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YIKIN\OneDrive\Desktop\Mobile Apps\PRODUCTIVITY\study-tracker\"/>
    </mc:Choice>
  </mc:AlternateContent>
  <xr:revisionPtr revIDLastSave="0" documentId="13_ncr:1_{A659D2C0-BFE2-4F29-9AE9-AA40438F05A1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Python" sheetId="2" r:id="rId1"/>
    <sheet name="JS_Pivot" sheetId="8" r:id="rId2"/>
    <sheet name="JavaScript" sheetId="1" r:id="rId3"/>
    <sheet name="Combine" sheetId="18" r:id="rId4"/>
    <sheet name="Dashboard" sheetId="17" r:id="rId5"/>
  </sheets>
  <definedNames>
    <definedName name="_xlnm._FilterDatabase" localSheetId="1" hidden="1">JS_Pivot!$E$1:$E$894</definedName>
    <definedName name="_xlnm._FilterDatabase" localSheetId="0" hidden="1">Python!$D$1:$D$499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48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2" i="2"/>
  <c r="K2" i="8"/>
  <c r="C3" i="2"/>
  <c r="C5" i="2"/>
  <c r="C6" i="2"/>
  <c r="C7" i="2"/>
  <c r="C8" i="2"/>
  <c r="C11" i="2"/>
  <c r="C15" i="2"/>
  <c r="C19" i="2"/>
  <c r="C24" i="2"/>
  <c r="C28" i="2"/>
  <c r="C33" i="2"/>
  <c r="C34" i="2"/>
  <c r="C38" i="2"/>
  <c r="C41" i="2"/>
  <c r="C44" i="2"/>
  <c r="C46" i="2"/>
  <c r="C50" i="2"/>
  <c r="C54" i="2"/>
  <c r="C56" i="2"/>
  <c r="C61" i="2"/>
  <c r="C63" i="2"/>
  <c r="C66" i="2"/>
  <c r="C70" i="2"/>
  <c r="C78" i="2"/>
  <c r="C79" i="2"/>
  <c r="C83" i="2"/>
  <c r="C87" i="2"/>
  <c r="C95" i="2"/>
  <c r="C101" i="2"/>
  <c r="C105" i="2"/>
  <c r="C108" i="2"/>
  <c r="C110" i="2"/>
  <c r="C115" i="2"/>
  <c r="C120" i="2"/>
  <c r="C122" i="2"/>
  <c r="C128" i="2"/>
  <c r="C132" i="2"/>
  <c r="C134" i="2"/>
  <c r="C136" i="2"/>
  <c r="C138" i="2"/>
  <c r="C144" i="2"/>
  <c r="C146" i="2"/>
  <c r="C151" i="2"/>
  <c r="C159" i="2"/>
  <c r="C160" i="2"/>
  <c r="C168" i="2"/>
  <c r="C173" i="2"/>
  <c r="C175" i="2"/>
  <c r="C180" i="2"/>
  <c r="C183" i="2"/>
  <c r="C190" i="2"/>
  <c r="C192" i="2"/>
  <c r="C196" i="2"/>
  <c r="C200" i="2"/>
  <c r="C207" i="2"/>
  <c r="C212" i="2"/>
  <c r="C218" i="2"/>
  <c r="C223" i="2"/>
  <c r="C229" i="2"/>
  <c r="C235" i="2"/>
  <c r="C238" i="2"/>
  <c r="C242" i="2"/>
  <c r="C245" i="2"/>
  <c r="C248" i="2"/>
  <c r="C256" i="2"/>
  <c r="C262" i="2"/>
  <c r="C268" i="2"/>
  <c r="C271" i="2"/>
  <c r="C277" i="2"/>
  <c r="C280" i="2"/>
  <c r="C284" i="2"/>
  <c r="C286" i="2"/>
  <c r="C288" i="2"/>
  <c r="C290" i="2"/>
  <c r="C294" i="2"/>
  <c r="C298" i="2"/>
  <c r="C302" i="2"/>
  <c r="C306" i="2"/>
  <c r="C309" i="2"/>
  <c r="C313" i="2"/>
  <c r="C314" i="2"/>
  <c r="C316" i="2"/>
  <c r="C320" i="2"/>
  <c r="C323" i="2"/>
  <c r="C325" i="2"/>
  <c r="C327" i="2"/>
  <c r="C330" i="2"/>
  <c r="C332" i="2"/>
  <c r="C335" i="2"/>
  <c r="C336" i="2"/>
  <c r="C342" i="2"/>
  <c r="C345" i="2"/>
  <c r="C349" i="2"/>
  <c r="C350" i="2"/>
  <c r="C353" i="2"/>
  <c r="C355" i="2"/>
  <c r="C359" i="2"/>
  <c r="C362" i="2"/>
  <c r="C364" i="2"/>
  <c r="C369" i="2"/>
  <c r="C372" i="2"/>
  <c r="C381" i="2"/>
  <c r="C387" i="2"/>
  <c r="C390" i="2"/>
  <c r="C395" i="2"/>
  <c r="C396" i="2"/>
  <c r="C397" i="2"/>
  <c r="C398" i="2"/>
  <c r="C400" i="2"/>
  <c r="C404" i="2"/>
  <c r="C409" i="2"/>
  <c r="C416" i="2"/>
  <c r="C418" i="2"/>
  <c r="C424" i="2"/>
  <c r="C431" i="2"/>
  <c r="C433" i="2"/>
  <c r="C439" i="2"/>
  <c r="C444" i="2"/>
  <c r="C451" i="2"/>
  <c r="C458" i="2"/>
  <c r="C466" i="2"/>
  <c r="C475" i="2"/>
  <c r="C480" i="2"/>
  <c r="C483" i="2"/>
  <c r="C493" i="2"/>
  <c r="C2" i="2"/>
  <c r="B3" i="2"/>
  <c r="B5" i="2"/>
  <c r="B6" i="2"/>
  <c r="B7" i="2"/>
  <c r="B8" i="2"/>
  <c r="B11" i="2"/>
  <c r="B15" i="2"/>
  <c r="B19" i="2"/>
  <c r="B24" i="2"/>
  <c r="B28" i="2"/>
  <c r="B33" i="2"/>
  <c r="B34" i="2"/>
  <c r="B38" i="2"/>
  <c r="B41" i="2"/>
  <c r="B44" i="2"/>
  <c r="B46" i="2"/>
  <c r="B50" i="2"/>
  <c r="B54" i="2"/>
  <c r="B56" i="2"/>
  <c r="B61" i="2"/>
  <c r="B63" i="2"/>
  <c r="B66" i="2"/>
  <c r="B70" i="2"/>
  <c r="B78" i="2"/>
  <c r="B79" i="2"/>
  <c r="B83" i="2"/>
  <c r="B87" i="2"/>
  <c r="B95" i="2"/>
  <c r="B101" i="2"/>
  <c r="B105" i="2"/>
  <c r="B108" i="2"/>
  <c r="B110" i="2"/>
  <c r="B115" i="2"/>
  <c r="B120" i="2"/>
  <c r="B122" i="2"/>
  <c r="B128" i="2"/>
  <c r="B132" i="2"/>
  <c r="B134" i="2"/>
  <c r="B136" i="2"/>
  <c r="B138" i="2"/>
  <c r="B144" i="2"/>
  <c r="B146" i="2"/>
  <c r="B151" i="2"/>
  <c r="B159" i="2"/>
  <c r="B160" i="2"/>
  <c r="B168" i="2"/>
  <c r="B173" i="2"/>
  <c r="B175" i="2"/>
  <c r="B180" i="2"/>
  <c r="B183" i="2"/>
  <c r="B190" i="2"/>
  <c r="B192" i="2"/>
  <c r="B196" i="2"/>
  <c r="B200" i="2"/>
  <c r="B207" i="2"/>
  <c r="B212" i="2"/>
  <c r="B218" i="2"/>
  <c r="B223" i="2"/>
  <c r="B229" i="2"/>
  <c r="B235" i="2"/>
  <c r="B238" i="2"/>
  <c r="B242" i="2"/>
  <c r="B245" i="2"/>
  <c r="B248" i="2"/>
  <c r="B256" i="2"/>
  <c r="B262" i="2"/>
  <c r="B268" i="2"/>
  <c r="B271" i="2"/>
  <c r="B277" i="2"/>
  <c r="B280" i="2"/>
  <c r="B284" i="2"/>
  <c r="B286" i="2"/>
  <c r="B288" i="2"/>
  <c r="B290" i="2"/>
  <c r="B294" i="2"/>
  <c r="B298" i="2"/>
  <c r="B302" i="2"/>
  <c r="B306" i="2"/>
  <c r="B309" i="2"/>
  <c r="B313" i="2"/>
  <c r="B314" i="2"/>
  <c r="B316" i="2"/>
  <c r="B320" i="2"/>
  <c r="B323" i="2"/>
  <c r="B325" i="2"/>
  <c r="B327" i="2"/>
  <c r="B330" i="2"/>
  <c r="B332" i="2"/>
  <c r="B335" i="2"/>
  <c r="B336" i="2"/>
  <c r="B342" i="2"/>
  <c r="B345" i="2"/>
  <c r="B349" i="2"/>
  <c r="B350" i="2"/>
  <c r="B353" i="2"/>
  <c r="B355" i="2"/>
  <c r="B359" i="2"/>
  <c r="B362" i="2"/>
  <c r="B364" i="2"/>
  <c r="B369" i="2"/>
  <c r="B372" i="2"/>
  <c r="B381" i="2"/>
  <c r="B387" i="2"/>
  <c r="B390" i="2"/>
  <c r="B395" i="2"/>
  <c r="B396" i="2"/>
  <c r="B397" i="2"/>
  <c r="B398" i="2"/>
  <c r="B400" i="2"/>
  <c r="B404" i="2"/>
  <c r="B409" i="2"/>
  <c r="B416" i="2"/>
  <c r="B418" i="2"/>
  <c r="B424" i="2"/>
  <c r="B431" i="2"/>
  <c r="B433" i="2"/>
  <c r="B439" i="2"/>
  <c r="B444" i="2"/>
  <c r="B451" i="2"/>
  <c r="B458" i="2"/>
  <c r="B466" i="2"/>
  <c r="B475" i="2"/>
  <c r="B480" i="2"/>
  <c r="B483" i="2"/>
  <c r="B493" i="2"/>
  <c r="B2" i="2"/>
  <c r="C2" i="8"/>
  <c r="A4" i="2"/>
  <c r="C4" i="2" s="1"/>
  <c r="A9" i="2"/>
  <c r="A12" i="2"/>
  <c r="A13" i="2" s="1"/>
  <c r="A14" i="2" s="1"/>
  <c r="B14" i="2" s="1"/>
  <c r="A16" i="2"/>
  <c r="B16" i="2" s="1"/>
  <c r="A20" i="2"/>
  <c r="A25" i="2"/>
  <c r="A26" i="2" s="1"/>
  <c r="A27" i="2" s="1"/>
  <c r="A29" i="2"/>
  <c r="A30" i="2" s="1"/>
  <c r="A31" i="2" s="1"/>
  <c r="A32" i="2" s="1"/>
  <c r="B32" i="2" s="1"/>
  <c r="A35" i="2"/>
  <c r="A36" i="2" s="1"/>
  <c r="A37" i="2" s="1"/>
  <c r="C37" i="2" s="1"/>
  <c r="A39" i="2"/>
  <c r="A40" i="2" s="1"/>
  <c r="C40" i="2" s="1"/>
  <c r="A42" i="2"/>
  <c r="A43" i="2" s="1"/>
  <c r="B43" i="2" s="1"/>
  <c r="A45" i="2"/>
  <c r="B45" i="2" s="1"/>
  <c r="A47" i="2"/>
  <c r="A51" i="2"/>
  <c r="A55" i="2"/>
  <c r="B55" i="2" s="1"/>
  <c r="A57" i="2"/>
  <c r="A62" i="2"/>
  <c r="B62" i="2" s="1"/>
  <c r="A64" i="2"/>
  <c r="C64" i="2" s="1"/>
  <c r="A67" i="2"/>
  <c r="A68" i="2" s="1"/>
  <c r="A69" i="2" s="1"/>
  <c r="B69" i="2" s="1"/>
  <c r="A71" i="2"/>
  <c r="A72" i="2" s="1"/>
  <c r="A73" i="2" s="1"/>
  <c r="A74" i="2" s="1"/>
  <c r="A75" i="2" s="1"/>
  <c r="A76" i="2" s="1"/>
  <c r="A77" i="2" s="1"/>
  <c r="C77" i="2" s="1"/>
  <c r="A80" i="2"/>
  <c r="A81" i="2" s="1"/>
  <c r="A82" i="2" s="1"/>
  <c r="B82" i="2" s="1"/>
  <c r="A84" i="2"/>
  <c r="A85" i="2" s="1"/>
  <c r="A86" i="2" s="1"/>
  <c r="C86" i="2" s="1"/>
  <c r="A88" i="2"/>
  <c r="A89" i="2" s="1"/>
  <c r="A90" i="2" s="1"/>
  <c r="A91" i="2" s="1"/>
  <c r="A92" i="2" s="1"/>
  <c r="A93" i="2" s="1"/>
  <c r="A94" i="2" s="1"/>
  <c r="B94" i="2" s="1"/>
  <c r="A96" i="2"/>
  <c r="A102" i="2"/>
  <c r="A106" i="2"/>
  <c r="A107" i="2" s="1"/>
  <c r="B107" i="2" s="1"/>
  <c r="A109" i="2"/>
  <c r="C109" i="2" s="1"/>
  <c r="A111" i="2"/>
  <c r="A116" i="2"/>
  <c r="A117" i="2" s="1"/>
  <c r="A118" i="2" s="1"/>
  <c r="A119" i="2" s="1"/>
  <c r="B119" i="2" s="1"/>
  <c r="A121" i="2"/>
  <c r="B121" i="2" s="1"/>
  <c r="A123" i="2"/>
  <c r="A124" i="2" s="1"/>
  <c r="A125" i="2" s="1"/>
  <c r="A126" i="2" s="1"/>
  <c r="A127" i="2" s="1"/>
  <c r="B127" i="2" s="1"/>
  <c r="A129" i="2"/>
  <c r="B129" i="2" s="1"/>
  <c r="A133" i="2"/>
  <c r="B133" i="2" s="1"/>
  <c r="A135" i="2"/>
  <c r="C135" i="2" s="1"/>
  <c r="A137" i="2"/>
  <c r="C137" i="2" s="1"/>
  <c r="A139" i="2"/>
  <c r="A145" i="2"/>
  <c r="C145" i="2" s="1"/>
  <c r="A147" i="2"/>
  <c r="A152" i="2"/>
  <c r="A161" i="2"/>
  <c r="A162" i="2" s="1"/>
  <c r="A163" i="2" s="1"/>
  <c r="A164" i="2" s="1"/>
  <c r="A165" i="2" s="1"/>
  <c r="A166" i="2" s="1"/>
  <c r="A167" i="2" s="1"/>
  <c r="B167" i="2" s="1"/>
  <c r="A169" i="2"/>
  <c r="A170" i="2" s="1"/>
  <c r="A171" i="2" s="1"/>
  <c r="A172" i="2" s="1"/>
  <c r="C172" i="2" s="1"/>
  <c r="A174" i="2"/>
  <c r="B174" i="2" s="1"/>
  <c r="A176" i="2"/>
  <c r="A177" i="2" s="1"/>
  <c r="A178" i="2" s="1"/>
  <c r="A179" i="2" s="1"/>
  <c r="C179" i="2" s="1"/>
  <c r="A181" i="2"/>
  <c r="A182" i="2" s="1"/>
  <c r="C182" i="2" s="1"/>
  <c r="A184" i="2"/>
  <c r="A185" i="2" s="1"/>
  <c r="A186" i="2" s="1"/>
  <c r="A187" i="2" s="1"/>
  <c r="A188" i="2" s="1"/>
  <c r="A189" i="2" s="1"/>
  <c r="C189" i="2" s="1"/>
  <c r="A191" i="2"/>
  <c r="B191" i="2" s="1"/>
  <c r="A193" i="2"/>
  <c r="A194" i="2" s="1"/>
  <c r="A197" i="2"/>
  <c r="A201" i="2"/>
  <c r="A202" i="2" s="1"/>
  <c r="A203" i="2" s="1"/>
  <c r="A204" i="2" s="1"/>
  <c r="A205" i="2" s="1"/>
  <c r="A206" i="2" s="1"/>
  <c r="C206" i="2" s="1"/>
  <c r="A208" i="2"/>
  <c r="A213" i="2"/>
  <c r="A219" i="2"/>
  <c r="A220" i="2" s="1"/>
  <c r="A221" i="2" s="1"/>
  <c r="A222" i="2" s="1"/>
  <c r="B222" i="2" s="1"/>
  <c r="A224" i="2"/>
  <c r="A225" i="2" s="1"/>
  <c r="A226" i="2" s="1"/>
  <c r="A227" i="2" s="1"/>
  <c r="A228" i="2" s="1"/>
  <c r="B228" i="2" s="1"/>
  <c r="A230" i="2"/>
  <c r="A231" i="2" s="1"/>
  <c r="A232" i="2" s="1"/>
  <c r="A233" i="2" s="1"/>
  <c r="A234" i="2" s="1"/>
  <c r="B234" i="2" s="1"/>
  <c r="A236" i="2"/>
  <c r="A237" i="2" s="1"/>
  <c r="B237" i="2" s="1"/>
  <c r="A239" i="2"/>
  <c r="A240" i="2" s="1"/>
  <c r="A241" i="2" s="1"/>
  <c r="C241" i="2" s="1"/>
  <c r="A243" i="2"/>
  <c r="A244" i="2" s="1"/>
  <c r="C244" i="2" s="1"/>
  <c r="A246" i="2"/>
  <c r="A247" i="2" s="1"/>
  <c r="B247" i="2" s="1"/>
  <c r="A249" i="2"/>
  <c r="A257" i="2"/>
  <c r="A263" i="2"/>
  <c r="A264" i="2" s="1"/>
  <c r="A265" i="2" s="1"/>
  <c r="A266" i="2" s="1"/>
  <c r="A267" i="2" s="1"/>
  <c r="C267" i="2" s="1"/>
  <c r="A269" i="2"/>
  <c r="A272" i="2"/>
  <c r="A278" i="2"/>
  <c r="A279" i="2" s="1"/>
  <c r="C279" i="2" s="1"/>
  <c r="A281" i="2"/>
  <c r="A282" i="2" s="1"/>
  <c r="A283" i="2" s="1"/>
  <c r="C283" i="2" s="1"/>
  <c r="A285" i="2"/>
  <c r="C285" i="2" s="1"/>
  <c r="A287" i="2"/>
  <c r="C287" i="2" s="1"/>
  <c r="A289" i="2"/>
  <c r="B289" i="2" s="1"/>
  <c r="A291" i="2"/>
  <c r="A292" i="2" s="1"/>
  <c r="A293" i="2" s="1"/>
  <c r="B293" i="2" s="1"/>
  <c r="A295" i="2"/>
  <c r="A296" i="2" s="1"/>
  <c r="A297" i="2" s="1"/>
  <c r="B297" i="2" s="1"/>
  <c r="A299" i="2"/>
  <c r="A300" i="2" s="1"/>
  <c r="A301" i="2" s="1"/>
  <c r="A303" i="2"/>
  <c r="B303" i="2" s="1"/>
  <c r="A307" i="2"/>
  <c r="C307" i="2" s="1"/>
  <c r="A310" i="2"/>
  <c r="A315" i="2"/>
  <c r="C315" i="2" s="1"/>
  <c r="A317" i="2"/>
  <c r="A318" i="2" s="1"/>
  <c r="A319" i="2" s="1"/>
  <c r="B319" i="2" s="1"/>
  <c r="A321" i="2"/>
  <c r="A322" i="2" s="1"/>
  <c r="C322" i="2" s="1"/>
  <c r="A324" i="2"/>
  <c r="C324" i="2" s="1"/>
  <c r="A326" i="2"/>
  <c r="C326" i="2" s="1"/>
  <c r="A328" i="2"/>
  <c r="A329" i="2" s="1"/>
  <c r="B329" i="2" s="1"/>
  <c r="A331" i="2"/>
  <c r="B331" i="2" s="1"/>
  <c r="A333" i="2"/>
  <c r="A337" i="2"/>
  <c r="A343" i="2"/>
  <c r="A344" i="2" s="1"/>
  <c r="B344" i="2" s="1"/>
  <c r="A346" i="2"/>
  <c r="A351" i="2"/>
  <c r="A354" i="2"/>
  <c r="B354" i="2" s="1"/>
  <c r="A356" i="2"/>
  <c r="A357" i="2" s="1"/>
  <c r="A358" i="2" s="1"/>
  <c r="B358" i="2" s="1"/>
  <c r="A360" i="2"/>
  <c r="A361" i="2" s="1"/>
  <c r="C361" i="2" s="1"/>
  <c r="A363" i="2"/>
  <c r="B363" i="2" s="1"/>
  <c r="A365" i="2"/>
  <c r="B365" i="2" s="1"/>
  <c r="A370" i="2"/>
  <c r="A371" i="2" s="1"/>
  <c r="B371" i="2" s="1"/>
  <c r="A373" i="2"/>
  <c r="B373" i="2" s="1"/>
  <c r="A382" i="2"/>
  <c r="A383" i="2" s="1"/>
  <c r="A384" i="2" s="1"/>
  <c r="A388" i="2"/>
  <c r="A389" i="2" s="1"/>
  <c r="B389" i="2" s="1"/>
  <c r="A391" i="2"/>
  <c r="A399" i="2"/>
  <c r="A401" i="2"/>
  <c r="A402" i="2" s="1"/>
  <c r="A403" i="2" s="1"/>
  <c r="C403" i="2" s="1"/>
  <c r="A405" i="2"/>
  <c r="A406" i="2" s="1"/>
  <c r="A407" i="2" s="1"/>
  <c r="A408" i="2" s="1"/>
  <c r="C408" i="2" s="1"/>
  <c r="A410" i="2"/>
  <c r="A411" i="2" s="1"/>
  <c r="A412" i="2" s="1"/>
  <c r="A413" i="2" s="1"/>
  <c r="A414" i="2" s="1"/>
  <c r="A415" i="2" s="1"/>
  <c r="B415" i="2" s="1"/>
  <c r="A417" i="2"/>
  <c r="C417" i="2" s="1"/>
  <c r="A419" i="2"/>
  <c r="A420" i="2" s="1"/>
  <c r="A421" i="2" s="1"/>
  <c r="A422" i="2" s="1"/>
  <c r="A423" i="2" s="1"/>
  <c r="B423" i="2" s="1"/>
  <c r="A425" i="2"/>
  <c r="A426" i="2" s="1"/>
  <c r="A427" i="2" s="1"/>
  <c r="A428" i="2" s="1"/>
  <c r="A429" i="2" s="1"/>
  <c r="A430" i="2" s="1"/>
  <c r="B430" i="2" s="1"/>
  <c r="A432" i="2"/>
  <c r="C432" i="2" s="1"/>
  <c r="A434" i="2"/>
  <c r="A440" i="2"/>
  <c r="A445" i="2"/>
  <c r="A446" i="2" s="1"/>
  <c r="A447" i="2" s="1"/>
  <c r="A448" i="2" s="1"/>
  <c r="A449" i="2" s="1"/>
  <c r="A450" i="2" s="1"/>
  <c r="B450" i="2" s="1"/>
  <c r="A452" i="2"/>
  <c r="A459" i="2"/>
  <c r="A467" i="2"/>
  <c r="A468" i="2" s="1"/>
  <c r="A469" i="2" s="1"/>
  <c r="A470" i="2" s="1"/>
  <c r="A471" i="2" s="1"/>
  <c r="A472" i="2" s="1"/>
  <c r="A473" i="2" s="1"/>
  <c r="A474" i="2" s="1"/>
  <c r="C474" i="2" s="1"/>
  <c r="A476" i="2"/>
  <c r="A477" i="2" s="1"/>
  <c r="A478" i="2" s="1"/>
  <c r="A479" i="2" s="1"/>
  <c r="C479" i="2" s="1"/>
  <c r="A481" i="2"/>
  <c r="A482" i="2" s="1"/>
  <c r="B482" i="2" s="1"/>
  <c r="A484" i="2"/>
  <c r="A485" i="2" s="1"/>
  <c r="A486" i="2" s="1"/>
  <c r="A487" i="2" s="1"/>
  <c r="A488" i="2" s="1"/>
  <c r="A489" i="2" s="1"/>
  <c r="A490" i="2" s="1"/>
  <c r="A491" i="2" s="1"/>
  <c r="A492" i="2" s="1"/>
  <c r="C492" i="2" s="1"/>
  <c r="A494" i="2"/>
  <c r="A495" i="2" s="1"/>
  <c r="A496" i="2" s="1"/>
  <c r="A497" i="2" s="1"/>
  <c r="A498" i="2" s="1"/>
  <c r="B498" i="2" s="1"/>
  <c r="B3" i="1"/>
  <c r="B4" i="1" s="1"/>
  <c r="B5" i="1" s="1"/>
  <c r="B6" i="1" s="1"/>
  <c r="B7" i="1" s="1"/>
  <c r="C7" i="1" s="1"/>
  <c r="D8" i="8"/>
  <c r="D12" i="8"/>
  <c r="D15" i="8"/>
  <c r="D20" i="8"/>
  <c r="D22" i="8"/>
  <c r="D26" i="8"/>
  <c r="D27" i="8"/>
  <c r="D28" i="8"/>
  <c r="D35" i="8"/>
  <c r="D40" i="8"/>
  <c r="D45" i="8"/>
  <c r="D47" i="8"/>
  <c r="D54" i="8"/>
  <c r="D57" i="8"/>
  <c r="D61" i="8"/>
  <c r="D66" i="8"/>
  <c r="D70" i="8"/>
  <c r="D73" i="8"/>
  <c r="D79" i="8"/>
  <c r="D83" i="8"/>
  <c r="D87" i="8"/>
  <c r="D92" i="8"/>
  <c r="D95" i="8"/>
  <c r="D99" i="8"/>
  <c r="D104" i="8"/>
  <c r="D107" i="8"/>
  <c r="D111" i="8"/>
  <c r="D118" i="8"/>
  <c r="D123" i="8"/>
  <c r="D125" i="8"/>
  <c r="D130" i="8"/>
  <c r="D134" i="8"/>
  <c r="D135" i="8"/>
  <c r="D137" i="8"/>
  <c r="D143" i="8"/>
  <c r="D146" i="8"/>
  <c r="D150" i="8"/>
  <c r="D158" i="8"/>
  <c r="D159" i="8"/>
  <c r="D164" i="8"/>
  <c r="D170" i="8"/>
  <c r="D175" i="8"/>
  <c r="D178" i="8"/>
  <c r="D183" i="8"/>
  <c r="D191" i="8"/>
  <c r="D194" i="8"/>
  <c r="D200" i="8"/>
  <c r="D207" i="8"/>
  <c r="D211" i="8"/>
  <c r="D214" i="8"/>
  <c r="D216" i="8"/>
  <c r="D219" i="8"/>
  <c r="D225" i="8"/>
  <c r="D230" i="8"/>
  <c r="D235" i="8"/>
  <c r="D240" i="8"/>
  <c r="D246" i="8"/>
  <c r="D256" i="8"/>
  <c r="D258" i="8"/>
  <c r="D262" i="8"/>
  <c r="D265" i="8"/>
  <c r="D272" i="8"/>
  <c r="D273" i="8"/>
  <c r="D276" i="8"/>
  <c r="D283" i="8"/>
  <c r="D284" i="8"/>
  <c r="D288" i="8"/>
  <c r="D292" i="8"/>
  <c r="D296" i="8"/>
  <c r="D301" i="8"/>
  <c r="D304" i="8"/>
  <c r="D305" i="8"/>
  <c r="D313" i="8"/>
  <c r="D314" i="8"/>
  <c r="D316" i="8"/>
  <c r="D319" i="8"/>
  <c r="D322" i="8"/>
  <c r="D323" i="8"/>
  <c r="D328" i="8"/>
  <c r="D331" i="8"/>
  <c r="D334" i="8"/>
  <c r="D339" i="8"/>
  <c r="D341" i="8"/>
  <c r="D345" i="8"/>
  <c r="D348" i="8"/>
  <c r="D353" i="8"/>
  <c r="D359" i="8"/>
  <c r="D362" i="8"/>
  <c r="D363" i="8"/>
  <c r="D368" i="8"/>
  <c r="D373" i="8"/>
  <c r="D374" i="8"/>
  <c r="D379" i="8"/>
  <c r="D380" i="8"/>
  <c r="D381" i="8"/>
  <c r="D385" i="8"/>
  <c r="D387" i="8"/>
  <c r="D389" i="8"/>
  <c r="D393" i="8"/>
  <c r="D396" i="8"/>
  <c r="D398" i="8"/>
  <c r="D403" i="8"/>
  <c r="D406" i="8"/>
  <c r="D410" i="8"/>
  <c r="D413" i="8"/>
  <c r="D415" i="8"/>
  <c r="D419" i="8"/>
  <c r="D420" i="8"/>
  <c r="D421" i="8"/>
  <c r="D424" i="8"/>
  <c r="D425" i="8"/>
  <c r="D429" i="8"/>
  <c r="D434" i="8"/>
  <c r="D436" i="8"/>
  <c r="D439" i="8"/>
  <c r="D443" i="8"/>
  <c r="D445" i="8"/>
  <c r="D449" i="8"/>
  <c r="D452" i="8"/>
  <c r="D455" i="8"/>
  <c r="D456" i="8"/>
  <c r="D463" i="8"/>
  <c r="D467" i="8"/>
  <c r="D473" i="8"/>
  <c r="D477" i="8"/>
  <c r="D484" i="8"/>
  <c r="D490" i="8"/>
  <c r="D498" i="8"/>
  <c r="D503" i="8"/>
  <c r="D507" i="8"/>
  <c r="D509" i="8"/>
  <c r="D511" i="8"/>
  <c r="D517" i="8"/>
  <c r="D518" i="8"/>
  <c r="D523" i="8"/>
  <c r="D525" i="8"/>
  <c r="D526" i="8"/>
  <c r="D529" i="8"/>
  <c r="D530" i="8"/>
  <c r="D534" i="8"/>
  <c r="D2" i="8"/>
  <c r="B100" i="8"/>
  <c r="C100" i="8" s="1"/>
  <c r="J100" i="8"/>
  <c r="K100" i="8"/>
  <c r="J2" i="8"/>
  <c r="K534" i="8"/>
  <c r="J534" i="8"/>
  <c r="C534" i="8"/>
  <c r="K533" i="8"/>
  <c r="J533" i="8"/>
  <c r="K532" i="8"/>
  <c r="J532" i="8"/>
  <c r="K531" i="8"/>
  <c r="J531" i="8"/>
  <c r="B531" i="8"/>
  <c r="B532" i="8" s="1"/>
  <c r="B533" i="8" s="1"/>
  <c r="C533" i="8" s="1"/>
  <c r="K530" i="8"/>
  <c r="J530" i="8"/>
  <c r="C530" i="8"/>
  <c r="K529" i="8"/>
  <c r="J529" i="8"/>
  <c r="C529" i="8"/>
  <c r="K528" i="8"/>
  <c r="J528" i="8"/>
  <c r="K527" i="8"/>
  <c r="J527" i="8"/>
  <c r="B527" i="8"/>
  <c r="B528" i="8" s="1"/>
  <c r="C528" i="8" s="1"/>
  <c r="K526" i="8"/>
  <c r="J526" i="8"/>
  <c r="C526" i="8"/>
  <c r="K525" i="8"/>
  <c r="J525" i="8"/>
  <c r="C525" i="8"/>
  <c r="K524" i="8"/>
  <c r="J524" i="8"/>
  <c r="B524" i="8"/>
  <c r="C524" i="8" s="1"/>
  <c r="K523" i="8"/>
  <c r="J523" i="8"/>
  <c r="C523" i="8"/>
  <c r="K522" i="8"/>
  <c r="J522" i="8"/>
  <c r="K521" i="8"/>
  <c r="J521" i="8"/>
  <c r="K520" i="8"/>
  <c r="J520" i="8"/>
  <c r="K519" i="8"/>
  <c r="J519" i="8"/>
  <c r="B519" i="8"/>
  <c r="C519" i="8" s="1"/>
  <c r="K518" i="8"/>
  <c r="J518" i="8"/>
  <c r="C518" i="8"/>
  <c r="K517" i="8"/>
  <c r="J517" i="8"/>
  <c r="C517" i="8"/>
  <c r="K516" i="8"/>
  <c r="J516" i="8"/>
  <c r="K515" i="8"/>
  <c r="J515" i="8"/>
  <c r="K514" i="8"/>
  <c r="J514" i="8"/>
  <c r="K513" i="8"/>
  <c r="J513" i="8"/>
  <c r="K512" i="8"/>
  <c r="J512" i="8"/>
  <c r="B512" i="8"/>
  <c r="D512" i="8" s="1"/>
  <c r="K511" i="8"/>
  <c r="J511" i="8"/>
  <c r="C511" i="8"/>
  <c r="K510" i="8"/>
  <c r="J510" i="8"/>
  <c r="B510" i="8"/>
  <c r="C510" i="8" s="1"/>
  <c r="K509" i="8"/>
  <c r="J509" i="8"/>
  <c r="C509" i="8"/>
  <c r="K508" i="8"/>
  <c r="J508" i="8"/>
  <c r="B508" i="8"/>
  <c r="C508" i="8" s="1"/>
  <c r="K507" i="8"/>
  <c r="J507" i="8"/>
  <c r="C507" i="8"/>
  <c r="K506" i="8"/>
  <c r="J506" i="8"/>
  <c r="K505" i="8"/>
  <c r="J505" i="8"/>
  <c r="K504" i="8"/>
  <c r="J504" i="8"/>
  <c r="B504" i="8"/>
  <c r="B505" i="8" s="1"/>
  <c r="B506" i="8" s="1"/>
  <c r="C506" i="8" s="1"/>
  <c r="K503" i="8"/>
  <c r="J503" i="8"/>
  <c r="C503" i="8"/>
  <c r="K502" i="8"/>
  <c r="J502" i="8"/>
  <c r="K501" i="8"/>
  <c r="J501" i="8"/>
  <c r="K500" i="8"/>
  <c r="J500" i="8"/>
  <c r="K499" i="8"/>
  <c r="J499" i="8"/>
  <c r="B499" i="8"/>
  <c r="D499" i="8" s="1"/>
  <c r="K498" i="8"/>
  <c r="J498" i="8"/>
  <c r="C498" i="8"/>
  <c r="K497" i="8"/>
  <c r="J497" i="8"/>
  <c r="K496" i="8"/>
  <c r="J496" i="8"/>
  <c r="K495" i="8"/>
  <c r="J495" i="8"/>
  <c r="K494" i="8"/>
  <c r="J494" i="8"/>
  <c r="K493" i="8"/>
  <c r="J493" i="8"/>
  <c r="K492" i="8"/>
  <c r="J492" i="8"/>
  <c r="K491" i="8"/>
  <c r="J491" i="8"/>
  <c r="B491" i="8"/>
  <c r="B492" i="8" s="1"/>
  <c r="D492" i="8" s="1"/>
  <c r="K490" i="8"/>
  <c r="J490" i="8"/>
  <c r="C490" i="8"/>
  <c r="K489" i="8"/>
  <c r="J489" i="8"/>
  <c r="K488" i="8"/>
  <c r="J488" i="8"/>
  <c r="K487" i="8"/>
  <c r="J487" i="8"/>
  <c r="K486" i="8"/>
  <c r="J486" i="8"/>
  <c r="K485" i="8"/>
  <c r="J485" i="8"/>
  <c r="B485" i="8"/>
  <c r="C485" i="8" s="1"/>
  <c r="K484" i="8"/>
  <c r="J484" i="8"/>
  <c r="C484" i="8"/>
  <c r="K483" i="8"/>
  <c r="J483" i="8"/>
  <c r="K482" i="8"/>
  <c r="J482" i="8"/>
  <c r="K481" i="8"/>
  <c r="J481" i="8"/>
  <c r="K480" i="8"/>
  <c r="J480" i="8"/>
  <c r="K479" i="8"/>
  <c r="J479" i="8"/>
  <c r="K478" i="8"/>
  <c r="J478" i="8"/>
  <c r="B478" i="8"/>
  <c r="B479" i="8" s="1"/>
  <c r="D479" i="8" s="1"/>
  <c r="K477" i="8"/>
  <c r="J477" i="8"/>
  <c r="C477" i="8"/>
  <c r="K476" i="8"/>
  <c r="J476" i="8"/>
  <c r="K475" i="8"/>
  <c r="J475" i="8"/>
  <c r="K474" i="8"/>
  <c r="J474" i="8"/>
  <c r="B474" i="8"/>
  <c r="D474" i="8" s="1"/>
  <c r="K473" i="8"/>
  <c r="J473" i="8"/>
  <c r="C473" i="8"/>
  <c r="K472" i="8"/>
  <c r="J472" i="8"/>
  <c r="K471" i="8"/>
  <c r="J471" i="8"/>
  <c r="K470" i="8"/>
  <c r="J470" i="8"/>
  <c r="K469" i="8"/>
  <c r="J469" i="8"/>
  <c r="K468" i="8"/>
  <c r="J468" i="8"/>
  <c r="B468" i="8"/>
  <c r="B469" i="8" s="1"/>
  <c r="D469" i="8" s="1"/>
  <c r="K467" i="8"/>
  <c r="J467" i="8"/>
  <c r="C467" i="8"/>
  <c r="K466" i="8"/>
  <c r="J466" i="8"/>
  <c r="K465" i="8"/>
  <c r="J465" i="8"/>
  <c r="K464" i="8"/>
  <c r="J464" i="8"/>
  <c r="B464" i="8"/>
  <c r="C464" i="8" s="1"/>
  <c r="K463" i="8"/>
  <c r="J463" i="8"/>
  <c r="C463" i="8"/>
  <c r="K462" i="8"/>
  <c r="J462" i="8"/>
  <c r="K461" i="8"/>
  <c r="J461" i="8"/>
  <c r="K460" i="8"/>
  <c r="J460" i="8"/>
  <c r="K459" i="8"/>
  <c r="J459" i="8"/>
  <c r="K458" i="8"/>
  <c r="J458" i="8"/>
  <c r="K457" i="8"/>
  <c r="J457" i="8"/>
  <c r="B457" i="8"/>
  <c r="B458" i="8" s="1"/>
  <c r="B459" i="8" s="1"/>
  <c r="D459" i="8" s="1"/>
  <c r="K456" i="8"/>
  <c r="J456" i="8"/>
  <c r="C456" i="8"/>
  <c r="K455" i="8"/>
  <c r="J455" i="8"/>
  <c r="C455" i="8"/>
  <c r="K454" i="8"/>
  <c r="J454" i="8"/>
  <c r="K453" i="8"/>
  <c r="J453" i="8"/>
  <c r="B453" i="8"/>
  <c r="B454" i="8" s="1"/>
  <c r="C454" i="8" s="1"/>
  <c r="K452" i="8"/>
  <c r="J452" i="8"/>
  <c r="C452" i="8"/>
  <c r="K451" i="8"/>
  <c r="J451" i="8"/>
  <c r="K450" i="8"/>
  <c r="J450" i="8"/>
  <c r="B450" i="8"/>
  <c r="B451" i="8" s="1"/>
  <c r="C451" i="8" s="1"/>
  <c r="K449" i="8"/>
  <c r="J449" i="8"/>
  <c r="C449" i="8"/>
  <c r="K448" i="8"/>
  <c r="J448" i="8"/>
  <c r="K447" i="8"/>
  <c r="J447" i="8"/>
  <c r="K446" i="8"/>
  <c r="J446" i="8"/>
  <c r="B446" i="8"/>
  <c r="B447" i="8" s="1"/>
  <c r="D447" i="8" s="1"/>
  <c r="K445" i="8"/>
  <c r="J445" i="8"/>
  <c r="C445" i="8"/>
  <c r="K444" i="8"/>
  <c r="J444" i="8"/>
  <c r="B444" i="8"/>
  <c r="C444" i="8" s="1"/>
  <c r="K443" i="8"/>
  <c r="J443" i="8"/>
  <c r="C443" i="8"/>
  <c r="K442" i="8"/>
  <c r="J442" i="8"/>
  <c r="K441" i="8"/>
  <c r="J441" i="8"/>
  <c r="K440" i="8"/>
  <c r="J440" i="8"/>
  <c r="B440" i="8"/>
  <c r="B441" i="8" s="1"/>
  <c r="D441" i="8" s="1"/>
  <c r="K439" i="8"/>
  <c r="J439" i="8"/>
  <c r="C439" i="8"/>
  <c r="K438" i="8"/>
  <c r="J438" i="8"/>
  <c r="K437" i="8"/>
  <c r="J437" i="8"/>
  <c r="B437" i="8"/>
  <c r="B438" i="8" s="1"/>
  <c r="C438" i="8" s="1"/>
  <c r="K436" i="8"/>
  <c r="J436" i="8"/>
  <c r="C436" i="8"/>
  <c r="K435" i="8"/>
  <c r="J435" i="8"/>
  <c r="B435" i="8"/>
  <c r="C435" i="8" s="1"/>
  <c r="K434" i="8"/>
  <c r="J434" i="8"/>
  <c r="C434" i="8"/>
  <c r="K433" i="8"/>
  <c r="J433" i="8"/>
  <c r="K432" i="8"/>
  <c r="J432" i="8"/>
  <c r="K431" i="8"/>
  <c r="J431" i="8"/>
  <c r="K430" i="8"/>
  <c r="J430" i="8"/>
  <c r="B430" i="8"/>
  <c r="B431" i="8" s="1"/>
  <c r="C431" i="8" s="1"/>
  <c r="K429" i="8"/>
  <c r="J429" i="8"/>
  <c r="C429" i="8"/>
  <c r="K428" i="8"/>
  <c r="J428" i="8"/>
  <c r="K427" i="8"/>
  <c r="J427" i="8"/>
  <c r="K426" i="8"/>
  <c r="J426" i="8"/>
  <c r="B426" i="8"/>
  <c r="B427" i="8" s="1"/>
  <c r="D427" i="8" s="1"/>
  <c r="K425" i="8"/>
  <c r="J425" i="8"/>
  <c r="C425" i="8"/>
  <c r="K424" i="8"/>
  <c r="J424" i="8"/>
  <c r="C424" i="8"/>
  <c r="K423" i="8"/>
  <c r="J423" i="8"/>
  <c r="K422" i="8"/>
  <c r="J422" i="8"/>
  <c r="B422" i="8"/>
  <c r="B423" i="8" s="1"/>
  <c r="C423" i="8" s="1"/>
  <c r="K421" i="8"/>
  <c r="J421" i="8"/>
  <c r="C421" i="8"/>
  <c r="K420" i="8"/>
  <c r="J420" i="8"/>
  <c r="C420" i="8"/>
  <c r="K419" i="8"/>
  <c r="J419" i="8"/>
  <c r="C419" i="8"/>
  <c r="K418" i="8"/>
  <c r="J418" i="8"/>
  <c r="K417" i="8"/>
  <c r="J417" i="8"/>
  <c r="K416" i="8"/>
  <c r="J416" i="8"/>
  <c r="B416" i="8"/>
  <c r="B417" i="8" s="1"/>
  <c r="D417" i="8" s="1"/>
  <c r="K415" i="8"/>
  <c r="J415" i="8"/>
  <c r="C415" i="8"/>
  <c r="K414" i="8"/>
  <c r="J414" i="8"/>
  <c r="B414" i="8"/>
  <c r="C414" i="8" s="1"/>
  <c r="K413" i="8"/>
  <c r="J413" i="8"/>
  <c r="C413" i="8"/>
  <c r="K412" i="8"/>
  <c r="J412" i="8"/>
  <c r="K411" i="8"/>
  <c r="J411" i="8"/>
  <c r="B411" i="8"/>
  <c r="C411" i="8" s="1"/>
  <c r="K410" i="8"/>
  <c r="J410" i="8"/>
  <c r="C410" i="8"/>
  <c r="K409" i="8"/>
  <c r="J409" i="8"/>
  <c r="K408" i="8"/>
  <c r="J408" i="8"/>
  <c r="K407" i="8"/>
  <c r="J407" i="8"/>
  <c r="B407" i="8"/>
  <c r="B408" i="8" s="1"/>
  <c r="D408" i="8" s="1"/>
  <c r="K406" i="8"/>
  <c r="J406" i="8"/>
  <c r="C406" i="8"/>
  <c r="K405" i="8"/>
  <c r="J405" i="8"/>
  <c r="K404" i="8"/>
  <c r="J404" i="8"/>
  <c r="B404" i="8"/>
  <c r="B405" i="8" s="1"/>
  <c r="C405" i="8" s="1"/>
  <c r="K403" i="8"/>
  <c r="J403" i="8"/>
  <c r="C403" i="8"/>
  <c r="K402" i="8"/>
  <c r="J402" i="8"/>
  <c r="K401" i="8"/>
  <c r="J401" i="8"/>
  <c r="K400" i="8"/>
  <c r="J400" i="8"/>
  <c r="K399" i="8"/>
  <c r="J399" i="8"/>
  <c r="B399" i="8"/>
  <c r="B400" i="8" s="1"/>
  <c r="B401" i="8" s="1"/>
  <c r="D401" i="8" s="1"/>
  <c r="K398" i="8"/>
  <c r="J398" i="8"/>
  <c r="C398" i="8"/>
  <c r="K397" i="8"/>
  <c r="J397" i="8"/>
  <c r="B397" i="8"/>
  <c r="C397" i="8" s="1"/>
  <c r="K396" i="8"/>
  <c r="J396" i="8"/>
  <c r="C396" i="8"/>
  <c r="K395" i="8"/>
  <c r="J395" i="8"/>
  <c r="K394" i="8"/>
  <c r="J394" i="8"/>
  <c r="B394" i="8"/>
  <c r="B395" i="8" s="1"/>
  <c r="C395" i="8" s="1"/>
  <c r="K393" i="8"/>
  <c r="J393" i="8"/>
  <c r="C393" i="8"/>
  <c r="K392" i="8"/>
  <c r="J392" i="8"/>
  <c r="K391" i="8"/>
  <c r="J391" i="8"/>
  <c r="K390" i="8"/>
  <c r="J390" i="8"/>
  <c r="B390" i="8"/>
  <c r="B391" i="8" s="1"/>
  <c r="D391" i="8" s="1"/>
  <c r="K389" i="8"/>
  <c r="J389" i="8"/>
  <c r="C389" i="8"/>
  <c r="K388" i="8"/>
  <c r="J388" i="8"/>
  <c r="B388" i="8"/>
  <c r="C388" i="8" s="1"/>
  <c r="K387" i="8"/>
  <c r="J387" i="8"/>
  <c r="C387" i="8"/>
  <c r="K386" i="8"/>
  <c r="J386" i="8"/>
  <c r="B386" i="8"/>
  <c r="C386" i="8" s="1"/>
  <c r="K385" i="8"/>
  <c r="J385" i="8"/>
  <c r="C385" i="8"/>
  <c r="K384" i="8"/>
  <c r="J384" i="8"/>
  <c r="K383" i="8"/>
  <c r="J383" i="8"/>
  <c r="K382" i="8"/>
  <c r="J382" i="8"/>
  <c r="B382" i="8"/>
  <c r="C382" i="8" s="1"/>
  <c r="K381" i="8"/>
  <c r="J381" i="8"/>
  <c r="C381" i="8"/>
  <c r="K380" i="8"/>
  <c r="J380" i="8"/>
  <c r="C380" i="8"/>
  <c r="K379" i="8"/>
  <c r="J379" i="8"/>
  <c r="C379" i="8"/>
  <c r="K378" i="8"/>
  <c r="J378" i="8"/>
  <c r="K377" i="8"/>
  <c r="J377" i="8"/>
  <c r="K376" i="8"/>
  <c r="J376" i="8"/>
  <c r="K375" i="8"/>
  <c r="J375" i="8"/>
  <c r="B375" i="8"/>
  <c r="C375" i="8" s="1"/>
  <c r="K374" i="8"/>
  <c r="J374" i="8"/>
  <c r="C374" i="8"/>
  <c r="K373" i="8"/>
  <c r="J373" i="8"/>
  <c r="C373" i="8"/>
  <c r="K372" i="8"/>
  <c r="J372" i="8"/>
  <c r="K371" i="8"/>
  <c r="J371" i="8"/>
  <c r="K370" i="8"/>
  <c r="J370" i="8"/>
  <c r="K369" i="8"/>
  <c r="J369" i="8"/>
  <c r="B369" i="8"/>
  <c r="C369" i="8" s="1"/>
  <c r="K368" i="8"/>
  <c r="J368" i="8"/>
  <c r="C368" i="8"/>
  <c r="K367" i="8"/>
  <c r="J367" i="8"/>
  <c r="K366" i="8"/>
  <c r="J366" i="8"/>
  <c r="K365" i="8"/>
  <c r="J365" i="8"/>
  <c r="K364" i="8"/>
  <c r="J364" i="8"/>
  <c r="B364" i="8"/>
  <c r="B365" i="8" s="1"/>
  <c r="D365" i="8" s="1"/>
  <c r="K363" i="8"/>
  <c r="J363" i="8"/>
  <c r="C363" i="8"/>
  <c r="K362" i="8"/>
  <c r="J362" i="8"/>
  <c r="C362" i="8"/>
  <c r="K361" i="8"/>
  <c r="J361" i="8"/>
  <c r="K360" i="8"/>
  <c r="J360" i="8"/>
  <c r="B360" i="8"/>
  <c r="B361" i="8" s="1"/>
  <c r="C361" i="8" s="1"/>
  <c r="K359" i="8"/>
  <c r="J359" i="8"/>
  <c r="C359" i="8"/>
  <c r="K358" i="8"/>
  <c r="J358" i="8"/>
  <c r="K357" i="8"/>
  <c r="J357" i="8"/>
  <c r="K356" i="8"/>
  <c r="J356" i="8"/>
  <c r="K355" i="8"/>
  <c r="J355" i="8"/>
  <c r="K354" i="8"/>
  <c r="J354" i="8"/>
  <c r="B354" i="8"/>
  <c r="B355" i="8" s="1"/>
  <c r="D355" i="8" s="1"/>
  <c r="K353" i="8"/>
  <c r="J353" i="8"/>
  <c r="C353" i="8"/>
  <c r="K352" i="8"/>
  <c r="J352" i="8"/>
  <c r="K351" i="8"/>
  <c r="J351" i="8"/>
  <c r="K350" i="8"/>
  <c r="J350" i="8"/>
  <c r="K349" i="8"/>
  <c r="J349" i="8"/>
  <c r="B349" i="8"/>
  <c r="B350" i="8" s="1"/>
  <c r="B351" i="8" s="1"/>
  <c r="D351" i="8" s="1"/>
  <c r="K348" i="8"/>
  <c r="J348" i="8"/>
  <c r="C348" i="8"/>
  <c r="K347" i="8"/>
  <c r="J347" i="8"/>
  <c r="K346" i="8"/>
  <c r="J346" i="8"/>
  <c r="B346" i="8"/>
  <c r="C346" i="8" s="1"/>
  <c r="K345" i="8"/>
  <c r="J345" i="8"/>
  <c r="C345" i="8"/>
  <c r="K344" i="8"/>
  <c r="J344" i="8"/>
  <c r="K343" i="8"/>
  <c r="J343" i="8"/>
  <c r="K342" i="8"/>
  <c r="J342" i="8"/>
  <c r="B342" i="8"/>
  <c r="B343" i="8" s="1"/>
  <c r="D343" i="8" s="1"/>
  <c r="K341" i="8"/>
  <c r="J341" i="8"/>
  <c r="C341" i="8"/>
  <c r="K340" i="8"/>
  <c r="J340" i="8"/>
  <c r="B340" i="8"/>
  <c r="C340" i="8" s="1"/>
  <c r="K339" i="8"/>
  <c r="J339" i="8"/>
  <c r="C339" i="8"/>
  <c r="K338" i="8"/>
  <c r="J338" i="8"/>
  <c r="K337" i="8"/>
  <c r="J337" i="8"/>
  <c r="K336" i="8"/>
  <c r="J336" i="8"/>
  <c r="K335" i="8"/>
  <c r="J335" i="8"/>
  <c r="B335" i="8"/>
  <c r="B336" i="8" s="1"/>
  <c r="D336" i="8" s="1"/>
  <c r="K334" i="8"/>
  <c r="J334" i="8"/>
  <c r="C334" i="8"/>
  <c r="K333" i="8"/>
  <c r="J333" i="8"/>
  <c r="K332" i="8"/>
  <c r="J332" i="8"/>
  <c r="B332" i="8"/>
  <c r="B333" i="8" s="1"/>
  <c r="C333" i="8" s="1"/>
  <c r="K331" i="8"/>
  <c r="J331" i="8"/>
  <c r="C331" i="8"/>
  <c r="K330" i="8"/>
  <c r="J330" i="8"/>
  <c r="K329" i="8"/>
  <c r="J329" i="8"/>
  <c r="B329" i="8"/>
  <c r="B330" i="8" s="1"/>
  <c r="C330" i="8" s="1"/>
  <c r="K328" i="8"/>
  <c r="J328" i="8"/>
  <c r="C328" i="8"/>
  <c r="K327" i="8"/>
  <c r="J327" i="8"/>
  <c r="K326" i="8"/>
  <c r="J326" i="8"/>
  <c r="K325" i="8"/>
  <c r="J325" i="8"/>
  <c r="K324" i="8"/>
  <c r="J324" i="8"/>
  <c r="B324" i="8"/>
  <c r="C324" i="8" s="1"/>
  <c r="K323" i="8"/>
  <c r="J323" i="8"/>
  <c r="C323" i="8"/>
  <c r="K322" i="8"/>
  <c r="J322" i="8"/>
  <c r="C322" i="8"/>
  <c r="K321" i="8"/>
  <c r="J321" i="8"/>
  <c r="K320" i="8"/>
  <c r="J320" i="8"/>
  <c r="B320" i="8"/>
  <c r="C320" i="8" s="1"/>
  <c r="K319" i="8"/>
  <c r="J319" i="8"/>
  <c r="C319" i="8"/>
  <c r="K318" i="8"/>
  <c r="J318" i="8"/>
  <c r="K317" i="8"/>
  <c r="J317" i="8"/>
  <c r="B317" i="8"/>
  <c r="C317" i="8" s="1"/>
  <c r="K316" i="8"/>
  <c r="J316" i="8"/>
  <c r="C316" i="8"/>
  <c r="K315" i="8"/>
  <c r="J315" i="8"/>
  <c r="B315" i="8"/>
  <c r="C315" i="8" s="1"/>
  <c r="K314" i="8"/>
  <c r="J314" i="8"/>
  <c r="C314" i="8"/>
  <c r="K313" i="8"/>
  <c r="J313" i="8"/>
  <c r="C313" i="8"/>
  <c r="K312" i="8"/>
  <c r="J312" i="8"/>
  <c r="K311" i="8"/>
  <c r="J311" i="8"/>
  <c r="K310" i="8"/>
  <c r="J310" i="8"/>
  <c r="K309" i="8"/>
  <c r="J309" i="8"/>
  <c r="K308" i="8"/>
  <c r="J308" i="8"/>
  <c r="K307" i="8"/>
  <c r="J307" i="8"/>
  <c r="K306" i="8"/>
  <c r="J306" i="8"/>
  <c r="B306" i="8"/>
  <c r="B307" i="8" s="1"/>
  <c r="C307" i="8" s="1"/>
  <c r="K305" i="8"/>
  <c r="J305" i="8"/>
  <c r="C305" i="8"/>
  <c r="K304" i="8"/>
  <c r="J304" i="8"/>
  <c r="C304" i="8"/>
  <c r="K303" i="8"/>
  <c r="J303" i="8"/>
  <c r="K302" i="8"/>
  <c r="J302" i="8"/>
  <c r="B302" i="8"/>
  <c r="B303" i="8" s="1"/>
  <c r="C303" i="8" s="1"/>
  <c r="K301" i="8"/>
  <c r="J301" i="8"/>
  <c r="C301" i="8"/>
  <c r="K300" i="8"/>
  <c r="J300" i="8"/>
  <c r="K299" i="8"/>
  <c r="J299" i="8"/>
  <c r="K298" i="8"/>
  <c r="J298" i="8"/>
  <c r="K297" i="8"/>
  <c r="J297" i="8"/>
  <c r="B297" i="8"/>
  <c r="B298" i="8" s="1"/>
  <c r="B299" i="8" s="1"/>
  <c r="D299" i="8" s="1"/>
  <c r="K296" i="8"/>
  <c r="J296" i="8"/>
  <c r="C296" i="8"/>
  <c r="K295" i="8"/>
  <c r="J295" i="8"/>
  <c r="K294" i="8"/>
  <c r="J294" i="8"/>
  <c r="K293" i="8"/>
  <c r="J293" i="8"/>
  <c r="B293" i="8"/>
  <c r="B294" i="8" s="1"/>
  <c r="C294" i="8" s="1"/>
  <c r="K292" i="8"/>
  <c r="J292" i="8"/>
  <c r="C292" i="8"/>
  <c r="K291" i="8"/>
  <c r="J291" i="8"/>
  <c r="K290" i="8"/>
  <c r="J290" i="8"/>
  <c r="K289" i="8"/>
  <c r="J289" i="8"/>
  <c r="B289" i="8"/>
  <c r="B290" i="8" s="1"/>
  <c r="D290" i="8" s="1"/>
  <c r="K288" i="8"/>
  <c r="J288" i="8"/>
  <c r="C288" i="8"/>
  <c r="K287" i="8"/>
  <c r="J287" i="8"/>
  <c r="K286" i="8"/>
  <c r="J286" i="8"/>
  <c r="K285" i="8"/>
  <c r="J285" i="8"/>
  <c r="B285" i="8"/>
  <c r="C285" i="8" s="1"/>
  <c r="K284" i="8"/>
  <c r="J284" i="8"/>
  <c r="C284" i="8"/>
  <c r="K283" i="8"/>
  <c r="J283" i="8"/>
  <c r="C283" i="8"/>
  <c r="K282" i="8"/>
  <c r="J282" i="8"/>
  <c r="K281" i="8"/>
  <c r="J281" i="8"/>
  <c r="K280" i="8"/>
  <c r="J280" i="8"/>
  <c r="K279" i="8"/>
  <c r="J279" i="8"/>
  <c r="K278" i="8"/>
  <c r="J278" i="8"/>
  <c r="K277" i="8"/>
  <c r="J277" i="8"/>
  <c r="B277" i="8"/>
  <c r="B278" i="8" s="1"/>
  <c r="C278" i="8" s="1"/>
  <c r="K276" i="8"/>
  <c r="J276" i="8"/>
  <c r="C276" i="8"/>
  <c r="K275" i="8"/>
  <c r="J275" i="8"/>
  <c r="K274" i="8"/>
  <c r="J274" i="8"/>
  <c r="B274" i="8"/>
  <c r="B275" i="8" s="1"/>
  <c r="C275" i="8" s="1"/>
  <c r="K273" i="8"/>
  <c r="J273" i="8"/>
  <c r="C273" i="8"/>
  <c r="K272" i="8"/>
  <c r="J272" i="8"/>
  <c r="C272" i="8"/>
  <c r="K271" i="8"/>
  <c r="J271" i="8"/>
  <c r="K270" i="8"/>
  <c r="J270" i="8"/>
  <c r="K269" i="8"/>
  <c r="J269" i="8"/>
  <c r="K268" i="8"/>
  <c r="J268" i="8"/>
  <c r="K267" i="8"/>
  <c r="J267" i="8"/>
  <c r="K266" i="8"/>
  <c r="J266" i="8"/>
  <c r="B266" i="8"/>
  <c r="C266" i="8" s="1"/>
  <c r="K265" i="8"/>
  <c r="J265" i="8"/>
  <c r="C265" i="8"/>
  <c r="K264" i="8"/>
  <c r="J264" i="8"/>
  <c r="K263" i="8"/>
  <c r="J263" i="8"/>
  <c r="B263" i="8"/>
  <c r="D263" i="8" s="1"/>
  <c r="K262" i="8"/>
  <c r="J262" i="8"/>
  <c r="C262" i="8"/>
  <c r="K261" i="8"/>
  <c r="J261" i="8"/>
  <c r="K260" i="8"/>
  <c r="J260" i="8"/>
  <c r="K259" i="8"/>
  <c r="J259" i="8"/>
  <c r="B259" i="8"/>
  <c r="C259" i="8" s="1"/>
  <c r="K258" i="8"/>
  <c r="J258" i="8"/>
  <c r="C258" i="8"/>
  <c r="K257" i="8"/>
  <c r="J257" i="8"/>
  <c r="B257" i="8"/>
  <c r="C257" i="8" s="1"/>
  <c r="K256" i="8"/>
  <c r="J256" i="8"/>
  <c r="C256" i="8"/>
  <c r="K255" i="8"/>
  <c r="J255" i="8"/>
  <c r="K254" i="8"/>
  <c r="J254" i="8"/>
  <c r="K253" i="8"/>
  <c r="J253" i="8"/>
  <c r="K252" i="8"/>
  <c r="J252" i="8"/>
  <c r="K251" i="8"/>
  <c r="J251" i="8"/>
  <c r="K250" i="8"/>
  <c r="J250" i="8"/>
  <c r="K249" i="8"/>
  <c r="J249" i="8"/>
  <c r="K248" i="8"/>
  <c r="J248" i="8"/>
  <c r="K247" i="8"/>
  <c r="J247" i="8"/>
  <c r="B247" i="8"/>
  <c r="B248" i="8" s="1"/>
  <c r="B249" i="8" s="1"/>
  <c r="D249" i="8" s="1"/>
  <c r="K246" i="8"/>
  <c r="J246" i="8"/>
  <c r="C246" i="8"/>
  <c r="K245" i="8"/>
  <c r="J245" i="8"/>
  <c r="K244" i="8"/>
  <c r="J244" i="8"/>
  <c r="K243" i="8"/>
  <c r="J243" i="8"/>
  <c r="K242" i="8"/>
  <c r="J242" i="8"/>
  <c r="K241" i="8"/>
  <c r="J241" i="8"/>
  <c r="B241" i="8"/>
  <c r="D241" i="8" s="1"/>
  <c r="K240" i="8"/>
  <c r="J240" i="8"/>
  <c r="C240" i="8"/>
  <c r="K239" i="8"/>
  <c r="J239" i="8"/>
  <c r="K238" i="8"/>
  <c r="J238" i="8"/>
  <c r="K237" i="8"/>
  <c r="J237" i="8"/>
  <c r="K236" i="8"/>
  <c r="J236" i="8"/>
  <c r="B236" i="8"/>
  <c r="B237" i="8" s="1"/>
  <c r="D237" i="8" s="1"/>
  <c r="K235" i="8"/>
  <c r="J235" i="8"/>
  <c r="C235" i="8"/>
  <c r="K234" i="8"/>
  <c r="J234" i="8"/>
  <c r="K233" i="8"/>
  <c r="J233" i="8"/>
  <c r="K232" i="8"/>
  <c r="J232" i="8"/>
  <c r="K231" i="8"/>
  <c r="J231" i="8"/>
  <c r="B231" i="8"/>
  <c r="C231" i="8" s="1"/>
  <c r="K230" i="8"/>
  <c r="J230" i="8"/>
  <c r="C230" i="8"/>
  <c r="K229" i="8"/>
  <c r="J229" i="8"/>
  <c r="K228" i="8"/>
  <c r="J228" i="8"/>
  <c r="K227" i="8"/>
  <c r="J227" i="8"/>
  <c r="K226" i="8"/>
  <c r="J226" i="8"/>
  <c r="B226" i="8"/>
  <c r="C226" i="8" s="1"/>
  <c r="K225" i="8"/>
  <c r="J225" i="8"/>
  <c r="C225" i="8"/>
  <c r="K224" i="8"/>
  <c r="J224" i="8"/>
  <c r="K223" i="8"/>
  <c r="J223" i="8"/>
  <c r="K222" i="8"/>
  <c r="J222" i="8"/>
  <c r="K221" i="8"/>
  <c r="J221" i="8"/>
  <c r="K220" i="8"/>
  <c r="J220" i="8"/>
  <c r="B220" i="8"/>
  <c r="B221" i="8" s="1"/>
  <c r="C221" i="8" s="1"/>
  <c r="K219" i="8"/>
  <c r="J219" i="8"/>
  <c r="C219" i="8"/>
  <c r="K218" i="8"/>
  <c r="J218" i="8"/>
  <c r="K217" i="8"/>
  <c r="J217" i="8"/>
  <c r="B217" i="8"/>
  <c r="B218" i="8" s="1"/>
  <c r="C218" i="8" s="1"/>
  <c r="K216" i="8"/>
  <c r="J216" i="8"/>
  <c r="C216" i="8"/>
  <c r="K215" i="8"/>
  <c r="J215" i="8"/>
  <c r="B215" i="8"/>
  <c r="C215" i="8" s="1"/>
  <c r="K214" i="8"/>
  <c r="J214" i="8"/>
  <c r="C214" i="8"/>
  <c r="K213" i="8"/>
  <c r="J213" i="8"/>
  <c r="K212" i="8"/>
  <c r="J212" i="8"/>
  <c r="B212" i="8"/>
  <c r="B213" i="8" s="1"/>
  <c r="C213" i="8" s="1"/>
  <c r="K211" i="8"/>
  <c r="J211" i="8"/>
  <c r="C211" i="8"/>
  <c r="K210" i="8"/>
  <c r="J210" i="8"/>
  <c r="K209" i="8"/>
  <c r="J209" i="8"/>
  <c r="K208" i="8"/>
  <c r="J208" i="8"/>
  <c r="B208" i="8"/>
  <c r="C208" i="8" s="1"/>
  <c r="K207" i="8"/>
  <c r="J207" i="8"/>
  <c r="C207" i="8"/>
  <c r="K206" i="8"/>
  <c r="J206" i="8"/>
  <c r="K205" i="8"/>
  <c r="J205" i="8"/>
  <c r="K204" i="8"/>
  <c r="J204" i="8"/>
  <c r="K203" i="8"/>
  <c r="J203" i="8"/>
  <c r="K202" i="8"/>
  <c r="J202" i="8"/>
  <c r="K201" i="8"/>
  <c r="J201" i="8"/>
  <c r="B201" i="8"/>
  <c r="B202" i="8" s="1"/>
  <c r="D202" i="8" s="1"/>
  <c r="K200" i="8"/>
  <c r="J200" i="8"/>
  <c r="C200" i="8"/>
  <c r="K199" i="8"/>
  <c r="J199" i="8"/>
  <c r="K198" i="8"/>
  <c r="J198" i="8"/>
  <c r="K197" i="8"/>
  <c r="J197" i="8"/>
  <c r="K196" i="8"/>
  <c r="J196" i="8"/>
  <c r="K195" i="8"/>
  <c r="J195" i="8"/>
  <c r="B195" i="8"/>
  <c r="B196" i="8" s="1"/>
  <c r="D196" i="8" s="1"/>
  <c r="K194" i="8"/>
  <c r="J194" i="8"/>
  <c r="C194" i="8"/>
  <c r="K193" i="8"/>
  <c r="J193" i="8"/>
  <c r="K192" i="8"/>
  <c r="J192" i="8"/>
  <c r="B192" i="8"/>
  <c r="B193" i="8" s="1"/>
  <c r="C193" i="8" s="1"/>
  <c r="K191" i="8"/>
  <c r="J191" i="8"/>
  <c r="C191" i="8"/>
  <c r="K190" i="8"/>
  <c r="J190" i="8"/>
  <c r="K189" i="8"/>
  <c r="J189" i="8"/>
  <c r="K188" i="8"/>
  <c r="J188" i="8"/>
  <c r="K187" i="8"/>
  <c r="J187" i="8"/>
  <c r="K186" i="8"/>
  <c r="J186" i="8"/>
  <c r="K185" i="8"/>
  <c r="J185" i="8"/>
  <c r="K184" i="8"/>
  <c r="J184" i="8"/>
  <c r="B184" i="8"/>
  <c r="D184" i="8" s="1"/>
  <c r="K183" i="8"/>
  <c r="J183" i="8"/>
  <c r="C183" i="8"/>
  <c r="K182" i="8"/>
  <c r="J182" i="8"/>
  <c r="K181" i="8"/>
  <c r="J181" i="8"/>
  <c r="K180" i="8"/>
  <c r="J180" i="8"/>
  <c r="K179" i="8"/>
  <c r="J179" i="8"/>
  <c r="B179" i="8"/>
  <c r="B180" i="8" s="1"/>
  <c r="D180" i="8" s="1"/>
  <c r="K178" i="8"/>
  <c r="J178" i="8"/>
  <c r="C178" i="8"/>
  <c r="K177" i="8"/>
  <c r="J177" i="8"/>
  <c r="K176" i="8"/>
  <c r="J176" i="8"/>
  <c r="B176" i="8"/>
  <c r="B177" i="8" s="1"/>
  <c r="C177" i="8" s="1"/>
  <c r="K175" i="8"/>
  <c r="J175" i="8"/>
  <c r="C175" i="8"/>
  <c r="K174" i="8"/>
  <c r="J174" i="8"/>
  <c r="K173" i="8"/>
  <c r="J173" i="8"/>
  <c r="K172" i="8"/>
  <c r="J172" i="8"/>
  <c r="K171" i="8"/>
  <c r="J171" i="8"/>
  <c r="B171" i="8"/>
  <c r="C171" i="8" s="1"/>
  <c r="K170" i="8"/>
  <c r="J170" i="8"/>
  <c r="C170" i="8"/>
  <c r="K169" i="8"/>
  <c r="J169" i="8"/>
  <c r="K168" i="8"/>
  <c r="J168" i="8"/>
  <c r="K167" i="8"/>
  <c r="J167" i="8"/>
  <c r="K166" i="8"/>
  <c r="J166" i="8"/>
  <c r="K165" i="8"/>
  <c r="J165" i="8"/>
  <c r="B165" i="8"/>
  <c r="D165" i="8" s="1"/>
  <c r="K164" i="8"/>
  <c r="J164" i="8"/>
  <c r="C164" i="8"/>
  <c r="K163" i="8"/>
  <c r="J163" i="8"/>
  <c r="K162" i="8"/>
  <c r="J162" i="8"/>
  <c r="K161" i="8"/>
  <c r="J161" i="8"/>
  <c r="K160" i="8"/>
  <c r="J160" i="8"/>
  <c r="B160" i="8"/>
  <c r="B161" i="8" s="1"/>
  <c r="D161" i="8" s="1"/>
  <c r="K159" i="8"/>
  <c r="J159" i="8"/>
  <c r="C159" i="8"/>
  <c r="K158" i="8"/>
  <c r="J158" i="8"/>
  <c r="C158" i="8"/>
  <c r="K157" i="8"/>
  <c r="J157" i="8"/>
  <c r="K156" i="8"/>
  <c r="J156" i="8"/>
  <c r="K155" i="8"/>
  <c r="J155" i="8"/>
  <c r="K154" i="8"/>
  <c r="J154" i="8"/>
  <c r="K153" i="8"/>
  <c r="J153" i="8"/>
  <c r="K152" i="8"/>
  <c r="J152" i="8"/>
  <c r="K151" i="8"/>
  <c r="J151" i="8"/>
  <c r="B151" i="8"/>
  <c r="B152" i="8" s="1"/>
  <c r="B153" i="8" s="1"/>
  <c r="D153" i="8" s="1"/>
  <c r="K150" i="8"/>
  <c r="J150" i="8"/>
  <c r="C150" i="8"/>
  <c r="K149" i="8"/>
  <c r="J149" i="8"/>
  <c r="K148" i="8"/>
  <c r="J148" i="8"/>
  <c r="K147" i="8"/>
  <c r="J147" i="8"/>
  <c r="B147" i="8"/>
  <c r="B148" i="8" s="1"/>
  <c r="C148" i="8" s="1"/>
  <c r="K146" i="8"/>
  <c r="J146" i="8"/>
  <c r="C146" i="8"/>
  <c r="K145" i="8"/>
  <c r="J145" i="8"/>
  <c r="K144" i="8"/>
  <c r="J144" i="8"/>
  <c r="B144" i="8"/>
  <c r="B145" i="8" s="1"/>
  <c r="C145" i="8" s="1"/>
  <c r="K143" i="8"/>
  <c r="J143" i="8"/>
  <c r="C143" i="8"/>
  <c r="K142" i="8"/>
  <c r="J142" i="8"/>
  <c r="K141" i="8"/>
  <c r="J141" i="8"/>
  <c r="K140" i="8"/>
  <c r="J140" i="8"/>
  <c r="K139" i="8"/>
  <c r="J139" i="8"/>
  <c r="K138" i="8"/>
  <c r="J138" i="8"/>
  <c r="B138" i="8"/>
  <c r="B139" i="8" s="1"/>
  <c r="D139" i="8" s="1"/>
  <c r="K137" i="8"/>
  <c r="J137" i="8"/>
  <c r="C137" i="8"/>
  <c r="K136" i="8"/>
  <c r="J136" i="8"/>
  <c r="B136" i="8"/>
  <c r="C136" i="8" s="1"/>
  <c r="K135" i="8"/>
  <c r="J135" i="8"/>
  <c r="C135" i="8"/>
  <c r="K134" i="8"/>
  <c r="J134" i="8"/>
  <c r="C134" i="8"/>
  <c r="K133" i="8"/>
  <c r="J133" i="8"/>
  <c r="K132" i="8"/>
  <c r="J132" i="8"/>
  <c r="K131" i="8"/>
  <c r="J131" i="8"/>
  <c r="B131" i="8"/>
  <c r="B132" i="8" s="1"/>
  <c r="D132" i="8" s="1"/>
  <c r="K130" i="8"/>
  <c r="J130" i="8"/>
  <c r="C130" i="8"/>
  <c r="K129" i="8"/>
  <c r="J129" i="8"/>
  <c r="K128" i="8"/>
  <c r="J128" i="8"/>
  <c r="K127" i="8"/>
  <c r="J127" i="8"/>
  <c r="K126" i="8"/>
  <c r="J126" i="8"/>
  <c r="B126" i="8"/>
  <c r="C126" i="8" s="1"/>
  <c r="K125" i="8"/>
  <c r="J125" i="8"/>
  <c r="C125" i="8"/>
  <c r="K124" i="8"/>
  <c r="J124" i="8"/>
  <c r="B124" i="8"/>
  <c r="C124" i="8" s="1"/>
  <c r="K123" i="8"/>
  <c r="J123" i="8"/>
  <c r="C123" i="8"/>
  <c r="K122" i="8"/>
  <c r="J122" i="8"/>
  <c r="K121" i="8"/>
  <c r="J121" i="8"/>
  <c r="K120" i="8"/>
  <c r="J120" i="8"/>
  <c r="K119" i="8"/>
  <c r="J119" i="8"/>
  <c r="B119" i="8"/>
  <c r="C119" i="8" s="1"/>
  <c r="K118" i="8"/>
  <c r="J118" i="8"/>
  <c r="C118" i="8"/>
  <c r="K117" i="8"/>
  <c r="J117" i="8"/>
  <c r="K116" i="8"/>
  <c r="J116" i="8"/>
  <c r="K115" i="8"/>
  <c r="J115" i="8"/>
  <c r="K114" i="8"/>
  <c r="J114" i="8"/>
  <c r="K113" i="8"/>
  <c r="J113" i="8"/>
  <c r="K112" i="8"/>
  <c r="J112" i="8"/>
  <c r="B112" i="8"/>
  <c r="B113" i="8" s="1"/>
  <c r="D113" i="8" s="1"/>
  <c r="K111" i="8"/>
  <c r="J111" i="8"/>
  <c r="C111" i="8"/>
  <c r="K110" i="8"/>
  <c r="J110" i="8"/>
  <c r="K109" i="8"/>
  <c r="J109" i="8"/>
  <c r="K108" i="8"/>
  <c r="J108" i="8"/>
  <c r="B108" i="8"/>
  <c r="B109" i="8" s="1"/>
  <c r="D109" i="8" s="1"/>
  <c r="K107" i="8"/>
  <c r="J107" i="8"/>
  <c r="C107" i="8"/>
  <c r="K106" i="8"/>
  <c r="J106" i="8"/>
  <c r="G106" i="8"/>
  <c r="K105" i="8"/>
  <c r="J105" i="8"/>
  <c r="B105" i="8"/>
  <c r="B106" i="8" s="1"/>
  <c r="C106" i="8" s="1"/>
  <c r="K104" i="8"/>
  <c r="J104" i="8"/>
  <c r="C104" i="8"/>
  <c r="K103" i="8"/>
  <c r="J103" i="8"/>
  <c r="K102" i="8"/>
  <c r="J102" i="8"/>
  <c r="K101" i="8"/>
  <c r="J101" i="8"/>
  <c r="K99" i="8"/>
  <c r="J99" i="8"/>
  <c r="C99" i="8"/>
  <c r="K98" i="8"/>
  <c r="J98" i="8"/>
  <c r="K97" i="8"/>
  <c r="J97" i="8"/>
  <c r="K96" i="8"/>
  <c r="J96" i="8"/>
  <c r="B96" i="8"/>
  <c r="B97" i="8" s="1"/>
  <c r="C97" i="8" s="1"/>
  <c r="K95" i="8"/>
  <c r="J95" i="8"/>
  <c r="C95" i="8"/>
  <c r="K94" i="8"/>
  <c r="J94" i="8"/>
  <c r="K93" i="8"/>
  <c r="J93" i="8"/>
  <c r="B93" i="8"/>
  <c r="B94" i="8" s="1"/>
  <c r="C94" i="8" s="1"/>
  <c r="K92" i="8"/>
  <c r="J92" i="8"/>
  <c r="C92" i="8"/>
  <c r="K91" i="8"/>
  <c r="J91" i="8"/>
  <c r="K90" i="8"/>
  <c r="J90" i="8"/>
  <c r="K89" i="8"/>
  <c r="J89" i="8"/>
  <c r="K88" i="8"/>
  <c r="J88" i="8"/>
  <c r="B88" i="8"/>
  <c r="C88" i="8" s="1"/>
  <c r="K87" i="8"/>
  <c r="J87" i="8"/>
  <c r="C87" i="8"/>
  <c r="K86" i="8"/>
  <c r="J86" i="8"/>
  <c r="K85" i="8"/>
  <c r="J85" i="8"/>
  <c r="K84" i="8"/>
  <c r="J84" i="8"/>
  <c r="B84" i="8"/>
  <c r="B85" i="8" s="1"/>
  <c r="B86" i="8" s="1"/>
  <c r="C86" i="8" s="1"/>
  <c r="K83" i="8"/>
  <c r="J83" i="8"/>
  <c r="C83" i="8"/>
  <c r="K82" i="8"/>
  <c r="J82" i="8"/>
  <c r="K81" i="8"/>
  <c r="J81" i="8"/>
  <c r="K80" i="8"/>
  <c r="J80" i="8"/>
  <c r="B80" i="8"/>
  <c r="B81" i="8" s="1"/>
  <c r="C81" i="8" s="1"/>
  <c r="K79" i="8"/>
  <c r="J79" i="8"/>
  <c r="C79" i="8"/>
  <c r="K78" i="8"/>
  <c r="J78" i="8"/>
  <c r="K77" i="8"/>
  <c r="J77" i="8"/>
  <c r="K76" i="8"/>
  <c r="J76" i="8"/>
  <c r="K75" i="8"/>
  <c r="J75" i="8"/>
  <c r="K74" i="8"/>
  <c r="J74" i="8"/>
  <c r="B74" i="8"/>
  <c r="B75" i="8" s="1"/>
  <c r="D75" i="8" s="1"/>
  <c r="K73" i="8"/>
  <c r="J73" i="8"/>
  <c r="C73" i="8"/>
  <c r="K72" i="8"/>
  <c r="J72" i="8"/>
  <c r="K71" i="8"/>
  <c r="J71" i="8"/>
  <c r="B71" i="8"/>
  <c r="B72" i="8" s="1"/>
  <c r="C72" i="8" s="1"/>
  <c r="K70" i="8"/>
  <c r="J70" i="8"/>
  <c r="C70" i="8"/>
  <c r="K69" i="8"/>
  <c r="J69" i="8"/>
  <c r="K68" i="8"/>
  <c r="J68" i="8"/>
  <c r="K67" i="8"/>
  <c r="J67" i="8"/>
  <c r="B67" i="8"/>
  <c r="B68" i="8" s="1"/>
  <c r="D68" i="8" s="1"/>
  <c r="K66" i="8"/>
  <c r="J66" i="8"/>
  <c r="C66" i="8"/>
  <c r="K65" i="8"/>
  <c r="K64" i="8"/>
  <c r="J64" i="8"/>
  <c r="K63" i="8"/>
  <c r="J63" i="8"/>
  <c r="K62" i="8"/>
  <c r="J62" i="8"/>
  <c r="B62" i="8"/>
  <c r="C62" i="8" s="1"/>
  <c r="K61" i="8"/>
  <c r="J61" i="8"/>
  <c r="C61" i="8"/>
  <c r="K60" i="8"/>
  <c r="J60" i="8"/>
  <c r="K59" i="8"/>
  <c r="J59" i="8"/>
  <c r="K58" i="8"/>
  <c r="J58" i="8"/>
  <c r="B58" i="8"/>
  <c r="B59" i="8" s="1"/>
  <c r="D59" i="8" s="1"/>
  <c r="K57" i="8"/>
  <c r="J57" i="8"/>
  <c r="C57" i="8"/>
  <c r="K56" i="8"/>
  <c r="J56" i="8"/>
  <c r="K55" i="8"/>
  <c r="J55" i="8"/>
  <c r="B55" i="8"/>
  <c r="B56" i="8" s="1"/>
  <c r="C56" i="8" s="1"/>
  <c r="K54" i="8"/>
  <c r="J54" i="8"/>
  <c r="C54" i="8"/>
  <c r="K53" i="8"/>
  <c r="J53" i="8"/>
  <c r="K52" i="8"/>
  <c r="J52" i="8"/>
  <c r="K51" i="8"/>
  <c r="J51" i="8"/>
  <c r="K50" i="8"/>
  <c r="J50" i="8"/>
  <c r="K49" i="8"/>
  <c r="J49" i="8"/>
  <c r="K48" i="8"/>
  <c r="J48" i="8"/>
  <c r="B48" i="8"/>
  <c r="D48" i="8" s="1"/>
  <c r="K47" i="8"/>
  <c r="J47" i="8"/>
  <c r="C47" i="8"/>
  <c r="K46" i="8"/>
  <c r="J46" i="8"/>
  <c r="B46" i="8"/>
  <c r="C46" i="8" s="1"/>
  <c r="K45" i="8"/>
  <c r="J45" i="8"/>
  <c r="C45" i="8"/>
  <c r="K44" i="8"/>
  <c r="J44" i="8"/>
  <c r="K43" i="8"/>
  <c r="J43" i="8"/>
  <c r="K42" i="8"/>
  <c r="J42" i="8"/>
  <c r="K41" i="8"/>
  <c r="J41" i="8"/>
  <c r="B41" i="8"/>
  <c r="B42" i="8" s="1"/>
  <c r="D42" i="8" s="1"/>
  <c r="K40" i="8"/>
  <c r="J40" i="8"/>
  <c r="C40" i="8"/>
  <c r="K39" i="8"/>
  <c r="J39" i="8"/>
  <c r="K38" i="8"/>
  <c r="J38" i="8"/>
  <c r="K37" i="8"/>
  <c r="J37" i="8"/>
  <c r="K36" i="8"/>
  <c r="J36" i="8"/>
  <c r="B36" i="8"/>
  <c r="B37" i="8" s="1"/>
  <c r="D37" i="8" s="1"/>
  <c r="K35" i="8"/>
  <c r="J35" i="8"/>
  <c r="C35" i="8"/>
  <c r="K34" i="8"/>
  <c r="J34" i="8"/>
  <c r="K33" i="8"/>
  <c r="J33" i="8"/>
  <c r="K32" i="8"/>
  <c r="J32" i="8"/>
  <c r="K31" i="8"/>
  <c r="J31" i="8"/>
  <c r="K30" i="8"/>
  <c r="J30" i="8"/>
  <c r="K29" i="8"/>
  <c r="J29" i="8"/>
  <c r="B29" i="8"/>
  <c r="D29" i="8" s="1"/>
  <c r="K28" i="8"/>
  <c r="J28" i="8"/>
  <c r="C28" i="8"/>
  <c r="K27" i="8"/>
  <c r="J27" i="8"/>
  <c r="C27" i="8"/>
  <c r="K26" i="8"/>
  <c r="J26" i="8"/>
  <c r="C26" i="8"/>
  <c r="K25" i="8"/>
  <c r="J25" i="8"/>
  <c r="K24" i="8"/>
  <c r="J24" i="8"/>
  <c r="K23" i="8"/>
  <c r="J23" i="8"/>
  <c r="B23" i="8"/>
  <c r="B24" i="8" s="1"/>
  <c r="D24" i="8" s="1"/>
  <c r="K22" i="8"/>
  <c r="J22" i="8"/>
  <c r="C22" i="8"/>
  <c r="K21" i="8"/>
  <c r="J21" i="8"/>
  <c r="B21" i="8"/>
  <c r="C21" i="8" s="1"/>
  <c r="K20" i="8"/>
  <c r="J20" i="8"/>
  <c r="C20" i="8"/>
  <c r="K19" i="8"/>
  <c r="J19" i="8"/>
  <c r="K18" i="8"/>
  <c r="J18" i="8"/>
  <c r="K17" i="8"/>
  <c r="J17" i="8"/>
  <c r="K16" i="8"/>
  <c r="J16" i="8"/>
  <c r="B16" i="8"/>
  <c r="B17" i="8" s="1"/>
  <c r="C17" i="8" s="1"/>
  <c r="K15" i="8"/>
  <c r="J15" i="8"/>
  <c r="C15" i="8"/>
  <c r="K14" i="8"/>
  <c r="J14" i="8"/>
  <c r="K13" i="8"/>
  <c r="J13" i="8"/>
  <c r="B13" i="8"/>
  <c r="B14" i="8" s="1"/>
  <c r="C14" i="8" s="1"/>
  <c r="K12" i="8"/>
  <c r="J12" i="8"/>
  <c r="C12" i="8"/>
  <c r="K11" i="8"/>
  <c r="J11" i="8"/>
  <c r="K10" i="8"/>
  <c r="J10" i="8"/>
  <c r="K9" i="8"/>
  <c r="J9" i="8"/>
  <c r="B9" i="8"/>
  <c r="B10" i="8" s="1"/>
  <c r="D10" i="8" s="1"/>
  <c r="K8" i="8"/>
  <c r="J8" i="8"/>
  <c r="C8" i="8"/>
  <c r="K7" i="8"/>
  <c r="J7" i="8"/>
  <c r="K6" i="8"/>
  <c r="J6" i="8"/>
  <c r="K5" i="8"/>
  <c r="J5" i="8"/>
  <c r="K4" i="8"/>
  <c r="J4" i="8"/>
  <c r="K3" i="8"/>
  <c r="J3" i="8"/>
  <c r="B3" i="8"/>
  <c r="D3" i="8" s="1"/>
  <c r="H7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C8" i="1"/>
  <c r="C12" i="1"/>
  <c r="C15" i="1"/>
  <c r="C20" i="1"/>
  <c r="C22" i="1"/>
  <c r="C26" i="1"/>
  <c r="C28" i="1"/>
  <c r="C35" i="1"/>
  <c r="C40" i="1"/>
  <c r="C45" i="1"/>
  <c r="C47" i="1"/>
  <c r="C54" i="1"/>
  <c r="C57" i="1"/>
  <c r="C61" i="1"/>
  <c r="C66" i="1"/>
  <c r="C70" i="1"/>
  <c r="C73" i="1"/>
  <c r="C79" i="1"/>
  <c r="C83" i="1"/>
  <c r="C87" i="1"/>
  <c r="C92" i="1"/>
  <c r="C95" i="1"/>
  <c r="C99" i="1"/>
  <c r="C104" i="1"/>
  <c r="C107" i="1"/>
  <c r="C111" i="1"/>
  <c r="C118" i="1"/>
  <c r="C123" i="1"/>
  <c r="C125" i="1"/>
  <c r="C130" i="1"/>
  <c r="C134" i="1"/>
  <c r="C135" i="1"/>
  <c r="C137" i="1"/>
  <c r="C143" i="1"/>
  <c r="C146" i="1"/>
  <c r="C150" i="1"/>
  <c r="C158" i="1"/>
  <c r="C159" i="1"/>
  <c r="C164" i="1"/>
  <c r="C170" i="1"/>
  <c r="C175" i="1"/>
  <c r="C178" i="1"/>
  <c r="C183" i="1"/>
  <c r="C191" i="1"/>
  <c r="C194" i="1"/>
  <c r="C200" i="1"/>
  <c r="C207" i="1"/>
  <c r="C211" i="1"/>
  <c r="C214" i="1"/>
  <c r="C216" i="1"/>
  <c r="C219" i="1"/>
  <c r="C225" i="1"/>
  <c r="C230" i="1"/>
  <c r="C235" i="1"/>
  <c r="C240" i="1"/>
  <c r="C246" i="1"/>
  <c r="C256" i="1"/>
  <c r="C258" i="1"/>
  <c r="C262" i="1"/>
  <c r="C265" i="1"/>
  <c r="C272" i="1"/>
  <c r="C273" i="1"/>
  <c r="C276" i="1"/>
  <c r="C283" i="1"/>
  <c r="C284" i="1"/>
  <c r="C288" i="1"/>
  <c r="C292" i="1"/>
  <c r="C296" i="1"/>
  <c r="C301" i="1"/>
  <c r="C304" i="1"/>
  <c r="C305" i="1"/>
  <c r="C313" i="1"/>
  <c r="C314" i="1"/>
  <c r="C316" i="1"/>
  <c r="C319" i="1"/>
  <c r="C322" i="1"/>
  <c r="C323" i="1"/>
  <c r="C324" i="1"/>
  <c r="C328" i="1"/>
  <c r="C331" i="1"/>
  <c r="C334" i="1"/>
  <c r="C339" i="1"/>
  <c r="C341" i="1"/>
  <c r="C345" i="1"/>
  <c r="C348" i="1"/>
  <c r="C353" i="1"/>
  <c r="C359" i="1"/>
  <c r="C362" i="1"/>
  <c r="C363" i="1"/>
  <c r="C368" i="1"/>
  <c r="C373" i="1"/>
  <c r="C374" i="1"/>
  <c r="C379" i="1"/>
  <c r="C380" i="1"/>
  <c r="C381" i="1"/>
  <c r="C385" i="1"/>
  <c r="C387" i="1"/>
  <c r="C389" i="1"/>
  <c r="C393" i="1"/>
  <c r="C396" i="1"/>
  <c r="C398" i="1"/>
  <c r="C403" i="1"/>
  <c r="C406" i="1"/>
  <c r="C410" i="1"/>
  <c r="C413" i="1"/>
  <c r="C415" i="1"/>
  <c r="C419" i="1"/>
  <c r="C420" i="1"/>
  <c r="C421" i="1"/>
  <c r="C424" i="1"/>
  <c r="C425" i="1"/>
  <c r="C429" i="1"/>
  <c r="C434" i="1"/>
  <c r="C436" i="1"/>
  <c r="C439" i="1"/>
  <c r="C443" i="1"/>
  <c r="C445" i="1"/>
  <c r="C449" i="1"/>
  <c r="C452" i="1"/>
  <c r="C455" i="1"/>
  <c r="C456" i="1"/>
  <c r="C463" i="1"/>
  <c r="C467" i="1"/>
  <c r="C473" i="1"/>
  <c r="C477" i="1"/>
  <c r="C484" i="1"/>
  <c r="C490" i="1"/>
  <c r="C498" i="1"/>
  <c r="C503" i="1"/>
  <c r="C507" i="1"/>
  <c r="C509" i="1"/>
  <c r="C511" i="1"/>
  <c r="C517" i="1"/>
  <c r="C518" i="1"/>
  <c r="C523" i="1"/>
  <c r="C525" i="1"/>
  <c r="C526" i="1"/>
  <c r="C529" i="1"/>
  <c r="C530" i="1"/>
  <c r="C534" i="1"/>
  <c r="C2" i="1"/>
  <c r="B55" i="1"/>
  <c r="B56" i="1" s="1"/>
  <c r="C56" i="1" s="1"/>
  <c r="H8" i="1"/>
  <c r="E106" i="1"/>
  <c r="H405" i="1"/>
  <c r="B394" i="1"/>
  <c r="B395" i="1" s="1"/>
  <c r="C395" i="1" s="1"/>
  <c r="H394" i="1"/>
  <c r="H383" i="1"/>
  <c r="H372" i="1"/>
  <c r="H347" i="1"/>
  <c r="B332" i="1"/>
  <c r="B333" i="1" s="1"/>
  <c r="C333" i="1" s="1"/>
  <c r="H332" i="1"/>
  <c r="H333" i="1"/>
  <c r="H248" i="1"/>
  <c r="H222" i="1"/>
  <c r="B165" i="1"/>
  <c r="B166" i="1" s="1"/>
  <c r="B167" i="1" s="1"/>
  <c r="B168" i="1" s="1"/>
  <c r="B169" i="1" s="1"/>
  <c r="C169" i="1" s="1"/>
  <c r="H165" i="1"/>
  <c r="H156" i="1"/>
  <c r="H153" i="1"/>
  <c r="B138" i="1"/>
  <c r="B139" i="1" s="1"/>
  <c r="B140" i="1" s="1"/>
  <c r="B141" i="1" s="1"/>
  <c r="B142" i="1" s="1"/>
  <c r="C142" i="1" s="1"/>
  <c r="H138" i="1"/>
  <c r="B136" i="1"/>
  <c r="C136" i="1" s="1"/>
  <c r="H136" i="1"/>
  <c r="B131" i="1"/>
  <c r="B132" i="1" s="1"/>
  <c r="B133" i="1" s="1"/>
  <c r="C133" i="1" s="1"/>
  <c r="H131" i="1"/>
  <c r="H122" i="1"/>
  <c r="B119" i="1"/>
  <c r="B120" i="1" s="1"/>
  <c r="B121" i="1" s="1"/>
  <c r="B122" i="1" s="1"/>
  <c r="C122" i="1" s="1"/>
  <c r="H119" i="1"/>
  <c r="H117" i="1"/>
  <c r="H113" i="1"/>
  <c r="H110" i="1"/>
  <c r="B108" i="1"/>
  <c r="B109" i="1" s="1"/>
  <c r="B110" i="1" s="1"/>
  <c r="C110" i="1" s="1"/>
  <c r="H108" i="1"/>
  <c r="H106" i="1"/>
  <c r="H85" i="1"/>
  <c r="H86" i="1"/>
  <c r="B71" i="1"/>
  <c r="B72" i="1" s="1"/>
  <c r="C72" i="1" s="1"/>
  <c r="H71" i="1"/>
  <c r="H72" i="1"/>
  <c r="H37" i="1"/>
  <c r="H38" i="1"/>
  <c r="H39" i="1"/>
  <c r="H10" i="1"/>
  <c r="H163" i="1"/>
  <c r="H66" i="1"/>
  <c r="H183" i="1"/>
  <c r="H305" i="1"/>
  <c r="H387" i="1"/>
  <c r="H463" i="1"/>
  <c r="H3" i="1"/>
  <c r="B67" i="1"/>
  <c r="B68" i="1" s="1"/>
  <c r="B69" i="1" s="1"/>
  <c r="C69" i="1" s="1"/>
  <c r="H67" i="1"/>
  <c r="B184" i="1"/>
  <c r="B185" i="1" s="1"/>
  <c r="B186" i="1" s="1"/>
  <c r="B187" i="1" s="1"/>
  <c r="B188" i="1" s="1"/>
  <c r="B189" i="1" s="1"/>
  <c r="B190" i="1" s="1"/>
  <c r="C190" i="1" s="1"/>
  <c r="H184" i="1"/>
  <c r="B306" i="1"/>
  <c r="B307" i="1" s="1"/>
  <c r="B308" i="1" s="1"/>
  <c r="B309" i="1" s="1"/>
  <c r="B310" i="1" s="1"/>
  <c r="B311" i="1" s="1"/>
  <c r="B312" i="1" s="1"/>
  <c r="C312" i="1" s="1"/>
  <c r="H306" i="1"/>
  <c r="B388" i="1"/>
  <c r="C388" i="1" s="1"/>
  <c r="H388" i="1"/>
  <c r="B464" i="1"/>
  <c r="B465" i="1" s="1"/>
  <c r="B466" i="1" s="1"/>
  <c r="C466" i="1" s="1"/>
  <c r="H464" i="1"/>
  <c r="H4" i="1"/>
  <c r="H68" i="1"/>
  <c r="H185" i="1"/>
  <c r="H307" i="1"/>
  <c r="H465" i="1"/>
  <c r="H5" i="1"/>
  <c r="H69" i="1"/>
  <c r="H186" i="1"/>
  <c r="H308" i="1"/>
  <c r="H389" i="1"/>
  <c r="H466" i="1"/>
  <c r="H6" i="1"/>
  <c r="H187" i="1"/>
  <c r="H309" i="1"/>
  <c r="B390" i="1"/>
  <c r="B391" i="1" s="1"/>
  <c r="B392" i="1" s="1"/>
  <c r="C392" i="1" s="1"/>
  <c r="H390" i="1"/>
  <c r="H70" i="1"/>
  <c r="H188" i="1"/>
  <c r="H310" i="1"/>
  <c r="H391" i="1"/>
  <c r="H467" i="1"/>
  <c r="H189" i="1"/>
  <c r="H311" i="1"/>
  <c r="H392" i="1"/>
  <c r="B468" i="1"/>
  <c r="B469" i="1" s="1"/>
  <c r="B470" i="1" s="1"/>
  <c r="B471" i="1" s="1"/>
  <c r="B472" i="1" s="1"/>
  <c r="C472" i="1" s="1"/>
  <c r="H468" i="1"/>
  <c r="H190" i="1"/>
  <c r="H312" i="1"/>
  <c r="H469" i="1"/>
  <c r="B9" i="1"/>
  <c r="B10" i="1" s="1"/>
  <c r="B11" i="1" s="1"/>
  <c r="C11" i="1" s="1"/>
  <c r="H9" i="1"/>
  <c r="H393" i="1"/>
  <c r="H470" i="1"/>
  <c r="H73" i="1"/>
  <c r="H191" i="1"/>
  <c r="H313" i="1"/>
  <c r="H471" i="1"/>
  <c r="H11" i="1"/>
  <c r="B74" i="1"/>
  <c r="B75" i="1" s="1"/>
  <c r="C75" i="1" s="1"/>
  <c r="H74" i="1"/>
  <c r="B192" i="1"/>
  <c r="B193" i="1" s="1"/>
  <c r="C193" i="1" s="1"/>
  <c r="H192" i="1"/>
  <c r="H395" i="1"/>
  <c r="H472" i="1"/>
  <c r="H75" i="1"/>
  <c r="H193" i="1"/>
  <c r="H32" i="1"/>
  <c r="H33" i="1"/>
  <c r="H34" i="1"/>
  <c r="H31" i="1"/>
  <c r="H249" i="1"/>
  <c r="H244" i="1"/>
  <c r="H359" i="1"/>
  <c r="H438" i="1"/>
  <c r="H121" i="1"/>
  <c r="H355" i="1"/>
  <c r="H434" i="1"/>
  <c r="H518" i="1"/>
  <c r="H118" i="1"/>
  <c r="H237" i="1"/>
  <c r="H432" i="1"/>
  <c r="H517" i="1"/>
  <c r="H235" i="1"/>
  <c r="H351" i="1"/>
  <c r="B430" i="1"/>
  <c r="B431" i="1" s="1"/>
  <c r="C431" i="1" s="1"/>
  <c r="H430" i="1"/>
  <c r="H516" i="1"/>
  <c r="H229" i="1"/>
  <c r="H509" i="1"/>
  <c r="H107" i="1"/>
  <c r="B226" i="1"/>
  <c r="B227" i="1" s="1"/>
  <c r="B228" i="1" s="1"/>
  <c r="B229" i="1" s="1"/>
  <c r="C229" i="1" s="1"/>
  <c r="H226" i="1"/>
  <c r="B342" i="1"/>
  <c r="B343" i="1" s="1"/>
  <c r="B344" i="1" s="1"/>
  <c r="C344" i="1" s="1"/>
  <c r="H342" i="1"/>
  <c r="H507" i="1"/>
  <c r="H101" i="1"/>
  <c r="H336" i="1"/>
  <c r="H418" i="1"/>
  <c r="H500" i="1"/>
  <c r="H102" i="1"/>
  <c r="H219" i="1"/>
  <c r="H337" i="1"/>
  <c r="H501" i="1"/>
  <c r="H103" i="1"/>
  <c r="B220" i="1"/>
  <c r="B221" i="1" s="1"/>
  <c r="B222" i="1" s="1"/>
  <c r="C222" i="1" s="1"/>
  <c r="H220" i="1"/>
  <c r="H338" i="1"/>
  <c r="H419" i="1"/>
  <c r="H502" i="1"/>
  <c r="H221" i="1"/>
  <c r="H216" i="1"/>
  <c r="H415" i="1"/>
  <c r="H92" i="1"/>
  <c r="H410" i="1"/>
  <c r="H490" i="1"/>
  <c r="H90" i="1"/>
  <c r="B208" i="1"/>
  <c r="B209" i="1" s="1"/>
  <c r="B210" i="1" s="1"/>
  <c r="C210" i="1" s="1"/>
  <c r="H208" i="1"/>
  <c r="H325" i="1"/>
  <c r="H408" i="1"/>
  <c r="H488" i="1"/>
  <c r="H204" i="1"/>
  <c r="B404" i="1"/>
  <c r="B405" i="1" s="1"/>
  <c r="C405" i="1" s="1"/>
  <c r="H404" i="1"/>
  <c r="H83" i="1"/>
  <c r="B201" i="1"/>
  <c r="B202" i="1" s="1"/>
  <c r="B203" i="1" s="1"/>
  <c r="B204" i="1" s="1"/>
  <c r="C204" i="1" s="1"/>
  <c r="H201" i="1"/>
  <c r="H321" i="1"/>
  <c r="H402" i="1"/>
  <c r="H481" i="1"/>
  <c r="H196" i="1"/>
  <c r="H316" i="1"/>
  <c r="H476" i="1"/>
  <c r="B474" i="1"/>
  <c r="B475" i="1" s="1"/>
  <c r="B476" i="1" s="1"/>
  <c r="C476" i="1" s="1"/>
  <c r="B478" i="1"/>
  <c r="B479" i="1" s="1"/>
  <c r="B480" i="1" s="1"/>
  <c r="B481" i="1" s="1"/>
  <c r="C481" i="1" s="1"/>
  <c r="B485" i="1"/>
  <c r="B486" i="1" s="1"/>
  <c r="B487" i="1" s="1"/>
  <c r="C487" i="1" s="1"/>
  <c r="B491" i="1"/>
  <c r="B492" i="1" s="1"/>
  <c r="B493" i="1" s="1"/>
  <c r="B494" i="1" s="1"/>
  <c r="B495" i="1" s="1"/>
  <c r="B496" i="1" s="1"/>
  <c r="B497" i="1" s="1"/>
  <c r="C497" i="1" s="1"/>
  <c r="B499" i="1"/>
  <c r="B500" i="1" s="1"/>
  <c r="B501" i="1" s="1"/>
  <c r="B502" i="1" s="1"/>
  <c r="C502" i="1" s="1"/>
  <c r="B504" i="1"/>
  <c r="B505" i="1" s="1"/>
  <c r="B506" i="1" s="1"/>
  <c r="C506" i="1" s="1"/>
  <c r="B508" i="1"/>
  <c r="C508" i="1" s="1"/>
  <c r="B510" i="1"/>
  <c r="C510" i="1" s="1"/>
  <c r="B512" i="1"/>
  <c r="B513" i="1" s="1"/>
  <c r="B514" i="1" s="1"/>
  <c r="B515" i="1" s="1"/>
  <c r="C515" i="1" s="1"/>
  <c r="B519" i="1"/>
  <c r="B520" i="1" s="1"/>
  <c r="B521" i="1" s="1"/>
  <c r="B522" i="1" s="1"/>
  <c r="C522" i="1" s="1"/>
  <c r="B524" i="1"/>
  <c r="C524" i="1" s="1"/>
  <c r="B527" i="1"/>
  <c r="B528" i="1" s="1"/>
  <c r="C528" i="1" s="1"/>
  <c r="B531" i="1"/>
  <c r="B532" i="1" s="1"/>
  <c r="B533" i="1" s="1"/>
  <c r="C533" i="1" s="1"/>
  <c r="B397" i="1"/>
  <c r="C397" i="1" s="1"/>
  <c r="B399" i="1"/>
  <c r="B400" i="1" s="1"/>
  <c r="B401" i="1" s="1"/>
  <c r="B402" i="1" s="1"/>
  <c r="C402" i="1" s="1"/>
  <c r="B407" i="1"/>
  <c r="B408" i="1" s="1"/>
  <c r="C408" i="1" s="1"/>
  <c r="B411" i="1"/>
  <c r="B412" i="1" s="1"/>
  <c r="C412" i="1" s="1"/>
  <c r="B414" i="1"/>
  <c r="C414" i="1" s="1"/>
  <c r="B416" i="1"/>
  <c r="B417" i="1" s="1"/>
  <c r="B418" i="1" s="1"/>
  <c r="C418" i="1" s="1"/>
  <c r="B422" i="1"/>
  <c r="B423" i="1" s="1"/>
  <c r="C423" i="1" s="1"/>
  <c r="B426" i="1"/>
  <c r="B427" i="1" s="1"/>
  <c r="B428" i="1" s="1"/>
  <c r="C428" i="1" s="1"/>
  <c r="B435" i="1"/>
  <c r="C435" i="1" s="1"/>
  <c r="B437" i="1"/>
  <c r="C437" i="1" s="1"/>
  <c r="B440" i="1"/>
  <c r="B441" i="1" s="1"/>
  <c r="B442" i="1" s="1"/>
  <c r="C442" i="1" s="1"/>
  <c r="B444" i="1"/>
  <c r="C444" i="1" s="1"/>
  <c r="B446" i="1"/>
  <c r="B447" i="1" s="1"/>
  <c r="B448" i="1" s="1"/>
  <c r="C448" i="1" s="1"/>
  <c r="B450" i="1"/>
  <c r="B451" i="1" s="1"/>
  <c r="C451" i="1" s="1"/>
  <c r="B453" i="1"/>
  <c r="B454" i="1" s="1"/>
  <c r="C454" i="1" s="1"/>
  <c r="B457" i="1"/>
  <c r="B458" i="1" s="1"/>
  <c r="B459" i="1" s="1"/>
  <c r="B460" i="1" s="1"/>
  <c r="B461" i="1" s="1"/>
  <c r="B462" i="1" s="1"/>
  <c r="C462" i="1" s="1"/>
  <c r="B315" i="1"/>
  <c r="C315" i="1" s="1"/>
  <c r="B317" i="1"/>
  <c r="B318" i="1" s="1"/>
  <c r="C318" i="1" s="1"/>
  <c r="B320" i="1"/>
  <c r="B321" i="1" s="1"/>
  <c r="C321" i="1" s="1"/>
  <c r="B324" i="1"/>
  <c r="B325" i="1" s="1"/>
  <c r="C325" i="1" s="1"/>
  <c r="B329" i="1"/>
  <c r="B330" i="1" s="1"/>
  <c r="C330" i="1" s="1"/>
  <c r="B335" i="1"/>
  <c r="B336" i="1" s="1"/>
  <c r="B337" i="1" s="1"/>
  <c r="B338" i="1" s="1"/>
  <c r="C338" i="1" s="1"/>
  <c r="B340" i="1"/>
  <c r="C340" i="1" s="1"/>
  <c r="B346" i="1"/>
  <c r="B347" i="1" s="1"/>
  <c r="C347" i="1" s="1"/>
  <c r="B349" i="1"/>
  <c r="B350" i="1" s="1"/>
  <c r="B351" i="1" s="1"/>
  <c r="C351" i="1" s="1"/>
  <c r="B354" i="1"/>
  <c r="C354" i="1" s="1"/>
  <c r="B360" i="1"/>
  <c r="B361" i="1" s="1"/>
  <c r="C361" i="1" s="1"/>
  <c r="B364" i="1"/>
  <c r="B365" i="1" s="1"/>
  <c r="B366" i="1" s="1"/>
  <c r="B367" i="1" s="1"/>
  <c r="C367" i="1" s="1"/>
  <c r="B369" i="1"/>
  <c r="B370" i="1" s="1"/>
  <c r="B371" i="1" s="1"/>
  <c r="B372" i="1" s="1"/>
  <c r="C372" i="1" s="1"/>
  <c r="B375" i="1"/>
  <c r="B376" i="1" s="1"/>
  <c r="B377" i="1" s="1"/>
  <c r="B378" i="1" s="1"/>
  <c r="C378" i="1" s="1"/>
  <c r="B382" i="1"/>
  <c r="C382" i="1" s="1"/>
  <c r="B386" i="1"/>
  <c r="C386" i="1" s="1"/>
  <c r="B195" i="1"/>
  <c r="B196" i="1" s="1"/>
  <c r="C196" i="1" s="1"/>
  <c r="B212" i="1"/>
  <c r="B213" i="1" s="1"/>
  <c r="C213" i="1" s="1"/>
  <c r="B215" i="1"/>
  <c r="C215" i="1" s="1"/>
  <c r="B217" i="1"/>
  <c r="B218" i="1" s="1"/>
  <c r="C218" i="1" s="1"/>
  <c r="B231" i="1"/>
  <c r="B232" i="1" s="1"/>
  <c r="B233" i="1" s="1"/>
  <c r="B234" i="1" s="1"/>
  <c r="C234" i="1" s="1"/>
  <c r="B236" i="1"/>
  <c r="B237" i="1" s="1"/>
  <c r="C237" i="1" s="1"/>
  <c r="B241" i="1"/>
  <c r="B242" i="1" s="1"/>
  <c r="B243" i="1" s="1"/>
  <c r="C243" i="1" s="1"/>
  <c r="B247" i="1"/>
  <c r="B248" i="1" s="1"/>
  <c r="C248" i="1" s="1"/>
  <c r="B257" i="1"/>
  <c r="C257" i="1" s="1"/>
  <c r="B259" i="1"/>
  <c r="B260" i="1" s="1"/>
  <c r="B261" i="1" s="1"/>
  <c r="C261" i="1" s="1"/>
  <c r="B263" i="1"/>
  <c r="B264" i="1" s="1"/>
  <c r="C264" i="1" s="1"/>
  <c r="B266" i="1"/>
  <c r="B267" i="1" s="1"/>
  <c r="B268" i="1" s="1"/>
  <c r="B269" i="1" s="1"/>
  <c r="B270" i="1" s="1"/>
  <c r="B271" i="1" s="1"/>
  <c r="C271" i="1" s="1"/>
  <c r="B274" i="1"/>
  <c r="B275" i="1" s="1"/>
  <c r="C275" i="1" s="1"/>
  <c r="B277" i="1"/>
  <c r="B278" i="1" s="1"/>
  <c r="B279" i="1" s="1"/>
  <c r="B280" i="1" s="1"/>
  <c r="B281" i="1" s="1"/>
  <c r="B282" i="1" s="1"/>
  <c r="C282" i="1" s="1"/>
  <c r="B285" i="1"/>
  <c r="B286" i="1" s="1"/>
  <c r="B287" i="1" s="1"/>
  <c r="C287" i="1" s="1"/>
  <c r="B289" i="1"/>
  <c r="B290" i="1" s="1"/>
  <c r="B291" i="1" s="1"/>
  <c r="C291" i="1" s="1"/>
  <c r="B293" i="1"/>
  <c r="B294" i="1" s="1"/>
  <c r="B295" i="1" s="1"/>
  <c r="C295" i="1" s="1"/>
  <c r="B297" i="1"/>
  <c r="B298" i="1" s="1"/>
  <c r="B299" i="1" s="1"/>
  <c r="B300" i="1" s="1"/>
  <c r="C300" i="1" s="1"/>
  <c r="B302" i="1"/>
  <c r="B303" i="1" s="1"/>
  <c r="C303" i="1" s="1"/>
  <c r="B80" i="1"/>
  <c r="B81" i="1" s="1"/>
  <c r="B82" i="1" s="1"/>
  <c r="C82" i="1" s="1"/>
  <c r="B84" i="1"/>
  <c r="B85" i="1" s="1"/>
  <c r="B86" i="1" s="1"/>
  <c r="C86" i="1" s="1"/>
  <c r="B88" i="1"/>
  <c r="B89" i="1" s="1"/>
  <c r="C89" i="1" s="1"/>
  <c r="B93" i="1"/>
  <c r="B94" i="1" s="1"/>
  <c r="C94" i="1" s="1"/>
  <c r="B96" i="1"/>
  <c r="B97" i="1" s="1"/>
  <c r="B98" i="1" s="1"/>
  <c r="C98" i="1" s="1"/>
  <c r="B100" i="1"/>
  <c r="B101" i="1" s="1"/>
  <c r="B102" i="1" s="1"/>
  <c r="B103" i="1" s="1"/>
  <c r="C103" i="1" s="1"/>
  <c r="B105" i="1"/>
  <c r="B106" i="1" s="1"/>
  <c r="C106" i="1" s="1"/>
  <c r="B112" i="1"/>
  <c r="B113" i="1" s="1"/>
  <c r="C113" i="1" s="1"/>
  <c r="B124" i="1"/>
  <c r="C124" i="1" s="1"/>
  <c r="B126" i="1"/>
  <c r="B127" i="1" s="1"/>
  <c r="B128" i="1" s="1"/>
  <c r="B129" i="1" s="1"/>
  <c r="C129" i="1" s="1"/>
  <c r="B144" i="1"/>
  <c r="B145" i="1" s="1"/>
  <c r="C145" i="1" s="1"/>
  <c r="B147" i="1"/>
  <c r="B148" i="1" s="1"/>
  <c r="B149" i="1" s="1"/>
  <c r="C149" i="1" s="1"/>
  <c r="B151" i="1"/>
  <c r="B152" i="1" s="1"/>
  <c r="C152" i="1" s="1"/>
  <c r="B160" i="1"/>
  <c r="B161" i="1" s="1"/>
  <c r="B162" i="1" s="1"/>
  <c r="B163" i="1" s="1"/>
  <c r="C163" i="1" s="1"/>
  <c r="B171" i="1"/>
  <c r="B172" i="1" s="1"/>
  <c r="B173" i="1" s="1"/>
  <c r="B174" i="1" s="1"/>
  <c r="C174" i="1" s="1"/>
  <c r="B176" i="1"/>
  <c r="B177" i="1" s="1"/>
  <c r="C177" i="1" s="1"/>
  <c r="B179" i="1"/>
  <c r="B180" i="1" s="1"/>
  <c r="B181" i="1" s="1"/>
  <c r="B182" i="1" s="1"/>
  <c r="C182" i="1" s="1"/>
  <c r="B13" i="1"/>
  <c r="B14" i="1" s="1"/>
  <c r="C14" i="1" s="1"/>
  <c r="B16" i="1"/>
  <c r="B17" i="1" s="1"/>
  <c r="B18" i="1" s="1"/>
  <c r="B19" i="1" s="1"/>
  <c r="C19" i="1" s="1"/>
  <c r="B21" i="1"/>
  <c r="C21" i="1" s="1"/>
  <c r="B23" i="1"/>
  <c r="B24" i="1" s="1"/>
  <c r="B25" i="1" s="1"/>
  <c r="C25" i="1" s="1"/>
  <c r="B29" i="1"/>
  <c r="B30" i="1" s="1"/>
  <c r="B31" i="1" s="1"/>
  <c r="B32" i="1" s="1"/>
  <c r="B33" i="1" s="1"/>
  <c r="B34" i="1" s="1"/>
  <c r="C34" i="1" s="1"/>
  <c r="B36" i="1"/>
  <c r="B37" i="1" s="1"/>
  <c r="B38" i="1" s="1"/>
  <c r="B39" i="1" s="1"/>
  <c r="C39" i="1" s="1"/>
  <c r="B41" i="1"/>
  <c r="B42" i="1" s="1"/>
  <c r="B43" i="1" s="1"/>
  <c r="B44" i="1" s="1"/>
  <c r="C44" i="1" s="1"/>
  <c r="B46" i="1"/>
  <c r="C46" i="1" s="1"/>
  <c r="B48" i="1"/>
  <c r="B49" i="1" s="1"/>
  <c r="B50" i="1" s="1"/>
  <c r="B51" i="1" s="1"/>
  <c r="B52" i="1" s="1"/>
  <c r="B53" i="1" s="1"/>
  <c r="C53" i="1" s="1"/>
  <c r="B58" i="1"/>
  <c r="B59" i="1" s="1"/>
  <c r="B60" i="1" s="1"/>
  <c r="C60" i="1" s="1"/>
  <c r="B62" i="1"/>
  <c r="B63" i="1" s="1"/>
  <c r="B64" i="1" s="1"/>
  <c r="B65" i="1" s="1"/>
  <c r="C65" i="1" s="1"/>
  <c r="H527" i="1"/>
  <c r="H510" i="1"/>
  <c r="H506" i="1"/>
  <c r="H496" i="1"/>
  <c r="H485" i="1"/>
  <c r="H448" i="1"/>
  <c r="H451" i="1"/>
  <c r="H454" i="1"/>
  <c r="H461" i="1"/>
  <c r="H442" i="1"/>
  <c r="H433" i="1"/>
  <c r="H352" i="1"/>
  <c r="H344" i="1"/>
  <c r="H330" i="1"/>
  <c r="H327" i="1"/>
  <c r="H315" i="1"/>
  <c r="H223" i="1"/>
  <c r="H214" i="1"/>
  <c r="H303" i="1"/>
  <c r="H300" i="1"/>
  <c r="H275" i="1"/>
  <c r="H271" i="1"/>
  <c r="H250" i="1"/>
  <c r="H245" i="1"/>
  <c r="H236" i="1"/>
  <c r="H176" i="1"/>
  <c r="H168" i="1"/>
  <c r="H142" i="1"/>
  <c r="H133" i="1"/>
  <c r="H94" i="1"/>
  <c r="H82" i="1"/>
  <c r="H78" i="1"/>
  <c r="H60" i="1"/>
  <c r="H53" i="1"/>
  <c r="H27" i="1"/>
  <c r="I289" i="2"/>
  <c r="I288" i="2"/>
  <c r="I174" i="2"/>
  <c r="I173" i="2"/>
  <c r="I287" i="2"/>
  <c r="I286" i="2"/>
  <c r="I172" i="2"/>
  <c r="I171" i="2"/>
  <c r="I170" i="2"/>
  <c r="I169" i="2"/>
  <c r="I285" i="2"/>
  <c r="I168" i="2"/>
  <c r="I284" i="2"/>
  <c r="I167" i="2"/>
  <c r="I283" i="2"/>
  <c r="I166" i="2"/>
  <c r="I282" i="2"/>
  <c r="I165" i="2"/>
  <c r="I281" i="2"/>
  <c r="I164" i="2"/>
  <c r="I280" i="2"/>
  <c r="I163" i="2"/>
  <c r="I162" i="2"/>
  <c r="I279" i="2"/>
  <c r="I161" i="2"/>
  <c r="I278" i="2"/>
  <c r="I160" i="2"/>
  <c r="I277" i="2"/>
  <c r="I159" i="2"/>
  <c r="I276" i="2"/>
  <c r="I275" i="2"/>
  <c r="I158" i="2"/>
  <c r="I274" i="2"/>
  <c r="I157" i="2"/>
  <c r="I273" i="2"/>
  <c r="I156" i="2"/>
  <c r="I272" i="2"/>
  <c r="I155" i="2"/>
  <c r="I271" i="2"/>
  <c r="I154" i="2"/>
  <c r="I153" i="2"/>
  <c r="I152" i="2"/>
  <c r="I151" i="2"/>
  <c r="I270" i="2"/>
  <c r="I269" i="2"/>
  <c r="I150" i="2"/>
  <c r="I268" i="2"/>
  <c r="I149" i="2"/>
  <c r="I148" i="2"/>
  <c r="I267" i="2"/>
  <c r="I147" i="2"/>
  <c r="I498" i="2"/>
  <c r="I266" i="2"/>
  <c r="I146" i="2"/>
  <c r="I497" i="2"/>
  <c r="I265" i="2"/>
  <c r="I496" i="2"/>
  <c r="I264" i="2"/>
  <c r="I145" i="2"/>
  <c r="I495" i="2"/>
  <c r="I263" i="2"/>
  <c r="I144" i="2"/>
  <c r="I494" i="2"/>
  <c r="I262" i="2"/>
  <c r="I493" i="2"/>
  <c r="I143" i="2"/>
  <c r="I261" i="2"/>
  <c r="I142" i="2"/>
  <c r="I492" i="2"/>
  <c r="I260" i="2"/>
  <c r="I141" i="2"/>
  <c r="I491" i="2"/>
  <c r="I259" i="2"/>
  <c r="I140" i="2"/>
  <c r="I490" i="2"/>
  <c r="I258" i="2"/>
  <c r="I139" i="2"/>
  <c r="I257" i="2"/>
  <c r="I138" i="2"/>
  <c r="I488" i="2"/>
  <c r="I256" i="2"/>
  <c r="I487" i="2"/>
  <c r="I137" i="2"/>
  <c r="I486" i="2"/>
  <c r="I255" i="2"/>
  <c r="I136" i="2"/>
  <c r="I485" i="2"/>
  <c r="I254" i="2"/>
  <c r="I484" i="2"/>
  <c r="I253" i="2"/>
  <c r="I135" i="2"/>
  <c r="I483" i="2"/>
  <c r="I252" i="2"/>
  <c r="I134" i="2"/>
  <c r="I251" i="2"/>
  <c r="I482" i="2"/>
  <c r="I250" i="2"/>
  <c r="I133" i="2"/>
  <c r="I481" i="2"/>
  <c r="I249" i="2"/>
  <c r="I132" i="2"/>
  <c r="I480" i="2"/>
  <c r="I248" i="2"/>
  <c r="I348" i="2"/>
  <c r="I131" i="2"/>
  <c r="I479" i="2"/>
  <c r="I347" i="2"/>
  <c r="I247" i="2"/>
  <c r="I130" i="2"/>
  <c r="I478" i="2"/>
  <c r="I346" i="2"/>
  <c r="I246" i="2"/>
  <c r="I129" i="2"/>
  <c r="I477" i="2"/>
  <c r="I345" i="2"/>
  <c r="I245" i="2"/>
  <c r="I128" i="2"/>
  <c r="I476" i="2"/>
  <c r="I475" i="2"/>
  <c r="I403" i="2"/>
  <c r="I244" i="2"/>
  <c r="I127" i="2"/>
  <c r="I62" i="2"/>
  <c r="I402" i="2"/>
  <c r="I344" i="2"/>
  <c r="I243" i="2"/>
  <c r="I126" i="2"/>
  <c r="I61" i="2"/>
  <c r="I474" i="2"/>
  <c r="I401" i="2"/>
  <c r="I343" i="2"/>
  <c r="I242" i="2"/>
  <c r="I125" i="2"/>
  <c r="I473" i="2"/>
  <c r="I400" i="2"/>
  <c r="I342" i="2"/>
  <c r="I124" i="2"/>
  <c r="I60" i="2"/>
  <c r="I472" i="2"/>
  <c r="I241" i="2"/>
  <c r="I123" i="2"/>
  <c r="I59" i="2"/>
  <c r="I471" i="2"/>
  <c r="I399" i="2"/>
  <c r="I341" i="2"/>
  <c r="I240" i="2"/>
  <c r="I122" i="2"/>
  <c r="I58" i="2"/>
  <c r="I470" i="2"/>
  <c r="I398" i="2"/>
  <c r="I340" i="2"/>
  <c r="I239" i="2"/>
  <c r="I57" i="2"/>
  <c r="I469" i="2"/>
  <c r="I339" i="2"/>
  <c r="I238" i="2"/>
  <c r="I56" i="2"/>
  <c r="I468" i="2"/>
  <c r="I338" i="2"/>
  <c r="I467" i="2"/>
  <c r="I337" i="2"/>
  <c r="I237" i="2"/>
  <c r="I121" i="2"/>
  <c r="I55" i="2"/>
  <c r="I466" i="2"/>
  <c r="I397" i="2"/>
  <c r="I336" i="2"/>
  <c r="I236" i="2"/>
  <c r="I120" i="2"/>
  <c r="I54" i="2"/>
  <c r="I235" i="2"/>
  <c r="I465" i="2"/>
  <c r="I464" i="2"/>
  <c r="I335" i="2"/>
  <c r="I234" i="2"/>
  <c r="I52" i="2"/>
  <c r="I463" i="2"/>
  <c r="I233" i="2"/>
  <c r="I119" i="2"/>
  <c r="I51" i="2"/>
  <c r="I462" i="2"/>
  <c r="I334" i="2"/>
  <c r="I232" i="2"/>
  <c r="I118" i="2"/>
  <c r="I50" i="2"/>
  <c r="I461" i="2"/>
  <c r="I396" i="2"/>
  <c r="I333" i="2"/>
  <c r="I231" i="2"/>
  <c r="I460" i="2"/>
  <c r="I332" i="2"/>
  <c r="I230" i="2"/>
  <c r="I116" i="2"/>
  <c r="I49" i="2"/>
  <c r="I459" i="2"/>
  <c r="I395" i="2"/>
  <c r="I229" i="2"/>
  <c r="I115" i="2"/>
  <c r="I48" i="2"/>
  <c r="I458" i="2"/>
  <c r="I47" i="2"/>
  <c r="I394" i="2"/>
  <c r="I228" i="2"/>
  <c r="I114" i="2"/>
  <c r="I46" i="2"/>
  <c r="I457" i="2"/>
  <c r="I393" i="2"/>
  <c r="I227" i="2"/>
  <c r="I113" i="2"/>
  <c r="I456" i="2"/>
  <c r="I392" i="2"/>
  <c r="I331" i="2"/>
  <c r="I226" i="2"/>
  <c r="I112" i="2"/>
  <c r="I45" i="2"/>
  <c r="I455" i="2"/>
  <c r="I391" i="2"/>
  <c r="I330" i="2"/>
  <c r="I225" i="2"/>
  <c r="I111" i="2"/>
  <c r="I44" i="2"/>
  <c r="I454" i="2"/>
  <c r="I390" i="2"/>
  <c r="I224" i="2"/>
  <c r="I110" i="2"/>
  <c r="I453" i="2"/>
  <c r="I329" i="2"/>
  <c r="I223" i="2"/>
  <c r="I43" i="2"/>
  <c r="I452" i="2"/>
  <c r="I389" i="2"/>
  <c r="I328" i="2"/>
  <c r="I109" i="2"/>
  <c r="I42" i="2"/>
  <c r="I451" i="2"/>
  <c r="I388" i="2"/>
  <c r="I327" i="2"/>
  <c r="I222" i="2"/>
  <c r="I108" i="2"/>
  <c r="I41" i="2"/>
  <c r="I387" i="2"/>
  <c r="I221" i="2"/>
  <c r="I450" i="2"/>
  <c r="I220" i="2"/>
  <c r="I40" i="2"/>
  <c r="I449" i="2"/>
  <c r="I326" i="2"/>
  <c r="I219" i="2"/>
  <c r="I107" i="2"/>
  <c r="I39" i="2"/>
  <c r="I448" i="2"/>
  <c r="I325" i="2"/>
  <c r="I218" i="2"/>
  <c r="I106" i="2"/>
  <c r="I38" i="2"/>
  <c r="I447" i="2"/>
  <c r="I105" i="2"/>
  <c r="I446" i="2"/>
  <c r="I324" i="2"/>
  <c r="I217" i="2"/>
  <c r="I37" i="2"/>
  <c r="I445" i="2"/>
  <c r="I323" i="2"/>
  <c r="I216" i="2"/>
  <c r="I104" i="2"/>
  <c r="I36" i="2"/>
  <c r="I444" i="2"/>
  <c r="I386" i="2"/>
  <c r="I215" i="2"/>
  <c r="I103" i="2"/>
  <c r="I35" i="2"/>
  <c r="I385" i="2"/>
  <c r="I322" i="2"/>
  <c r="I214" i="2"/>
  <c r="I102" i="2"/>
  <c r="I34" i="2"/>
  <c r="I443" i="2"/>
  <c r="I384" i="2"/>
  <c r="I321" i="2"/>
  <c r="I213" i="2"/>
  <c r="I101" i="2"/>
  <c r="I442" i="2"/>
  <c r="I383" i="2"/>
  <c r="I320" i="2"/>
  <c r="I212" i="2"/>
  <c r="I33" i="2"/>
  <c r="I441" i="2"/>
  <c r="I382" i="2"/>
  <c r="I100" i="2"/>
  <c r="I440" i="2"/>
  <c r="I381" i="2"/>
  <c r="I211" i="2"/>
  <c r="I99" i="2"/>
  <c r="I32" i="2"/>
  <c r="I439" i="2"/>
  <c r="I319" i="2"/>
  <c r="I210" i="2"/>
  <c r="I98" i="2"/>
  <c r="I31" i="2"/>
  <c r="I380" i="2"/>
  <c r="I318" i="2"/>
  <c r="I209" i="2"/>
  <c r="I97" i="2"/>
  <c r="I438" i="2"/>
  <c r="I379" i="2"/>
  <c r="I317" i="2"/>
  <c r="I208" i="2"/>
  <c r="I96" i="2"/>
  <c r="I29" i="2"/>
  <c r="I437" i="2"/>
  <c r="I378" i="2"/>
  <c r="I316" i="2"/>
  <c r="I207" i="2"/>
  <c r="I95" i="2"/>
  <c r="I28" i="2"/>
  <c r="I436" i="2"/>
  <c r="I377" i="2"/>
  <c r="I435" i="2"/>
  <c r="I376" i="2"/>
  <c r="I315" i="2"/>
  <c r="I206" i="2"/>
  <c r="I94" i="2"/>
  <c r="I27" i="2"/>
  <c r="I434" i="2"/>
  <c r="I375" i="2"/>
  <c r="I314" i="2"/>
  <c r="I205" i="2"/>
  <c r="I93" i="2"/>
  <c r="I26" i="2"/>
  <c r="I433" i="2"/>
  <c r="I374" i="2"/>
  <c r="I204" i="2"/>
  <c r="I92" i="2"/>
  <c r="I25" i="2"/>
  <c r="I373" i="2"/>
  <c r="I313" i="2"/>
  <c r="I203" i="2"/>
  <c r="I91" i="2"/>
  <c r="I24" i="2"/>
  <c r="I432" i="2"/>
  <c r="I372" i="2"/>
  <c r="I202" i="2"/>
  <c r="I90" i="2"/>
  <c r="I431" i="2"/>
  <c r="I201" i="2"/>
  <c r="I89" i="2"/>
  <c r="I23" i="2"/>
  <c r="I371" i="2"/>
  <c r="I312" i="2"/>
  <c r="I200" i="2"/>
  <c r="I88" i="2"/>
  <c r="I22" i="2"/>
  <c r="I430" i="2"/>
  <c r="I370" i="2"/>
  <c r="I311" i="2"/>
  <c r="I87" i="2"/>
  <c r="I21" i="2"/>
  <c r="I429" i="2"/>
  <c r="I369" i="2"/>
  <c r="I310" i="2"/>
  <c r="I199" i="2"/>
  <c r="I20" i="2"/>
  <c r="I428" i="2"/>
  <c r="I309" i="2"/>
  <c r="I198" i="2"/>
  <c r="I86" i="2"/>
  <c r="I19" i="2"/>
  <c r="I427" i="2"/>
  <c r="I197" i="2"/>
  <c r="I85" i="2"/>
  <c r="I426" i="2"/>
  <c r="I368" i="2"/>
  <c r="I308" i="2"/>
  <c r="I196" i="2"/>
  <c r="I84" i="2"/>
  <c r="I18" i="2"/>
  <c r="I425" i="2"/>
  <c r="I367" i="2"/>
  <c r="I307" i="2"/>
  <c r="I83" i="2"/>
  <c r="I17" i="2"/>
  <c r="I424" i="2"/>
  <c r="I366" i="2"/>
  <c r="I306" i="2"/>
  <c r="I195" i="2"/>
  <c r="I16" i="2"/>
  <c r="I365" i="2"/>
  <c r="I194" i="2"/>
  <c r="I82" i="2"/>
  <c r="I15" i="2"/>
  <c r="I423" i="2"/>
  <c r="I364" i="2"/>
  <c r="I305" i="2"/>
  <c r="I193" i="2"/>
  <c r="I81" i="2"/>
  <c r="I422" i="2"/>
  <c r="I304" i="2"/>
  <c r="I192" i="2"/>
  <c r="I80" i="2"/>
  <c r="I14" i="2"/>
  <c r="I421" i="2"/>
  <c r="I363" i="2"/>
  <c r="I303" i="2"/>
  <c r="I79" i="2"/>
  <c r="I13" i="2"/>
  <c r="I420" i="2"/>
  <c r="I362" i="2"/>
  <c r="I302" i="2"/>
  <c r="I191" i="2"/>
  <c r="I12" i="2"/>
  <c r="I419" i="2"/>
  <c r="I190" i="2"/>
  <c r="I78" i="2"/>
  <c r="I11" i="2"/>
  <c r="I418" i="2"/>
  <c r="I361" i="2"/>
  <c r="I301" i="2"/>
  <c r="I360" i="2"/>
  <c r="I300" i="2"/>
  <c r="I189" i="2"/>
  <c r="I77" i="2"/>
  <c r="I10" i="2"/>
  <c r="I417" i="2"/>
  <c r="I359" i="2"/>
  <c r="I299" i="2"/>
  <c r="I188" i="2"/>
  <c r="I76" i="2"/>
  <c r="I9" i="2"/>
  <c r="I416" i="2"/>
  <c r="I298" i="2"/>
  <c r="I187" i="2"/>
  <c r="I75" i="2"/>
  <c r="I8" i="2"/>
  <c r="I186" i="2"/>
  <c r="I74" i="2"/>
  <c r="I415" i="2"/>
  <c r="I358" i="2"/>
  <c r="I185" i="2"/>
  <c r="I73" i="2"/>
  <c r="I7" i="2"/>
  <c r="I414" i="2"/>
  <c r="I357" i="2"/>
  <c r="I184" i="2"/>
  <c r="I72" i="2"/>
  <c r="I413" i="2"/>
  <c r="I356" i="2"/>
  <c r="I183" i="2"/>
  <c r="I71" i="2"/>
  <c r="I412" i="2"/>
  <c r="I355" i="2"/>
  <c r="I70" i="2"/>
  <c r="I411" i="2"/>
  <c r="I297" i="2"/>
  <c r="I182" i="2"/>
  <c r="I410" i="2"/>
  <c r="I354" i="2"/>
  <c r="I296" i="2"/>
  <c r="I181" i="2"/>
  <c r="I69" i="2"/>
  <c r="I6" i="2"/>
  <c r="I409" i="2"/>
  <c r="I353" i="2"/>
  <c r="I295" i="2"/>
  <c r="I180" i="2"/>
  <c r="I68" i="2"/>
  <c r="I294" i="2"/>
  <c r="I67" i="2"/>
  <c r="I5" i="2"/>
  <c r="I408" i="2"/>
  <c r="I352" i="2"/>
  <c r="I179" i="2"/>
  <c r="I66" i="2"/>
  <c r="I407" i="2"/>
  <c r="I351" i="2"/>
  <c r="I293" i="2"/>
  <c r="I178" i="2"/>
  <c r="I4" i="2"/>
  <c r="I406" i="2"/>
  <c r="I350" i="2"/>
  <c r="I292" i="2"/>
  <c r="I177" i="2"/>
  <c r="I65" i="2"/>
  <c r="I3" i="2"/>
  <c r="I405" i="2"/>
  <c r="I291" i="2"/>
  <c r="I176" i="2"/>
  <c r="I64" i="2"/>
  <c r="I404" i="2"/>
  <c r="I349" i="2"/>
  <c r="I290" i="2"/>
  <c r="I175" i="2"/>
  <c r="I63" i="2"/>
  <c r="H304" i="1"/>
  <c r="H302" i="1"/>
  <c r="H301" i="1"/>
  <c r="H182" i="1"/>
  <c r="H299" i="1"/>
  <c r="H181" i="1"/>
  <c r="H298" i="1"/>
  <c r="H180" i="1"/>
  <c r="H297" i="1"/>
  <c r="H179" i="1"/>
  <c r="H296" i="1"/>
  <c r="H178" i="1"/>
  <c r="H295" i="1"/>
  <c r="H177" i="1"/>
  <c r="H294" i="1"/>
  <c r="H293" i="1"/>
  <c r="H175" i="1"/>
  <c r="H292" i="1"/>
  <c r="H174" i="1"/>
  <c r="H291" i="1"/>
  <c r="H173" i="1"/>
  <c r="H290" i="1"/>
  <c r="H172" i="1"/>
  <c r="H289" i="1"/>
  <c r="H171" i="1"/>
  <c r="H288" i="1"/>
  <c r="H170" i="1"/>
  <c r="H287" i="1"/>
  <c r="H169" i="1"/>
  <c r="H286" i="1"/>
  <c r="H285" i="1"/>
  <c r="H167" i="1"/>
  <c r="H284" i="1"/>
  <c r="H166" i="1"/>
  <c r="H283" i="1"/>
  <c r="H164" i="1"/>
  <c r="H282" i="1"/>
  <c r="H281" i="1"/>
  <c r="H162" i="1"/>
  <c r="H280" i="1"/>
  <c r="H161" i="1"/>
  <c r="H279" i="1"/>
  <c r="H160" i="1"/>
  <c r="H278" i="1"/>
  <c r="H159" i="1"/>
  <c r="H277" i="1"/>
  <c r="H276" i="1"/>
  <c r="H158" i="1"/>
  <c r="H157" i="1"/>
  <c r="H274" i="1"/>
  <c r="H273" i="1"/>
  <c r="H155" i="1"/>
  <c r="H154" i="1"/>
  <c r="H386" i="1"/>
  <c r="H272" i="1"/>
  <c r="H385" i="1"/>
  <c r="H152" i="1"/>
  <c r="H151" i="1"/>
  <c r="H384" i="1"/>
  <c r="H270" i="1"/>
  <c r="H150" i="1"/>
  <c r="H462" i="1"/>
  <c r="H269" i="1"/>
  <c r="H382" i="1"/>
  <c r="H268" i="1"/>
  <c r="H149" i="1"/>
  <c r="H460" i="1"/>
  <c r="H381" i="1"/>
  <c r="H267" i="1"/>
  <c r="H148" i="1"/>
  <c r="H459" i="1"/>
  <c r="H266" i="1"/>
  <c r="H147" i="1"/>
  <c r="H458" i="1"/>
  <c r="H380" i="1"/>
  <c r="H265" i="1"/>
  <c r="H146" i="1"/>
  <c r="H457" i="1"/>
  <c r="H379" i="1"/>
  <c r="H456" i="1"/>
  <c r="H264" i="1"/>
  <c r="H145" i="1"/>
  <c r="H378" i="1"/>
  <c r="H263" i="1"/>
  <c r="H144" i="1"/>
  <c r="H455" i="1"/>
  <c r="H377" i="1"/>
  <c r="H262" i="1"/>
  <c r="H143" i="1"/>
  <c r="H376" i="1"/>
  <c r="H375" i="1"/>
  <c r="H261" i="1"/>
  <c r="H453" i="1"/>
  <c r="H374" i="1"/>
  <c r="H260" i="1"/>
  <c r="H141" i="1"/>
  <c r="H452" i="1"/>
  <c r="H259" i="1"/>
  <c r="H140" i="1"/>
  <c r="H534" i="1"/>
  <c r="H373" i="1"/>
  <c r="H258" i="1"/>
  <c r="H139" i="1"/>
  <c r="H533" i="1"/>
  <c r="H450" i="1"/>
  <c r="H137" i="1"/>
  <c r="H532" i="1"/>
  <c r="H449" i="1"/>
  <c r="H371" i="1"/>
  <c r="H531" i="1"/>
  <c r="H370" i="1"/>
  <c r="H257" i="1"/>
  <c r="H530" i="1"/>
  <c r="H369" i="1"/>
  <c r="H256" i="1"/>
  <c r="H135" i="1"/>
  <c r="H447" i="1"/>
  <c r="H368" i="1"/>
  <c r="H446" i="1"/>
  <c r="H255" i="1"/>
  <c r="H134" i="1"/>
  <c r="H529" i="1"/>
  <c r="H445" i="1"/>
  <c r="H367" i="1"/>
  <c r="H254" i="1"/>
  <c r="H366" i="1"/>
  <c r="H253" i="1"/>
  <c r="H528" i="1"/>
  <c r="H444" i="1"/>
  <c r="H365" i="1"/>
  <c r="H252" i="1"/>
  <c r="H132" i="1"/>
  <c r="H443" i="1"/>
  <c r="H364" i="1"/>
  <c r="H251" i="1"/>
  <c r="H526" i="1"/>
  <c r="H363" i="1"/>
  <c r="H130" i="1"/>
  <c r="H525" i="1"/>
  <c r="H129" i="1"/>
  <c r="H441" i="1"/>
  <c r="H362" i="1"/>
  <c r="H247" i="1"/>
  <c r="H128" i="1"/>
  <c r="H64" i="1"/>
  <c r="H524" i="1"/>
  <c r="H440" i="1"/>
  <c r="H246" i="1"/>
  <c r="H127" i="1"/>
  <c r="H63" i="1"/>
  <c r="H523" i="1"/>
  <c r="H439" i="1"/>
  <c r="H361" i="1"/>
  <c r="H126" i="1"/>
  <c r="H62" i="1"/>
  <c r="H360" i="1"/>
  <c r="H125" i="1"/>
  <c r="H61" i="1"/>
  <c r="H522" i="1"/>
  <c r="H437" i="1"/>
  <c r="H243" i="1"/>
  <c r="H124" i="1"/>
  <c r="H521" i="1"/>
  <c r="H436" i="1"/>
  <c r="H358" i="1"/>
  <c r="H242" i="1"/>
  <c r="H123" i="1"/>
  <c r="H59" i="1"/>
  <c r="H520" i="1"/>
  <c r="H357" i="1"/>
  <c r="H241" i="1"/>
  <c r="H58" i="1"/>
  <c r="H519" i="1"/>
  <c r="H435" i="1"/>
  <c r="H356" i="1"/>
  <c r="H240" i="1"/>
  <c r="H57" i="1"/>
  <c r="H354" i="1"/>
  <c r="H239" i="1"/>
  <c r="H120" i="1"/>
  <c r="H56" i="1"/>
  <c r="H353" i="1"/>
  <c r="H238" i="1"/>
  <c r="H55" i="1"/>
  <c r="H431" i="1"/>
  <c r="H54" i="1"/>
  <c r="H515" i="1"/>
  <c r="H429" i="1"/>
  <c r="H350" i="1"/>
  <c r="H116" i="1"/>
  <c r="H514" i="1"/>
  <c r="H349" i="1"/>
  <c r="H234" i="1"/>
  <c r="H115" i="1"/>
  <c r="H52" i="1"/>
  <c r="H513" i="1"/>
  <c r="H348" i="1"/>
  <c r="H233" i="1"/>
  <c r="H114" i="1"/>
  <c r="H51" i="1"/>
  <c r="H512" i="1"/>
  <c r="H428" i="1"/>
  <c r="H232" i="1"/>
  <c r="H50" i="1"/>
  <c r="H511" i="1"/>
  <c r="H427" i="1"/>
  <c r="H231" i="1"/>
  <c r="H112" i="1"/>
  <c r="H49" i="1"/>
  <c r="H426" i="1"/>
  <c r="H346" i="1"/>
  <c r="H230" i="1"/>
  <c r="H111" i="1"/>
  <c r="H48" i="1"/>
  <c r="H425" i="1"/>
  <c r="H345" i="1"/>
  <c r="H47" i="1"/>
  <c r="H228" i="1"/>
  <c r="H109" i="1"/>
  <c r="H46" i="1"/>
  <c r="H508" i="1"/>
  <c r="H424" i="1"/>
  <c r="H343" i="1"/>
  <c r="H227" i="1"/>
  <c r="H45" i="1"/>
  <c r="H423" i="1"/>
  <c r="H341" i="1"/>
  <c r="H225" i="1"/>
  <c r="H44" i="1"/>
  <c r="H422" i="1"/>
  <c r="H43" i="1"/>
  <c r="H505" i="1"/>
  <c r="H421" i="1"/>
  <c r="H340" i="1"/>
  <c r="H224" i="1"/>
  <c r="H105" i="1"/>
  <c r="H42" i="1"/>
  <c r="H504" i="1"/>
  <c r="H339" i="1"/>
  <c r="H104" i="1"/>
  <c r="H41" i="1"/>
  <c r="H503" i="1"/>
  <c r="H420" i="1"/>
  <c r="H40" i="1"/>
  <c r="H499" i="1"/>
  <c r="H417" i="1"/>
  <c r="H335" i="1"/>
  <c r="H218" i="1"/>
  <c r="H100" i="1"/>
  <c r="H36" i="1"/>
  <c r="H498" i="1"/>
  <c r="H416" i="1"/>
  <c r="H334" i="1"/>
  <c r="H217" i="1"/>
  <c r="H99" i="1"/>
  <c r="H35" i="1"/>
  <c r="H497" i="1"/>
  <c r="H98" i="1"/>
  <c r="H215" i="1"/>
  <c r="H97" i="1"/>
  <c r="H495" i="1"/>
  <c r="H414" i="1"/>
  <c r="H331" i="1"/>
  <c r="H96" i="1"/>
  <c r="H494" i="1"/>
  <c r="H413" i="1"/>
  <c r="H95" i="1"/>
  <c r="H493" i="1"/>
  <c r="H213" i="1"/>
  <c r="H30" i="1"/>
  <c r="H492" i="1"/>
  <c r="H412" i="1"/>
  <c r="H329" i="1"/>
  <c r="H212" i="1"/>
  <c r="H29" i="1"/>
  <c r="H491" i="1"/>
  <c r="H411" i="1"/>
  <c r="H328" i="1"/>
  <c r="H211" i="1"/>
  <c r="H93" i="1"/>
  <c r="H28" i="1"/>
  <c r="H210" i="1"/>
  <c r="H489" i="1"/>
  <c r="H409" i="1"/>
  <c r="H326" i="1"/>
  <c r="H209" i="1"/>
  <c r="H91" i="1"/>
  <c r="H26" i="1"/>
  <c r="H487" i="1"/>
  <c r="H407" i="1"/>
  <c r="H324" i="1"/>
  <c r="H207" i="1"/>
  <c r="H89" i="1"/>
  <c r="H25" i="1"/>
  <c r="H486" i="1"/>
  <c r="H406" i="1"/>
  <c r="H323" i="1"/>
  <c r="H88" i="1"/>
  <c r="H24" i="1"/>
  <c r="H206" i="1"/>
  <c r="H87" i="1"/>
  <c r="H23" i="1"/>
  <c r="H484" i="1"/>
  <c r="H322" i="1"/>
  <c r="H205" i="1"/>
  <c r="H22" i="1"/>
  <c r="H483" i="1"/>
  <c r="H403" i="1"/>
  <c r="H203" i="1"/>
  <c r="H21" i="1"/>
  <c r="H482" i="1"/>
  <c r="H202" i="1"/>
  <c r="H84" i="1"/>
  <c r="H20" i="1"/>
  <c r="H480" i="1"/>
  <c r="H401" i="1"/>
  <c r="H320" i="1"/>
  <c r="H200" i="1"/>
  <c r="H19" i="1"/>
  <c r="H479" i="1"/>
  <c r="H400" i="1"/>
  <c r="H319" i="1"/>
  <c r="H18" i="1"/>
  <c r="H478" i="1"/>
  <c r="H399" i="1"/>
  <c r="H199" i="1"/>
  <c r="H81" i="1"/>
  <c r="H17" i="1"/>
  <c r="H477" i="1"/>
  <c r="H398" i="1"/>
  <c r="H318" i="1"/>
  <c r="H198" i="1"/>
  <c r="H80" i="1"/>
  <c r="H16" i="1"/>
  <c r="H317" i="1"/>
  <c r="H197" i="1"/>
  <c r="H79" i="1"/>
  <c r="H15" i="1"/>
  <c r="H475" i="1"/>
  <c r="H195" i="1"/>
  <c r="H14" i="1"/>
  <c r="H474" i="1"/>
  <c r="H397" i="1"/>
  <c r="H194" i="1"/>
  <c r="H77" i="1"/>
  <c r="H13" i="1"/>
  <c r="H473" i="1"/>
  <c r="H396" i="1"/>
  <c r="H314" i="1"/>
  <c r="H76" i="1"/>
  <c r="H12" i="1"/>
  <c r="B469" i="2" l="1"/>
  <c r="B405" i="2"/>
  <c r="B184" i="2"/>
  <c r="C476" i="2"/>
  <c r="B468" i="2"/>
  <c r="B278" i="2"/>
  <c r="C166" i="2"/>
  <c r="B467" i="2"/>
  <c r="B407" i="2"/>
  <c r="B189" i="2"/>
  <c r="C478" i="2"/>
  <c r="B406" i="2"/>
  <c r="B188" i="2"/>
  <c r="C477" i="2"/>
  <c r="C371" i="2"/>
  <c r="B265" i="2"/>
  <c r="B227" i="2"/>
  <c r="C107" i="2"/>
  <c r="B291" i="2"/>
  <c r="B264" i="2"/>
  <c r="C106" i="2"/>
  <c r="B263" i="2"/>
  <c r="C185" i="2"/>
  <c r="B478" i="2"/>
  <c r="B37" i="2"/>
  <c r="B477" i="2"/>
  <c r="B476" i="2"/>
  <c r="B315" i="2"/>
  <c r="B166" i="2"/>
  <c r="C490" i="2"/>
  <c r="B243" i="2"/>
  <c r="B220" i="2"/>
  <c r="B287" i="2"/>
  <c r="B219" i="2"/>
  <c r="B64" i="2"/>
  <c r="C473" i="2"/>
  <c r="C414" i="2"/>
  <c r="C357" i="2"/>
  <c r="B474" i="2"/>
  <c r="B432" i="2"/>
  <c r="B403" i="2"/>
  <c r="C470" i="2"/>
  <c r="C413" i="2"/>
  <c r="C296" i="2"/>
  <c r="C265" i="2"/>
  <c r="C62" i="2"/>
  <c r="C358" i="2"/>
  <c r="B473" i="2"/>
  <c r="B402" i="2"/>
  <c r="B370" i="2"/>
  <c r="C410" i="2"/>
  <c r="C133" i="2"/>
  <c r="C225" i="2"/>
  <c r="B472" i="2"/>
  <c r="B401" i="2"/>
  <c r="B307" i="2"/>
  <c r="B244" i="2"/>
  <c r="B169" i="2"/>
  <c r="B88" i="2"/>
  <c r="C321" i="2"/>
  <c r="C292" i="2"/>
  <c r="C205" i="2"/>
  <c r="C167" i="2"/>
  <c r="C94" i="2"/>
  <c r="C14" i="2"/>
  <c r="C13" i="2"/>
  <c r="B417" i="2"/>
  <c r="B84" i="2"/>
  <c r="C319" i="2"/>
  <c r="C165" i="2"/>
  <c r="B489" i="2"/>
  <c r="B165" i="2"/>
  <c r="C370" i="2"/>
  <c r="C343" i="2"/>
  <c r="C82" i="2"/>
  <c r="C489" i="2"/>
  <c r="B81" i="2"/>
  <c r="B12" i="2"/>
  <c r="C402" i="2"/>
  <c r="C81" i="2"/>
  <c r="B490" i="2"/>
  <c r="B117" i="2"/>
  <c r="C188" i="2"/>
  <c r="D528" i="8"/>
  <c r="B326" i="2"/>
  <c r="C430" i="2"/>
  <c r="C237" i="2"/>
  <c r="B488" i="2"/>
  <c r="B324" i="2"/>
  <c r="B285" i="2"/>
  <c r="C428" i="2"/>
  <c r="C30" i="2"/>
  <c r="B414" i="2"/>
  <c r="B232" i="2"/>
  <c r="B29" i="2"/>
  <c r="C486" i="2"/>
  <c r="C427" i="2"/>
  <c r="C356" i="2"/>
  <c r="C181" i="2"/>
  <c r="B429" i="2"/>
  <c r="B413" i="2"/>
  <c r="B283" i="2"/>
  <c r="B231" i="2"/>
  <c r="B181" i="2"/>
  <c r="B161" i="2"/>
  <c r="C426" i="2"/>
  <c r="C406" i="2"/>
  <c r="C264" i="2"/>
  <c r="C204" i="2"/>
  <c r="C162" i="2"/>
  <c r="C25" i="2"/>
  <c r="B428" i="2"/>
  <c r="B361" i="2"/>
  <c r="B343" i="2"/>
  <c r="B230" i="2"/>
  <c r="B205" i="2"/>
  <c r="B125" i="2"/>
  <c r="B77" i="2"/>
  <c r="B25" i="2"/>
  <c r="C482" i="2"/>
  <c r="C450" i="2"/>
  <c r="C425" i="2"/>
  <c r="C405" i="2"/>
  <c r="C354" i="2"/>
  <c r="C289" i="2"/>
  <c r="C228" i="2"/>
  <c r="C202" i="2"/>
  <c r="C178" i="2"/>
  <c r="C126" i="2"/>
  <c r="C74" i="2"/>
  <c r="C487" i="2"/>
  <c r="C233" i="2"/>
  <c r="B481" i="2"/>
  <c r="B322" i="2"/>
  <c r="A308" i="2"/>
  <c r="B308" i="2" s="1"/>
  <c r="B479" i="2"/>
  <c r="B426" i="2"/>
  <c r="B408" i="2"/>
  <c r="B360" i="2"/>
  <c r="B279" i="2"/>
  <c r="B204" i="2"/>
  <c r="B179" i="2"/>
  <c r="B124" i="2"/>
  <c r="B76" i="2"/>
  <c r="C449" i="2"/>
  <c r="C328" i="2"/>
  <c r="C227" i="2"/>
  <c r="C201" i="2"/>
  <c r="C177" i="2"/>
  <c r="C73" i="2"/>
  <c r="C429" i="2"/>
  <c r="B425" i="2"/>
  <c r="B318" i="2"/>
  <c r="B203" i="2"/>
  <c r="B123" i="2"/>
  <c r="B89" i="2"/>
  <c r="B74" i="2"/>
  <c r="C446" i="2"/>
  <c r="C422" i="2"/>
  <c r="C226" i="2"/>
  <c r="C121" i="2"/>
  <c r="C71" i="2"/>
  <c r="C42" i="2"/>
  <c r="B239" i="2"/>
  <c r="B73" i="2"/>
  <c r="C498" i="2"/>
  <c r="C174" i="2"/>
  <c r="B497" i="2"/>
  <c r="B445" i="2"/>
  <c r="B357" i="2"/>
  <c r="B172" i="2"/>
  <c r="B145" i="2"/>
  <c r="C497" i="2"/>
  <c r="C224" i="2"/>
  <c r="C119" i="2"/>
  <c r="C69" i="2"/>
  <c r="B420" i="2"/>
  <c r="B241" i="2"/>
  <c r="B224" i="2"/>
  <c r="B171" i="2"/>
  <c r="B86" i="2"/>
  <c r="B40" i="2"/>
  <c r="C494" i="2"/>
  <c r="C281" i="2"/>
  <c r="C170" i="2"/>
  <c r="C118" i="2"/>
  <c r="B449" i="2"/>
  <c r="B421" i="2"/>
  <c r="B225" i="2"/>
  <c r="B492" i="2"/>
  <c r="B419" i="2"/>
  <c r="B267" i="2"/>
  <c r="B240" i="2"/>
  <c r="B170" i="2"/>
  <c r="B118" i="2"/>
  <c r="B85" i="2"/>
  <c r="B13" i="2"/>
  <c r="C415" i="2"/>
  <c r="C344" i="2"/>
  <c r="C297" i="2"/>
  <c r="C240" i="2"/>
  <c r="C221" i="2"/>
  <c r="C169" i="2"/>
  <c r="C117" i="2"/>
  <c r="C85" i="2"/>
  <c r="C35" i="2"/>
  <c r="C301" i="2"/>
  <c r="B301" i="2"/>
  <c r="A460" i="2"/>
  <c r="B459" i="2"/>
  <c r="C459" i="2"/>
  <c r="B399" i="2"/>
  <c r="C399" i="2"/>
  <c r="A347" i="2"/>
  <c r="B346" i="2"/>
  <c r="C346" i="2"/>
  <c r="A270" i="2"/>
  <c r="B269" i="2"/>
  <c r="C269" i="2"/>
  <c r="A52" i="2"/>
  <c r="C51" i="2"/>
  <c r="B51" i="2"/>
  <c r="B109" i="2"/>
  <c r="C383" i="2"/>
  <c r="A209" i="2"/>
  <c r="C208" i="2"/>
  <c r="A453" i="2"/>
  <c r="B452" i="2"/>
  <c r="C452" i="2"/>
  <c r="A392" i="2"/>
  <c r="B391" i="2"/>
  <c r="A103" i="2"/>
  <c r="B102" i="2"/>
  <c r="C102" i="2"/>
  <c r="A48" i="2"/>
  <c r="B47" i="2"/>
  <c r="B4" i="2"/>
  <c r="C382" i="2"/>
  <c r="C308" i="2"/>
  <c r="A334" i="2"/>
  <c r="B333" i="2"/>
  <c r="A148" i="2"/>
  <c r="C147" i="2"/>
  <c r="B147" i="2"/>
  <c r="A338" i="2"/>
  <c r="C337" i="2"/>
  <c r="B337" i="2"/>
  <c r="A304" i="2"/>
  <c r="C303" i="2"/>
  <c r="A258" i="2"/>
  <c r="B257" i="2"/>
  <c r="C257" i="2"/>
  <c r="A198" i="2"/>
  <c r="B197" i="2"/>
  <c r="C197" i="2"/>
  <c r="A140" i="2"/>
  <c r="B139" i="2"/>
  <c r="C139" i="2"/>
  <c r="A97" i="2"/>
  <c r="B96" i="2"/>
  <c r="C96" i="2"/>
  <c r="B383" i="2"/>
  <c r="B208" i="2"/>
  <c r="C193" i="2"/>
  <c r="A250" i="2"/>
  <c r="B249" i="2"/>
  <c r="C249" i="2"/>
  <c r="C300" i="2"/>
  <c r="B137" i="2"/>
  <c r="C299" i="2"/>
  <c r="A441" i="2"/>
  <c r="B440" i="2"/>
  <c r="C440" i="2"/>
  <c r="A195" i="2"/>
  <c r="C194" i="2"/>
  <c r="B194" i="2"/>
  <c r="A21" i="2"/>
  <c r="B20" i="2"/>
  <c r="C20" i="2"/>
  <c r="B299" i="2"/>
  <c r="A385" i="2"/>
  <c r="C384" i="2"/>
  <c r="B384" i="2"/>
  <c r="A435" i="2"/>
  <c r="B434" i="2"/>
  <c r="C434" i="2"/>
  <c r="A374" i="2"/>
  <c r="C373" i="2"/>
  <c r="B300" i="2"/>
  <c r="A17" i="2"/>
  <c r="C16" i="2"/>
  <c r="C391" i="2"/>
  <c r="C27" i="2"/>
  <c r="B27" i="2"/>
  <c r="C333" i="2"/>
  <c r="A112" i="2"/>
  <c r="C111" i="2"/>
  <c r="B111" i="2"/>
  <c r="A58" i="2"/>
  <c r="B57" i="2"/>
  <c r="C57" i="2"/>
  <c r="B193" i="2"/>
  <c r="B26" i="2"/>
  <c r="C47" i="2"/>
  <c r="C26" i="2"/>
  <c r="B382" i="2"/>
  <c r="A352" i="2"/>
  <c r="B351" i="2"/>
  <c r="C351" i="2"/>
  <c r="A311" i="2"/>
  <c r="B310" i="2"/>
  <c r="C310" i="2"/>
  <c r="A273" i="2"/>
  <c r="B272" i="2"/>
  <c r="C272" i="2"/>
  <c r="A214" i="2"/>
  <c r="B213" i="2"/>
  <c r="C213" i="2"/>
  <c r="A153" i="2"/>
  <c r="B152" i="2"/>
  <c r="C152" i="2"/>
  <c r="A10" i="2"/>
  <c r="B9" i="2"/>
  <c r="C9" i="2"/>
  <c r="B491" i="2"/>
  <c r="B266" i="2"/>
  <c r="B206" i="2"/>
  <c r="B182" i="2"/>
  <c r="B135" i="2"/>
  <c r="B75" i="2"/>
  <c r="B39" i="2"/>
  <c r="C488" i="2"/>
  <c r="C263" i="2"/>
  <c r="C239" i="2"/>
  <c r="C203" i="2"/>
  <c r="C191" i="2"/>
  <c r="C84" i="2"/>
  <c r="C72" i="2"/>
  <c r="C36" i="2"/>
  <c r="C12" i="2"/>
  <c r="C331" i="2"/>
  <c r="C236" i="2"/>
  <c r="C176" i="2"/>
  <c r="C129" i="2"/>
  <c r="C93" i="2"/>
  <c r="C45" i="2"/>
  <c r="A366" i="2"/>
  <c r="B487" i="2"/>
  <c r="B427" i="2"/>
  <c r="B356" i="2"/>
  <c r="B321" i="2"/>
  <c r="B226" i="2"/>
  <c r="B202" i="2"/>
  <c r="B178" i="2"/>
  <c r="B71" i="2"/>
  <c r="B35" i="2"/>
  <c r="C496" i="2"/>
  <c r="C484" i="2"/>
  <c r="C472" i="2"/>
  <c r="C448" i="2"/>
  <c r="C412" i="2"/>
  <c r="C401" i="2"/>
  <c r="C389" i="2"/>
  <c r="C365" i="2"/>
  <c r="C318" i="2"/>
  <c r="C247" i="2"/>
  <c r="C187" i="2"/>
  <c r="C164" i="2"/>
  <c r="C116" i="2"/>
  <c r="C92" i="2"/>
  <c r="C80" i="2"/>
  <c r="C68" i="2"/>
  <c r="C32" i="2"/>
  <c r="B72" i="2"/>
  <c r="B36" i="2"/>
  <c r="C485" i="2"/>
  <c r="C295" i="2"/>
  <c r="A130" i="2"/>
  <c r="B486" i="2"/>
  <c r="B296" i="2"/>
  <c r="B201" i="2"/>
  <c r="B177" i="2"/>
  <c r="B106" i="2"/>
  <c r="C495" i="2"/>
  <c r="C471" i="2"/>
  <c r="C447" i="2"/>
  <c r="C423" i="2"/>
  <c r="C411" i="2"/>
  <c r="C388" i="2"/>
  <c r="C329" i="2"/>
  <c r="C317" i="2"/>
  <c r="C293" i="2"/>
  <c r="C282" i="2"/>
  <c r="C246" i="2"/>
  <c r="C234" i="2"/>
  <c r="C222" i="2"/>
  <c r="C186" i="2"/>
  <c r="C163" i="2"/>
  <c r="C127" i="2"/>
  <c r="C91" i="2"/>
  <c r="C67" i="2"/>
  <c r="C55" i="2"/>
  <c r="C43" i="2"/>
  <c r="C31" i="2"/>
  <c r="B236" i="2"/>
  <c r="B496" i="2"/>
  <c r="B484" i="2"/>
  <c r="B448" i="2"/>
  <c r="B412" i="2"/>
  <c r="B187" i="2"/>
  <c r="B164" i="2"/>
  <c r="B116" i="2"/>
  <c r="B92" i="2"/>
  <c r="B80" i="2"/>
  <c r="B68" i="2"/>
  <c r="C481" i="2"/>
  <c r="C469" i="2"/>
  <c r="C445" i="2"/>
  <c r="C421" i="2"/>
  <c r="C291" i="2"/>
  <c r="C232" i="2"/>
  <c r="C220" i="2"/>
  <c r="C184" i="2"/>
  <c r="C161" i="2"/>
  <c r="C125" i="2"/>
  <c r="C89" i="2"/>
  <c r="C29" i="2"/>
  <c r="B176" i="2"/>
  <c r="B93" i="2"/>
  <c r="C90" i="2"/>
  <c r="A65" i="2"/>
  <c r="B495" i="2"/>
  <c r="B471" i="2"/>
  <c r="B447" i="2"/>
  <c r="B411" i="2"/>
  <c r="B388" i="2"/>
  <c r="B317" i="2"/>
  <c r="B282" i="2"/>
  <c r="B246" i="2"/>
  <c r="B186" i="2"/>
  <c r="B163" i="2"/>
  <c r="B91" i="2"/>
  <c r="B67" i="2"/>
  <c r="B31" i="2"/>
  <c r="C468" i="2"/>
  <c r="C420" i="2"/>
  <c r="C243" i="2"/>
  <c r="C231" i="2"/>
  <c r="C219" i="2"/>
  <c r="C124" i="2"/>
  <c r="C88" i="2"/>
  <c r="C76" i="2"/>
  <c r="B485" i="2"/>
  <c r="B295" i="2"/>
  <c r="C363" i="2"/>
  <c r="B494" i="2"/>
  <c r="B470" i="2"/>
  <c r="B446" i="2"/>
  <c r="B422" i="2"/>
  <c r="B410" i="2"/>
  <c r="B328" i="2"/>
  <c r="B292" i="2"/>
  <c r="B281" i="2"/>
  <c r="B233" i="2"/>
  <c r="B221" i="2"/>
  <c r="B185" i="2"/>
  <c r="B162" i="2"/>
  <c r="B126" i="2"/>
  <c r="B90" i="2"/>
  <c r="B42" i="2"/>
  <c r="B30" i="2"/>
  <c r="C491" i="2"/>
  <c r="C467" i="2"/>
  <c r="C419" i="2"/>
  <c r="C407" i="2"/>
  <c r="C360" i="2"/>
  <c r="C278" i="2"/>
  <c r="C266" i="2"/>
  <c r="C230" i="2"/>
  <c r="C171" i="2"/>
  <c r="C123" i="2"/>
  <c r="C75" i="2"/>
  <c r="C39" i="2"/>
  <c r="C364" i="1"/>
  <c r="C460" i="1"/>
  <c r="C267" i="1"/>
  <c r="C411" i="1"/>
  <c r="C519" i="1"/>
  <c r="C332" i="1"/>
  <c r="C203" i="1"/>
  <c r="C500" i="1"/>
  <c r="C231" i="1"/>
  <c r="C446" i="1"/>
  <c r="C228" i="1"/>
  <c r="C495" i="1"/>
  <c r="C51" i="1"/>
  <c r="C494" i="1"/>
  <c r="C299" i="1"/>
  <c r="C171" i="1"/>
  <c r="C132" i="1"/>
  <c r="C50" i="1"/>
  <c r="C493" i="1"/>
  <c r="C350" i="1"/>
  <c r="C131" i="1"/>
  <c r="C48" i="1"/>
  <c r="C302" i="1"/>
  <c r="C491" i="1"/>
  <c r="C407" i="1"/>
  <c r="C453" i="1"/>
  <c r="C242" i="1"/>
  <c r="C480" i="1"/>
  <c r="C71" i="1"/>
  <c r="C496" i="1"/>
  <c r="C501" i="1"/>
  <c r="C447" i="1"/>
  <c r="C371" i="1"/>
  <c r="C147" i="1"/>
  <c r="C422" i="1"/>
  <c r="C336" i="1"/>
  <c r="C263" i="1"/>
  <c r="C227" i="1"/>
  <c r="C62" i="1"/>
  <c r="C168" i="1"/>
  <c r="C96" i="1"/>
  <c r="C470" i="1"/>
  <c r="C63" i="1"/>
  <c r="C468" i="1"/>
  <c r="C400" i="1"/>
  <c r="C335" i="1"/>
  <c r="C38" i="1"/>
  <c r="C492" i="1"/>
  <c r="C399" i="1"/>
  <c r="C360" i="1"/>
  <c r="C120" i="1"/>
  <c r="C84" i="1"/>
  <c r="C36" i="1"/>
  <c r="C471" i="1"/>
  <c r="C279" i="1"/>
  <c r="C180" i="1"/>
  <c r="C144" i="1"/>
  <c r="C119" i="1"/>
  <c r="C59" i="1"/>
  <c r="C394" i="1"/>
  <c r="C266" i="1"/>
  <c r="C195" i="1"/>
  <c r="C504" i="1"/>
  <c r="C459" i="1"/>
  <c r="C376" i="1"/>
  <c r="C278" i="1"/>
  <c r="C458" i="1"/>
  <c r="C375" i="1"/>
  <c r="I30" i="2"/>
  <c r="D88" i="8"/>
  <c r="D124" i="8"/>
  <c r="D340" i="8"/>
  <c r="D144" i="8"/>
  <c r="D335" i="8"/>
  <c r="D444" i="8"/>
  <c r="D468" i="8"/>
  <c r="D192" i="8"/>
  <c r="D531" i="8"/>
  <c r="D508" i="8"/>
  <c r="D236" i="8"/>
  <c r="D364" i="8"/>
  <c r="D96" i="8"/>
  <c r="D533" i="8"/>
  <c r="D504" i="8"/>
  <c r="D320" i="8"/>
  <c r="D108" i="8"/>
  <c r="D36" i="8"/>
  <c r="D524" i="8"/>
  <c r="D404" i="8"/>
  <c r="D324" i="8"/>
  <c r="D212" i="8"/>
  <c r="D176" i="8"/>
  <c r="D136" i="8"/>
  <c r="D491" i="8"/>
  <c r="D248" i="8"/>
  <c r="D72" i="8"/>
  <c r="D208" i="8"/>
  <c r="D400" i="8"/>
  <c r="D532" i="8"/>
  <c r="D440" i="8"/>
  <c r="D416" i="8"/>
  <c r="D23" i="8"/>
  <c r="D437" i="8"/>
  <c r="D148" i="8"/>
  <c r="D464" i="8"/>
  <c r="D332" i="8"/>
  <c r="D220" i="8"/>
  <c r="D84" i="8"/>
  <c r="D112" i="8"/>
  <c r="D431" i="8"/>
  <c r="D407" i="8"/>
  <c r="D329" i="8"/>
  <c r="D80" i="8"/>
  <c r="D388" i="8"/>
  <c r="D160" i="8"/>
  <c r="D100" i="8"/>
  <c r="D506" i="8"/>
  <c r="D458" i="8"/>
  <c r="D446" i="8"/>
  <c r="D422" i="8"/>
  <c r="D386" i="8"/>
  <c r="D350" i="8"/>
  <c r="D302" i="8"/>
  <c r="D278" i="8"/>
  <c r="D266" i="8"/>
  <c r="D218" i="8"/>
  <c r="D86" i="8"/>
  <c r="D74" i="8"/>
  <c r="D62" i="8"/>
  <c r="D14" i="8"/>
  <c r="D505" i="8"/>
  <c r="D457" i="8"/>
  <c r="D397" i="8"/>
  <c r="D361" i="8"/>
  <c r="D349" i="8"/>
  <c r="D289" i="8"/>
  <c r="D277" i="8"/>
  <c r="D217" i="8"/>
  <c r="D193" i="8"/>
  <c r="D145" i="8"/>
  <c r="D97" i="8"/>
  <c r="D85" i="8"/>
  <c r="D13" i="8"/>
  <c r="D360" i="8"/>
  <c r="D215" i="8"/>
  <c r="D179" i="8"/>
  <c r="D71" i="8"/>
  <c r="D478" i="8"/>
  <c r="D454" i="8"/>
  <c r="D430" i="8"/>
  <c r="D394" i="8"/>
  <c r="D382" i="8"/>
  <c r="D346" i="8"/>
  <c r="D298" i="8"/>
  <c r="D274" i="8"/>
  <c r="D226" i="8"/>
  <c r="D106" i="8"/>
  <c r="D94" i="8"/>
  <c r="D58" i="8"/>
  <c r="D46" i="8"/>
  <c r="D527" i="8"/>
  <c r="D395" i="8"/>
  <c r="D275" i="8"/>
  <c r="D131" i="8"/>
  <c r="D119" i="8"/>
  <c r="D453" i="8"/>
  <c r="D405" i="8"/>
  <c r="D369" i="8"/>
  <c r="D333" i="8"/>
  <c r="D297" i="8"/>
  <c r="D285" i="8"/>
  <c r="D213" i="8"/>
  <c r="D201" i="8"/>
  <c r="D177" i="8"/>
  <c r="D105" i="8"/>
  <c r="D93" i="8"/>
  <c r="D81" i="8"/>
  <c r="D21" i="8"/>
  <c r="D9" i="8"/>
  <c r="D451" i="8"/>
  <c r="D307" i="8"/>
  <c r="D259" i="8"/>
  <c r="D247" i="8"/>
  <c r="D151" i="8"/>
  <c r="D67" i="8"/>
  <c r="D55" i="8"/>
  <c r="D152" i="8"/>
  <c r="D56" i="8"/>
  <c r="D510" i="8"/>
  <c r="D450" i="8"/>
  <c r="D438" i="8"/>
  <c r="D426" i="8"/>
  <c r="D414" i="8"/>
  <c r="D390" i="8"/>
  <c r="D354" i="8"/>
  <c r="D342" i="8"/>
  <c r="D330" i="8"/>
  <c r="D306" i="8"/>
  <c r="D294" i="8"/>
  <c r="D138" i="8"/>
  <c r="D126" i="8"/>
  <c r="D485" i="8"/>
  <c r="D317" i="8"/>
  <c r="D293" i="8"/>
  <c r="D257" i="8"/>
  <c r="D221" i="8"/>
  <c r="D41" i="8"/>
  <c r="D17" i="8"/>
  <c r="D16" i="8"/>
  <c r="D519" i="8"/>
  <c r="D435" i="8"/>
  <c r="D423" i="8"/>
  <c r="D411" i="8"/>
  <c r="D399" i="8"/>
  <c r="D375" i="8"/>
  <c r="D315" i="8"/>
  <c r="D303" i="8"/>
  <c r="D231" i="8"/>
  <c r="D195" i="8"/>
  <c r="D171" i="8"/>
  <c r="D147" i="8"/>
  <c r="B101" i="8"/>
  <c r="C217" i="8"/>
  <c r="C527" i="8"/>
  <c r="C531" i="8"/>
  <c r="C131" i="8"/>
  <c r="C160" i="8"/>
  <c r="C354" i="8"/>
  <c r="C41" i="8"/>
  <c r="C9" i="8"/>
  <c r="C407" i="8"/>
  <c r="B120" i="8"/>
  <c r="C453" i="8"/>
  <c r="B493" i="8"/>
  <c r="C492" i="8"/>
  <c r="C390" i="8"/>
  <c r="C399" i="8"/>
  <c r="C491" i="8"/>
  <c r="B98" i="8"/>
  <c r="B222" i="8"/>
  <c r="B318" i="8"/>
  <c r="B383" i="8"/>
  <c r="C457" i="8"/>
  <c r="C74" i="8"/>
  <c r="B232" i="8"/>
  <c r="B286" i="8"/>
  <c r="B267" i="8"/>
  <c r="C267" i="8" s="1"/>
  <c r="C458" i="8"/>
  <c r="C342" i="8"/>
  <c r="J65" i="8"/>
  <c r="C201" i="8"/>
  <c r="C302" i="8"/>
  <c r="B442" i="8"/>
  <c r="C441" i="8"/>
  <c r="B172" i="8"/>
  <c r="B260" i="8"/>
  <c r="B376" i="8"/>
  <c r="C58" i="8"/>
  <c r="C112" i="8"/>
  <c r="B520" i="8"/>
  <c r="D520" i="8" s="1"/>
  <c r="B63" i="8"/>
  <c r="C108" i="8"/>
  <c r="C144" i="8"/>
  <c r="C247" i="8"/>
  <c r="C274" i="8"/>
  <c r="C349" i="8"/>
  <c r="C422" i="8"/>
  <c r="C212" i="8"/>
  <c r="C440" i="8"/>
  <c r="C416" i="8"/>
  <c r="C105" i="8"/>
  <c r="C13" i="8"/>
  <c r="C394" i="8"/>
  <c r="C504" i="8"/>
  <c r="B18" i="8"/>
  <c r="B486" i="8"/>
  <c r="B127" i="8"/>
  <c r="D127" i="8" s="1"/>
  <c r="B89" i="8"/>
  <c r="D89" i="8" s="1"/>
  <c r="C93" i="8"/>
  <c r="C179" i="8"/>
  <c r="B209" i="8"/>
  <c r="B321" i="8"/>
  <c r="B325" i="8"/>
  <c r="D325" i="8" s="1"/>
  <c r="C329" i="8"/>
  <c r="B347" i="8"/>
  <c r="B370" i="8"/>
  <c r="D370" i="8" s="1"/>
  <c r="B412" i="8"/>
  <c r="C236" i="8"/>
  <c r="C85" i="8"/>
  <c r="C161" i="8"/>
  <c r="B162" i="8"/>
  <c r="D162" i="8" s="1"/>
  <c r="B242" i="8"/>
  <c r="D242" i="8" s="1"/>
  <c r="C241" i="8"/>
  <c r="B264" i="8"/>
  <c r="C263" i="8"/>
  <c r="B460" i="8"/>
  <c r="D460" i="8" s="1"/>
  <c r="C459" i="8"/>
  <c r="B500" i="8"/>
  <c r="D500" i="8" s="1"/>
  <c r="C499" i="8"/>
  <c r="C202" i="8"/>
  <c r="B203" i="8"/>
  <c r="D203" i="8" s="1"/>
  <c r="C237" i="8"/>
  <c r="B238" i="8"/>
  <c r="D238" i="8" s="1"/>
  <c r="B418" i="8"/>
  <c r="C417" i="8"/>
  <c r="C59" i="8"/>
  <c r="B60" i="8"/>
  <c r="C153" i="8"/>
  <c r="B154" i="8"/>
  <c r="D154" i="8" s="1"/>
  <c r="B166" i="8"/>
  <c r="D166" i="8" s="1"/>
  <c r="C165" i="8"/>
  <c r="B291" i="8"/>
  <c r="C290" i="8"/>
  <c r="C298" i="8"/>
  <c r="B352" i="8"/>
  <c r="C351" i="8"/>
  <c r="B402" i="8"/>
  <c r="C401" i="8"/>
  <c r="B49" i="8"/>
  <c r="D49" i="8" s="1"/>
  <c r="C48" i="8"/>
  <c r="B337" i="8"/>
  <c r="D337" i="8" s="1"/>
  <c r="C336" i="8"/>
  <c r="B11" i="8"/>
  <c r="C10" i="8"/>
  <c r="B300" i="8"/>
  <c r="C299" i="8"/>
  <c r="C24" i="8"/>
  <c r="B25" i="8"/>
  <c r="C37" i="8"/>
  <c r="B38" i="8"/>
  <c r="D38" i="8" s="1"/>
  <c r="B513" i="8"/>
  <c r="D513" i="8" s="1"/>
  <c r="C512" i="8"/>
  <c r="B43" i="8"/>
  <c r="D43" i="8" s="1"/>
  <c r="C42" i="8"/>
  <c r="B82" i="8"/>
  <c r="C139" i="8"/>
  <c r="B140" i="8"/>
  <c r="D140" i="8" s="1"/>
  <c r="C180" i="8"/>
  <c r="B181" i="8"/>
  <c r="D181" i="8" s="1"/>
  <c r="B356" i="8"/>
  <c r="D356" i="8" s="1"/>
  <c r="C355" i="8"/>
  <c r="B448" i="8"/>
  <c r="C447" i="8"/>
  <c r="C113" i="8"/>
  <c r="B114" i="8"/>
  <c r="D114" i="8" s="1"/>
  <c r="C152" i="8"/>
  <c r="B185" i="8"/>
  <c r="D185" i="8" s="1"/>
  <c r="C184" i="8"/>
  <c r="B295" i="8"/>
  <c r="B308" i="8"/>
  <c r="D308" i="8" s="1"/>
  <c r="B69" i="8"/>
  <c r="C68" i="8"/>
  <c r="C343" i="8"/>
  <c r="B344" i="8"/>
  <c r="C350" i="8"/>
  <c r="B470" i="8"/>
  <c r="D470" i="8" s="1"/>
  <c r="C469" i="8"/>
  <c r="B480" i="8"/>
  <c r="D480" i="8" s="1"/>
  <c r="C479" i="8"/>
  <c r="C505" i="8"/>
  <c r="C3" i="8"/>
  <c r="B4" i="8"/>
  <c r="D4" i="8" s="1"/>
  <c r="C132" i="8"/>
  <c r="B133" i="8"/>
  <c r="B428" i="8"/>
  <c r="C427" i="8"/>
  <c r="C75" i="8"/>
  <c r="B76" i="8"/>
  <c r="D76" i="8" s="1"/>
  <c r="B250" i="8"/>
  <c r="D250" i="8" s="1"/>
  <c r="C249" i="8"/>
  <c r="B392" i="8"/>
  <c r="C391" i="8"/>
  <c r="B475" i="8"/>
  <c r="D475" i="8" s="1"/>
  <c r="C474" i="8"/>
  <c r="B110" i="8"/>
  <c r="C109" i="8"/>
  <c r="B366" i="8"/>
  <c r="D366" i="8" s="1"/>
  <c r="C365" i="8"/>
  <c r="B30" i="8"/>
  <c r="D30" i="8" s="1"/>
  <c r="C29" i="8"/>
  <c r="B149" i="8"/>
  <c r="B279" i="8"/>
  <c r="D279" i="8" s="1"/>
  <c r="C408" i="8"/>
  <c r="B409" i="8"/>
  <c r="B432" i="8"/>
  <c r="D432" i="8" s="1"/>
  <c r="C196" i="8"/>
  <c r="B197" i="8"/>
  <c r="D197" i="8" s="1"/>
  <c r="C289" i="8"/>
  <c r="C360" i="8"/>
  <c r="C426" i="8"/>
  <c r="B465" i="8"/>
  <c r="D465" i="8" s="1"/>
  <c r="C468" i="8"/>
  <c r="C532" i="8"/>
  <c r="C248" i="8"/>
  <c r="C335" i="8"/>
  <c r="C364" i="8"/>
  <c r="C400" i="8"/>
  <c r="C446" i="8"/>
  <c r="C478" i="8"/>
  <c r="C16" i="8"/>
  <c r="C80" i="8"/>
  <c r="C96" i="8"/>
  <c r="C147" i="8"/>
  <c r="C220" i="8"/>
  <c r="C277" i="8"/>
  <c r="C293" i="8"/>
  <c r="C306" i="8"/>
  <c r="C332" i="8"/>
  <c r="C430" i="8"/>
  <c r="C67" i="8"/>
  <c r="C138" i="8"/>
  <c r="C176" i="8"/>
  <c r="C195" i="8"/>
  <c r="B227" i="8"/>
  <c r="D227" i="8" s="1"/>
  <c r="C404" i="8"/>
  <c r="C437" i="8"/>
  <c r="C450" i="8"/>
  <c r="C71" i="8"/>
  <c r="C84" i="8"/>
  <c r="C151" i="8"/>
  <c r="C192" i="8"/>
  <c r="C297" i="8"/>
  <c r="C23" i="8"/>
  <c r="C55" i="8"/>
  <c r="C36" i="8"/>
  <c r="C290" i="1"/>
  <c r="C74" i="1"/>
  <c r="C13" i="1"/>
  <c r="C505" i="1"/>
  <c r="C469" i="1"/>
  <c r="C457" i="1"/>
  <c r="C349" i="1"/>
  <c r="C337" i="1"/>
  <c r="C289" i="1"/>
  <c r="C277" i="1"/>
  <c r="C241" i="1"/>
  <c r="C217" i="1"/>
  <c r="C181" i="1"/>
  <c r="C121" i="1"/>
  <c r="C109" i="1"/>
  <c r="C97" i="1"/>
  <c r="C85" i="1"/>
  <c r="C49" i="1"/>
  <c r="C37" i="1"/>
  <c r="C24" i="1"/>
  <c r="C108" i="1"/>
  <c r="C311" i="1"/>
  <c r="C10" i="1"/>
  <c r="C531" i="1"/>
  <c r="C23" i="1"/>
  <c r="C527" i="1"/>
  <c r="C179" i="1"/>
  <c r="C514" i="1"/>
  <c r="C478" i="1"/>
  <c r="C430" i="1"/>
  <c r="C370" i="1"/>
  <c r="C346" i="1"/>
  <c r="C310" i="1"/>
  <c r="C298" i="1"/>
  <c r="C286" i="1"/>
  <c r="C274" i="1"/>
  <c r="C226" i="1"/>
  <c r="C202" i="1"/>
  <c r="C166" i="1"/>
  <c r="C58" i="1"/>
  <c r="C9" i="1"/>
  <c r="C513" i="1"/>
  <c r="C465" i="1"/>
  <c r="C441" i="1"/>
  <c r="C417" i="1"/>
  <c r="C369" i="1"/>
  <c r="C309" i="1"/>
  <c r="C297" i="1"/>
  <c r="C285" i="1"/>
  <c r="C201" i="1"/>
  <c r="C189" i="1"/>
  <c r="C165" i="1"/>
  <c r="C141" i="1"/>
  <c r="C105" i="1"/>
  <c r="C93" i="1"/>
  <c r="C81" i="1"/>
  <c r="C33" i="1"/>
  <c r="C167" i="1"/>
  <c r="C464" i="1"/>
  <c r="C440" i="1"/>
  <c r="C416" i="1"/>
  <c r="C404" i="1"/>
  <c r="C320" i="1"/>
  <c r="C308" i="1"/>
  <c r="C260" i="1"/>
  <c r="C236" i="1"/>
  <c r="C212" i="1"/>
  <c r="C188" i="1"/>
  <c r="C176" i="1"/>
  <c r="C140" i="1"/>
  <c r="C128" i="1"/>
  <c r="C80" i="1"/>
  <c r="C68" i="1"/>
  <c r="C32" i="1"/>
  <c r="C479" i="1"/>
  <c r="C499" i="1"/>
  <c r="C475" i="1"/>
  <c r="C427" i="1"/>
  <c r="C391" i="1"/>
  <c r="C343" i="1"/>
  <c r="C307" i="1"/>
  <c r="C259" i="1"/>
  <c r="C247" i="1"/>
  <c r="C187" i="1"/>
  <c r="C151" i="1"/>
  <c r="C139" i="1"/>
  <c r="C127" i="1"/>
  <c r="C67" i="1"/>
  <c r="C55" i="1"/>
  <c r="C43" i="1"/>
  <c r="C31" i="1"/>
  <c r="C18" i="1"/>
  <c r="C6" i="1"/>
  <c r="C512" i="1"/>
  <c r="C486" i="1"/>
  <c r="C474" i="1"/>
  <c r="C450" i="1"/>
  <c r="C426" i="1"/>
  <c r="C390" i="1"/>
  <c r="C366" i="1"/>
  <c r="C342" i="1"/>
  <c r="C306" i="1"/>
  <c r="C294" i="1"/>
  <c r="C270" i="1"/>
  <c r="C186" i="1"/>
  <c r="C162" i="1"/>
  <c r="C138" i="1"/>
  <c r="C126" i="1"/>
  <c r="C102" i="1"/>
  <c r="C42" i="1"/>
  <c r="C30" i="1"/>
  <c r="C17" i="1"/>
  <c r="C5" i="1"/>
  <c r="C192" i="1"/>
  <c r="C521" i="1"/>
  <c r="C485" i="1"/>
  <c r="C461" i="1"/>
  <c r="C401" i="1"/>
  <c r="C377" i="1"/>
  <c r="C365" i="1"/>
  <c r="C329" i="1"/>
  <c r="C317" i="1"/>
  <c r="C293" i="1"/>
  <c r="C281" i="1"/>
  <c r="C269" i="1"/>
  <c r="C233" i="1"/>
  <c r="C221" i="1"/>
  <c r="C209" i="1"/>
  <c r="C185" i="1"/>
  <c r="C173" i="1"/>
  <c r="C161" i="1"/>
  <c r="C101" i="1"/>
  <c r="C41" i="1"/>
  <c r="C29" i="1"/>
  <c r="C16" i="1"/>
  <c r="C4" i="1"/>
  <c r="C532" i="1"/>
  <c r="C520" i="1"/>
  <c r="C280" i="1"/>
  <c r="C268" i="1"/>
  <c r="C232" i="1"/>
  <c r="C220" i="1"/>
  <c r="C208" i="1"/>
  <c r="C184" i="1"/>
  <c r="C172" i="1"/>
  <c r="C160" i="1"/>
  <c r="C148" i="1"/>
  <c r="C112" i="1"/>
  <c r="C100" i="1"/>
  <c r="C88" i="1"/>
  <c r="C64" i="1"/>
  <c r="C52" i="1"/>
  <c r="C3" i="1"/>
  <c r="B223" i="1"/>
  <c r="B249" i="1"/>
  <c r="C249" i="1" s="1"/>
  <c r="B114" i="1"/>
  <c r="B153" i="1"/>
  <c r="B383" i="1"/>
  <c r="B432" i="1"/>
  <c r="B90" i="1"/>
  <c r="B205" i="1"/>
  <c r="B438" i="1"/>
  <c r="C438" i="1" s="1"/>
  <c r="B197" i="1"/>
  <c r="B352" i="1"/>
  <c r="C352" i="1" s="1"/>
  <c r="B355" i="1"/>
  <c r="B76" i="1"/>
  <c r="B409" i="1"/>
  <c r="C409" i="1" s="1"/>
  <c r="C27" i="1"/>
  <c r="B488" i="1"/>
  <c r="B516" i="1"/>
  <c r="C516" i="1" s="1"/>
  <c r="B244" i="1"/>
  <c r="B482" i="1"/>
  <c r="B326" i="1"/>
  <c r="B238" i="1"/>
  <c r="H65" i="1"/>
  <c r="I53" i="2"/>
  <c r="I117" i="2"/>
  <c r="A18" i="2" l="1"/>
  <c r="C17" i="2"/>
  <c r="B17" i="2"/>
  <c r="A149" i="2"/>
  <c r="C148" i="2"/>
  <c r="B148" i="2"/>
  <c r="A393" i="2"/>
  <c r="B392" i="2"/>
  <c r="C392" i="2"/>
  <c r="A274" i="2"/>
  <c r="B273" i="2"/>
  <c r="C273" i="2"/>
  <c r="A22" i="2"/>
  <c r="B21" i="2"/>
  <c r="C21" i="2"/>
  <c r="A251" i="2"/>
  <c r="B250" i="2"/>
  <c r="C250" i="2"/>
  <c r="A199" i="2"/>
  <c r="B198" i="2"/>
  <c r="C198" i="2"/>
  <c r="B270" i="2"/>
  <c r="C270" i="2"/>
  <c r="B334" i="2"/>
  <c r="C334" i="2"/>
  <c r="C10" i="2"/>
  <c r="B10" i="2"/>
  <c r="A312" i="2"/>
  <c r="C311" i="2"/>
  <c r="B311" i="2"/>
  <c r="A348" i="2"/>
  <c r="B347" i="2"/>
  <c r="C347" i="2"/>
  <c r="A210" i="2"/>
  <c r="B209" i="2"/>
  <c r="C209" i="2"/>
  <c r="A375" i="2"/>
  <c r="C374" i="2"/>
  <c r="B374" i="2"/>
  <c r="A113" i="2"/>
  <c r="C112" i="2"/>
  <c r="B112" i="2"/>
  <c r="A436" i="2"/>
  <c r="B435" i="2"/>
  <c r="C435" i="2"/>
  <c r="A305" i="2"/>
  <c r="B304" i="2"/>
  <c r="C304" i="2"/>
  <c r="A259" i="2"/>
  <c r="B258" i="2"/>
  <c r="C258" i="2"/>
  <c r="A154" i="2"/>
  <c r="B153" i="2"/>
  <c r="C153" i="2"/>
  <c r="B352" i="2"/>
  <c r="C352" i="2"/>
  <c r="A442" i="2"/>
  <c r="C441" i="2"/>
  <c r="B441" i="2"/>
  <c r="A98" i="2"/>
  <c r="C97" i="2"/>
  <c r="B97" i="2"/>
  <c r="A49" i="2"/>
  <c r="B48" i="2"/>
  <c r="C48" i="2"/>
  <c r="A131" i="2"/>
  <c r="C130" i="2"/>
  <c r="B130" i="2"/>
  <c r="A59" i="2"/>
  <c r="C58" i="2"/>
  <c r="B58" i="2"/>
  <c r="A454" i="2"/>
  <c r="C453" i="2"/>
  <c r="B453" i="2"/>
  <c r="C195" i="2"/>
  <c r="B195" i="2"/>
  <c r="A386" i="2"/>
  <c r="C385" i="2"/>
  <c r="B385" i="2"/>
  <c r="A339" i="2"/>
  <c r="C338" i="2"/>
  <c r="B338" i="2"/>
  <c r="A461" i="2"/>
  <c r="B460" i="2"/>
  <c r="C460" i="2"/>
  <c r="A215" i="2"/>
  <c r="B214" i="2"/>
  <c r="C214" i="2"/>
  <c r="A141" i="2"/>
  <c r="B140" i="2"/>
  <c r="C140" i="2"/>
  <c r="A104" i="2"/>
  <c r="B103" i="2"/>
  <c r="C103" i="2"/>
  <c r="A53" i="2"/>
  <c r="C52" i="2"/>
  <c r="B52" i="2"/>
  <c r="C65" i="2"/>
  <c r="B65" i="2"/>
  <c r="A367" i="2"/>
  <c r="B366" i="2"/>
  <c r="C366" i="2"/>
  <c r="C428" i="8"/>
  <c r="D428" i="8"/>
  <c r="C402" i="8"/>
  <c r="D402" i="8"/>
  <c r="C209" i="8"/>
  <c r="D209" i="8"/>
  <c r="C376" i="8"/>
  <c r="D376" i="8"/>
  <c r="C232" i="8"/>
  <c r="D232" i="8"/>
  <c r="C133" i="8"/>
  <c r="D133" i="8"/>
  <c r="C25" i="8"/>
  <c r="D25" i="8"/>
  <c r="C418" i="8"/>
  <c r="D418" i="8"/>
  <c r="B261" i="8"/>
  <c r="D260" i="8"/>
  <c r="B121" i="8"/>
  <c r="D121" i="8" s="1"/>
  <c r="D120" i="8"/>
  <c r="C69" i="8"/>
  <c r="D69" i="8"/>
  <c r="C352" i="8"/>
  <c r="D352" i="8"/>
  <c r="C172" i="8"/>
  <c r="D172" i="8"/>
  <c r="C291" i="8"/>
  <c r="D291" i="8"/>
  <c r="B223" i="8"/>
  <c r="D223" i="8" s="1"/>
  <c r="D222" i="8"/>
  <c r="C11" i="8"/>
  <c r="D11" i="8"/>
  <c r="B384" i="8"/>
  <c r="D383" i="8"/>
  <c r="C295" i="8"/>
  <c r="D295" i="8"/>
  <c r="C442" i="8"/>
  <c r="D442" i="8"/>
  <c r="C409" i="8"/>
  <c r="D409" i="8"/>
  <c r="C486" i="8"/>
  <c r="D486" i="8"/>
  <c r="C392" i="8"/>
  <c r="D392" i="8"/>
  <c r="C82" i="8"/>
  <c r="D82" i="8"/>
  <c r="C412" i="8"/>
  <c r="D412" i="8"/>
  <c r="B19" i="8"/>
  <c r="D18" i="8"/>
  <c r="C98" i="8"/>
  <c r="D98" i="8"/>
  <c r="C110" i="8"/>
  <c r="D110" i="8"/>
  <c r="C300" i="8"/>
  <c r="D300" i="8"/>
  <c r="C318" i="8"/>
  <c r="D318" i="8"/>
  <c r="C347" i="8"/>
  <c r="D347" i="8"/>
  <c r="C60" i="8"/>
  <c r="D60" i="8"/>
  <c r="B268" i="8"/>
  <c r="D267" i="8"/>
  <c r="C149" i="8"/>
  <c r="D149" i="8"/>
  <c r="B64" i="8"/>
  <c r="D64" i="8" s="1"/>
  <c r="D63" i="8"/>
  <c r="C344" i="8"/>
  <c r="D344" i="8"/>
  <c r="C448" i="8"/>
  <c r="D448" i="8"/>
  <c r="C264" i="8"/>
  <c r="D264" i="8"/>
  <c r="C321" i="8"/>
  <c r="D321" i="8"/>
  <c r="C286" i="8"/>
  <c r="D286" i="8"/>
  <c r="B494" i="8"/>
  <c r="C494" i="8" s="1"/>
  <c r="D493" i="8"/>
  <c r="B102" i="8"/>
  <c r="D101" i="8"/>
  <c r="C101" i="8"/>
  <c r="B103" i="8"/>
  <c r="C493" i="8"/>
  <c r="C222" i="8"/>
  <c r="C120" i="8"/>
  <c r="C63" i="8"/>
  <c r="B377" i="8"/>
  <c r="B210" i="8"/>
  <c r="C18" i="8"/>
  <c r="C383" i="8"/>
  <c r="B287" i="8"/>
  <c r="B173" i="8"/>
  <c r="B233" i="8"/>
  <c r="D233" i="8" s="1"/>
  <c r="C260" i="8"/>
  <c r="B487" i="8"/>
  <c r="B371" i="8"/>
  <c r="D371" i="8" s="1"/>
  <c r="C370" i="8"/>
  <c r="C520" i="8"/>
  <c r="B521" i="8"/>
  <c r="D521" i="8" s="1"/>
  <c r="B90" i="8"/>
  <c r="D90" i="8" s="1"/>
  <c r="C89" i="8"/>
  <c r="B128" i="8"/>
  <c r="D128" i="8" s="1"/>
  <c r="C127" i="8"/>
  <c r="B326" i="8"/>
  <c r="D326" i="8" s="1"/>
  <c r="C325" i="8"/>
  <c r="B461" i="8"/>
  <c r="D461" i="8" s="1"/>
  <c r="C460" i="8"/>
  <c r="B481" i="8"/>
  <c r="D481" i="8" s="1"/>
  <c r="C480" i="8"/>
  <c r="B186" i="8"/>
  <c r="D186" i="8" s="1"/>
  <c r="C185" i="8"/>
  <c r="B115" i="8"/>
  <c r="D115" i="8" s="1"/>
  <c r="C114" i="8"/>
  <c r="B280" i="8"/>
  <c r="D280" i="8" s="1"/>
  <c r="C279" i="8"/>
  <c r="C470" i="8"/>
  <c r="B471" i="8"/>
  <c r="D471" i="8" s="1"/>
  <c r="B77" i="8"/>
  <c r="D77" i="8" s="1"/>
  <c r="C76" i="8"/>
  <c r="B50" i="8"/>
  <c r="D50" i="8" s="1"/>
  <c r="C49" i="8"/>
  <c r="C43" i="8"/>
  <c r="B44" i="8"/>
  <c r="B239" i="8"/>
  <c r="C238" i="8"/>
  <c r="B243" i="8"/>
  <c r="D243" i="8" s="1"/>
  <c r="C242" i="8"/>
  <c r="B514" i="8"/>
  <c r="D514" i="8" s="1"/>
  <c r="C513" i="8"/>
  <c r="B204" i="8"/>
  <c r="D204" i="8" s="1"/>
  <c r="C203" i="8"/>
  <c r="B163" i="8"/>
  <c r="C162" i="8"/>
  <c r="B367" i="8"/>
  <c r="C366" i="8"/>
  <c r="C356" i="8"/>
  <c r="B357" i="8"/>
  <c r="D357" i="8" s="1"/>
  <c r="B39" i="8"/>
  <c r="C38" i="8"/>
  <c r="B466" i="8"/>
  <c r="C465" i="8"/>
  <c r="C64" i="8"/>
  <c r="B182" i="8"/>
  <c r="C181" i="8"/>
  <c r="B433" i="8"/>
  <c r="C432" i="8"/>
  <c r="B476" i="8"/>
  <c r="C475" i="8"/>
  <c r="B228" i="8"/>
  <c r="D228" i="8" s="1"/>
  <c r="C227" i="8"/>
  <c r="B5" i="8"/>
  <c r="D5" i="8" s="1"/>
  <c r="C4" i="8"/>
  <c r="B309" i="8"/>
  <c r="D309" i="8" s="1"/>
  <c r="C308" i="8"/>
  <c r="B167" i="8"/>
  <c r="D167" i="8" s="1"/>
  <c r="C166" i="8"/>
  <c r="B501" i="8"/>
  <c r="D501" i="8" s="1"/>
  <c r="C500" i="8"/>
  <c r="C197" i="8"/>
  <c r="B198" i="8"/>
  <c r="D198" i="8" s="1"/>
  <c r="B31" i="8"/>
  <c r="D31" i="8" s="1"/>
  <c r="C30" i="8"/>
  <c r="B251" i="8"/>
  <c r="D251" i="8" s="1"/>
  <c r="C250" i="8"/>
  <c r="B141" i="8"/>
  <c r="D141" i="8" s="1"/>
  <c r="C140" i="8"/>
  <c r="B338" i="8"/>
  <c r="C337" i="8"/>
  <c r="B155" i="8"/>
  <c r="D155" i="8" s="1"/>
  <c r="C154" i="8"/>
  <c r="B356" i="1"/>
  <c r="C355" i="1"/>
  <c r="B115" i="1"/>
  <c r="C114" i="1"/>
  <c r="B77" i="1"/>
  <c r="C76" i="1"/>
  <c r="B483" i="1"/>
  <c r="C483" i="1" s="1"/>
  <c r="C482" i="1"/>
  <c r="B206" i="1"/>
  <c r="C206" i="1" s="1"/>
  <c r="C205" i="1"/>
  <c r="B250" i="1"/>
  <c r="B327" i="1"/>
  <c r="C327" i="1" s="1"/>
  <c r="C326" i="1"/>
  <c r="B245" i="1"/>
  <c r="C245" i="1" s="1"/>
  <c r="C244" i="1"/>
  <c r="B91" i="1"/>
  <c r="C91" i="1" s="1"/>
  <c r="C90" i="1"/>
  <c r="B239" i="1"/>
  <c r="C239" i="1" s="1"/>
  <c r="C238" i="1"/>
  <c r="B198" i="1"/>
  <c r="C197" i="1"/>
  <c r="B433" i="1"/>
  <c r="C433" i="1" s="1"/>
  <c r="C432" i="1"/>
  <c r="B489" i="1"/>
  <c r="C489" i="1" s="1"/>
  <c r="C488" i="1"/>
  <c r="B384" i="1"/>
  <c r="C384" i="1" s="1"/>
  <c r="C383" i="1"/>
  <c r="B224" i="1"/>
  <c r="C224" i="1" s="1"/>
  <c r="C223" i="1"/>
  <c r="B154" i="1"/>
  <c r="C153" i="1"/>
  <c r="C223" i="8" l="1"/>
  <c r="A23" i="2"/>
  <c r="C22" i="2"/>
  <c r="B22" i="2"/>
  <c r="B305" i="2"/>
  <c r="C305" i="2"/>
  <c r="A211" i="2"/>
  <c r="B210" i="2"/>
  <c r="C210" i="2"/>
  <c r="A275" i="2"/>
  <c r="B274" i="2"/>
  <c r="C274" i="2"/>
  <c r="B18" i="2"/>
  <c r="C18" i="2"/>
  <c r="C53" i="2"/>
  <c r="B53" i="2"/>
  <c r="A462" i="2"/>
  <c r="B461" i="2"/>
  <c r="C461" i="2"/>
  <c r="B104" i="2"/>
  <c r="C104" i="2"/>
  <c r="A340" i="2"/>
  <c r="C339" i="2"/>
  <c r="B339" i="2"/>
  <c r="A437" i="2"/>
  <c r="B436" i="2"/>
  <c r="C436" i="2"/>
  <c r="C348" i="2"/>
  <c r="B348" i="2"/>
  <c r="B199" i="2"/>
  <c r="C199" i="2"/>
  <c r="A394" i="2"/>
  <c r="B393" i="2"/>
  <c r="C393" i="2"/>
  <c r="A216" i="2"/>
  <c r="B215" i="2"/>
  <c r="C215" i="2"/>
  <c r="A260" i="2"/>
  <c r="B259" i="2"/>
  <c r="C259" i="2"/>
  <c r="A376" i="2"/>
  <c r="B375" i="2"/>
  <c r="C375" i="2"/>
  <c r="A60" i="2"/>
  <c r="B59" i="2"/>
  <c r="C59" i="2"/>
  <c r="B131" i="2"/>
  <c r="C131" i="2"/>
  <c r="A142" i="2"/>
  <c r="B141" i="2"/>
  <c r="C141" i="2"/>
  <c r="A99" i="2"/>
  <c r="C98" i="2"/>
  <c r="B98" i="2"/>
  <c r="C386" i="2"/>
  <c r="B386" i="2"/>
  <c r="A368" i="2"/>
  <c r="B367" i="2"/>
  <c r="C367" i="2"/>
  <c r="A155" i="2"/>
  <c r="C154" i="2"/>
  <c r="B154" i="2"/>
  <c r="A114" i="2"/>
  <c r="C113" i="2"/>
  <c r="B113" i="2"/>
  <c r="C312" i="2"/>
  <c r="B312" i="2"/>
  <c r="A252" i="2"/>
  <c r="B251" i="2"/>
  <c r="C251" i="2"/>
  <c r="A150" i="2"/>
  <c r="C149" i="2"/>
  <c r="B149" i="2"/>
  <c r="A455" i="2"/>
  <c r="B454" i="2"/>
  <c r="C454" i="2"/>
  <c r="A443" i="2"/>
  <c r="C442" i="2"/>
  <c r="B442" i="2"/>
  <c r="B49" i="2"/>
  <c r="C49" i="2"/>
  <c r="C433" i="8"/>
  <c r="D433" i="8"/>
  <c r="C367" i="8"/>
  <c r="D367" i="8"/>
  <c r="C287" i="8"/>
  <c r="D287" i="8"/>
  <c r="B65" i="8"/>
  <c r="B174" i="8"/>
  <c r="D173" i="8"/>
  <c r="C44" i="8"/>
  <c r="D44" i="8"/>
  <c r="C338" i="8"/>
  <c r="D338" i="8"/>
  <c r="C476" i="8"/>
  <c r="D476" i="8"/>
  <c r="C103" i="8"/>
  <c r="D103" i="8"/>
  <c r="C182" i="8"/>
  <c r="D182" i="8"/>
  <c r="C163" i="8"/>
  <c r="D163" i="8"/>
  <c r="B224" i="8"/>
  <c r="C466" i="8"/>
  <c r="D466" i="8"/>
  <c r="C121" i="8"/>
  <c r="C487" i="8"/>
  <c r="D487" i="8"/>
  <c r="B269" i="8"/>
  <c r="D268" i="8"/>
  <c r="C102" i="8"/>
  <c r="D102" i="8"/>
  <c r="B378" i="8"/>
  <c r="D377" i="8"/>
  <c r="B495" i="8"/>
  <c r="D494" i="8"/>
  <c r="B122" i="8"/>
  <c r="C39" i="8"/>
  <c r="D39" i="8"/>
  <c r="C268" i="8"/>
  <c r="C239" i="8"/>
  <c r="D239" i="8"/>
  <c r="C384" i="8"/>
  <c r="D384" i="8"/>
  <c r="C210" i="8"/>
  <c r="D210" i="8"/>
  <c r="C261" i="8"/>
  <c r="D261" i="8"/>
  <c r="C19" i="8"/>
  <c r="D19" i="8"/>
  <c r="C173" i="8"/>
  <c r="C377" i="8"/>
  <c r="B488" i="8"/>
  <c r="B234" i="8"/>
  <c r="C233" i="8"/>
  <c r="B129" i="8"/>
  <c r="C128" i="8"/>
  <c r="B91" i="8"/>
  <c r="C90" i="8"/>
  <c r="B327" i="8"/>
  <c r="C326" i="8"/>
  <c r="C521" i="8"/>
  <c r="B522" i="8"/>
  <c r="B372" i="8"/>
  <c r="C371" i="8"/>
  <c r="B281" i="8"/>
  <c r="D281" i="8" s="1"/>
  <c r="C280" i="8"/>
  <c r="C115" i="8"/>
  <c r="B116" i="8"/>
  <c r="D116" i="8" s="1"/>
  <c r="C186" i="8"/>
  <c r="B187" i="8"/>
  <c r="D187" i="8" s="1"/>
  <c r="B32" i="8"/>
  <c r="D32" i="8" s="1"/>
  <c r="C31" i="8"/>
  <c r="B310" i="8"/>
  <c r="D310" i="8" s="1"/>
  <c r="C309" i="8"/>
  <c r="B199" i="8"/>
  <c r="C198" i="8"/>
  <c r="B229" i="8"/>
  <c r="C228" i="8"/>
  <c r="B205" i="8"/>
  <c r="D205" i="8" s="1"/>
  <c r="C204" i="8"/>
  <c r="B51" i="8"/>
  <c r="D51" i="8" s="1"/>
  <c r="C50" i="8"/>
  <c r="C357" i="8"/>
  <c r="B358" i="8"/>
  <c r="B156" i="8"/>
  <c r="D156" i="8" s="1"/>
  <c r="C155" i="8"/>
  <c r="B142" i="8"/>
  <c r="C141" i="8"/>
  <c r="C501" i="8"/>
  <c r="B502" i="8"/>
  <c r="C514" i="8"/>
  <c r="B515" i="8"/>
  <c r="D515" i="8" s="1"/>
  <c r="B78" i="8"/>
  <c r="C77" i="8"/>
  <c r="B482" i="8"/>
  <c r="D482" i="8" s="1"/>
  <c r="C481" i="8"/>
  <c r="C5" i="8"/>
  <c r="B6" i="8"/>
  <c r="D6" i="8" s="1"/>
  <c r="B472" i="8"/>
  <c r="C471" i="8"/>
  <c r="C251" i="8"/>
  <c r="B252" i="8"/>
  <c r="D252" i="8" s="1"/>
  <c r="C167" i="8"/>
  <c r="B168" i="8"/>
  <c r="D168" i="8" s="1"/>
  <c r="C243" i="8"/>
  <c r="B244" i="8"/>
  <c r="D244" i="8" s="1"/>
  <c r="B462" i="8"/>
  <c r="C461" i="8"/>
  <c r="B155" i="1"/>
  <c r="C154" i="1"/>
  <c r="B78" i="1"/>
  <c r="C78" i="1" s="1"/>
  <c r="C77" i="1"/>
  <c r="B199" i="1"/>
  <c r="C199" i="1" s="1"/>
  <c r="C198" i="1"/>
  <c r="B251" i="1"/>
  <c r="C250" i="1"/>
  <c r="B116" i="1"/>
  <c r="C115" i="1"/>
  <c r="B357" i="1"/>
  <c r="C356" i="1"/>
  <c r="A456" i="2" l="1"/>
  <c r="C455" i="2"/>
  <c r="B455" i="2"/>
  <c r="A143" i="2"/>
  <c r="C142" i="2"/>
  <c r="B142" i="2"/>
  <c r="A438" i="2"/>
  <c r="B437" i="2"/>
  <c r="C437" i="2"/>
  <c r="B23" i="2"/>
  <c r="C23" i="2"/>
  <c r="A156" i="2"/>
  <c r="B155" i="2"/>
  <c r="C155" i="2"/>
  <c r="A341" i="2"/>
  <c r="B340" i="2"/>
  <c r="C340" i="2"/>
  <c r="A276" i="2"/>
  <c r="B275" i="2"/>
  <c r="C275" i="2"/>
  <c r="A261" i="2"/>
  <c r="B260" i="2"/>
  <c r="C260" i="2"/>
  <c r="B150" i="2"/>
  <c r="C150" i="2"/>
  <c r="A217" i="2"/>
  <c r="C216" i="2"/>
  <c r="B216" i="2"/>
  <c r="B211" i="2"/>
  <c r="C211" i="2"/>
  <c r="C394" i="2"/>
  <c r="B394" i="2"/>
  <c r="B368" i="2"/>
  <c r="C368" i="2"/>
  <c r="C443" i="2"/>
  <c r="B443" i="2"/>
  <c r="A377" i="2"/>
  <c r="B376" i="2"/>
  <c r="C376" i="2"/>
  <c r="A463" i="2"/>
  <c r="B462" i="2"/>
  <c r="C462" i="2"/>
  <c r="A253" i="2"/>
  <c r="C252" i="2"/>
  <c r="B252" i="2"/>
  <c r="B60" i="2"/>
  <c r="C60" i="2"/>
  <c r="A100" i="2"/>
  <c r="C99" i="2"/>
  <c r="B99" i="2"/>
  <c r="B114" i="2"/>
  <c r="C114" i="2"/>
  <c r="C122" i="8"/>
  <c r="D122" i="8"/>
  <c r="D495" i="8"/>
  <c r="B496" i="8"/>
  <c r="C495" i="8"/>
  <c r="C224" i="8"/>
  <c r="D224" i="8"/>
  <c r="C488" i="8"/>
  <c r="D488" i="8"/>
  <c r="D269" i="8"/>
  <c r="C269" i="8"/>
  <c r="B270" i="8"/>
  <c r="C174" i="8"/>
  <c r="D174" i="8"/>
  <c r="C229" i="8"/>
  <c r="D229" i="8"/>
  <c r="C372" i="8"/>
  <c r="D372" i="8"/>
  <c r="C378" i="8"/>
  <c r="D378" i="8"/>
  <c r="C65" i="8"/>
  <c r="D65" i="8"/>
  <c r="C358" i="8"/>
  <c r="D358" i="8"/>
  <c r="C522" i="8"/>
  <c r="D522" i="8"/>
  <c r="C327" i="8"/>
  <c r="D327" i="8"/>
  <c r="C502" i="8"/>
  <c r="D502" i="8"/>
  <c r="C91" i="8"/>
  <c r="D91" i="8"/>
  <c r="C472" i="8"/>
  <c r="D472" i="8"/>
  <c r="C142" i="8"/>
  <c r="D142" i="8"/>
  <c r="C129" i="8"/>
  <c r="D129" i="8"/>
  <c r="C199" i="8"/>
  <c r="D199" i="8"/>
  <c r="C234" i="8"/>
  <c r="D234" i="8"/>
  <c r="C462" i="8"/>
  <c r="D462" i="8"/>
  <c r="C78" i="8"/>
  <c r="D78" i="8"/>
  <c r="B489" i="8"/>
  <c r="B33" i="8"/>
  <c r="D33" i="8" s="1"/>
  <c r="C32" i="8"/>
  <c r="B188" i="8"/>
  <c r="D188" i="8" s="1"/>
  <c r="C187" i="8"/>
  <c r="C205" i="8"/>
  <c r="B206" i="8"/>
  <c r="B169" i="8"/>
  <c r="C168" i="8"/>
  <c r="B516" i="8"/>
  <c r="C515" i="8"/>
  <c r="B245" i="8"/>
  <c r="C244" i="8"/>
  <c r="C51" i="8"/>
  <c r="B52" i="8"/>
  <c r="D52" i="8" s="1"/>
  <c r="B7" i="8"/>
  <c r="C6" i="8"/>
  <c r="C116" i="8"/>
  <c r="B117" i="8"/>
  <c r="B253" i="8"/>
  <c r="D253" i="8" s="1"/>
  <c r="C252" i="8"/>
  <c r="C156" i="8"/>
  <c r="B157" i="8"/>
  <c r="B483" i="8"/>
  <c r="C482" i="8"/>
  <c r="C310" i="8"/>
  <c r="B311" i="8"/>
  <c r="D311" i="8" s="1"/>
  <c r="C281" i="8"/>
  <c r="B282" i="8"/>
  <c r="B358" i="1"/>
  <c r="C358" i="1" s="1"/>
  <c r="C357" i="1"/>
  <c r="B252" i="1"/>
  <c r="C251" i="1"/>
  <c r="B117" i="1"/>
  <c r="C117" i="1" s="1"/>
  <c r="C116" i="1"/>
  <c r="C155" i="1"/>
  <c r="B156" i="1"/>
  <c r="A157" i="2" l="1"/>
  <c r="B156" i="2"/>
  <c r="C156" i="2"/>
  <c r="C276" i="2"/>
  <c r="B276" i="2"/>
  <c r="A378" i="2"/>
  <c r="B377" i="2"/>
  <c r="C377" i="2"/>
  <c r="C100" i="2"/>
  <c r="B100" i="2"/>
  <c r="B261" i="2"/>
  <c r="C261" i="2"/>
  <c r="A254" i="2"/>
  <c r="B253" i="2"/>
  <c r="C253" i="2"/>
  <c r="B438" i="2"/>
  <c r="C438" i="2"/>
  <c r="A464" i="2"/>
  <c r="B463" i="2"/>
  <c r="C463" i="2"/>
  <c r="B143" i="2"/>
  <c r="C143" i="2"/>
  <c r="A457" i="2"/>
  <c r="C456" i="2"/>
  <c r="B456" i="2"/>
  <c r="B341" i="2"/>
  <c r="C341" i="2"/>
  <c r="B217" i="2"/>
  <c r="C217" i="2"/>
  <c r="D270" i="8"/>
  <c r="B271" i="8"/>
  <c r="C270" i="8"/>
  <c r="C117" i="8"/>
  <c r="D117" i="8"/>
  <c r="C206" i="8"/>
  <c r="D206" i="8"/>
  <c r="C516" i="8"/>
  <c r="D516" i="8"/>
  <c r="C7" i="8"/>
  <c r="D7" i="8"/>
  <c r="C489" i="8"/>
  <c r="D489" i="8"/>
  <c r="C483" i="8"/>
  <c r="D483" i="8"/>
  <c r="C245" i="8"/>
  <c r="D245" i="8"/>
  <c r="C157" i="8"/>
  <c r="D157" i="8"/>
  <c r="C169" i="8"/>
  <c r="D169" i="8"/>
  <c r="D496" i="8"/>
  <c r="B497" i="8"/>
  <c r="C496" i="8"/>
  <c r="C282" i="8"/>
  <c r="D282" i="8"/>
  <c r="B254" i="8"/>
  <c r="D254" i="8" s="1"/>
  <c r="C253" i="8"/>
  <c r="B189" i="8"/>
  <c r="D189" i="8" s="1"/>
  <c r="C188" i="8"/>
  <c r="B312" i="8"/>
  <c r="C311" i="8"/>
  <c r="B53" i="8"/>
  <c r="C52" i="8"/>
  <c r="B34" i="8"/>
  <c r="C33" i="8"/>
  <c r="B253" i="1"/>
  <c r="C252" i="1"/>
  <c r="B157" i="1"/>
  <c r="C157" i="1" s="1"/>
  <c r="C156" i="1"/>
  <c r="A379" i="2" l="1"/>
  <c r="B378" i="2"/>
  <c r="C378" i="2"/>
  <c r="C457" i="2"/>
  <c r="B457" i="2"/>
  <c r="A465" i="2"/>
  <c r="B464" i="2"/>
  <c r="C464" i="2"/>
  <c r="A255" i="2"/>
  <c r="C254" i="2"/>
  <c r="B254" i="2"/>
  <c r="A158" i="2"/>
  <c r="B157" i="2"/>
  <c r="C157" i="2"/>
  <c r="C34" i="8"/>
  <c r="D34" i="8"/>
  <c r="C53" i="8"/>
  <c r="D53" i="8"/>
  <c r="C271" i="8"/>
  <c r="D271" i="8"/>
  <c r="C497" i="8"/>
  <c r="D497" i="8"/>
  <c r="C312" i="8"/>
  <c r="D312" i="8"/>
  <c r="C189" i="8"/>
  <c r="B190" i="8"/>
  <c r="B255" i="8"/>
  <c r="C254" i="8"/>
  <c r="B254" i="1"/>
  <c r="C253" i="1"/>
  <c r="B158" i="2" l="1"/>
  <c r="C158" i="2"/>
  <c r="C465" i="2"/>
  <c r="B465" i="2"/>
  <c r="C255" i="2"/>
  <c r="B255" i="2"/>
  <c r="A380" i="2"/>
  <c r="B379" i="2"/>
  <c r="C379" i="2"/>
  <c r="C190" i="8"/>
  <c r="D190" i="8"/>
  <c r="C255" i="8"/>
  <c r="D255" i="8"/>
  <c r="B255" i="1"/>
  <c r="C255" i="1" s="1"/>
  <c r="C254" i="1"/>
  <c r="B380" i="2" l="1"/>
  <c r="C38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04" authorId="0" shapeId="0" xr:uid="{00000000-0006-0000-0100-000002000000}">
      <text>
        <r>
          <rPr>
            <sz val="10"/>
            <color rgb="FF000000"/>
            <rFont val="Arial"/>
            <scheme val="minor"/>
          </rPr>
          <t>i didnt take into account other segments besides 4 major races
- if adds all up, it might not reflect the ACTUAL population
	-Nur Asyikin</t>
        </r>
      </text>
    </comment>
    <comment ref="F206" authorId="0" shapeId="0" xr:uid="{00000000-0006-0000-0100-000001000000}">
      <text>
        <r>
          <rPr>
            <sz val="10"/>
            <color rgb="FF000000"/>
            <rFont val="Arial"/>
            <scheme val="minor"/>
          </rPr>
          <t>I need to actually just spell N9 and KL properly to make things less confusing lol
	-Nur Asyikin</t>
        </r>
      </text>
    </comment>
  </commentList>
</comments>
</file>

<file path=xl/sharedStrings.xml><?xml version="1.0" encoding="utf-8"?>
<sst xmlns="http://schemas.openxmlformats.org/spreadsheetml/2006/main" count="4437" uniqueCount="1052">
  <si>
    <t>January</t>
  </si>
  <si>
    <t>February</t>
  </si>
  <si>
    <t>Date</t>
  </si>
  <si>
    <t>Task</t>
  </si>
  <si>
    <t>Start</t>
  </si>
  <si>
    <t>End</t>
  </si>
  <si>
    <t>FCC - form</t>
  </si>
  <si>
    <t>Reviewing my January</t>
  </si>
  <si>
    <t>JS30 - CSS Variable - Part 2</t>
  </si>
  <si>
    <t>TOP - NodeJS - lunch break</t>
  </si>
  <si>
    <t>Web Dev roadmap - Traversy</t>
  </si>
  <si>
    <t xml:space="preserve">Product-based website - Three.js </t>
  </si>
  <si>
    <t>Research on projects</t>
  </si>
  <si>
    <t>create notes to be updated in github</t>
  </si>
  <si>
    <t xml:space="preserve">TOP - NodeJS </t>
  </si>
  <si>
    <t>100+ web dev concepts - Fireship</t>
  </si>
  <si>
    <t>Discover three.js book</t>
  </si>
  <si>
    <t xml:space="preserve">Reading - The Odin Project </t>
  </si>
  <si>
    <t>YT - Tutorial on developing a website</t>
  </si>
  <si>
    <t>Study image carousel &amp; JS30 image gallery</t>
  </si>
  <si>
    <t>TOP - Node JS intro</t>
  </si>
  <si>
    <t>Installation CC - i dont get it - fixed, i think</t>
  </si>
  <si>
    <t xml:space="preserve">FCC - Project (stuck) </t>
  </si>
  <si>
    <t>Zahin's tutorial</t>
  </si>
  <si>
    <t>JS30 Image gallery - watch YT tute</t>
  </si>
  <si>
    <t>number 2</t>
  </si>
  <si>
    <t>KP - REACT</t>
  </si>
  <si>
    <t>It got weird</t>
  </si>
  <si>
    <t>Youtube tutorial</t>
  </si>
  <si>
    <t>Brocode - counter</t>
  </si>
  <si>
    <t>TOP - Node JS intro - no 2</t>
  </si>
  <si>
    <t>Update class syllabus</t>
  </si>
  <si>
    <t>Project - HTML done, stuck at CSS</t>
  </si>
  <si>
    <t>Website - assignment</t>
  </si>
  <si>
    <t>Push to github and make notes</t>
  </si>
  <si>
    <t>TOP - Node JS intro - 'this'</t>
  </si>
  <si>
    <t>Keep up with first half of lecture</t>
  </si>
  <si>
    <t>Planning my portfolio</t>
  </si>
  <si>
    <t>JS30 Image gallery</t>
  </si>
  <si>
    <t>markdown editor + push to github</t>
  </si>
  <si>
    <t>Research additional resource</t>
  </si>
  <si>
    <t>NLP</t>
  </si>
  <si>
    <t>FCC (Project) - customizing CSS</t>
  </si>
  <si>
    <t>Can't make the image work, will do different project tomo</t>
  </si>
  <si>
    <t>Research on portfolio for backend</t>
  </si>
  <si>
    <t>DONE!</t>
  </si>
  <si>
    <t>Concepts and introduction</t>
  </si>
  <si>
    <t xml:space="preserve">Project structure - three.js </t>
  </si>
  <si>
    <t>Coding practice - Youtube</t>
  </si>
  <si>
    <t>Fetch API YT tutorial</t>
  </si>
  <si>
    <t>Watch videos on node js + read article</t>
  </si>
  <si>
    <t>No. 2</t>
  </si>
  <si>
    <t>housekeeping + study plan</t>
  </si>
  <si>
    <t xml:space="preserve"> FCC - Responsive website tutorial (step 36)</t>
  </si>
  <si>
    <t>Image slider - not working out</t>
  </si>
  <si>
    <t>React - component</t>
  </si>
  <si>
    <t>Web scraping</t>
  </si>
  <si>
    <t>Finish</t>
  </si>
  <si>
    <t>another tute - not working either :(</t>
  </si>
  <si>
    <t>Watching tutorial</t>
  </si>
  <si>
    <t>FCC - Responsive Web Design - PIANO</t>
  </si>
  <si>
    <t>TOP - Intro to node</t>
  </si>
  <si>
    <t>FCC - JWT Basics - starter file</t>
  </si>
  <si>
    <t>Browse remote job</t>
  </si>
  <si>
    <t>Start my own codes - STILL STUCK LMAO</t>
  </si>
  <si>
    <t>Unable to upload files to remote github = solved</t>
  </si>
  <si>
    <t>Flexbox + JS</t>
  </si>
  <si>
    <t>TOP - MongoDB</t>
  </si>
  <si>
    <t xml:space="preserve">FCC - JWT - I dont understand </t>
  </si>
  <si>
    <t>web scrape tute - no idea wut's going on</t>
  </si>
  <si>
    <t>DONE LOL</t>
  </si>
  <si>
    <t>Tutorial Atif on Flexbox</t>
  </si>
  <si>
    <t>push to github and make notes</t>
  </si>
  <si>
    <t>clean excel raw data - format time + calculate</t>
  </si>
  <si>
    <t>Study API on TOP</t>
  </si>
  <si>
    <t>TOP - Express</t>
  </si>
  <si>
    <t>Excel - drop down list - categorise topic</t>
  </si>
  <si>
    <t>Github Tutorial - GIT cant locate file in onedrive</t>
  </si>
  <si>
    <t xml:space="preserve">Apply common media query on my website </t>
  </si>
  <si>
    <t>Express - No. 2</t>
  </si>
  <si>
    <t>Solved! = copy one drive file to PC lol (15mins) + understanding git</t>
  </si>
  <si>
    <t xml:space="preserve">YT Tutorial on responsive website </t>
  </si>
  <si>
    <t>Revising API syllabus with KP</t>
  </si>
  <si>
    <t>CRUD + MVC</t>
  </si>
  <si>
    <t>React - Bro Code</t>
  </si>
  <si>
    <t xml:space="preserve">Excel - planning schema </t>
  </si>
  <si>
    <t>YT Tutorial - Understanding Git Hub</t>
  </si>
  <si>
    <t>Apply media query = failed at making the content to be responsive</t>
  </si>
  <si>
    <t>API YT tute</t>
  </si>
  <si>
    <t>REACT - Concept in depths - github problem</t>
  </si>
  <si>
    <t>reading DB book</t>
  </si>
  <si>
    <t>Submitting assignment on gist hub - submit only html NOT CSS</t>
  </si>
  <si>
    <t xml:space="preserve">Stuck </t>
  </si>
  <si>
    <t>github issues - DONE LOL</t>
  </si>
  <si>
    <t>Study on how to analyse and visualize DB</t>
  </si>
  <si>
    <t xml:space="preserve">css into html = actually letak jela &lt;style&gt;...&lt;/style &gt; dalam html </t>
  </si>
  <si>
    <t>Data Structure</t>
  </si>
  <si>
    <t>FORM</t>
  </si>
  <si>
    <t>styling CSS - props</t>
  </si>
  <si>
    <t>Research on DV - JS library vs PowerBI</t>
  </si>
  <si>
    <t>Review what to study today - responsive tutorial YT</t>
  </si>
  <si>
    <t>API</t>
  </si>
  <si>
    <t>Deployment</t>
  </si>
  <si>
    <t>Props end - GH &amp; notes</t>
  </si>
  <si>
    <t>Reasearch on how to integrate with excel &amp; DB</t>
  </si>
  <si>
    <t xml:space="preserve">FCC - Box Model (Rothko painting) </t>
  </si>
  <si>
    <t>FCC - Balance Sheet = no internet</t>
  </si>
  <si>
    <r>
      <t xml:space="preserve">API - JSONplaceholder + </t>
    </r>
    <r>
      <rPr>
        <u/>
        <sz val="10"/>
        <color rgb="FF1155CC"/>
        <rFont val="Arial"/>
      </rPr>
      <t>javascript.info</t>
    </r>
  </si>
  <si>
    <t>Power BI tutorial</t>
  </si>
  <si>
    <t>KP - Git and Github + Cloudflare</t>
  </si>
  <si>
    <t>TOP - Tutorial - get image from GIPHY</t>
  </si>
  <si>
    <t>Bro Code - Conditional render</t>
  </si>
  <si>
    <t>Push to github and make notes - forgot to push folder urgh</t>
  </si>
  <si>
    <t>rendering list - filter object</t>
  </si>
  <si>
    <t xml:space="preserve">- Website can't be deployed on cloudflare </t>
  </si>
  <si>
    <t>Make notes on one note + revise syllabus KP</t>
  </si>
  <si>
    <t>Stream &amp; Buffer</t>
  </si>
  <si>
    <t xml:space="preserve"> react dashboard admin tutorial - cancelled</t>
  </si>
  <si>
    <t>Push multiple files to github (SOLVED) - drag files je lol</t>
  </si>
  <si>
    <t>Morning tea + YT Tutorial on flexbox</t>
  </si>
  <si>
    <t>KP</t>
  </si>
  <si>
    <t>Learn how to use Power BI - format time duration</t>
  </si>
  <si>
    <t>FCC - CSS Flexbox (Building Photo Gallery)</t>
  </si>
  <si>
    <t>FCC - PROJECT - DOCUMENTATION</t>
  </si>
  <si>
    <t>stream http</t>
  </si>
  <si>
    <t>click event</t>
  </si>
  <si>
    <t>set x-axis, y-axis - stuck</t>
  </si>
  <si>
    <t>FCC - Typography (Nutrition level)</t>
  </si>
  <si>
    <t>Styling</t>
  </si>
  <si>
    <t>API - joke generator</t>
  </si>
  <si>
    <t>done</t>
  </si>
  <si>
    <t>watch tutorial - click event</t>
  </si>
  <si>
    <t>YT Tute - cancel using powerbi</t>
  </si>
  <si>
    <t>FCC - Grids - Building a magazine</t>
  </si>
  <si>
    <t>Push to github - salah branch! create new rep</t>
  </si>
  <si>
    <t>Basic intro</t>
  </si>
  <si>
    <t>Click event - code and note</t>
  </si>
  <si>
    <t>Reasech other data vis</t>
  </si>
  <si>
    <t>Mentor: Razman</t>
  </si>
  <si>
    <t>Mentor</t>
  </si>
  <si>
    <t>Create notes on github + update oneNote</t>
  </si>
  <si>
    <t>HTTP Header - numbr 2</t>
  </si>
  <si>
    <t>onChange, useState</t>
  </si>
  <si>
    <t>Coursera - still dont get it</t>
  </si>
  <si>
    <t>Commit change from vs code to github (file name) = i give up lol</t>
  </si>
  <si>
    <t>Mentoring session</t>
  </si>
  <si>
    <t>HTTP - REQ OBJECT</t>
  </si>
  <si>
    <t>Morning Tea + Project review</t>
  </si>
  <si>
    <t>Research project</t>
  </si>
  <si>
    <t>Extract reading list to database</t>
  </si>
  <si>
    <t>Revise notes = cloudflare .html error</t>
  </si>
  <si>
    <t>Review expenses for 1st week of Feb</t>
  </si>
  <si>
    <t>Revise last night's note.</t>
  </si>
  <si>
    <t>HTTP File</t>
  </si>
  <si>
    <t>Color picker app</t>
  </si>
  <si>
    <t>Find out gender, origin, language</t>
  </si>
  <si>
    <t>Push codes from vs code to github using GUI</t>
  </si>
  <si>
    <t>KP - Bootstrap &amp; Grid</t>
  </si>
  <si>
    <t>API -Tutorial</t>
  </si>
  <si>
    <t>Express.js</t>
  </si>
  <si>
    <t>updater functions</t>
  </si>
  <si>
    <t>Clean excel file, update columns</t>
  </si>
  <si>
    <t>Push codes from vs code to github using CLI (STUCK</t>
  </si>
  <si>
    <t>API - WEATHER APP - stuck - this is too advanced for me</t>
  </si>
  <si>
    <t>Express static - JSON BASICS</t>
  </si>
  <si>
    <t>Sentiment Analysis tute</t>
  </si>
  <si>
    <t>Researching idea for my porfolios - iTeachMe</t>
  </si>
  <si>
    <t xml:space="preserve">FCC - CSS variables </t>
  </si>
  <si>
    <t xml:space="preserve">update array </t>
  </si>
  <si>
    <t>Amazon review scrape</t>
  </si>
  <si>
    <t>Github VS code = configure deleted repository</t>
  </si>
  <si>
    <t xml:space="preserve">finish </t>
  </si>
  <si>
    <t>FCC - 3.5 hours YT course - number 2</t>
  </si>
  <si>
    <t>JSON BASICS</t>
  </si>
  <si>
    <t>update array of object - finish</t>
  </si>
  <si>
    <t>Export Excel to MySQL - done</t>
  </si>
  <si>
    <t>Housekeeping = update OneNote</t>
  </si>
  <si>
    <t>FCC - project</t>
  </si>
  <si>
    <t>Stopped at 'stand in line' min (1:05:55)</t>
  </si>
  <si>
    <t>React dashboard tute</t>
  </si>
  <si>
    <t>KP - Landing page 2 + layout</t>
  </si>
  <si>
    <t>Bootstrap tutorial</t>
  </si>
  <si>
    <t>Global styles</t>
  </si>
  <si>
    <t>FCC - TY course</t>
  </si>
  <si>
    <t>To-Do List</t>
  </si>
  <si>
    <t>Reviewing learning material/roadmap</t>
  </si>
  <si>
    <t>Morning tea + YT Tutorial on how to learn JS</t>
  </si>
  <si>
    <t>FCC - TY course - Switch</t>
  </si>
  <si>
    <t>WDS-YT Tute</t>
  </si>
  <si>
    <t>completed - badly lol</t>
  </si>
  <si>
    <t>React dashboard tute - global style error</t>
  </si>
  <si>
    <t>FCC - Accessibility (Building a quiz)</t>
  </si>
  <si>
    <t>Write Journal</t>
  </si>
  <si>
    <t>OBJECT</t>
  </si>
  <si>
    <t>method - post</t>
  </si>
  <si>
    <t xml:space="preserve">useeffect hook - lunch </t>
  </si>
  <si>
    <t>KP - Project brief</t>
  </si>
  <si>
    <t>FCC - Ferris Wheel</t>
  </si>
  <si>
    <t>postman</t>
  </si>
  <si>
    <t>useEffect</t>
  </si>
  <si>
    <t>Fixed - dont use global scss</t>
  </si>
  <si>
    <t>FCC - Penguin</t>
  </si>
  <si>
    <t>Revise syllabus + lesson plan</t>
  </si>
  <si>
    <t>Router</t>
  </si>
  <si>
    <t>Plan type of charts - No 2</t>
  </si>
  <si>
    <t>FCC - Landing Page Project</t>
  </si>
  <si>
    <t>Revise FCC - Role Play Game + make notes</t>
  </si>
  <si>
    <t>Dont understand CRUD + ROUTER</t>
  </si>
  <si>
    <t>Stopwatch project</t>
  </si>
  <si>
    <t>D3.js tutorial - JEM</t>
  </si>
  <si>
    <t>RP - revision - notes - step 52</t>
  </si>
  <si>
    <t>Explore web/app ideas</t>
  </si>
  <si>
    <t>useContext() hook</t>
  </si>
  <si>
    <t>D3.js tutorial - Observable</t>
  </si>
  <si>
    <t>FCC - Revise the codes for Accessibility topic (Header)</t>
  </si>
  <si>
    <t>FCC syllabus review</t>
  </si>
  <si>
    <t>Summarise codes + update readme file</t>
  </si>
  <si>
    <t>Traversy tutorial - UPDATE</t>
  </si>
  <si>
    <t>Review assignment task + class schedule</t>
  </si>
  <si>
    <t>FCC - JS - RP game - technical problem</t>
  </si>
  <si>
    <t>Explore exercism + revise practice syllabus</t>
  </si>
  <si>
    <t>delete</t>
  </si>
  <si>
    <t>FCC - React - tak masuk</t>
  </si>
  <si>
    <t>Manage data in json file</t>
  </si>
  <si>
    <t>FCC - Revise the codes for Accessibility topic (final section)</t>
  </si>
  <si>
    <t>W3</t>
  </si>
  <si>
    <t>Research sentiment Analysis + Google book API</t>
  </si>
  <si>
    <t>FCC - Accessibility (stuck at CSS)</t>
  </si>
  <si>
    <t>Check out Scrimba</t>
  </si>
  <si>
    <t>ATBS - Python - INTRO + BASIC</t>
  </si>
  <si>
    <t>W3 - react router</t>
  </si>
  <si>
    <t>FCC - JS - RP game - Step 23</t>
  </si>
  <si>
    <t>FCC - Calori counter</t>
  </si>
  <si>
    <t>ATBS - FLOW CONTROL</t>
  </si>
  <si>
    <t>D3.js tutorial - Observable - Linear scale</t>
  </si>
  <si>
    <t>FCC - Tribute project = stuck for a long time on the final part bcs i did not link html to cs</t>
  </si>
  <si>
    <t>JS30 - Checkbox 1</t>
  </si>
  <si>
    <t>CRUD API - technical issue</t>
  </si>
  <si>
    <t xml:space="preserve">W3 </t>
  </si>
  <si>
    <t>push to github - write readme notes</t>
  </si>
  <si>
    <t>FCC - tribute css = done</t>
  </si>
  <si>
    <t>Step 90</t>
  </si>
  <si>
    <t>JS30 - Checkbox 2</t>
  </si>
  <si>
    <t xml:space="preserve">CRUD API - FCC - TAK FAHAM </t>
  </si>
  <si>
    <t>Make notes on One note and update github readme</t>
  </si>
  <si>
    <t>D3.js tutorial - Observable - Ordinal scale</t>
  </si>
  <si>
    <t>Study layout and flexbox - FCC Flexbox</t>
  </si>
  <si>
    <t>CRUD - TRAVERSY</t>
  </si>
  <si>
    <t>FCC - React project</t>
  </si>
  <si>
    <t>Complete - Lesson 2 scatterplot</t>
  </si>
  <si>
    <t>FCC - Flebox</t>
  </si>
  <si>
    <t>FCC - JS - RP game - Step 98</t>
  </si>
  <si>
    <t>TOP - JSON</t>
  </si>
  <si>
    <t>stuck - cant connect mongoDB</t>
  </si>
  <si>
    <t>Research what more to learn - MySQL</t>
  </si>
  <si>
    <t>Applying flex to my tribute project (STUCK TANYA CIKGU</t>
  </si>
  <si>
    <t>doing number 2 lol - step 136</t>
  </si>
  <si>
    <r>
      <t xml:space="preserve">Push to github and create </t>
    </r>
    <r>
      <rPr>
        <u/>
        <sz val="10"/>
        <color rgb="FF1155CC"/>
        <rFont val="Arial"/>
      </rPr>
      <t>readme.md</t>
    </r>
  </si>
  <si>
    <t>MySQL</t>
  </si>
  <si>
    <t>Fetch data mysql to frontend to BE</t>
  </si>
  <si>
    <t xml:space="preserve">Review how to do assignment </t>
  </si>
  <si>
    <t>JS30 - Dev tool</t>
  </si>
  <si>
    <t>MYSQL - Table</t>
  </si>
  <si>
    <t>change mysql ID to auto-increment</t>
  </si>
  <si>
    <t>YT Tutorial - Responsive flexbox layout</t>
  </si>
  <si>
    <t>Create folder inside repository and push RP FCC</t>
  </si>
  <si>
    <t>local storage and event delegation - seems complicated</t>
  </si>
  <si>
    <t>Can't connect to MongoDB</t>
  </si>
  <si>
    <t>Fetch data mysql + setup react in FE</t>
  </si>
  <si>
    <t>YT Tutorial - Learn Flexbox</t>
  </si>
  <si>
    <t>W3 - CSS</t>
  </si>
  <si>
    <t>TOP - JS in the real world (linting, DUII, form validation, ES6)</t>
  </si>
  <si>
    <t>it works at 5.30pm lol - push to github</t>
  </si>
  <si>
    <t>React dashboard - MUI</t>
  </si>
  <si>
    <t>YT - tutorial - WebDev</t>
  </si>
  <si>
    <t>W3 - JS TUTORIAL</t>
  </si>
  <si>
    <t>Net Ninja - Blog post  - sleepy</t>
  </si>
  <si>
    <t xml:space="preserve">MYSQL Table </t>
  </si>
  <si>
    <t>Explore MUI - No. 2</t>
  </si>
  <si>
    <t>TOP - Async &amp; await</t>
  </si>
  <si>
    <t>part 2</t>
  </si>
  <si>
    <t>MYSQL Check - number 2</t>
  </si>
  <si>
    <t>MUI - idk what's going on</t>
  </si>
  <si>
    <t>KP - JS node</t>
  </si>
  <si>
    <t>Part 4</t>
  </si>
  <si>
    <t>MYSQL - AUTO INCREMENT</t>
  </si>
  <si>
    <t>Github issues - delete all folder lol, create new rep</t>
  </si>
  <si>
    <t>push notes to github</t>
  </si>
  <si>
    <t>React dashboard</t>
  </si>
  <si>
    <t>FCC - PseudoSelector -BS</t>
  </si>
  <si>
    <t>Update notes on One note</t>
  </si>
  <si>
    <t>Blog part 4</t>
  </si>
  <si>
    <t>MYSQL - JOINS</t>
  </si>
  <si>
    <t>KP - Lecture + Loounge</t>
  </si>
  <si>
    <t>FCC - Form Validation = stuck</t>
  </si>
  <si>
    <t>YT - WESBOS - ASYNC AWAIT - too complex</t>
  </si>
  <si>
    <t>Blog - part 5</t>
  </si>
  <si>
    <t>The Odin Project</t>
  </si>
  <si>
    <t>MYSQL - Self joins</t>
  </si>
  <si>
    <t>Add book - populate books from BE to MUI FE</t>
  </si>
  <si>
    <t>Assignment KP FLEXBOX - search for ideas</t>
  </si>
  <si>
    <t>Node JS - YT Tutorial</t>
  </si>
  <si>
    <t>Part 6 - create route to posts</t>
  </si>
  <si>
    <t>MYSQL - INDEXES</t>
  </si>
  <si>
    <t>push to github</t>
  </si>
  <si>
    <t>create website - it sucks ass</t>
  </si>
  <si>
    <t>Revise lecture video + push to github + create readme</t>
  </si>
  <si>
    <t>skipped search</t>
  </si>
  <si>
    <t>research how to implement CRUD - REDUX</t>
  </si>
  <si>
    <t>YT Tutorial - Layout</t>
  </si>
  <si>
    <t>TOP - Conditional</t>
  </si>
  <si>
    <t>MOSH - dont understand</t>
  </si>
  <si>
    <t>Blog final part - 10</t>
  </si>
  <si>
    <t xml:space="preserve">MYSQL </t>
  </si>
  <si>
    <t>Reading about Redux - dinner</t>
  </si>
  <si>
    <t>YT-Tutorial - 2 more layouts</t>
  </si>
  <si>
    <t>TOP - JS Dev Tool</t>
  </si>
  <si>
    <t>Revise lecture video on local module</t>
  </si>
  <si>
    <t>React Node MYSQL CRUD - connect to mysql</t>
  </si>
  <si>
    <t xml:space="preserve">Redux </t>
  </si>
  <si>
    <t>Revise KP syllabus</t>
  </si>
  <si>
    <t>Researching python course</t>
  </si>
  <si>
    <t>Back end setup finished</t>
  </si>
  <si>
    <t>Re-cap last night tutorial</t>
  </si>
  <si>
    <t>TOP - Function basics</t>
  </si>
  <si>
    <t xml:space="preserve">KP </t>
  </si>
  <si>
    <t>TOP - Problem solving - FizzBuzz</t>
  </si>
  <si>
    <t>PostgreSQL - cant open PG in shell</t>
  </si>
  <si>
    <t>React - client side</t>
  </si>
  <si>
    <t>Redux research - not using it</t>
  </si>
  <si>
    <t>YT Tutorial - final layout</t>
  </si>
  <si>
    <t>Upload to GitHub</t>
  </si>
  <si>
    <t>study how to clone zahin's repo - easy as fuck lol</t>
  </si>
  <si>
    <t>Connect REACT to BACKEND</t>
  </si>
  <si>
    <t>CRUD route handler - BE</t>
  </si>
  <si>
    <t>Kelas KP</t>
  </si>
  <si>
    <t>Finish TOP function basics + DS&amp;A</t>
  </si>
  <si>
    <t>Local module vs core module - no 2</t>
  </si>
  <si>
    <t>Figure out postgresql in vs code - FUCK</t>
  </si>
  <si>
    <t>Mentorship class</t>
  </si>
  <si>
    <t>Demo Flexbox- Zahin - sambung esok lol (min: 14:35)</t>
  </si>
  <si>
    <t>TOP Understanding error</t>
  </si>
  <si>
    <t>CRUD popup from - FE!</t>
  </si>
  <si>
    <t>Notes on require and module exports</t>
  </si>
  <si>
    <t>Build Rock, Paper, Scissors!</t>
  </si>
  <si>
    <t>difference between require and module.exports + readme</t>
  </si>
  <si>
    <t>Figure out postgresql in vs code - fixed</t>
  </si>
  <si>
    <t>CRUD popup from - FE! - bullshit</t>
  </si>
  <si>
    <t>survey tutorial on YT</t>
  </si>
  <si>
    <t>tutorial</t>
  </si>
  <si>
    <t>Stop using MUI - I dont understand it</t>
  </si>
  <si>
    <t>Clean codes</t>
  </si>
  <si>
    <t>MOSH - dont get it</t>
  </si>
  <si>
    <r>
      <t xml:space="preserve">stuck at </t>
    </r>
    <r>
      <rPr>
        <u/>
        <sz val="10"/>
        <color rgb="FF1155CC"/>
        <rFont val="Arial"/>
      </rPr>
      <t>req.params.id</t>
    </r>
  </si>
  <si>
    <t>tak jumpa solution</t>
  </si>
  <si>
    <t>Fucked</t>
  </si>
  <si>
    <t>TOP - Arrays and Loops - blackout lol</t>
  </si>
  <si>
    <t>Codevolution - path built in</t>
  </si>
  <si>
    <t>ATBS - Control flow - while statement</t>
  </si>
  <si>
    <t>fs - push to github</t>
  </si>
  <si>
    <t xml:space="preserve">KP - Booking app </t>
  </si>
  <si>
    <t>TOP - REACT - props</t>
  </si>
  <si>
    <t>Tutorial mysql table CRUD react - not appear on table</t>
  </si>
  <si>
    <t>Loop and Arrays</t>
  </si>
  <si>
    <t>Revise what to study tomorrow</t>
  </si>
  <si>
    <t>TOP - REACT - effect hook</t>
  </si>
  <si>
    <t>Reasearch postgresql vs mongoDB</t>
  </si>
  <si>
    <t>TOP - REACT - ecosystem</t>
  </si>
  <si>
    <t>TOP - DOM Manipulation and Events</t>
  </si>
  <si>
    <t>update readme - fs</t>
  </si>
  <si>
    <t>FCC - PROJECTS - Intro + clone</t>
  </si>
  <si>
    <t>React Router</t>
  </si>
  <si>
    <t xml:space="preserve">Python - reading </t>
  </si>
  <si>
    <t>Callback pattern</t>
  </si>
  <si>
    <t>sleepy</t>
  </si>
  <si>
    <t>Portfolio - No. 2</t>
  </si>
  <si>
    <t>FCC - Task Manager</t>
  </si>
  <si>
    <t>Fetching data in React</t>
  </si>
  <si>
    <t>Potfolio - add functionality</t>
  </si>
  <si>
    <t>TOP - Etch-a-sketch - IDK how to do this - KIV</t>
  </si>
  <si>
    <t>completed - still cant connect to backend lol</t>
  </si>
  <si>
    <t>Update error - idk</t>
  </si>
  <si>
    <t>Connected REACT to backend - failed button</t>
  </si>
  <si>
    <t xml:space="preserve">TOP - Actual JS </t>
  </si>
  <si>
    <t>CS50 Harvard</t>
  </si>
  <si>
    <t>Figuring out git</t>
  </si>
  <si>
    <t xml:space="preserve">Update error </t>
  </si>
  <si>
    <t>TOP - Basic Object</t>
  </si>
  <si>
    <t>HTML &amp; CSS</t>
  </si>
  <si>
    <t>fix tailwind in react - No 2</t>
  </si>
  <si>
    <t>Mentoring session KP</t>
  </si>
  <si>
    <t>readme</t>
  </si>
  <si>
    <t>FCC - Task Manager - hopeless</t>
  </si>
  <si>
    <t>react-node - add data to DB + basic styling</t>
  </si>
  <si>
    <r>
      <t xml:space="preserve">TOP - Basic Object - </t>
    </r>
    <r>
      <rPr>
        <u/>
        <sz val="10"/>
        <color rgb="FF1155CC"/>
        <rFont val="Arial"/>
      </rPr>
      <t>javascript.info</t>
    </r>
  </si>
  <si>
    <t>CS50 - JS</t>
  </si>
  <si>
    <t>FCC - Task Manager - RESTART</t>
  </si>
  <si>
    <t>Completed project</t>
  </si>
  <si>
    <t>cant connect mongodb</t>
  </si>
  <si>
    <t xml:space="preserve">TOP - Object Basis </t>
  </si>
  <si>
    <t>fixed at 12:20am - CRUD Update</t>
  </si>
  <si>
    <t>3js</t>
  </si>
  <si>
    <t>Functions and Array method</t>
  </si>
  <si>
    <t>CS50-JS - push folder to github</t>
  </si>
  <si>
    <t>CRUD complete - improve code</t>
  </si>
  <si>
    <t>Readme</t>
  </si>
  <si>
    <t>Research on 3js tutes</t>
  </si>
  <si>
    <t>FCC - TASK MANAGER - DONE</t>
  </si>
  <si>
    <t xml:space="preserve">WebGL 3D Graphics - fireship </t>
  </si>
  <si>
    <t>TOP - Object Basis final</t>
  </si>
  <si>
    <t>KP - Node JS - dinner break</t>
  </si>
  <si>
    <t>STORE - API</t>
  </si>
  <si>
    <t>3js basic concept - YT iv</t>
  </si>
  <si>
    <t>Wes Bos Project Tutorial on Array</t>
  </si>
  <si>
    <t>YT Tute - WY - stuck at parcel</t>
  </si>
  <si>
    <t>Wes Bos Array 2</t>
  </si>
  <si>
    <t xml:space="preserve">KP - Node JS </t>
  </si>
  <si>
    <t>Product-based website - Three.js - no 2</t>
  </si>
  <si>
    <t>push to github + readme file</t>
  </si>
  <si>
    <t>Build HTTP server with node.js (OpenJS)</t>
  </si>
  <si>
    <t>React - Three.js</t>
  </si>
  <si>
    <t>Build HTTP server with node.js (WebDevSimplified) - old</t>
  </si>
  <si>
    <t>Homepage - stuck</t>
  </si>
  <si>
    <t>Make notes on OneNote for Array 1 and 2</t>
  </si>
  <si>
    <t>Make notes - Open JS</t>
  </si>
  <si>
    <t>STORE - API - finish</t>
  </si>
  <si>
    <r>
      <rPr>
        <u/>
        <sz val="10"/>
        <color rgb="FF1155CC"/>
        <rFont val="Arial"/>
      </rPr>
      <t>Javascript.info</t>
    </r>
    <r>
      <rPr>
        <sz val="10"/>
        <color rgb="FF000000"/>
        <rFont val="Arial"/>
        <scheme val="minor"/>
      </rPr>
      <t xml:space="preserve"> - Array methods</t>
    </r>
  </si>
  <si>
    <t>KP - Node JS</t>
  </si>
  <si>
    <t>W3 practice</t>
  </si>
  <si>
    <t>KP - Mentor</t>
  </si>
  <si>
    <t>Mentor - KP</t>
  </si>
  <si>
    <t>Calculator tutorial</t>
  </si>
  <si>
    <t>Build a calculator</t>
  </si>
  <si>
    <t xml:space="preserve">CRUD - JS - stuck </t>
  </si>
  <si>
    <t>node.js - boring</t>
  </si>
  <si>
    <t>styling and pushing to github</t>
  </si>
  <si>
    <t>FCC - Calorie counter - step 38</t>
  </si>
  <si>
    <t>Code wars - don't understand it at all</t>
  </si>
  <si>
    <t>FCC - Calorie counter - step 47 - I dont get it</t>
  </si>
  <si>
    <t>Codeacademy - Logical Operator</t>
  </si>
  <si>
    <t>TOP - API</t>
  </si>
  <si>
    <t>CA - magic ball - github</t>
  </si>
  <si>
    <t>CA - race day - github</t>
  </si>
  <si>
    <t>TOP - DOM API - MDN Exercise</t>
  </si>
  <si>
    <t>function</t>
  </si>
  <si>
    <t>Push to github and create readme file</t>
  </si>
  <si>
    <t>scope - number 2</t>
  </si>
  <si>
    <t>Revise syllabus JS</t>
  </si>
  <si>
    <t>CA - Arrays</t>
  </si>
  <si>
    <t>TOP - Object &amp; Object Constructors</t>
  </si>
  <si>
    <t>CA - Arrays - objects</t>
  </si>
  <si>
    <t>Library Project tutorial</t>
  </si>
  <si>
    <t>CA - Advanced Objects</t>
  </si>
  <si>
    <t>Figure out how to start project</t>
  </si>
  <si>
    <t xml:space="preserve">Python </t>
  </si>
  <si>
    <t>W3 - Objects</t>
  </si>
  <si>
    <t>Python - YT</t>
  </si>
  <si>
    <t>Start project Library</t>
  </si>
  <si>
    <t>Revise - Node.js KP - fetch file je</t>
  </si>
  <si>
    <t>Tutorial - DOM Manipulation - shopping list</t>
  </si>
  <si>
    <t>Revise Roadmap + books</t>
  </si>
  <si>
    <t>stuck</t>
  </si>
  <si>
    <t>Node express JS - YT - render HTML with EJS</t>
  </si>
  <si>
    <t>Route</t>
  </si>
  <si>
    <t>Middleware</t>
  </si>
  <si>
    <t>TOP next course - KIV Project - review syllabus</t>
  </si>
  <si>
    <t>KP - Database</t>
  </si>
  <si>
    <t>Study difference between variable and function</t>
  </si>
  <si>
    <t>JS Express crash course - i dont get it</t>
  </si>
  <si>
    <t>JS30</t>
  </si>
  <si>
    <t>FCC - Node JS + Express JS</t>
  </si>
  <si>
    <t>FCC - HTTP</t>
  </si>
  <si>
    <t>JS30 Tutroial clock</t>
  </si>
  <si>
    <t>Update One note</t>
  </si>
  <si>
    <t>Event Loop - hungry cant do it!</t>
  </si>
  <si>
    <t>Study &lt;span&gt; element</t>
  </si>
  <si>
    <t>figuring out file path!</t>
  </si>
  <si>
    <t>JS30 - CSS Variable - first part</t>
  </si>
  <si>
    <t>JS30 - CSS Variable - second part</t>
  </si>
  <si>
    <t>async patterns - tak faham</t>
  </si>
  <si>
    <t xml:space="preserve">Event loop </t>
  </si>
  <si>
    <t>Async patterns</t>
  </si>
  <si>
    <t>FCC-Stream</t>
  </si>
  <si>
    <t xml:space="preserve">     </t>
  </si>
  <si>
    <t>July</t>
  </si>
  <si>
    <t>August</t>
  </si>
  <si>
    <t>September</t>
  </si>
  <si>
    <t>October</t>
  </si>
  <si>
    <t>November</t>
  </si>
  <si>
    <t>December</t>
  </si>
  <si>
    <t>PY4E - Intro</t>
  </si>
  <si>
    <t>Reading and Writing files - No. 2</t>
  </si>
  <si>
    <t>Reasearching Portfolio ideas</t>
  </si>
  <si>
    <t>e-commerce website</t>
  </si>
  <si>
    <t>Travel - compile, navbar of logistics/apps</t>
  </si>
  <si>
    <t>Fix pop up modal</t>
  </si>
  <si>
    <t>Web-scraping</t>
  </si>
  <si>
    <t>Reasearch D3js</t>
  </si>
  <si>
    <t>Mock products - babi tak keluar browser</t>
  </si>
  <si>
    <t xml:space="preserve">Pass product object to modal - success </t>
  </si>
  <si>
    <t>PY4E - Intro - reading</t>
  </si>
  <si>
    <t>Plot something -  no. 2</t>
  </si>
  <si>
    <t>Solved. lol</t>
  </si>
  <si>
    <t>Travel - customize flags</t>
  </si>
  <si>
    <t xml:space="preserve">Edit variants on Medusa and push to modal for display </t>
  </si>
  <si>
    <t>variable, expression, statement</t>
  </si>
  <si>
    <t>Data discrepancies - Indian in Sarawak</t>
  </si>
  <si>
    <t>Customize products + push to github</t>
  </si>
  <si>
    <t>Travel - completed!</t>
  </si>
  <si>
    <t>Dead end</t>
  </si>
  <si>
    <t>Clean data - Total ethnicity for each state</t>
  </si>
  <si>
    <t>Book Project - tak sure nak compile camane</t>
  </si>
  <si>
    <t xml:space="preserve">Babi - i messed it up </t>
  </si>
  <si>
    <t>PY4E - conditionals</t>
  </si>
  <si>
    <t>HTML - Beautiful Soup - create object</t>
  </si>
  <si>
    <t>Display products + edit layouts</t>
  </si>
  <si>
    <t>find element with select() method</t>
  </si>
  <si>
    <t>Clean ethnicity for Sabah &amp; Sarawak</t>
  </si>
  <si>
    <t>Navbar &amp; Medusa set up</t>
  </si>
  <si>
    <t>re-arrange the UI</t>
  </si>
  <si>
    <t>Fix modal</t>
  </si>
  <si>
    <t>PY4E - Functions</t>
  </si>
  <si>
    <t>Free code camp web scraping</t>
  </si>
  <si>
    <t>Plot charts - PowerBI + Plotly</t>
  </si>
  <si>
    <t>Cant figure out Medusa - babi</t>
  </si>
  <si>
    <t>Search feature - goodreads + google books</t>
  </si>
  <si>
    <t>Explore Strapi</t>
  </si>
  <si>
    <t>Map Visualization - folium error</t>
  </si>
  <si>
    <t>I need to create a variant under product to create price</t>
  </si>
  <si>
    <t>Switch to Strapi</t>
  </si>
  <si>
    <t>FCC - Web scraping</t>
  </si>
  <si>
    <t>Create test product</t>
  </si>
  <si>
    <t>Found solution to auto close browser</t>
  </si>
  <si>
    <t>Finance data research - crypto</t>
  </si>
  <si>
    <t>Add search function</t>
  </si>
  <si>
    <t>Try again - can't do</t>
  </si>
  <si>
    <t>find with selenium</t>
  </si>
  <si>
    <t>Spotify data research - has not gotten data yet</t>
  </si>
  <si>
    <t>Search function + navbar</t>
  </si>
  <si>
    <t>Fix medusa again</t>
  </si>
  <si>
    <t>PY4E - Loops &amp; Iterations</t>
  </si>
  <si>
    <t>Working with spreadsheet -skip</t>
  </si>
  <si>
    <t>Map viz - Folium</t>
  </si>
  <si>
    <t>Make it responsive - tak center + housekeeping</t>
  </si>
  <si>
    <t xml:space="preserve">re-structure project </t>
  </si>
  <si>
    <t>Keeping time</t>
  </si>
  <si>
    <t>My travel map - Folium</t>
  </si>
  <si>
    <t>Keeping time - finish ATBS</t>
  </si>
  <si>
    <t>Other map vis - geopandas + plotly</t>
  </si>
  <si>
    <t>Customize website - dark theme</t>
  </si>
  <si>
    <t>Restructure portfolio - ditch projects</t>
  </si>
  <si>
    <t>PY4E - Strings</t>
  </si>
  <si>
    <t>Research Data Analysis</t>
  </si>
  <si>
    <t>Visualize state maps - choropleth map</t>
  </si>
  <si>
    <t>Send products from Medusa to React</t>
  </si>
  <si>
    <t>Mobile app - done export excel file to json</t>
  </si>
  <si>
    <t>Survery job market - in demand skills</t>
  </si>
  <si>
    <t>PY4E - Reading files</t>
  </si>
  <si>
    <t>More research</t>
  </si>
  <si>
    <t>Housekeeping notes - overall tools and lib DA</t>
  </si>
  <si>
    <t>Lunch</t>
  </si>
  <si>
    <t>integrate json file into app - done but error</t>
  </si>
  <si>
    <t>Fetching</t>
  </si>
  <si>
    <t>Break down the problems into small bits</t>
  </si>
  <si>
    <t>Plan final stage of portfolio</t>
  </si>
  <si>
    <t>PY4E - Lists</t>
  </si>
  <si>
    <t>ATA BC - Group by + Order</t>
  </si>
  <si>
    <t>DA - My Book Collection - Power BI</t>
  </si>
  <si>
    <t>Documentation Structure - platforms</t>
  </si>
  <si>
    <t>Py4E - Dictionaries (part 1)</t>
  </si>
  <si>
    <t>My Book - Python EDA</t>
  </si>
  <si>
    <t>Try fetching</t>
  </si>
  <si>
    <t>Fix study duration per day, study logs, color code</t>
  </si>
  <si>
    <t>Exploring options</t>
  </si>
  <si>
    <t>Py4E - Dictionaries (part 2)</t>
  </si>
  <si>
    <t>ATA BC - Window functions</t>
  </si>
  <si>
    <t>Fetching from Medusa: Unsuccessful - BABI</t>
  </si>
  <si>
    <t>More fix - idgaf</t>
  </si>
  <si>
    <t>Write documentation - overwhelmed lol</t>
  </si>
  <si>
    <t>PY4E - Tuples</t>
  </si>
  <si>
    <t>Data cleaning</t>
  </si>
  <si>
    <t>three.js - map - No. 2</t>
  </si>
  <si>
    <t>Plan to customize product using three.js</t>
  </si>
  <si>
    <t>Start again - Spotify documentation</t>
  </si>
  <si>
    <t>CTE</t>
  </si>
  <si>
    <t>three.js - map - can't load texture - BABI</t>
  </si>
  <si>
    <t>set up basic 3js in react</t>
  </si>
  <si>
    <t xml:space="preserve">Correctly display study log - kinda </t>
  </si>
  <si>
    <t>Travelogue documentation</t>
  </si>
  <si>
    <t>PY4E - Regex</t>
  </si>
  <si>
    <t>I dont understand</t>
  </si>
  <si>
    <t>Start again - DONE!</t>
  </si>
  <si>
    <t>Fix 12AM error</t>
  </si>
  <si>
    <t>PY4E - Network Programming</t>
  </si>
  <si>
    <t>Add background</t>
  </si>
  <si>
    <t>Browse on FE + add customization features</t>
  </si>
  <si>
    <t xml:space="preserve">Fixed study log, study duration, </t>
  </si>
  <si>
    <r>
      <rPr>
        <sz val="10"/>
        <color theme="1"/>
        <rFont val="Arial"/>
      </rPr>
      <t>Documentation -</t>
    </r>
    <r>
      <rPr>
        <strike/>
        <sz val="10"/>
        <color theme="1"/>
        <rFont val="Arial"/>
      </rPr>
      <t xml:space="preserve"> goodreads</t>
    </r>
    <r>
      <rPr>
        <sz val="10"/>
        <color theme="1"/>
        <rFont val="Arial"/>
      </rPr>
      <t>, mpop, crypto, tracker app</t>
    </r>
  </si>
  <si>
    <t>PY4E - NP - Part 4</t>
  </si>
  <si>
    <t>Data cleaning tute</t>
  </si>
  <si>
    <t>create placeholder for shoes</t>
  </si>
  <si>
    <t>Fixed color coding error - BABI</t>
  </si>
  <si>
    <t>Goodreads documentation</t>
  </si>
  <si>
    <t>PY4E - Web Services</t>
  </si>
  <si>
    <t>- 34:04</t>
  </si>
  <si>
    <t>Housekeeping notes</t>
  </si>
  <si>
    <t>Set up python chatbot + YT tute</t>
  </si>
  <si>
    <t xml:space="preserve">Revamp excel data </t>
  </si>
  <si>
    <t>Goodreads</t>
  </si>
  <si>
    <t>Data Cleaning</t>
  </si>
  <si>
    <t>Housekeeping notes - book analysis</t>
  </si>
  <si>
    <t>Goodreads - word cloud docu</t>
  </si>
  <si>
    <t>PY4E - OOP - berak</t>
  </si>
  <si>
    <t>Exploratory data analysis</t>
  </si>
  <si>
    <t>Housekeeping notes- Spotify</t>
  </si>
  <si>
    <t>Chatbot - p1</t>
  </si>
  <si>
    <t>Add  placeholder image inside search container</t>
  </si>
  <si>
    <t>Can't focus</t>
  </si>
  <si>
    <t>Shipping trend: Data source + misc</t>
  </si>
  <si>
    <t>Pre-process step for ML - p2</t>
  </si>
  <si>
    <t>Unable to change duration to minutes in excel</t>
  </si>
  <si>
    <t>customize CSS, add footer, add gif placeholder</t>
  </si>
  <si>
    <t>OOP</t>
  </si>
  <si>
    <t>Push mysql file to github repo</t>
  </si>
  <si>
    <t>cannot import KERAS - fixed</t>
  </si>
  <si>
    <t>convert to mins but error when transport to json file</t>
  </si>
  <si>
    <t>Add insights for Vader score and its implication</t>
  </si>
  <si>
    <t>Object life cycle</t>
  </si>
  <si>
    <t>Excel: Pivot table</t>
  </si>
  <si>
    <t>Revise notes</t>
  </si>
  <si>
    <t>cannot import name wrapper - BABI</t>
  </si>
  <si>
    <t>Tried using pandas it's more fucked up. babi</t>
  </si>
  <si>
    <t>Databases</t>
  </si>
  <si>
    <t>Excel: Formula</t>
  </si>
  <si>
    <t>Choropleth map - load data</t>
  </si>
  <si>
    <t>Spotify - advanced analysis</t>
  </si>
  <si>
    <t>Excel: XLOOKUP</t>
  </si>
  <si>
    <t>Done - anomalies in year 2020 data</t>
  </si>
  <si>
    <t>fixed duration using pandas</t>
  </si>
  <si>
    <t xml:space="preserve">change from vertical to tabbed interface </t>
  </si>
  <si>
    <t>PY4E - Data Vis</t>
  </si>
  <si>
    <t>Excel: Conditional Formatting</t>
  </si>
  <si>
    <t>Correct data for 2020</t>
  </si>
  <si>
    <t>Crypto project analysis</t>
  </si>
  <si>
    <t>Apply to apps - done it right!!!! I'm a genius lol</t>
  </si>
  <si>
    <t>PY4E - DONE!</t>
  </si>
  <si>
    <t>Excel: Charts</t>
  </si>
  <si>
    <t xml:space="preserve">revise pop across gender &amp; ethnicity </t>
  </si>
  <si>
    <t>Figure out legend</t>
  </si>
  <si>
    <t>ATBS</t>
  </si>
  <si>
    <t>Excel: Cleaning data</t>
  </si>
  <si>
    <t>choropleth + dropdown</t>
  </si>
  <si>
    <t>Crypto Anaysis</t>
  </si>
  <si>
    <t>Done switched to tabbed interface</t>
  </si>
  <si>
    <t>Solve arrow on Github folder</t>
  </si>
  <si>
    <t>Excel: Project</t>
  </si>
  <si>
    <t>N9 and KL are missing!</t>
  </si>
  <si>
    <t>Fetch posts from Reddit using praw</t>
  </si>
  <si>
    <t>Customize legend</t>
  </si>
  <si>
    <t>Add descriptions to charts</t>
  </si>
  <si>
    <t>Error - app crashes during manual end/start</t>
  </si>
  <si>
    <t>Blank</t>
  </si>
  <si>
    <t>ATBS - 0</t>
  </si>
  <si>
    <t>fix N9 and KL</t>
  </si>
  <si>
    <t>fetch comments from reddit - error</t>
  </si>
  <si>
    <t>Fixed</t>
  </si>
  <si>
    <t>Fixed CSS error</t>
  </si>
  <si>
    <t>ATBS - Flow control - If statement</t>
  </si>
  <si>
    <t>Topic reviews</t>
  </si>
  <si>
    <t>Combine slider &amp; chart for eth &amp; gender - No 2</t>
  </si>
  <si>
    <t>Tweak data fetching - eliminate 0 comments/score</t>
  </si>
  <si>
    <t>Separation of concerns</t>
  </si>
  <si>
    <t>Another chart error. babi</t>
  </si>
  <si>
    <t>ATBS - while loop, break, continue</t>
  </si>
  <si>
    <t>Tableau - No. 2</t>
  </si>
  <si>
    <t>Strategy to manipulate data</t>
  </si>
  <si>
    <t xml:space="preserve">fetch comments </t>
  </si>
  <si>
    <t>Housekeeping</t>
  </si>
  <si>
    <t>ATBS - for loop</t>
  </si>
  <si>
    <t>Tableau - Data Viz</t>
  </si>
  <si>
    <t>idk how to manipulate using panda</t>
  </si>
  <si>
    <t>VADER analysis on title</t>
  </si>
  <si>
    <t>Fixed cropped charts</t>
  </si>
  <si>
    <t>Review tomorrow's lesson</t>
  </si>
  <si>
    <t>Tableau - Joins</t>
  </si>
  <si>
    <t xml:space="preserve">Data discrepancy - correction - DONE </t>
  </si>
  <si>
    <t>Error - duplicated imported json data</t>
  </si>
  <si>
    <t>Done edit sentiment description &amp; styling</t>
  </si>
  <si>
    <t>Tableau - Project</t>
  </si>
  <si>
    <t>re-factor codes - BLERGH</t>
  </si>
  <si>
    <t>Add short chart descriptions</t>
  </si>
  <si>
    <t>ATBS - Functions - call stack</t>
  </si>
  <si>
    <t xml:space="preserve">Combine slider and chart </t>
  </si>
  <si>
    <t>compare VADER analysis vs price changes</t>
  </si>
  <si>
    <t>refactor - can't do</t>
  </si>
  <si>
    <t>Build spotify website - brainstorm</t>
  </si>
  <si>
    <t>Power BI - DAX</t>
  </si>
  <si>
    <t>Add charts to show ehtno-gender distribution</t>
  </si>
  <si>
    <t>Timestamp error - BABI</t>
  </si>
  <si>
    <t>reset data export - not successful</t>
  </si>
  <si>
    <t>Dash chart error</t>
  </si>
  <si>
    <t>ATBS - Functions</t>
  </si>
  <si>
    <t>Research DAX</t>
  </si>
  <si>
    <t xml:space="preserve">Clean and combine data for all states </t>
  </si>
  <si>
    <t>Done analysis on price :D</t>
  </si>
  <si>
    <t>Try again</t>
  </si>
  <si>
    <t>ATBS - Lists</t>
  </si>
  <si>
    <t>Drill Down</t>
  </si>
  <si>
    <t>Add charts to show state breakdown</t>
  </si>
  <si>
    <t>Swithc to supabase</t>
  </si>
  <si>
    <t xml:space="preserve">Brainstorm on web frame </t>
  </si>
  <si>
    <t>ATBS - Lists - random</t>
  </si>
  <si>
    <t>Full Project</t>
  </si>
  <si>
    <t>Cross-check values with excel</t>
  </si>
  <si>
    <t>SEO - study</t>
  </si>
  <si>
    <t xml:space="preserve">Integrate flask as web fraemwork </t>
  </si>
  <si>
    <t>ATBS - Notes on github</t>
  </si>
  <si>
    <t>Research on how to create portfolio</t>
  </si>
  <si>
    <t>Compare price against sentiment score</t>
  </si>
  <si>
    <t>Import path error - could not import dash to entry file</t>
  </si>
  <si>
    <t>chart not loaded properly in HTML</t>
  </si>
  <si>
    <t>ATBS - Dictionaries - dict</t>
  </si>
  <si>
    <t>Python - Jupyter</t>
  </si>
  <si>
    <t>Book analysis - ideas</t>
  </si>
  <si>
    <t>Crypto analysis - add FSX &amp; search bar</t>
  </si>
  <si>
    <t>chart not loaded - Fixed</t>
  </si>
  <si>
    <t>ATBS - Data Structures - practice</t>
  </si>
  <si>
    <t xml:space="preserve">EDA - revise charts </t>
  </si>
  <si>
    <t xml:space="preserve">mobile app </t>
  </si>
  <si>
    <t>Add more charts - geo chart, cant put side by side. babi</t>
  </si>
  <si>
    <t>Push to remote repo + notes on GH</t>
  </si>
  <si>
    <t xml:space="preserve">Scrape ratings idea </t>
  </si>
  <si>
    <t xml:space="preserve">Run 2 dash apps on Flask - success. </t>
  </si>
  <si>
    <t>Scraping - activate env problem. babi</t>
  </si>
  <si>
    <t>Fix supabase import- FIXED! im so fckng smart</t>
  </si>
  <si>
    <t>ATBS - Manipulating strings</t>
  </si>
  <si>
    <t>Python basics</t>
  </si>
  <si>
    <t xml:space="preserve">Dead end </t>
  </si>
  <si>
    <t>Import excel to mobile app</t>
  </si>
  <si>
    <t>Preserve imported data - added flags</t>
  </si>
  <si>
    <t>Add more charts. LDA error</t>
  </si>
  <si>
    <t>Methods</t>
  </si>
  <si>
    <t>Python project - BMI Calc - prob</t>
  </si>
  <si>
    <t>Cleaned data in excel</t>
  </si>
  <si>
    <t>Error inserting session to supabase</t>
  </si>
  <si>
    <t>Fix LDA output</t>
  </si>
  <si>
    <t>Mini programs - pyperclip</t>
  </si>
  <si>
    <t>Scrape try again</t>
  </si>
  <si>
    <t>housekeeping</t>
  </si>
  <si>
    <t>Add more charts</t>
  </si>
  <si>
    <t>Try parsehub, selenium with manual scripts</t>
  </si>
  <si>
    <t>Update app to expo52 - mobile app - fixed</t>
  </si>
  <si>
    <t>Combine 3 charts in first section</t>
  </si>
  <si>
    <t>pyperclip error- can't focus</t>
  </si>
  <si>
    <t>Python Project - Inspect web pages</t>
  </si>
  <si>
    <t>I tried manually - it's stupid - watched YT tute</t>
  </si>
  <si>
    <t>Add task input, change button color, add icon</t>
  </si>
  <si>
    <t>Data analysis - research workflow</t>
  </si>
  <si>
    <t>Integrate Spotify API in website - brainstorm</t>
  </si>
  <si>
    <t>error solved - first project</t>
  </si>
  <si>
    <t>Python Projct - scraping + pandas</t>
  </si>
  <si>
    <t>do it manually - URL &amp; rating</t>
  </si>
  <si>
    <t>color code calendar + import (fail)</t>
  </si>
  <si>
    <t>Research how to refactor codes + run analysis</t>
  </si>
  <si>
    <t>Edit charts - geo dash</t>
  </si>
  <si>
    <t>Finished scraping</t>
  </si>
  <si>
    <t xml:space="preserve">setting up scrapy </t>
  </si>
  <si>
    <t>Update UI and styles</t>
  </si>
  <si>
    <t>RWD - babi</t>
  </si>
  <si>
    <t>Manipulating strings - mini projects</t>
  </si>
  <si>
    <t>Panda - Indexing</t>
  </si>
  <si>
    <t>Color coding map ratings - error!</t>
  </si>
  <si>
    <t xml:space="preserve">Research how to add stopwatch </t>
  </si>
  <si>
    <t>Regular expression</t>
  </si>
  <si>
    <t>Edit based on laptop screen - done</t>
  </si>
  <si>
    <t>Pandas - Aggregate function</t>
  </si>
  <si>
    <t>Download Spotify Extended History</t>
  </si>
  <si>
    <t>Malaysian population project</t>
  </si>
  <si>
    <t>Edit title</t>
  </si>
  <si>
    <t>Regex - sub() method</t>
  </si>
  <si>
    <t>Pandas - Data Cleaning</t>
  </si>
  <si>
    <t>Color coding map ratings</t>
  </si>
  <si>
    <t>Crypto Analysis - edit widget button lol</t>
  </si>
  <si>
    <t>Added chart descriptions</t>
  </si>
  <si>
    <t>Dropdown - it looks ugly</t>
  </si>
  <si>
    <t>restructure project using Flask</t>
  </si>
  <si>
    <t>choropleth map - BABI</t>
  </si>
  <si>
    <t>Add footer and searhc function on sidebar</t>
  </si>
  <si>
    <t>Manging complex regex - project</t>
  </si>
  <si>
    <t>EDA</t>
  </si>
  <si>
    <t>SPOTIFY - Cleaned data</t>
  </si>
  <si>
    <t>Chatbot - sis pening</t>
  </si>
  <si>
    <t>Assign a theme to topic modelling - brainstorm</t>
  </si>
  <si>
    <t>Mini programs</t>
  </si>
  <si>
    <t xml:space="preserve">FCC - Scientific computing </t>
  </si>
  <si>
    <t>SPOTIFY - basic info - fill out missing data</t>
  </si>
  <si>
    <t>Error in topic modelling - babi</t>
  </si>
  <si>
    <t>Puh github + notes</t>
  </si>
  <si>
    <t>SPOTIFY - EDA</t>
  </si>
  <si>
    <t>Ca'nt use OpenAI - chatgpt chat box for free</t>
  </si>
  <si>
    <t>Fix modeling error - can't figure it out</t>
  </si>
  <si>
    <t>Input V - error installing module</t>
  </si>
  <si>
    <t>Fetch song ids, can't fetch audio features</t>
  </si>
  <si>
    <t>Create a virtual environment in python</t>
  </si>
  <si>
    <t xml:space="preserve">FCC - Cipher - hate it </t>
  </si>
  <si>
    <t>Basic EDA - Dysfunctional map</t>
  </si>
  <si>
    <t>Crypto Analysis - floating chart (No. 2)</t>
  </si>
  <si>
    <t>e-commerce</t>
  </si>
  <si>
    <t>Fetch spotify audio feature correctly</t>
  </si>
  <si>
    <t>re-install python</t>
  </si>
  <si>
    <t>Research</t>
  </si>
  <si>
    <t>EDA - Year &amp; Country</t>
  </si>
  <si>
    <t xml:space="preserve">Crypto Analysis - floating chart </t>
  </si>
  <si>
    <t>YT tutes</t>
  </si>
  <si>
    <t>Chatbot using microsoft azure - reg &amp; setup</t>
  </si>
  <si>
    <t>Try again - spotify has restricted this feature</t>
  </si>
  <si>
    <t>Input validation - mini programs</t>
  </si>
  <si>
    <t>EDA - country - top songs</t>
  </si>
  <si>
    <t>Run chatbot - SDK framework + socket IO</t>
  </si>
  <si>
    <t>Try again - failed</t>
  </si>
  <si>
    <t xml:space="preserve">EDA - country - top songs - fucked up </t>
  </si>
  <si>
    <t>make chatbot work - can't connect. babi</t>
  </si>
  <si>
    <t>e-commerce brain storm + import product from medusa</t>
  </si>
  <si>
    <t>Im done with this lol it''s so confusing :(</t>
  </si>
  <si>
    <t>CS50 - Harvard Git - laundry</t>
  </si>
  <si>
    <t>Try again - found solution</t>
  </si>
  <si>
    <t>Test with Postman - IDK BABI</t>
  </si>
  <si>
    <t>YT tute - cors error</t>
  </si>
  <si>
    <t>Fetch song urls</t>
  </si>
  <si>
    <t xml:space="preserve">nasi lemak maker </t>
  </si>
  <si>
    <t>Github done</t>
  </si>
  <si>
    <t>Sentiment Analysis - API + Github</t>
  </si>
  <si>
    <t>Assign mood and genre</t>
  </si>
  <si>
    <t>Finish inpval</t>
  </si>
  <si>
    <t>CS50 - Harvard - Python web dev revisited</t>
  </si>
  <si>
    <t>Crypto - scroll to top function</t>
  </si>
  <si>
    <t>Import products to frontend react</t>
  </si>
  <si>
    <t>Plot basic charts from mood and genre</t>
  </si>
  <si>
    <t>CS50W - Django set up- skincare</t>
  </si>
  <si>
    <t>Explore spotify data + D3js - don't understand</t>
  </si>
  <si>
    <t>Crypto - chatbot</t>
  </si>
  <si>
    <t>test API on postman - import succcessful</t>
  </si>
  <si>
    <t>Customize chart</t>
  </si>
  <si>
    <t>Mini programs - completed</t>
  </si>
  <si>
    <t>CS50W - Django project</t>
  </si>
  <si>
    <t>Animate bar chart using Plotly - not impressive</t>
  </si>
  <si>
    <t>Compare price vs post sentiment</t>
  </si>
  <si>
    <t xml:space="preserve">Brainstorm: pop up modal → Add to cart </t>
  </si>
  <si>
    <t>Push ot github + notes</t>
  </si>
  <si>
    <t>Research Python</t>
  </si>
  <si>
    <t>scrape lyrics - one song</t>
  </si>
  <si>
    <t>Rewiew charts - final stage</t>
  </si>
  <si>
    <t>Add search feature - im confused</t>
  </si>
  <si>
    <t>Research python data analysis</t>
  </si>
  <si>
    <t>scrape lyrics - multiple songs - fetching done</t>
  </si>
  <si>
    <t>Documentation</t>
  </si>
  <si>
    <t>Ditch search feature - finalize project + update docu</t>
  </si>
  <si>
    <t>Python for Data Analysis - Wes M</t>
  </si>
  <si>
    <t>Sentiment analysis - stuck at translation lol</t>
  </si>
  <si>
    <t>Microsoft bot tute YT</t>
  </si>
  <si>
    <t>Mpop population - Streamlit + github docu</t>
  </si>
  <si>
    <t>Python - basics</t>
  </si>
  <si>
    <t>Sentiment Analysis - Done</t>
  </si>
  <si>
    <t>chat bot dictionary</t>
  </si>
  <si>
    <t>Study streamlit</t>
  </si>
  <si>
    <t>Built-ins - list add remove</t>
  </si>
  <si>
    <t>figure out how to fetch sentiment from different time period</t>
  </si>
  <si>
    <t>Housekeeping - ecommerce website &amp; crypto</t>
  </si>
  <si>
    <t>Edit map - doesnt work out babi</t>
  </si>
  <si>
    <t>PDA WES M - BUILT INS - lists</t>
  </si>
  <si>
    <t>Intro to crypto - YT</t>
  </si>
  <si>
    <t xml:space="preserve">Try again - dead end </t>
  </si>
  <si>
    <t>Data structures</t>
  </si>
  <si>
    <t>Finish watching</t>
  </si>
  <si>
    <t>Create new charts - pop breakdown by states</t>
  </si>
  <si>
    <t>Research on NLP and sentiment analysis</t>
  </si>
  <si>
    <t xml:space="preserve">Expenditure analysis using excel </t>
  </si>
  <si>
    <t>Cloud storage issues</t>
  </si>
  <si>
    <t>Customize charts + dash app</t>
  </si>
  <si>
    <t>Headless</t>
  </si>
  <si>
    <t xml:space="preserve">Sentimen Analysis - Twitter not feasible </t>
  </si>
  <si>
    <t>Edit some more charts</t>
  </si>
  <si>
    <t>Moon Project - meh</t>
  </si>
  <si>
    <t>Organize charts on streamlit - not very customizable</t>
  </si>
  <si>
    <t>D3js</t>
  </si>
  <si>
    <t>Find common words in Top Songs</t>
  </si>
  <si>
    <t>Use html - explore UI - basic html css js</t>
  </si>
  <si>
    <t>Exploring data vis project idea - Shipping</t>
  </si>
  <si>
    <t>Build website</t>
  </si>
  <si>
    <t>Research ML - Google 4 Dev</t>
  </si>
  <si>
    <t>Try streamlit again - i can't get the right style</t>
  </si>
  <si>
    <t>PDA - NumPy basics</t>
  </si>
  <si>
    <t>Travel map - plotly - not working as planned</t>
  </si>
  <si>
    <t>Streamlit - display charts success</t>
  </si>
  <si>
    <t>PDA - Getting started with Pandas - DataFrame</t>
  </si>
  <si>
    <t>Travel Map - static folium map + rating charts</t>
  </si>
  <si>
    <t>Customize Diversity analysis</t>
  </si>
  <si>
    <t>research portfolio ideas</t>
  </si>
  <si>
    <t>Spotify - sentiment score based on songs</t>
  </si>
  <si>
    <t>Add file source</t>
  </si>
  <si>
    <t>Spotify - find a theme - dont understand</t>
  </si>
  <si>
    <t>Edit plotly map</t>
  </si>
  <si>
    <t>Job research</t>
  </si>
  <si>
    <t>Explore another analysis - LDA for each song</t>
  </si>
  <si>
    <t>Power BI - research books</t>
  </si>
  <si>
    <t>Clear cache - streamlit - dont know how to do it</t>
  </si>
  <si>
    <t>Visualize LDA result for each song</t>
  </si>
  <si>
    <t>Add descriptions - number 2</t>
  </si>
  <si>
    <t>Pandas basic - completed</t>
  </si>
  <si>
    <t>Sentiment Analysis - LDA - stupid shit. babi</t>
  </si>
  <si>
    <t>Add descriptions - stopped at diversity index</t>
  </si>
  <si>
    <t>Read and write data</t>
  </si>
  <si>
    <t>PyLDAvis</t>
  </si>
  <si>
    <t>diversity index description</t>
  </si>
  <si>
    <t>Malaysian pop - correct pop figure</t>
  </si>
  <si>
    <t>Update docu on Mpop + caveats on streamlit</t>
  </si>
  <si>
    <t>Power BI - project</t>
  </si>
  <si>
    <t>Malaysian map race bar (state)</t>
  </si>
  <si>
    <t>Crypto finalize - stopped at chatbot logic</t>
  </si>
  <si>
    <t>Get actual data from m'sian statistic department</t>
  </si>
  <si>
    <t>D3js (state and ethnic)</t>
  </si>
  <si>
    <t>Data 1980 - 1990</t>
  </si>
  <si>
    <t xml:space="preserve">Data 1990 - 2023 - rearrange data - Excel </t>
  </si>
  <si>
    <t>Fix animated scatter plot</t>
  </si>
  <si>
    <t>Power BI - data vis for 1990s</t>
  </si>
  <si>
    <t>Rectify wrong figures in the final big data</t>
  </si>
  <si>
    <t>Animated charts, diversity index &amp; descr stats</t>
  </si>
  <si>
    <t>DA + Python: YT tute</t>
  </si>
  <si>
    <t>EDA - 1990s data</t>
  </si>
  <si>
    <t xml:space="preserve">Pivot age brackets </t>
  </si>
  <si>
    <t>Age brackets</t>
  </si>
  <si>
    <t>ML intro</t>
  </si>
  <si>
    <t xml:space="preserve">Re-order successful </t>
  </si>
  <si>
    <t>Scatter plot/facet grids to rate countries</t>
  </si>
  <si>
    <t>Matplotlib - chart looks weird</t>
  </si>
  <si>
    <t xml:space="preserve">Rating chart done </t>
  </si>
  <si>
    <t>Power BI age bracket</t>
  </si>
  <si>
    <t>Countries - Design web interface + improvement</t>
  </si>
  <si>
    <t>Matplotlib - Age bracket EDA</t>
  </si>
  <si>
    <t>Malaysian Pop - Design web interface</t>
  </si>
  <si>
    <t>Housekeeping for tomorrow</t>
  </si>
  <si>
    <t>Ethnicity</t>
  </si>
  <si>
    <t>Get goodreads rating</t>
  </si>
  <si>
    <t>Age + Ethnicity -  EDA decline in growth rate</t>
  </si>
  <si>
    <t>Get number of rating &amp; reviews - annoying babi</t>
  </si>
  <si>
    <t>Compile DV - notes on EDA - push to GH</t>
  </si>
  <si>
    <t xml:space="preserve">Get ratings manually + clean data </t>
  </si>
  <si>
    <t xml:space="preserve">Research plotly </t>
  </si>
  <si>
    <t xml:space="preserve">State - study data set - confusing </t>
  </si>
  <si>
    <t>EDA using ratings - reclassify genre</t>
  </si>
  <si>
    <t>Cleaning dataset for states</t>
  </si>
  <si>
    <t>ED continued</t>
  </si>
  <si>
    <t>Cleaning dataset for states - i dont get excel</t>
  </si>
  <si>
    <t>Dropdown - genre ranked by no of ratings</t>
  </si>
  <si>
    <t>Cleaning dataset - 2 states</t>
  </si>
  <si>
    <t>Rectify incorrect category</t>
  </si>
  <si>
    <t>Cleaning dataset - 4 states completed</t>
  </si>
  <si>
    <t>Chatbot research</t>
  </si>
  <si>
    <t>Cleaning data - 12 states</t>
  </si>
  <si>
    <t xml:space="preserve">W3 - Data Science </t>
  </si>
  <si>
    <t>3 done - 9 more lmao</t>
  </si>
  <si>
    <t>cleaning</t>
  </si>
  <si>
    <t>Automatic calc - using sumif</t>
  </si>
  <si>
    <t>Automatic cleaning</t>
  </si>
  <si>
    <t>Fetch Book from Goodreads</t>
  </si>
  <si>
    <t>Extract main sentiment - VADER scores + wordcloud</t>
  </si>
  <si>
    <t>Sabah, Sarawak, Labuan - completed</t>
  </si>
  <si>
    <t>Learn Plotly</t>
  </si>
  <si>
    <t>e-commerce - Project strucutre</t>
  </si>
  <si>
    <t xml:space="preserve">Start react project </t>
  </si>
  <si>
    <t xml:space="preserve">FCC - Balance Sheet </t>
  </si>
  <si>
    <t xml:space="preserve">FCC - Balance Sheet = </t>
  </si>
  <si>
    <t>FCC</t>
  </si>
  <si>
    <t>API TOP</t>
  </si>
  <si>
    <t>FCC Roleplay</t>
  </si>
  <si>
    <t xml:space="preserve">Local module vs core module </t>
  </si>
  <si>
    <t>MongoDB</t>
  </si>
  <si>
    <t>Blog</t>
  </si>
  <si>
    <t>Month</t>
  </si>
  <si>
    <t>Topic</t>
  </si>
  <si>
    <t>JavaScript</t>
  </si>
  <si>
    <t>Time of Day</t>
  </si>
  <si>
    <t>Row Labels</t>
  </si>
  <si>
    <t>March</t>
  </si>
  <si>
    <t>April</t>
  </si>
  <si>
    <t>May</t>
  </si>
  <si>
    <t>June</t>
  </si>
  <si>
    <t>Grand Total</t>
  </si>
  <si>
    <t>Morning</t>
  </si>
  <si>
    <t>Afternoon</t>
  </si>
  <si>
    <t>Evening</t>
  </si>
  <si>
    <t>Duration</t>
  </si>
  <si>
    <t>Count of Duration</t>
  </si>
  <si>
    <t>Sum of Duration</t>
  </si>
  <si>
    <t>HTML</t>
  </si>
  <si>
    <t>Github</t>
  </si>
  <si>
    <t>Platform</t>
  </si>
  <si>
    <t>Free Code Camp</t>
  </si>
  <si>
    <t>Youtube</t>
  </si>
  <si>
    <t>Independent</t>
  </si>
  <si>
    <t>CSS</t>
  </si>
  <si>
    <t>Bootcamp</t>
  </si>
  <si>
    <t>HTML + CSS</t>
  </si>
  <si>
    <t>Harvard CS50</t>
  </si>
  <si>
    <t>Others</t>
  </si>
  <si>
    <t>NodeJS</t>
  </si>
  <si>
    <t>Python</t>
  </si>
  <si>
    <t>Database</t>
  </si>
  <si>
    <t>ExpressJS</t>
  </si>
  <si>
    <t>React</t>
  </si>
  <si>
    <t>ThreeJS</t>
  </si>
  <si>
    <t>Project</t>
  </si>
  <si>
    <t>Excel</t>
  </si>
  <si>
    <t>PowerBI</t>
  </si>
  <si>
    <t>Number of study sessions</t>
  </si>
  <si>
    <t>Total study hours by time of day</t>
  </si>
  <si>
    <t>Column Labels</t>
  </si>
  <si>
    <t>understanding git</t>
  </si>
  <si>
    <t xml:space="preserve">css &amp; html </t>
  </si>
  <si>
    <t>Day</t>
  </si>
  <si>
    <t>FCC - Tribute project</t>
  </si>
  <si>
    <t>Tableau</t>
  </si>
  <si>
    <t>Power BI</t>
  </si>
  <si>
    <t>Pandas</t>
  </si>
  <si>
    <t>Django</t>
  </si>
  <si>
    <t>Project Population</t>
  </si>
  <si>
    <t>Matplotlib</t>
  </si>
  <si>
    <t>Plotly</t>
  </si>
  <si>
    <t>Data Analysis</t>
  </si>
  <si>
    <t>Folium</t>
  </si>
  <si>
    <t>Dash</t>
  </si>
  <si>
    <t>Project Goodreads</t>
  </si>
  <si>
    <t>Project Spotify</t>
  </si>
  <si>
    <t>Project Travelogue</t>
  </si>
  <si>
    <t>VADER nltk</t>
  </si>
  <si>
    <t>Project Cryptocurrency</t>
  </si>
  <si>
    <t>LDA - Topic Modeling</t>
  </si>
  <si>
    <t>Machine Learning</t>
  </si>
  <si>
    <t>Project e-commerce</t>
  </si>
  <si>
    <t>Web Development</t>
  </si>
  <si>
    <t>Mobile App</t>
  </si>
  <si>
    <t>React - Expo</t>
  </si>
  <si>
    <t>PY4E</t>
  </si>
  <si>
    <t>PDA</t>
  </si>
  <si>
    <t>Number of Study Sessions</t>
  </si>
  <si>
    <t>Count of Duration2</t>
  </si>
  <si>
    <t>Sum of Duration2</t>
  </si>
  <si>
    <t>Activity</t>
  </si>
  <si>
    <t>Full Stack Web Dev</t>
  </si>
  <si>
    <t xml:space="preserve">Topics </t>
  </si>
  <si>
    <t>Activities</t>
  </si>
  <si>
    <t>Platforms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</si>
</sst>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&quot;:&quot;mm&quot; &quot;AM/PM"/>
    <numFmt numFmtId="165" formatCode="d/m"/>
    <numFmt numFmtId="166" formatCode="hh:mm"/>
    <numFmt numFmtId="167" formatCode="hh&quot;:&quot;mm&quot; &quot;AM/PM"/>
    <numFmt numFmtId="168" formatCode="[hh]:mm"/>
    <numFmt numFmtId="169" formatCode="[h]:mm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  <font>
      <strike/>
      <sz val="10"/>
      <color theme="1"/>
      <name val="Arial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  <fill>
      <patternFill patternType="solid">
        <fgColor theme="6" tint="0.59999389629810485"/>
        <bgColor rgb="FFCFE2F3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/>
    </xf>
    <xf numFmtId="166" fontId="1" fillId="2" borderId="0" xfId="0" applyNumberFormat="1" applyFont="1" applyFill="1"/>
    <xf numFmtId="0" fontId="1" fillId="5" borderId="1" xfId="0" applyFont="1" applyFill="1" applyBorder="1"/>
    <xf numFmtId="0" fontId="1" fillId="3" borderId="0" xfId="0" applyFont="1" applyFill="1"/>
    <xf numFmtId="0" fontId="1" fillId="6" borderId="0" xfId="0" applyFont="1" applyFill="1"/>
    <xf numFmtId="0" fontId="5" fillId="5" borderId="0" xfId="0" applyFont="1" applyFill="1" applyAlignment="1">
      <alignment horizontal="left"/>
    </xf>
    <xf numFmtId="164" fontId="1" fillId="6" borderId="0" xfId="0" applyNumberFormat="1" applyFont="1" applyFill="1"/>
    <xf numFmtId="166" fontId="1" fillId="6" borderId="0" xfId="0" applyNumberFormat="1" applyFont="1" applyFill="1"/>
    <xf numFmtId="166" fontId="1" fillId="0" borderId="0" xfId="0" applyNumberFormat="1" applyFont="1"/>
    <xf numFmtId="0" fontId="2" fillId="6" borderId="0" xfId="0" applyFont="1" applyFill="1" applyAlignment="1">
      <alignment horizontal="center"/>
    </xf>
    <xf numFmtId="167" fontId="1" fillId="5" borderId="1" xfId="0" applyNumberFormat="1" applyFont="1" applyFill="1" applyBorder="1"/>
    <xf numFmtId="168" fontId="1" fillId="6" borderId="0" xfId="0" applyNumberFormat="1" applyFont="1" applyFill="1"/>
    <xf numFmtId="168" fontId="1" fillId="2" borderId="0" xfId="0" applyNumberFormat="1" applyFont="1" applyFill="1"/>
    <xf numFmtId="168" fontId="1" fillId="0" borderId="0" xfId="0" applyNumberFormat="1" applyFont="1"/>
    <xf numFmtId="167" fontId="1" fillId="6" borderId="0" xfId="0" applyNumberFormat="1" applyFont="1" applyFill="1"/>
    <xf numFmtId="167" fontId="1" fillId="2" borderId="0" xfId="0" applyNumberFormat="1" applyFont="1" applyFill="1"/>
    <xf numFmtId="167" fontId="1" fillId="0" borderId="0" xfId="0" applyNumberFormat="1" applyFont="1"/>
    <xf numFmtId="14" fontId="0" fillId="0" borderId="0" xfId="0" applyNumberFormat="1"/>
    <xf numFmtId="14" fontId="2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14" fillId="4" borderId="1" xfId="0" applyNumberFormat="1" applyFont="1" applyFill="1" applyBorder="1" applyAlignment="1">
      <alignment horizontal="center"/>
    </xf>
    <xf numFmtId="14" fontId="1" fillId="7" borderId="1" xfId="0" applyNumberFormat="1" applyFont="1" applyFill="1" applyBorder="1" applyAlignment="1">
      <alignment horizontal="center"/>
    </xf>
    <xf numFmtId="14" fontId="12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wrapText="1"/>
    </xf>
    <xf numFmtId="164" fontId="1" fillId="7" borderId="1" xfId="0" applyNumberFormat="1" applyFont="1" applyFill="1" applyBorder="1"/>
    <xf numFmtId="166" fontId="1" fillId="7" borderId="1" xfId="0" applyNumberFormat="1" applyFont="1" applyFill="1" applyBorder="1"/>
    <xf numFmtId="164" fontId="1" fillId="7" borderId="0" xfId="0" applyNumberFormat="1" applyFont="1" applyFill="1"/>
    <xf numFmtId="0" fontId="5" fillId="7" borderId="1" xfId="0" applyFont="1" applyFill="1" applyBorder="1" applyAlignment="1">
      <alignment horizontal="left"/>
    </xf>
    <xf numFmtId="14" fontId="1" fillId="8" borderId="1" xfId="0" applyNumberFormat="1" applyFont="1" applyFill="1" applyBorder="1" applyAlignment="1">
      <alignment horizontal="center"/>
    </xf>
    <xf numFmtId="14" fontId="12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wrapText="1"/>
    </xf>
    <xf numFmtId="164" fontId="1" fillId="8" borderId="1" xfId="0" applyNumberFormat="1" applyFont="1" applyFill="1" applyBorder="1"/>
    <xf numFmtId="166" fontId="1" fillId="8" borderId="1" xfId="0" applyNumberFormat="1" applyFont="1" applyFill="1" applyBorder="1"/>
    <xf numFmtId="0" fontId="1" fillId="8" borderId="1" xfId="0" applyFont="1" applyFill="1" applyBorder="1"/>
    <xf numFmtId="164" fontId="1" fillId="8" borderId="0" xfId="0" applyNumberFormat="1" applyFont="1" applyFill="1"/>
    <xf numFmtId="0" fontId="12" fillId="8" borderId="1" xfId="0" applyFont="1" applyFill="1" applyBorder="1"/>
    <xf numFmtId="164" fontId="1" fillId="8" borderId="1" xfId="0" applyNumberFormat="1" applyFont="1" applyFill="1" applyBorder="1" applyAlignment="1">
      <alignment horizontal="right"/>
    </xf>
    <xf numFmtId="0" fontId="1" fillId="8" borderId="0" xfId="0" applyFont="1" applyFill="1"/>
    <xf numFmtId="0" fontId="7" fillId="8" borderId="0" xfId="0" applyFont="1" applyFill="1"/>
    <xf numFmtId="0" fontId="4" fillId="8" borderId="1" xfId="0" applyFont="1" applyFill="1" applyBorder="1"/>
    <xf numFmtId="0" fontId="8" fillId="8" borderId="1" xfId="0" applyFont="1" applyFill="1" applyBorder="1" applyAlignment="1">
      <alignment horizontal="left"/>
    </xf>
    <xf numFmtId="14" fontId="1" fillId="7" borderId="1" xfId="0" applyNumberFormat="1" applyFont="1" applyFill="1" applyBorder="1"/>
    <xf numFmtId="0" fontId="1" fillId="7" borderId="1" xfId="0" applyFont="1" applyFill="1" applyBorder="1"/>
    <xf numFmtId="0" fontId="12" fillId="7" borderId="1" xfId="0" quotePrefix="1" applyFont="1" applyFill="1" applyBorder="1"/>
    <xf numFmtId="0" fontId="4" fillId="7" borderId="1" xfId="0" applyFont="1" applyFill="1" applyBorder="1"/>
    <xf numFmtId="0" fontId="12" fillId="7" borderId="1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0" fontId="5" fillId="7" borderId="0" xfId="0" applyFont="1" applyFill="1" applyAlignment="1">
      <alignment horizontal="left"/>
    </xf>
    <xf numFmtId="14" fontId="1" fillId="8" borderId="1" xfId="0" applyNumberFormat="1" applyFont="1" applyFill="1" applyBorder="1"/>
    <xf numFmtId="0" fontId="3" fillId="8" borderId="2" xfId="0" applyFont="1" applyFill="1" applyBorder="1"/>
    <xf numFmtId="0" fontId="3" fillId="8" borderId="1" xfId="0" applyFont="1" applyFill="1" applyBorder="1"/>
    <xf numFmtId="0" fontId="5" fillId="8" borderId="0" xfId="0" applyFont="1" applyFill="1" applyAlignment="1">
      <alignment horizontal="left"/>
    </xf>
    <xf numFmtId="0" fontId="1" fillId="7" borderId="0" xfId="0" applyFont="1" applyFill="1"/>
    <xf numFmtId="0" fontId="11" fillId="4" borderId="1" xfId="0" applyFont="1" applyFill="1" applyBorder="1" applyAlignment="1">
      <alignment horizontal="center"/>
    </xf>
    <xf numFmtId="166" fontId="1" fillId="7" borderId="1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9" fontId="1" fillId="7" borderId="1" xfId="0" applyNumberFormat="1" applyFont="1" applyFill="1" applyBorder="1"/>
    <xf numFmtId="169" fontId="1" fillId="8" borderId="1" xfId="0" applyNumberFormat="1" applyFont="1" applyFill="1" applyBorder="1"/>
    <xf numFmtId="169" fontId="0" fillId="0" borderId="0" xfId="0" applyNumberFormat="1"/>
    <xf numFmtId="169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12" fillId="8" borderId="0" xfId="0" applyNumberFormat="1" applyFont="1" applyFill="1" applyAlignment="1">
      <alignment horizontal="center"/>
    </xf>
    <xf numFmtId="14" fontId="12" fillId="7" borderId="2" xfId="0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169" fontId="0" fillId="0" borderId="3" xfId="0" applyNumberFormat="1" applyBorder="1"/>
    <xf numFmtId="0" fontId="0" fillId="0" borderId="3" xfId="0" applyBorder="1" applyAlignment="1">
      <alignment horizontal="left"/>
    </xf>
    <xf numFmtId="0" fontId="12" fillId="7" borderId="1" xfId="0" applyFont="1" applyFill="1" applyBorder="1" applyAlignment="1">
      <alignment wrapText="1"/>
    </xf>
    <xf numFmtId="0" fontId="0" fillId="0" borderId="4" xfId="0" applyBorder="1" applyAlignment="1">
      <alignment horizontal="left"/>
    </xf>
    <xf numFmtId="169" fontId="0" fillId="0" borderId="5" xfId="0" applyNumberFormat="1" applyBorder="1"/>
    <xf numFmtId="0" fontId="0" fillId="0" borderId="5" xfId="0" applyBorder="1" applyAlignment="1">
      <alignment horizontal="left"/>
    </xf>
    <xf numFmtId="0" fontId="0" fillId="0" borderId="3" xfId="0" applyBorder="1"/>
    <xf numFmtId="14" fontId="1" fillId="5" borderId="1" xfId="0" applyNumberFormat="1" applyFont="1" applyFill="1" applyBorder="1" applyAlignment="1">
      <alignment horizontal="center"/>
    </xf>
    <xf numFmtId="14" fontId="12" fillId="5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169" fontId="1" fillId="5" borderId="1" xfId="0" applyNumberFormat="1" applyFont="1" applyFill="1" applyBorder="1"/>
    <xf numFmtId="166" fontId="1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166" fontId="0" fillId="0" borderId="0" xfId="0" applyNumberFormat="1"/>
    <xf numFmtId="169" fontId="1" fillId="9" borderId="1" xfId="0" applyNumberFormat="1" applyFont="1" applyFill="1" applyBorder="1"/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4" fontId="1" fillId="10" borderId="1" xfId="0" applyNumberFormat="1" applyFont="1" applyFill="1" applyBorder="1" applyAlignment="1">
      <alignment horizontal="center"/>
    </xf>
    <xf numFmtId="14" fontId="12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/>
    <xf numFmtId="167" fontId="1" fillId="10" borderId="1" xfId="0" applyNumberFormat="1" applyFont="1" applyFill="1" applyBorder="1"/>
    <xf numFmtId="169" fontId="1" fillId="10" borderId="1" xfId="0" applyNumberFormat="1" applyFont="1" applyFill="1" applyBorder="1"/>
    <xf numFmtId="166" fontId="1" fillId="10" borderId="1" xfId="0" applyNumberFormat="1" applyFont="1" applyFill="1" applyBorder="1" applyAlignment="1">
      <alignment horizontal="center"/>
    </xf>
    <xf numFmtId="0" fontId="0" fillId="11" borderId="0" xfId="0" applyFill="1"/>
  </cellXfs>
  <cellStyles count="1">
    <cellStyle name="Normal" xfId="0" builtinId="0"/>
  </cellStyles>
  <dxfs count="41"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[h]:m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[h]:m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Python</a:t>
            </a:r>
            <a:r>
              <a:rPr lang="en-MY" baseline="0"/>
              <a:t> for Data Analysis: Productivity Trend by Month</a:t>
            </a:r>
            <a:endParaRPr lang="en-MY"/>
          </a:p>
        </c:rich>
      </c:tx>
      <c:layout>
        <c:manualLayout>
          <c:xMode val="edge"/>
          <c:yMode val="edge"/>
          <c:x val="0.10796540894815894"/>
          <c:y val="0.15334470431552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v>Sum of 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July</c:v>
              </c:pt>
              <c:pt idx="1">
                <c:v>August</c:v>
              </c:pt>
              <c:pt idx="2">
                <c:v>September</c:v>
              </c:pt>
              <c:pt idx="3">
                <c:v>October</c:v>
              </c:pt>
              <c:pt idx="4">
                <c:v>November</c:v>
              </c:pt>
              <c:pt idx="5">
                <c:v>December</c:v>
              </c:pt>
            </c:strLit>
          </c:cat>
          <c:val>
            <c:numLit>
              <c:formatCode>General</c:formatCode>
              <c:ptCount val="6"/>
              <c:pt idx="0">
                <c:v>2.6145833333333339</c:v>
              </c:pt>
              <c:pt idx="1">
                <c:v>5.6770833333333339</c:v>
              </c:pt>
              <c:pt idx="2">
                <c:v>5.9826388888888928</c:v>
              </c:pt>
              <c:pt idx="3">
                <c:v>2.9201388888888897</c:v>
              </c:pt>
              <c:pt idx="4">
                <c:v>2.5243055555555554</c:v>
              </c:pt>
              <c:pt idx="5">
                <c:v>3.5729166666666661</c:v>
              </c:pt>
            </c:numLit>
          </c:val>
          <c:extLst>
            <c:ext xmlns:c16="http://schemas.microsoft.com/office/drawing/2014/chart" uri="{C3380CC4-5D6E-409C-BE32-E72D297353CC}">
              <c16:uniqueId val="{00000000-C781-43E7-AB42-C45C683CA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204799"/>
        <c:axId val="92196639"/>
      </c:barChart>
      <c:lineChart>
        <c:grouping val="standard"/>
        <c:varyColors val="0"/>
        <c:ser>
          <c:idx val="0"/>
          <c:order val="0"/>
          <c:tx>
            <c:v>Count of Duration2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July</c:v>
              </c:pt>
              <c:pt idx="1">
                <c:v>August</c:v>
              </c:pt>
              <c:pt idx="2">
                <c:v>September</c:v>
              </c:pt>
              <c:pt idx="3">
                <c:v>October</c:v>
              </c:pt>
              <c:pt idx="4">
                <c:v>November</c:v>
              </c:pt>
              <c:pt idx="5">
                <c:v>December</c:v>
              </c:pt>
            </c:strLit>
          </c:cat>
          <c:val>
            <c:numLit>
              <c:formatCode>General</c:formatCode>
              <c:ptCount val="6"/>
              <c:pt idx="0">
                <c:v>61</c:v>
              </c:pt>
              <c:pt idx="1">
                <c:v>112</c:v>
              </c:pt>
              <c:pt idx="2">
                <c:v>115</c:v>
              </c:pt>
              <c:pt idx="3">
                <c:v>59</c:v>
              </c:pt>
              <c:pt idx="4">
                <c:v>55</c:v>
              </c:pt>
              <c:pt idx="5">
                <c:v>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81-43E7-AB42-C45C683CA4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2482655"/>
        <c:axId val="372483135"/>
      </c:lineChart>
      <c:catAx>
        <c:axId val="3724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3135"/>
        <c:crosses val="autoZero"/>
        <c:auto val="1"/>
        <c:lblAlgn val="ctr"/>
        <c:lblOffset val="100"/>
        <c:noMultiLvlLbl val="0"/>
      </c:catAx>
      <c:valAx>
        <c:axId val="3724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2655"/>
        <c:crosses val="autoZero"/>
        <c:crossBetween val="between"/>
      </c:valAx>
      <c:valAx>
        <c:axId val="9219663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4799"/>
        <c:crosses val="max"/>
        <c:crossBetween val="between"/>
      </c:valAx>
      <c:catAx>
        <c:axId val="9220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96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Python</a:t>
            </a:r>
            <a:r>
              <a:rPr lang="en-MY" baseline="0"/>
              <a:t> for Data Analysis: Productivity Trend by Month</a:t>
            </a:r>
            <a:endParaRPr lang="en-MY"/>
          </a:p>
        </c:rich>
      </c:tx>
      <c:layout>
        <c:manualLayout>
          <c:xMode val="edge"/>
          <c:yMode val="edge"/>
          <c:x val="0.10796540894815894"/>
          <c:y val="0.15334470431552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v>Sum of 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July</c:v>
              </c:pt>
              <c:pt idx="1">
                <c:v>August</c:v>
              </c:pt>
              <c:pt idx="2">
                <c:v>September</c:v>
              </c:pt>
              <c:pt idx="3">
                <c:v>October</c:v>
              </c:pt>
              <c:pt idx="4">
                <c:v>November</c:v>
              </c:pt>
              <c:pt idx="5">
                <c:v>December</c:v>
              </c:pt>
            </c:strLit>
          </c:cat>
          <c:val>
            <c:numLit>
              <c:formatCode>General</c:formatCode>
              <c:ptCount val="6"/>
              <c:pt idx="0">
                <c:v>2.6145833333333339</c:v>
              </c:pt>
              <c:pt idx="1">
                <c:v>5.6770833333333339</c:v>
              </c:pt>
              <c:pt idx="2">
                <c:v>5.9826388888888928</c:v>
              </c:pt>
              <c:pt idx="3">
                <c:v>2.9201388888888897</c:v>
              </c:pt>
              <c:pt idx="4">
                <c:v>2.5243055555555554</c:v>
              </c:pt>
              <c:pt idx="5">
                <c:v>3.5729166666666661</c:v>
              </c:pt>
            </c:numLit>
          </c:val>
          <c:extLst>
            <c:ext xmlns:c16="http://schemas.microsoft.com/office/drawing/2014/chart" uri="{C3380CC4-5D6E-409C-BE32-E72D297353CC}">
              <c16:uniqueId val="{00000000-2DB1-4A63-8AF2-E9B2DAD7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2204799"/>
        <c:axId val="92196639"/>
      </c:barChart>
      <c:lineChart>
        <c:grouping val="standard"/>
        <c:varyColors val="0"/>
        <c:ser>
          <c:idx val="0"/>
          <c:order val="0"/>
          <c:tx>
            <c:v>Count of Duration2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July</c:v>
              </c:pt>
              <c:pt idx="1">
                <c:v>August</c:v>
              </c:pt>
              <c:pt idx="2">
                <c:v>September</c:v>
              </c:pt>
              <c:pt idx="3">
                <c:v>October</c:v>
              </c:pt>
              <c:pt idx="4">
                <c:v>November</c:v>
              </c:pt>
              <c:pt idx="5">
                <c:v>December</c:v>
              </c:pt>
            </c:strLit>
          </c:cat>
          <c:val>
            <c:numLit>
              <c:formatCode>General</c:formatCode>
              <c:ptCount val="6"/>
              <c:pt idx="0">
                <c:v>61</c:v>
              </c:pt>
              <c:pt idx="1">
                <c:v>112</c:v>
              </c:pt>
              <c:pt idx="2">
                <c:v>115</c:v>
              </c:pt>
              <c:pt idx="3">
                <c:v>59</c:v>
              </c:pt>
              <c:pt idx="4">
                <c:v>55</c:v>
              </c:pt>
              <c:pt idx="5">
                <c:v>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DB1-4A63-8AF2-E9B2DAD732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2482655"/>
        <c:axId val="372483135"/>
      </c:lineChart>
      <c:catAx>
        <c:axId val="3724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3135"/>
        <c:crosses val="autoZero"/>
        <c:auto val="1"/>
        <c:lblAlgn val="ctr"/>
        <c:lblOffset val="100"/>
        <c:noMultiLvlLbl val="0"/>
      </c:catAx>
      <c:valAx>
        <c:axId val="3724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2655"/>
        <c:crosses val="autoZero"/>
        <c:crossBetween val="between"/>
      </c:valAx>
      <c:valAx>
        <c:axId val="9219663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4799"/>
        <c:crosses val="max"/>
        <c:crossBetween val="between"/>
      </c:valAx>
      <c:catAx>
        <c:axId val="9220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96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PDA: Distribution of Study Duration based on Topic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9"/>
              <c:pt idx="0">
                <c:v>D3js</c:v>
              </c:pt>
              <c:pt idx="1">
                <c:v>Dash</c:v>
              </c:pt>
              <c:pt idx="2">
                <c:v>Data Analysis</c:v>
              </c:pt>
              <c:pt idx="3">
                <c:v>Django</c:v>
              </c:pt>
              <c:pt idx="4">
                <c:v>Excel</c:v>
              </c:pt>
              <c:pt idx="5">
                <c:v>Folium</c:v>
              </c:pt>
              <c:pt idx="6">
                <c:v>Github</c:v>
              </c:pt>
              <c:pt idx="7">
                <c:v>LDA - Topic Modeling</c:v>
              </c:pt>
              <c:pt idx="8">
                <c:v>Machine Learning</c:v>
              </c:pt>
              <c:pt idx="9">
                <c:v>Matplotlib</c:v>
              </c:pt>
              <c:pt idx="10">
                <c:v>Pandas</c:v>
              </c:pt>
              <c:pt idx="11">
                <c:v>Plotly</c:v>
              </c:pt>
              <c:pt idx="12">
                <c:v>Power BI</c:v>
              </c:pt>
              <c:pt idx="13">
                <c:v>Python</c:v>
              </c:pt>
              <c:pt idx="14">
                <c:v>React - Expo</c:v>
              </c:pt>
              <c:pt idx="15">
                <c:v>Tableau</c:v>
              </c:pt>
              <c:pt idx="16">
                <c:v>ThreeJS</c:v>
              </c:pt>
              <c:pt idx="17">
                <c:v>VADER nltk</c:v>
              </c:pt>
              <c:pt idx="18">
                <c:v>Web Development</c:v>
              </c:pt>
            </c:strLit>
          </c:cat>
          <c:val>
            <c:numLit>
              <c:formatCode>General</c:formatCode>
              <c:ptCount val="19"/>
              <c:pt idx="0">
                <c:v>0.12499999999999999</c:v>
              </c:pt>
              <c:pt idx="1">
                <c:v>0.35763888888888884</c:v>
              </c:pt>
              <c:pt idx="2">
                <c:v>2.5729166666666665</c:v>
              </c:pt>
              <c:pt idx="3">
                <c:v>7.2916666666666657E-2</c:v>
              </c:pt>
              <c:pt idx="4">
                <c:v>1.7708333333333337</c:v>
              </c:pt>
              <c:pt idx="5">
                <c:v>0.29166666666666669</c:v>
              </c:pt>
              <c:pt idx="6">
                <c:v>0.16666666666666669</c:v>
              </c:pt>
              <c:pt idx="7">
                <c:v>0.23958333333333331</c:v>
              </c:pt>
              <c:pt idx="8">
                <c:v>0.15972222222222221</c:v>
              </c:pt>
              <c:pt idx="9">
                <c:v>7.2916666666666671E-2</c:v>
              </c:pt>
              <c:pt idx="10">
                <c:v>2.5937499999999996</c:v>
              </c:pt>
              <c:pt idx="11">
                <c:v>0.92708333333333326</c:v>
              </c:pt>
              <c:pt idx="12">
                <c:v>0.51041666666666674</c:v>
              </c:pt>
              <c:pt idx="13">
                <c:v>5.0624999999999982</c:v>
              </c:pt>
              <c:pt idx="14">
                <c:v>1.5173611111111107</c:v>
              </c:pt>
              <c:pt idx="15">
                <c:v>0.14583333333333331</c:v>
              </c:pt>
              <c:pt idx="16">
                <c:v>0.53819444444444442</c:v>
              </c:pt>
              <c:pt idx="17">
                <c:v>0.56944444444444442</c:v>
              </c:pt>
              <c:pt idx="18">
                <c:v>5.597222222222225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891-45EE-8784-69093B13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85119"/>
        <c:axId val="92177919"/>
      </c:lineChart>
      <c:catAx>
        <c:axId val="92185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7919"/>
        <c:crosses val="autoZero"/>
        <c:auto val="1"/>
        <c:lblAlgn val="ctr"/>
        <c:lblOffset val="100"/>
        <c:noMultiLvlLbl val="0"/>
      </c:catAx>
      <c:valAx>
        <c:axId val="921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PDA:</a:t>
            </a:r>
            <a:r>
              <a:rPr lang="en-US" baseline="0"/>
              <a:t> </a:t>
            </a:r>
            <a:r>
              <a:rPr lang="en-US"/>
              <a:t>Distribution of Study Activity</a:t>
            </a:r>
          </a:p>
        </c:rich>
      </c:tx>
      <c:layout>
        <c:manualLayout>
          <c:xMode val="edge"/>
          <c:yMode val="edge"/>
          <c:x val="0.12246872159162749"/>
          <c:y val="9.4250000340744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1.1377921521850846E-2"/>
              <c:y val="-0.198458947752924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9B2-4CA4-9EF3-848DA5B89581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B2-4CA4-9EF3-848DA5B89581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B2-4CA4-9EF3-848DA5B89581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B2-4CA4-9EF3-848DA5B89581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B2-4CA4-9EF3-848DA5B89581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B2-4CA4-9EF3-848DA5B89581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B2-4CA4-9EF3-848DA5B89581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B2-4CA4-9EF3-848DA5B89581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B2-4CA4-9EF3-848DA5B89581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B2-4CA4-9EF3-848DA5B89581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B2-4CA4-9EF3-848DA5B89581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9B2-4CA4-9EF3-848DA5B89581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B2-4CA4-9EF3-848DA5B89581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9B2-4CA4-9EF3-848DA5B89581}"/>
              </c:ext>
            </c:extLst>
          </c:dPt>
          <c:dLbls>
            <c:dLbl>
              <c:idx val="0"/>
              <c:layout>
                <c:manualLayout>
                  <c:x val="2.4759279368501909E-3"/>
                  <c:y val="-0.141784238193366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B2-4CA4-9EF3-848DA5B89581}"/>
                </c:ext>
              </c:extLst>
            </c:dLbl>
            <c:dLbl>
              <c:idx val="1"/>
              <c:layout>
                <c:manualLayout>
                  <c:x val="0"/>
                  <c:y val="-2.96757707846580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B2-4CA4-9EF3-848DA5B89581}"/>
                </c:ext>
              </c:extLst>
            </c:dLbl>
            <c:dLbl>
              <c:idx val="2"/>
              <c:layout>
                <c:manualLayout>
                  <c:x val="2.4759279368501909E-3"/>
                  <c:y val="-3.29730786496201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B2-4CA4-9EF3-848DA5B89581}"/>
                </c:ext>
              </c:extLst>
            </c:dLbl>
            <c:dLbl>
              <c:idx val="3"/>
              <c:layout>
                <c:manualLayout>
                  <c:x val="2.4759279368501454E-3"/>
                  <c:y val="-0.122000391003594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B2-4CA4-9EF3-848DA5B89581}"/>
                </c:ext>
              </c:extLst>
            </c:dLbl>
            <c:dLbl>
              <c:idx val="4"/>
              <c:layout>
                <c:manualLayout>
                  <c:x val="-4.5391487809246251E-17"/>
                  <c:y val="-9.56219280838981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B2-4CA4-9EF3-848DA5B89581}"/>
                </c:ext>
              </c:extLst>
            </c:dLbl>
            <c:dLbl>
              <c:idx val="5"/>
              <c:layout>
                <c:manualLayout>
                  <c:x val="-9.0782975618492501E-17"/>
                  <c:y val="-4.28650022445060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B2-4CA4-9EF3-848DA5B89581}"/>
                </c:ext>
              </c:extLst>
            </c:dLbl>
            <c:dLbl>
              <c:idx val="6"/>
              <c:layout>
                <c:manualLayout>
                  <c:x val="0"/>
                  <c:y val="-0.1187030831386321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B2-4CA4-9EF3-848DA5B89581}"/>
                </c:ext>
              </c:extLst>
            </c:dLbl>
            <c:dLbl>
              <c:idx val="7"/>
              <c:layout>
                <c:manualLayout>
                  <c:x val="-4.9518558737003818E-3"/>
                  <c:y val="-8.90273123539741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B2-4CA4-9EF3-848DA5B89581}"/>
                </c:ext>
              </c:extLst>
            </c:dLbl>
            <c:dLbl>
              <c:idx val="8"/>
              <c:layout>
                <c:manualLayout>
                  <c:x val="0"/>
                  <c:y val="-0.135189622463442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B2-4CA4-9EF3-848DA5B89581}"/>
                </c:ext>
              </c:extLst>
            </c:dLbl>
            <c:dLbl>
              <c:idx val="9"/>
              <c:layout>
                <c:manualLayout>
                  <c:x val="-1.1377921521850846E-2"/>
                  <c:y val="-0.1984589477529246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B2-4CA4-9EF3-848DA5B89581}"/>
                </c:ext>
              </c:extLst>
            </c:dLbl>
            <c:dLbl>
              <c:idx val="10"/>
              <c:layout>
                <c:manualLayout>
                  <c:x val="2.4759279368501909E-3"/>
                  <c:y val="-0.1747573168429860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B2-4CA4-9EF3-848DA5B89581}"/>
                </c:ext>
              </c:extLst>
            </c:dLbl>
            <c:dLbl>
              <c:idx val="11"/>
              <c:layout>
                <c:manualLayout>
                  <c:x val="-9.0782975618492501E-17"/>
                  <c:y val="-6.264884943427803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B2-4CA4-9EF3-848DA5B89581}"/>
                </c:ext>
              </c:extLst>
            </c:dLbl>
            <c:dLbl>
              <c:idx val="12"/>
              <c:layout>
                <c:manualLayout>
                  <c:x val="4.9518558737003818E-3"/>
                  <c:y val="-6.924346516420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B2-4CA4-9EF3-848DA5B89581}"/>
                </c:ext>
              </c:extLst>
            </c:dLbl>
            <c:dLbl>
              <c:idx val="13"/>
              <c:layout>
                <c:manualLayout>
                  <c:x val="0"/>
                  <c:y val="-0.135189622463442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B2-4CA4-9EF3-848DA5B895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ATBS</c:v>
              </c:pt>
              <c:pt idx="1">
                <c:v>CS50 Harvard</c:v>
              </c:pt>
              <c:pt idx="2">
                <c:v>Free Code Camp</c:v>
              </c:pt>
              <c:pt idx="3">
                <c:v>Independent</c:v>
              </c:pt>
              <c:pt idx="4">
                <c:v>Mobile App</c:v>
              </c:pt>
              <c:pt idx="5">
                <c:v>PDA</c:v>
              </c:pt>
              <c:pt idx="6">
                <c:v>Project Cryptocurrency</c:v>
              </c:pt>
              <c:pt idx="7">
                <c:v>Project e-commerce</c:v>
              </c:pt>
              <c:pt idx="8">
                <c:v>Project Goodreads</c:v>
              </c:pt>
              <c:pt idx="9">
                <c:v>Project Population</c:v>
              </c:pt>
              <c:pt idx="10">
                <c:v>Project Spotify</c:v>
              </c:pt>
              <c:pt idx="11">
                <c:v>Project Travelogue</c:v>
              </c:pt>
              <c:pt idx="12">
                <c:v>PY4E</c:v>
              </c:pt>
              <c:pt idx="13">
                <c:v>Youtube</c:v>
              </c:pt>
            </c:strLit>
          </c:cat>
          <c:val>
            <c:numLit>
              <c:formatCode>General</c:formatCode>
              <c:ptCount val="14"/>
              <c:pt idx="0">
                <c:v>2.1909722222222223</c:v>
              </c:pt>
              <c:pt idx="1">
                <c:v>0.19444444444444445</c:v>
              </c:pt>
              <c:pt idx="2">
                <c:v>4.8611111111111105E-2</c:v>
              </c:pt>
              <c:pt idx="3">
                <c:v>1.8854166666666676</c:v>
              </c:pt>
              <c:pt idx="4">
                <c:v>1.5590277777777775</c:v>
              </c:pt>
              <c:pt idx="5">
                <c:v>0.48263888888888884</c:v>
              </c:pt>
              <c:pt idx="6">
                <c:v>1.8993055555555554</c:v>
              </c:pt>
              <c:pt idx="7">
                <c:v>1.4409722222222223</c:v>
              </c:pt>
              <c:pt idx="8">
                <c:v>2.1388888888888888</c:v>
              </c:pt>
              <c:pt idx="9">
                <c:v>4.15625</c:v>
              </c:pt>
              <c:pt idx="10">
                <c:v>3.0937500000000009</c:v>
              </c:pt>
              <c:pt idx="11">
                <c:v>0.87500000000000022</c:v>
              </c:pt>
              <c:pt idx="12">
                <c:v>0.95138888888888884</c:v>
              </c:pt>
              <c:pt idx="13">
                <c:v>2.3750000000000004</c:v>
              </c:pt>
            </c:numLit>
          </c:val>
          <c:extLst>
            <c:ext xmlns:c16="http://schemas.microsoft.com/office/drawing/2014/chart" uri="{C3380CC4-5D6E-409C-BE32-E72D297353CC}">
              <c16:uniqueId val="{0000000E-39B2-4CA4-9EF3-848DA5B895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92161119"/>
        <c:axId val="92151519"/>
      </c:barChart>
      <c:catAx>
        <c:axId val="921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1519"/>
        <c:crosses val="autoZero"/>
        <c:auto val="1"/>
        <c:lblAlgn val="ctr"/>
        <c:lblOffset val="100"/>
        <c:noMultiLvlLbl val="0"/>
      </c:catAx>
      <c:valAx>
        <c:axId val="921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[Excel_PowerBI.xlsx]Combine!PivotTable53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FSWD: Distribution of Study Duration based on Topic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Combine!$B$47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Combine!$A$48:$A$63</c:f>
              <c:strCache>
                <c:ptCount val="15"/>
                <c:pt idx="0">
                  <c:v>CSS</c:v>
                </c:pt>
                <c:pt idx="1">
                  <c:v>Database</c:v>
                </c:pt>
                <c:pt idx="2">
                  <c:v>Excel</c:v>
                </c:pt>
                <c:pt idx="3">
                  <c:v>ExpressJS</c:v>
                </c:pt>
                <c:pt idx="4">
                  <c:v>Github</c:v>
                </c:pt>
                <c:pt idx="5">
                  <c:v>HTML</c:v>
                </c:pt>
                <c:pt idx="6">
                  <c:v>HTML + CSS</c:v>
                </c:pt>
                <c:pt idx="7">
                  <c:v>JavaScript</c:v>
                </c:pt>
                <c:pt idx="8">
                  <c:v>NodeJS</c:v>
                </c:pt>
                <c:pt idx="9">
                  <c:v>Others</c:v>
                </c:pt>
                <c:pt idx="10">
                  <c:v>PowerBI</c:v>
                </c:pt>
                <c:pt idx="11">
                  <c:v>Project</c:v>
                </c:pt>
                <c:pt idx="12">
                  <c:v>Python</c:v>
                </c:pt>
                <c:pt idx="13">
                  <c:v>React</c:v>
                </c:pt>
                <c:pt idx="14">
                  <c:v>ThreeJS</c:v>
                </c:pt>
              </c:strCache>
            </c:strRef>
          </c:cat>
          <c:val>
            <c:numRef>
              <c:f>Combine!$B$48:$B$63</c:f>
              <c:numCache>
                <c:formatCode>[h]:mm</c:formatCode>
                <c:ptCount val="15"/>
                <c:pt idx="0">
                  <c:v>1.5381944444444442</c:v>
                </c:pt>
                <c:pt idx="1">
                  <c:v>1.3368055555555556</c:v>
                </c:pt>
                <c:pt idx="2">
                  <c:v>0.20138888888888887</c:v>
                </c:pt>
                <c:pt idx="3">
                  <c:v>2.09375</c:v>
                </c:pt>
                <c:pt idx="4">
                  <c:v>0.92013888888888884</c:v>
                </c:pt>
                <c:pt idx="5">
                  <c:v>1.9062500000000002</c:v>
                </c:pt>
                <c:pt idx="6">
                  <c:v>3.0972222222222214</c:v>
                </c:pt>
                <c:pt idx="7">
                  <c:v>7.0208333333333321</c:v>
                </c:pt>
                <c:pt idx="8">
                  <c:v>3.6423611111111112</c:v>
                </c:pt>
                <c:pt idx="9">
                  <c:v>0.52777777777777779</c:v>
                </c:pt>
                <c:pt idx="10">
                  <c:v>0.20833333333333334</c:v>
                </c:pt>
                <c:pt idx="11">
                  <c:v>1.7638888888888888</c:v>
                </c:pt>
                <c:pt idx="12">
                  <c:v>0.55208333333333337</c:v>
                </c:pt>
                <c:pt idx="13">
                  <c:v>3.2569444444444446</c:v>
                </c:pt>
                <c:pt idx="14">
                  <c:v>0.56597222222222232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F-4733-8657-90E2CA5602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442111"/>
        <c:axId val="158443551"/>
      </c:lineChart>
      <c:catAx>
        <c:axId val="1584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3551"/>
        <c:crosses val="autoZero"/>
        <c:auto val="1"/>
        <c:lblAlgn val="ctr"/>
        <c:lblOffset val="100"/>
        <c:noMultiLvlLbl val="0"/>
      </c:catAx>
      <c:valAx>
        <c:axId val="1584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[Excel_PowerBI.xlsx]Combine!PivotTable52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rgbClr val="000000"/>
                </a:solidFill>
              </a:rPr>
              <a:t>FSWD: Distribution of Study Activity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3293336726883518E-17"/>
              <c:y val="-5.78812043497497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9.79528073611149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00716030113652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5411206341996819E-3"/>
              <c:y val="-0.155834011710864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3173346907534073E-17"/>
              <c:y val="-3.5619202676769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5411206341996819E-3"/>
              <c:y val="-0.11131000836490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411206341996819E-3"/>
              <c:y val="-3.56192026767691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42476810707076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Combine!$E$47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BF-4188-9286-DEDC545E10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BF-4188-9286-DEDC545E100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BF-4188-9286-DEDC545E100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BF-4188-9286-DEDC545E100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BF-4188-9286-DEDC545E100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5BF-4188-9286-DEDC545E100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BF-4188-9286-DEDC545E100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5BF-4188-9286-DEDC545E1002}"/>
              </c:ext>
            </c:extLst>
          </c:dPt>
          <c:dLbls>
            <c:dLbl>
              <c:idx val="0"/>
              <c:layout>
                <c:manualLayout>
                  <c:x val="-2.3293336726883518E-17"/>
                  <c:y val="-5.78812043497497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BF-4188-9286-DEDC545E1002}"/>
                </c:ext>
              </c:extLst>
            </c:dLbl>
            <c:dLbl>
              <c:idx val="1"/>
              <c:layout>
                <c:manualLayout>
                  <c:x val="0"/>
                  <c:y val="-9.795280736111490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BF-4188-9286-DEDC545E1002}"/>
                </c:ext>
              </c:extLst>
            </c:dLbl>
            <c:dLbl>
              <c:idx val="2"/>
              <c:layout>
                <c:manualLayout>
                  <c:x val="0"/>
                  <c:y val="-4.00716030113652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BF-4188-9286-DEDC545E1002}"/>
                </c:ext>
              </c:extLst>
            </c:dLbl>
            <c:dLbl>
              <c:idx val="3"/>
              <c:layout>
                <c:manualLayout>
                  <c:x val="2.5411206341996819E-3"/>
                  <c:y val="-0.1558340117108646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BF-4188-9286-DEDC545E1002}"/>
                </c:ext>
              </c:extLst>
            </c:dLbl>
            <c:dLbl>
              <c:idx val="4"/>
              <c:layout>
                <c:manualLayout>
                  <c:x val="-9.3173346907534073E-17"/>
                  <c:y val="-3.5619202676769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BF-4188-9286-DEDC545E1002}"/>
                </c:ext>
              </c:extLst>
            </c:dLbl>
            <c:dLbl>
              <c:idx val="5"/>
              <c:layout>
                <c:manualLayout>
                  <c:x val="2.5411206341996819E-3"/>
                  <c:y val="-0.111310008364903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5BF-4188-9286-DEDC545E1002}"/>
                </c:ext>
              </c:extLst>
            </c:dLbl>
            <c:dLbl>
              <c:idx val="6"/>
              <c:layout>
                <c:manualLayout>
                  <c:x val="-2.5411206341996819E-3"/>
                  <c:y val="-3.561920267676913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BF-4188-9286-DEDC545E1002}"/>
                </c:ext>
              </c:extLst>
            </c:dLbl>
            <c:dLbl>
              <c:idx val="7"/>
              <c:layout>
                <c:manualLayout>
                  <c:x val="0"/>
                  <c:y val="-0.1424768107070762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5BF-4188-9286-DEDC545E10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Combine!$D$48:$D$56</c:f>
              <c:strCache>
                <c:ptCount val="8"/>
                <c:pt idx="0">
                  <c:v>Bootcamp</c:v>
                </c:pt>
                <c:pt idx="1">
                  <c:v>Free Code Camp</c:v>
                </c:pt>
                <c:pt idx="2">
                  <c:v>Harvard CS50</c:v>
                </c:pt>
                <c:pt idx="3">
                  <c:v>Independent</c:v>
                </c:pt>
                <c:pt idx="4">
                  <c:v>Others</c:v>
                </c:pt>
                <c:pt idx="5">
                  <c:v>The Odin Project</c:v>
                </c:pt>
                <c:pt idx="6">
                  <c:v>W3</c:v>
                </c:pt>
                <c:pt idx="7">
                  <c:v>Youtube</c:v>
                </c:pt>
              </c:strCache>
            </c:strRef>
          </c:cat>
          <c:val>
            <c:numRef>
              <c:f>Combine!$E$48:$E$56</c:f>
              <c:numCache>
                <c:formatCode>[h]:mm</c:formatCode>
                <c:ptCount val="8"/>
                <c:pt idx="0">
                  <c:v>1.7812499999999998</c:v>
                </c:pt>
                <c:pt idx="1">
                  <c:v>4.7118055555555536</c:v>
                </c:pt>
                <c:pt idx="2">
                  <c:v>0.53819444444444442</c:v>
                </c:pt>
                <c:pt idx="3">
                  <c:v>8.402777777777775</c:v>
                </c:pt>
                <c:pt idx="4">
                  <c:v>0.54513888888888895</c:v>
                </c:pt>
                <c:pt idx="5">
                  <c:v>4.8541666666666652</c:v>
                </c:pt>
                <c:pt idx="6">
                  <c:v>0.62152777777777779</c:v>
                </c:pt>
                <c:pt idx="7">
                  <c:v>7.1770833333333339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F-4188-9286-DEDC545E10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2"/>
        <c:overlap val="100"/>
        <c:axId val="1669135536"/>
        <c:axId val="1669146576"/>
      </c:barChart>
      <c:catAx>
        <c:axId val="16691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46576"/>
        <c:crosses val="autoZero"/>
        <c:auto val="1"/>
        <c:lblAlgn val="ctr"/>
        <c:lblOffset val="100"/>
        <c:noMultiLvlLbl val="0"/>
      </c:catAx>
      <c:valAx>
        <c:axId val="16691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FSWD: Productivity based on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202958419137956E-2"/>
              <c:y val="-6.5115456428346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7607531442201293E-2"/>
              <c:y val="-6.69126481936975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202958419137956E-2"/>
              <c:y val="-6.5115456428346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7607531442201293E-2"/>
              <c:y val="-6.69126481936975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202958419137956E-2"/>
              <c:y val="-6.5115456428346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7607531442201293E-2"/>
              <c:y val="-6.69126481936975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AC-4FDE-AFB3-BE3147E56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AC-4FDE-AFB3-BE3147E56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AC-4FDE-AFB3-BE3147E564E2}"/>
              </c:ext>
            </c:extLst>
          </c:dPt>
          <c:dLbls>
            <c:dLbl>
              <c:idx val="0"/>
              <c:layout>
                <c:manualLayout>
                  <c:x val="-5.4202958419137956E-2"/>
                  <c:y val="-6.511545642834649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AC-4FDE-AFB3-BE3147E564E2}"/>
                </c:ext>
              </c:extLst>
            </c:dLbl>
            <c:dLbl>
              <c:idx val="1"/>
              <c:layout>
                <c:manualLayout>
                  <c:x val="-5.7607531442201293E-2"/>
                  <c:y val="-6.69126481936975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AC-4FDE-AFB3-BE3147E56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Afternoon</c:v>
              </c:pt>
              <c:pt idx="1">
                <c:v>Evening</c:v>
              </c:pt>
              <c:pt idx="2">
                <c:v>Morning</c:v>
              </c:pt>
            </c:strLit>
          </c:cat>
          <c:val>
            <c:numLit>
              <c:formatCode>General</c:formatCode>
              <c:ptCount val="3"/>
              <c:pt idx="0">
                <c:v>8.9861111111111089</c:v>
              </c:pt>
              <c:pt idx="1">
                <c:v>15.750000000000016</c:v>
              </c:pt>
              <c:pt idx="2">
                <c:v>3.895833333333333</c:v>
              </c:pt>
            </c:numLit>
          </c:val>
          <c:extLst>
            <c:ext xmlns:c16="http://schemas.microsoft.com/office/drawing/2014/chart" uri="{C3380CC4-5D6E-409C-BE32-E72D297353CC}">
              <c16:uniqueId val="{00000006-DDAC-4FDE-AFB3-BE3147E564E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4729936275326"/>
          <c:y val="0.47974211327188171"/>
          <c:w val="0.36245848978549189"/>
          <c:h val="0.28915962714697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PDA: Prodcutivity based on</a:t>
            </a:r>
          </a:p>
          <a:p>
            <a:pPr>
              <a:defRPr/>
            </a:pPr>
            <a:r>
              <a:rPr lang="en-US" baseline="0"/>
              <a:t>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E8-486D-94D8-6DCCF46C97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E8-486D-94D8-6DCCF46C97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E8-486D-94D8-6DCCF46C97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Afternoon</c:v>
              </c:pt>
              <c:pt idx="1">
                <c:v>Evening</c:v>
              </c:pt>
              <c:pt idx="2">
                <c:v>Morning</c:v>
              </c:pt>
            </c:strLit>
          </c:cat>
          <c:val>
            <c:numLit>
              <c:formatCode>General</c:formatCode>
              <c:ptCount val="3"/>
              <c:pt idx="0">
                <c:v>6.8993055555555545</c:v>
              </c:pt>
              <c:pt idx="1">
                <c:v>9.7534722222222214</c:v>
              </c:pt>
              <c:pt idx="2">
                <c:v>6.6388888888888911</c:v>
              </c:pt>
            </c:numLit>
          </c:val>
          <c:extLst>
            <c:ext xmlns:c16="http://schemas.microsoft.com/office/drawing/2014/chart" uri="{C3380CC4-5D6E-409C-BE32-E72D297353CC}">
              <c16:uniqueId val="{00000006-26E8-486D-94D8-6DCCF46C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Full Stack</a:t>
            </a:r>
            <a:r>
              <a:rPr lang="en-MY" baseline="0"/>
              <a:t> Web Dev: </a:t>
            </a:r>
            <a:r>
              <a:rPr lang="en-MY"/>
              <a:t>Productivity Trend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cat>
          <c:val>
            <c:numLit>
              <c:formatCode>General</c:formatCode>
              <c:ptCount val="6"/>
              <c:pt idx="0">
                <c:v>3.725694444444446</c:v>
              </c:pt>
              <c:pt idx="1">
                <c:v>6.7986111111111089</c:v>
              </c:pt>
              <c:pt idx="2">
                <c:v>5.6736111111111089</c:v>
              </c:pt>
              <c:pt idx="3">
                <c:v>4.4652777777777768</c:v>
              </c:pt>
              <c:pt idx="4">
                <c:v>4.2951388888888911</c:v>
              </c:pt>
              <c:pt idx="5">
                <c:v>3.6736111111111112</c:v>
              </c:pt>
            </c:numLit>
          </c:val>
          <c:extLst>
            <c:ext xmlns:c16="http://schemas.microsoft.com/office/drawing/2014/chart" uri="{C3380CC4-5D6E-409C-BE32-E72D297353CC}">
              <c16:uniqueId val="{00000000-00D7-491E-B1B0-C5763A2A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912640"/>
        <c:axId val="347913600"/>
      </c:barChar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cat>
          <c:val>
            <c:numLit>
              <c:formatCode>General</c:formatCode>
              <c:ptCount val="6"/>
              <c:pt idx="0">
                <c:v>64</c:v>
              </c:pt>
              <c:pt idx="1">
                <c:v>117</c:v>
              </c:pt>
              <c:pt idx="2">
                <c:v>122</c:v>
              </c:pt>
              <c:pt idx="3">
                <c:v>82</c:v>
              </c:pt>
              <c:pt idx="4">
                <c:v>76</c:v>
              </c:pt>
              <c:pt idx="5">
                <c:v>72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0D7-491E-B1B0-C5763A2ACA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1813023"/>
        <c:axId val="371812543"/>
      </c:lineChart>
      <c:catAx>
        <c:axId val="3479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3600"/>
        <c:crosses val="autoZero"/>
        <c:auto val="1"/>
        <c:lblAlgn val="ctr"/>
        <c:lblOffset val="100"/>
        <c:noMultiLvlLbl val="0"/>
      </c:catAx>
      <c:valAx>
        <c:axId val="3479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2640"/>
        <c:crosses val="autoZero"/>
        <c:crossBetween val="between"/>
      </c:valAx>
      <c:valAx>
        <c:axId val="371812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13023"/>
        <c:crosses val="max"/>
        <c:crossBetween val="between"/>
      </c:valAx>
      <c:catAx>
        <c:axId val="37181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81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FSWD: Productivity based on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202958419137956E-2"/>
              <c:y val="-6.5115456428346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7607531442201293E-2"/>
              <c:y val="-6.69126481936975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EA-4E41-A627-5EFAA569DE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EA-4E41-A627-5EFAA569DE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EA-4E41-A627-5EFAA569DE8F}"/>
              </c:ext>
            </c:extLst>
          </c:dPt>
          <c:dLbls>
            <c:dLbl>
              <c:idx val="0"/>
              <c:layout>
                <c:manualLayout>
                  <c:x val="-5.4202958419137956E-2"/>
                  <c:y val="-6.511545642834649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EA-4E41-A627-5EFAA569DE8F}"/>
                </c:ext>
              </c:extLst>
            </c:dLbl>
            <c:dLbl>
              <c:idx val="1"/>
              <c:layout>
                <c:manualLayout>
                  <c:x val="-5.7607531442201293E-2"/>
                  <c:y val="-6.69126481936975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EA-4E41-A627-5EFAA569DE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cat>
          <c:val>
            <c:numLit>
              <c:formatCode>General</c:formatCode>
              <c:ptCount val="3"/>
              <c:pt idx="0">
                <c:v>8.9861111111111089</c:v>
              </c:pt>
              <c:pt idx="1">
                <c:v>15.750000000000016</c:v>
              </c:pt>
              <c:pt idx="2">
                <c:v>3.895833333333333</c:v>
              </c:pt>
            </c:numLit>
          </c:val>
          <c:extLst>
            <c:ext xmlns:c16="http://schemas.microsoft.com/office/drawing/2014/chart" uri="{C3380CC4-5D6E-409C-BE32-E72D297353CC}">
              <c16:uniqueId val="{00000006-F4F3-42AC-A5D6-2EE6491ADB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34122834609969"/>
          <c:y val="0.50169240954981631"/>
          <c:w val="0.36245848978549189"/>
          <c:h val="0.28915962714697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PDA: Prodcutivity based on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02-47F5-87A5-D815A4E258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02-47F5-87A5-D815A4E258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02-47F5-87A5-D815A4E258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Afternoon</c:v>
              </c:pt>
              <c:pt idx="1">
                <c:v>Evening</c:v>
              </c:pt>
              <c:pt idx="2">
                <c:v>Morning</c:v>
              </c:pt>
            </c:strLit>
          </c:cat>
          <c:val>
            <c:numLit>
              <c:formatCode>General</c:formatCode>
              <c:ptCount val="3"/>
              <c:pt idx="0">
                <c:v>6.8993055555555545</c:v>
              </c:pt>
              <c:pt idx="1">
                <c:v>9.7534722222222214</c:v>
              </c:pt>
              <c:pt idx="2">
                <c:v>6.6388888888888911</c:v>
              </c:pt>
            </c:numLit>
          </c:val>
          <c:extLst>
            <c:ext xmlns:c16="http://schemas.microsoft.com/office/drawing/2014/chart" uri="{C3380CC4-5D6E-409C-BE32-E72D297353CC}">
              <c16:uniqueId val="{00000006-2A02-47F5-87A5-D815A4E25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PDA: Distribution of Study Duration based on Topic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9"/>
              <c:pt idx="0">
                <c:v>D3js</c:v>
              </c:pt>
              <c:pt idx="1">
                <c:v>Dash</c:v>
              </c:pt>
              <c:pt idx="2">
                <c:v>Data Analysis</c:v>
              </c:pt>
              <c:pt idx="3">
                <c:v>Django</c:v>
              </c:pt>
              <c:pt idx="4">
                <c:v>Excel</c:v>
              </c:pt>
              <c:pt idx="5">
                <c:v>Folium</c:v>
              </c:pt>
              <c:pt idx="6">
                <c:v>Github</c:v>
              </c:pt>
              <c:pt idx="7">
                <c:v>LDA - Topic Modeling</c:v>
              </c:pt>
              <c:pt idx="8">
                <c:v>Machine Learning</c:v>
              </c:pt>
              <c:pt idx="9">
                <c:v>Matplotlib</c:v>
              </c:pt>
              <c:pt idx="10">
                <c:v>Pandas</c:v>
              </c:pt>
              <c:pt idx="11">
                <c:v>Plotly</c:v>
              </c:pt>
              <c:pt idx="12">
                <c:v>Power BI</c:v>
              </c:pt>
              <c:pt idx="13">
                <c:v>Python</c:v>
              </c:pt>
              <c:pt idx="14">
                <c:v>React - Expo</c:v>
              </c:pt>
              <c:pt idx="15">
                <c:v>Tableau</c:v>
              </c:pt>
              <c:pt idx="16">
                <c:v>ThreeJS</c:v>
              </c:pt>
              <c:pt idx="17">
                <c:v>VADER nltk</c:v>
              </c:pt>
              <c:pt idx="18">
                <c:v>Web Development</c:v>
              </c:pt>
            </c:strLit>
          </c:cat>
          <c:val>
            <c:numLit>
              <c:formatCode>General</c:formatCode>
              <c:ptCount val="19"/>
              <c:pt idx="0">
                <c:v>0.12499999999999999</c:v>
              </c:pt>
              <c:pt idx="1">
                <c:v>0.35763888888888884</c:v>
              </c:pt>
              <c:pt idx="2">
                <c:v>2.5729166666666665</c:v>
              </c:pt>
              <c:pt idx="3">
                <c:v>7.2916666666666657E-2</c:v>
              </c:pt>
              <c:pt idx="4">
                <c:v>1.7708333333333337</c:v>
              </c:pt>
              <c:pt idx="5">
                <c:v>0.29166666666666669</c:v>
              </c:pt>
              <c:pt idx="6">
                <c:v>0.16666666666666669</c:v>
              </c:pt>
              <c:pt idx="7">
                <c:v>0.23958333333333331</c:v>
              </c:pt>
              <c:pt idx="8">
                <c:v>0.15972222222222221</c:v>
              </c:pt>
              <c:pt idx="9">
                <c:v>7.2916666666666671E-2</c:v>
              </c:pt>
              <c:pt idx="10">
                <c:v>2.5937499999999996</c:v>
              </c:pt>
              <c:pt idx="11">
                <c:v>0.92708333333333326</c:v>
              </c:pt>
              <c:pt idx="12">
                <c:v>0.51041666666666674</c:v>
              </c:pt>
              <c:pt idx="13">
                <c:v>5.0624999999999982</c:v>
              </c:pt>
              <c:pt idx="14">
                <c:v>1.5173611111111107</c:v>
              </c:pt>
              <c:pt idx="15">
                <c:v>0.14583333333333331</c:v>
              </c:pt>
              <c:pt idx="16">
                <c:v>0.53819444444444442</c:v>
              </c:pt>
              <c:pt idx="17">
                <c:v>0.56944444444444442</c:v>
              </c:pt>
              <c:pt idx="18">
                <c:v>5.597222222222225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866-4117-8561-4B4A7CDC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85119"/>
        <c:axId val="92177919"/>
      </c:lineChart>
      <c:catAx>
        <c:axId val="92185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7919"/>
        <c:crosses val="autoZero"/>
        <c:auto val="1"/>
        <c:lblAlgn val="ctr"/>
        <c:lblOffset val="100"/>
        <c:noMultiLvlLbl val="0"/>
      </c:catAx>
      <c:valAx>
        <c:axId val="921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PDA:</a:t>
            </a:r>
            <a:r>
              <a:rPr lang="en-US" baseline="0"/>
              <a:t> </a:t>
            </a:r>
            <a:r>
              <a:rPr lang="en-US"/>
              <a:t>Distribution of Study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39D-47A1-9599-49FE0FF8ED7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39D-47A1-9599-49FE0FF8ED7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39D-47A1-9599-49FE0FF8ED7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39D-47A1-9599-49FE0FF8ED7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39D-47A1-9599-49FE0FF8ED7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39D-47A1-9599-49FE0FF8ED7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39D-47A1-9599-49FE0FF8ED7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39D-47A1-9599-49FE0FF8ED7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F39D-47A1-9599-49FE0FF8ED71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39D-47A1-9599-49FE0FF8ED71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F39D-47A1-9599-49FE0FF8ED71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F39D-47A1-9599-49FE0FF8ED71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F39D-47A1-9599-49FE0FF8ED71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F39D-47A1-9599-49FE0FF8ED71}"/>
              </c:ext>
            </c:extLst>
          </c:dPt>
          <c:dLbls>
            <c:dLbl>
              <c:idx val="0"/>
              <c:layout>
                <c:manualLayout>
                  <c:x val="2.4759279368501909E-3"/>
                  <c:y val="-0.141784238193366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9D-47A1-9599-49FE0FF8ED71}"/>
                </c:ext>
              </c:extLst>
            </c:dLbl>
            <c:dLbl>
              <c:idx val="1"/>
              <c:layout>
                <c:manualLayout>
                  <c:x val="0"/>
                  <c:y val="-2.96757707846580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9D-47A1-9599-49FE0FF8ED71}"/>
                </c:ext>
              </c:extLst>
            </c:dLbl>
            <c:dLbl>
              <c:idx val="2"/>
              <c:layout>
                <c:manualLayout>
                  <c:x val="2.4759279368501909E-3"/>
                  <c:y val="-3.29730786496201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9D-47A1-9599-49FE0FF8ED71}"/>
                </c:ext>
              </c:extLst>
            </c:dLbl>
            <c:dLbl>
              <c:idx val="3"/>
              <c:layout>
                <c:manualLayout>
                  <c:x val="2.4759279368501454E-3"/>
                  <c:y val="-0.122000391003594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9D-47A1-9599-49FE0FF8ED71}"/>
                </c:ext>
              </c:extLst>
            </c:dLbl>
            <c:dLbl>
              <c:idx val="4"/>
              <c:layout>
                <c:manualLayout>
                  <c:x val="-4.5391487809246251E-17"/>
                  <c:y val="-9.56219280838981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9D-47A1-9599-49FE0FF8ED71}"/>
                </c:ext>
              </c:extLst>
            </c:dLbl>
            <c:dLbl>
              <c:idx val="5"/>
              <c:layout>
                <c:manualLayout>
                  <c:x val="-9.0782975618492501E-17"/>
                  <c:y val="-4.28650022445060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9D-47A1-9599-49FE0FF8ED71}"/>
                </c:ext>
              </c:extLst>
            </c:dLbl>
            <c:dLbl>
              <c:idx val="6"/>
              <c:layout>
                <c:manualLayout>
                  <c:x val="0"/>
                  <c:y val="-0.1187030831386321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9D-47A1-9599-49FE0FF8ED71}"/>
                </c:ext>
              </c:extLst>
            </c:dLbl>
            <c:dLbl>
              <c:idx val="7"/>
              <c:layout>
                <c:manualLayout>
                  <c:x val="-4.9518558737003818E-3"/>
                  <c:y val="-8.90273123539741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9D-47A1-9599-49FE0FF8ED71}"/>
                </c:ext>
              </c:extLst>
            </c:dLbl>
            <c:dLbl>
              <c:idx val="8"/>
              <c:layout>
                <c:manualLayout>
                  <c:x val="0"/>
                  <c:y val="-0.135189622463442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9D-47A1-9599-49FE0FF8ED71}"/>
                </c:ext>
              </c:extLst>
            </c:dLbl>
            <c:dLbl>
              <c:idx val="9"/>
              <c:layout>
                <c:manualLayout>
                  <c:x val="4.9518558737003818E-3"/>
                  <c:y val="-0.2374061662772641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9D-47A1-9599-49FE0FF8ED71}"/>
                </c:ext>
              </c:extLst>
            </c:dLbl>
            <c:dLbl>
              <c:idx val="10"/>
              <c:layout>
                <c:manualLayout>
                  <c:x val="2.4759279368501909E-3"/>
                  <c:y val="-0.1747573168429860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9D-47A1-9599-49FE0FF8ED71}"/>
                </c:ext>
              </c:extLst>
            </c:dLbl>
            <c:dLbl>
              <c:idx val="11"/>
              <c:layout>
                <c:manualLayout>
                  <c:x val="-9.0782975618492501E-17"/>
                  <c:y val="-6.264884943427803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9D-47A1-9599-49FE0FF8ED71}"/>
                </c:ext>
              </c:extLst>
            </c:dLbl>
            <c:dLbl>
              <c:idx val="12"/>
              <c:layout>
                <c:manualLayout>
                  <c:x val="4.9518558737003818E-3"/>
                  <c:y val="-6.924346516420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9D-47A1-9599-49FE0FF8ED71}"/>
                </c:ext>
              </c:extLst>
            </c:dLbl>
            <c:dLbl>
              <c:idx val="13"/>
              <c:layout>
                <c:manualLayout>
                  <c:x val="0"/>
                  <c:y val="-0.135189622463442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9D-47A1-9599-49FE0FF8ED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ATBS</c:v>
              </c:pt>
              <c:pt idx="1">
                <c:v>CS50 Harvard</c:v>
              </c:pt>
              <c:pt idx="2">
                <c:v>Free Code Camp</c:v>
              </c:pt>
              <c:pt idx="3">
                <c:v>Independent</c:v>
              </c:pt>
              <c:pt idx="4">
                <c:v>Mobile App</c:v>
              </c:pt>
              <c:pt idx="5">
                <c:v>PDA</c:v>
              </c:pt>
              <c:pt idx="6">
                <c:v>Project Cryptocurrency</c:v>
              </c:pt>
              <c:pt idx="7">
                <c:v>Project e-commerce</c:v>
              </c:pt>
              <c:pt idx="8">
                <c:v>Project Goodreads</c:v>
              </c:pt>
              <c:pt idx="9">
                <c:v>Project Population</c:v>
              </c:pt>
              <c:pt idx="10">
                <c:v>Project Spotify</c:v>
              </c:pt>
              <c:pt idx="11">
                <c:v>Project Travelogue</c:v>
              </c:pt>
              <c:pt idx="12">
                <c:v>PY4E</c:v>
              </c:pt>
              <c:pt idx="13">
                <c:v>Youtube</c:v>
              </c:pt>
            </c:strLit>
          </c:cat>
          <c:val>
            <c:numLit>
              <c:formatCode>General</c:formatCode>
              <c:ptCount val="14"/>
              <c:pt idx="0">
                <c:v>2.1909722222222223</c:v>
              </c:pt>
              <c:pt idx="1">
                <c:v>0.19444444444444445</c:v>
              </c:pt>
              <c:pt idx="2">
                <c:v>4.8611111111111105E-2</c:v>
              </c:pt>
              <c:pt idx="3">
                <c:v>1.8854166666666676</c:v>
              </c:pt>
              <c:pt idx="4">
                <c:v>1.5590277777777775</c:v>
              </c:pt>
              <c:pt idx="5">
                <c:v>0.48263888888888884</c:v>
              </c:pt>
              <c:pt idx="6">
                <c:v>1.8993055555555554</c:v>
              </c:pt>
              <c:pt idx="7">
                <c:v>1.4409722222222223</c:v>
              </c:pt>
              <c:pt idx="8">
                <c:v>2.1388888888888888</c:v>
              </c:pt>
              <c:pt idx="9">
                <c:v>4.15625</c:v>
              </c:pt>
              <c:pt idx="10">
                <c:v>3.0937500000000009</c:v>
              </c:pt>
              <c:pt idx="11">
                <c:v>0.87500000000000022</c:v>
              </c:pt>
              <c:pt idx="12">
                <c:v>0.95138888888888884</c:v>
              </c:pt>
              <c:pt idx="13">
                <c:v>2.3750000000000004</c:v>
              </c:pt>
            </c:numLit>
          </c:val>
          <c:extLst>
            <c:ext xmlns:c16="http://schemas.microsoft.com/office/drawing/2014/chart" uri="{C3380CC4-5D6E-409C-BE32-E72D297353CC}">
              <c16:uniqueId val="{0000000E-F39D-47A1-9599-49FE0FF8ED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161119"/>
        <c:axId val="92151519"/>
      </c:barChart>
      <c:catAx>
        <c:axId val="921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1519"/>
        <c:crosses val="autoZero"/>
        <c:auto val="1"/>
        <c:lblAlgn val="ctr"/>
        <c:lblOffset val="100"/>
        <c:noMultiLvlLbl val="0"/>
      </c:catAx>
      <c:valAx>
        <c:axId val="921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[Excel_PowerBI.xlsx]Combine!PivotTable53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FSWD: Distribution of Study Duration based on Topic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Combine!$B$47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Combine!$A$48:$A$63</c:f>
              <c:strCache>
                <c:ptCount val="15"/>
                <c:pt idx="0">
                  <c:v>CSS</c:v>
                </c:pt>
                <c:pt idx="1">
                  <c:v>Database</c:v>
                </c:pt>
                <c:pt idx="2">
                  <c:v>Excel</c:v>
                </c:pt>
                <c:pt idx="3">
                  <c:v>ExpressJS</c:v>
                </c:pt>
                <c:pt idx="4">
                  <c:v>Github</c:v>
                </c:pt>
                <c:pt idx="5">
                  <c:v>HTML</c:v>
                </c:pt>
                <c:pt idx="6">
                  <c:v>HTML + CSS</c:v>
                </c:pt>
                <c:pt idx="7">
                  <c:v>JavaScript</c:v>
                </c:pt>
                <c:pt idx="8">
                  <c:v>NodeJS</c:v>
                </c:pt>
                <c:pt idx="9">
                  <c:v>Others</c:v>
                </c:pt>
                <c:pt idx="10">
                  <c:v>PowerBI</c:v>
                </c:pt>
                <c:pt idx="11">
                  <c:v>Project</c:v>
                </c:pt>
                <c:pt idx="12">
                  <c:v>Python</c:v>
                </c:pt>
                <c:pt idx="13">
                  <c:v>React</c:v>
                </c:pt>
                <c:pt idx="14">
                  <c:v>ThreeJS</c:v>
                </c:pt>
              </c:strCache>
            </c:strRef>
          </c:cat>
          <c:val>
            <c:numRef>
              <c:f>Combine!$B$48:$B$63</c:f>
              <c:numCache>
                <c:formatCode>[h]:mm</c:formatCode>
                <c:ptCount val="15"/>
                <c:pt idx="0">
                  <c:v>1.5381944444444442</c:v>
                </c:pt>
                <c:pt idx="1">
                  <c:v>1.3368055555555556</c:v>
                </c:pt>
                <c:pt idx="2">
                  <c:v>0.20138888888888887</c:v>
                </c:pt>
                <c:pt idx="3">
                  <c:v>2.09375</c:v>
                </c:pt>
                <c:pt idx="4">
                  <c:v>0.92013888888888884</c:v>
                </c:pt>
                <c:pt idx="5">
                  <c:v>1.9062500000000002</c:v>
                </c:pt>
                <c:pt idx="6">
                  <c:v>3.0972222222222214</c:v>
                </c:pt>
                <c:pt idx="7">
                  <c:v>7.0208333333333321</c:v>
                </c:pt>
                <c:pt idx="8">
                  <c:v>3.6423611111111112</c:v>
                </c:pt>
                <c:pt idx="9">
                  <c:v>0.52777777777777779</c:v>
                </c:pt>
                <c:pt idx="10">
                  <c:v>0.20833333333333334</c:v>
                </c:pt>
                <c:pt idx="11">
                  <c:v>1.7638888888888888</c:v>
                </c:pt>
                <c:pt idx="12">
                  <c:v>0.55208333333333337</c:v>
                </c:pt>
                <c:pt idx="13">
                  <c:v>3.2569444444444446</c:v>
                </c:pt>
                <c:pt idx="14">
                  <c:v>0.56597222222222232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2-4086-9825-016594CD04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442111"/>
        <c:axId val="158443551"/>
      </c:lineChart>
      <c:catAx>
        <c:axId val="1584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3551"/>
        <c:crosses val="autoZero"/>
        <c:auto val="1"/>
        <c:lblAlgn val="ctr"/>
        <c:lblOffset val="100"/>
        <c:noMultiLvlLbl val="0"/>
      </c:catAx>
      <c:valAx>
        <c:axId val="1584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[Excel_PowerBI.xlsx]Combine!PivotTable52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rgbClr val="000000"/>
                </a:solidFill>
              </a:rPr>
              <a:t>FSWD: Distribution of Study Activity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Combine!$E$47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Combine!$D$48:$D$56</c:f>
              <c:strCache>
                <c:ptCount val="8"/>
                <c:pt idx="0">
                  <c:v>Bootcamp</c:v>
                </c:pt>
                <c:pt idx="1">
                  <c:v>Free Code Camp</c:v>
                </c:pt>
                <c:pt idx="2">
                  <c:v>Harvard CS50</c:v>
                </c:pt>
                <c:pt idx="3">
                  <c:v>Independent</c:v>
                </c:pt>
                <c:pt idx="4">
                  <c:v>Others</c:v>
                </c:pt>
                <c:pt idx="5">
                  <c:v>The Odin Project</c:v>
                </c:pt>
                <c:pt idx="6">
                  <c:v>W3</c:v>
                </c:pt>
                <c:pt idx="7">
                  <c:v>Youtube</c:v>
                </c:pt>
              </c:strCache>
            </c:strRef>
          </c:cat>
          <c:val>
            <c:numRef>
              <c:f>Combine!$E$48:$E$56</c:f>
              <c:numCache>
                <c:formatCode>[h]:mm</c:formatCode>
                <c:ptCount val="8"/>
                <c:pt idx="0">
                  <c:v>1.7812499999999998</c:v>
                </c:pt>
                <c:pt idx="1">
                  <c:v>4.7118055555555536</c:v>
                </c:pt>
                <c:pt idx="2">
                  <c:v>0.53819444444444442</c:v>
                </c:pt>
                <c:pt idx="3">
                  <c:v>8.402777777777775</c:v>
                </c:pt>
                <c:pt idx="4">
                  <c:v>0.54513888888888895</c:v>
                </c:pt>
                <c:pt idx="5">
                  <c:v>4.8541666666666652</c:v>
                </c:pt>
                <c:pt idx="6">
                  <c:v>0.62152777777777779</c:v>
                </c:pt>
                <c:pt idx="7">
                  <c:v>7.1770833333333339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9-454D-AAF7-0829FA10E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669135536"/>
        <c:axId val="1669146576"/>
      </c:barChart>
      <c:catAx>
        <c:axId val="16691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46576"/>
        <c:crosses val="autoZero"/>
        <c:auto val="1"/>
        <c:lblAlgn val="ctr"/>
        <c:lblOffset val="100"/>
        <c:noMultiLvlLbl val="0"/>
      </c:catAx>
      <c:valAx>
        <c:axId val="16691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Full Stack</a:t>
            </a:r>
            <a:r>
              <a:rPr lang="en-MY" baseline="0"/>
              <a:t> Web Dev: </a:t>
            </a:r>
            <a:r>
              <a:rPr lang="en-MY"/>
              <a:t>Productivity Trend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</c:strLit>
          </c:cat>
          <c:val>
            <c:numLit>
              <c:formatCode>General</c:formatCode>
              <c:ptCount val="6"/>
              <c:pt idx="0">
                <c:v>3.725694444444446</c:v>
              </c:pt>
              <c:pt idx="1">
                <c:v>6.7986111111111089</c:v>
              </c:pt>
              <c:pt idx="2">
                <c:v>5.6736111111111089</c:v>
              </c:pt>
              <c:pt idx="3">
                <c:v>4.4652777777777768</c:v>
              </c:pt>
              <c:pt idx="4">
                <c:v>4.2951388888888911</c:v>
              </c:pt>
              <c:pt idx="5">
                <c:v>3.6736111111111112</c:v>
              </c:pt>
            </c:numLit>
          </c:val>
          <c:extLst>
            <c:ext xmlns:c16="http://schemas.microsoft.com/office/drawing/2014/chart" uri="{C3380CC4-5D6E-409C-BE32-E72D297353CC}">
              <c16:uniqueId val="{00000000-00D7-491E-B1B0-C5763A2A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47912640"/>
        <c:axId val="347913600"/>
      </c:barChar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</c:strLit>
          </c:cat>
          <c:val>
            <c:numLit>
              <c:formatCode>General</c:formatCode>
              <c:ptCount val="6"/>
              <c:pt idx="0">
                <c:v>64</c:v>
              </c:pt>
              <c:pt idx="1">
                <c:v>117</c:v>
              </c:pt>
              <c:pt idx="2">
                <c:v>122</c:v>
              </c:pt>
              <c:pt idx="3">
                <c:v>82</c:v>
              </c:pt>
              <c:pt idx="4">
                <c:v>76</c:v>
              </c:pt>
              <c:pt idx="5">
                <c:v>72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0D7-491E-B1B0-C5763A2ACA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1813023"/>
        <c:axId val="371812543"/>
      </c:lineChart>
      <c:catAx>
        <c:axId val="34791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3600"/>
        <c:crosses val="autoZero"/>
        <c:auto val="1"/>
        <c:lblAlgn val="ctr"/>
        <c:lblOffset val="100"/>
        <c:noMultiLvlLbl val="0"/>
      </c:catAx>
      <c:valAx>
        <c:axId val="3479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2640"/>
        <c:crosses val="autoZero"/>
        <c:crossBetween val="between"/>
      </c:valAx>
      <c:valAx>
        <c:axId val="371812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13023"/>
        <c:crosses val="max"/>
        <c:crossBetween val="between"/>
      </c:valAx>
      <c:catAx>
        <c:axId val="37181302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718125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2514600</xdr:colOff>
      <xdr:row>118</xdr:row>
      <xdr:rowOff>76200</xdr:rowOff>
    </xdr:from>
    <xdr:ext cx="3305175" cy="15430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28</xdr:row>
      <xdr:rowOff>69850</xdr:rowOff>
    </xdr:from>
    <xdr:to>
      <xdr:col>17</xdr:col>
      <xdr:colOff>0</xdr:colOff>
      <xdr:row>41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8F9AC-8D24-4A6C-B952-D9E444E2C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11</xdr:row>
      <xdr:rowOff>95250</xdr:rowOff>
    </xdr:from>
    <xdr:to>
      <xdr:col>16</xdr:col>
      <xdr:colOff>565189</xdr:colOff>
      <xdr:row>26</xdr:row>
      <xdr:rowOff>148192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18926-6461-41A6-B1DF-623321DE8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13</xdr:col>
      <xdr:colOff>288017</xdr:colOff>
      <xdr:row>58</xdr:row>
      <xdr:rowOff>22113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2E304-BFF1-4188-BAF7-3A4DCE54E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44</xdr:row>
      <xdr:rowOff>0</xdr:rowOff>
    </xdr:from>
    <xdr:to>
      <xdr:col>17</xdr:col>
      <xdr:colOff>654051</xdr:colOff>
      <xdr:row>58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A612DD-70CC-4718-97DB-2B44448E7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</xdr:colOff>
      <xdr:row>2</xdr:row>
      <xdr:rowOff>0</xdr:rowOff>
    </xdr:from>
    <xdr:to>
      <xdr:col>35</xdr:col>
      <xdr:colOff>584201</xdr:colOff>
      <xdr:row>21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336E90-08D6-4ACE-83D0-55AB833A8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31750</xdr:colOff>
      <xdr:row>22</xdr:row>
      <xdr:rowOff>31750</xdr:rowOff>
    </xdr:from>
    <xdr:to>
      <xdr:col>31</xdr:col>
      <xdr:colOff>120650</xdr:colOff>
      <xdr:row>45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1B7D19-0E21-4214-8A7B-9269AB576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460374</xdr:colOff>
      <xdr:row>60</xdr:row>
      <xdr:rowOff>15875</xdr:rowOff>
    </xdr:from>
    <xdr:to>
      <xdr:col>10</xdr:col>
      <xdr:colOff>101599</xdr:colOff>
      <xdr:row>77</xdr:row>
      <xdr:rowOff>60325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24F270-D1CC-571D-5CF3-F5B49B5FF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174625</xdr:colOff>
      <xdr:row>59</xdr:row>
      <xdr:rowOff>155574</xdr:rowOff>
    </xdr:from>
    <xdr:to>
      <xdr:col>14</xdr:col>
      <xdr:colOff>762000</xdr:colOff>
      <xdr:row>79</xdr:row>
      <xdr:rowOff>152399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DCF771-23FC-AF58-582B-1C45CBF07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8</xdr:row>
      <xdr:rowOff>50800</xdr:rowOff>
    </xdr:from>
    <xdr:to>
      <xdr:col>36</xdr:col>
      <xdr:colOff>546100</xdr:colOff>
      <xdr:row>8</xdr:row>
      <xdr:rowOff>88900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7C055E8-6CBA-86F9-3D9F-EFE1E74B859C}"/>
            </a:ext>
          </a:extLst>
        </xdr:cNvPr>
        <xdr:cNvCxnSpPr/>
      </xdr:nvCxnSpPr>
      <xdr:spPr>
        <a:xfrm flipV="1">
          <a:off x="177800" y="1371600"/>
          <a:ext cx="22923500" cy="381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55406</xdr:colOff>
      <xdr:row>1</xdr:row>
      <xdr:rowOff>63251</xdr:rowOff>
    </xdr:from>
    <xdr:to>
      <xdr:col>5</xdr:col>
      <xdr:colOff>409222</xdr:colOff>
      <xdr:row>8</xdr:row>
      <xdr:rowOff>14111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C5DC2389-2F41-2874-05F1-88E4EA66F97B}"/>
            </a:ext>
          </a:extLst>
        </xdr:cNvPr>
        <xdr:cNvSpPr/>
      </xdr:nvSpPr>
      <xdr:spPr>
        <a:xfrm>
          <a:off x="662184" y="218473"/>
          <a:ext cx="3176038" cy="103741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2400" b="1" kern="1200"/>
            <a:t>Full Stack Web Development</a:t>
          </a:r>
        </a:p>
        <a:p>
          <a:pPr algn="ctr"/>
          <a:endParaRPr lang="en-MY" sz="1000" kern="1200"/>
        </a:p>
        <a:p>
          <a:pPr algn="l"/>
          <a:endParaRPr lang="en-MY" sz="1100" kern="1200"/>
        </a:p>
      </xdr:txBody>
    </xdr:sp>
    <xdr:clientData/>
  </xdr:twoCellAnchor>
  <xdr:twoCellAnchor>
    <xdr:from>
      <xdr:col>1</xdr:col>
      <xdr:colOff>243095</xdr:colOff>
      <xdr:row>30</xdr:row>
      <xdr:rowOff>46464</xdr:rowOff>
    </xdr:from>
    <xdr:to>
      <xdr:col>7</xdr:col>
      <xdr:colOff>128351</xdr:colOff>
      <xdr:row>48</xdr:row>
      <xdr:rowOff>79222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D29A7E-B804-46E1-AC9E-A9DF3A657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607624</xdr:colOff>
      <xdr:row>32</xdr:row>
      <xdr:rowOff>159330</xdr:rowOff>
    </xdr:from>
    <xdr:to>
      <xdr:col>25</xdr:col>
      <xdr:colOff>453885</xdr:colOff>
      <xdr:row>50</xdr:row>
      <xdr:rowOff>48515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EBA4A7-6D9E-4C4C-B545-BA055FE16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584579</xdr:colOff>
      <xdr:row>52</xdr:row>
      <xdr:rowOff>12621</xdr:rowOff>
    </xdr:from>
    <xdr:to>
      <xdr:col>28</xdr:col>
      <xdr:colOff>757013</xdr:colOff>
      <xdr:row>70</xdr:row>
      <xdr:rowOff>96882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5833467-2FF4-4B23-8F93-493DDDC33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233279</xdr:colOff>
      <xdr:row>33</xdr:row>
      <xdr:rowOff>11872</xdr:rowOff>
    </xdr:from>
    <xdr:to>
      <xdr:col>34</xdr:col>
      <xdr:colOff>365966</xdr:colOff>
      <xdr:row>50</xdr:row>
      <xdr:rowOff>57506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394C02-04D9-4376-912D-EEBFAE714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150799</xdr:colOff>
      <xdr:row>49</xdr:row>
      <xdr:rowOff>75816</xdr:rowOff>
    </xdr:from>
    <xdr:to>
      <xdr:col>10</xdr:col>
      <xdr:colOff>340861</xdr:colOff>
      <xdr:row>67</xdr:row>
      <xdr:rowOff>118229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7A1851-8F8B-4714-924E-18534E766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3340</xdr:colOff>
      <xdr:row>29</xdr:row>
      <xdr:rowOff>159300</xdr:rowOff>
    </xdr:from>
    <xdr:to>
      <xdr:col>16</xdr:col>
      <xdr:colOff>154514</xdr:colOff>
      <xdr:row>48</xdr:row>
      <xdr:rowOff>1278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0E1799-B14F-4110-A348-456DCCD8C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473493</xdr:colOff>
      <xdr:row>49</xdr:row>
      <xdr:rowOff>117250</xdr:rowOff>
    </xdr:from>
    <xdr:to>
      <xdr:col>16</xdr:col>
      <xdr:colOff>9112</xdr:colOff>
      <xdr:row>67</xdr:row>
      <xdr:rowOff>91850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D61795-5A2F-4746-A516-664DE040D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1010595</xdr:colOff>
      <xdr:row>52</xdr:row>
      <xdr:rowOff>15476</xdr:rowOff>
    </xdr:from>
    <xdr:to>
      <xdr:col>34</xdr:col>
      <xdr:colOff>134247</xdr:colOff>
      <xdr:row>70</xdr:row>
      <xdr:rowOff>34525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4EED679-34EC-4486-880A-2F96B0DE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83007</xdr:colOff>
      <xdr:row>1</xdr:row>
      <xdr:rowOff>66406</xdr:rowOff>
    </xdr:from>
    <xdr:to>
      <xdr:col>10</xdr:col>
      <xdr:colOff>846667</xdr:colOff>
      <xdr:row>8</xdr:row>
      <xdr:rowOff>16602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1879C9D-4965-4AB5-8AFA-72BC734D6480}"/>
            </a:ext>
          </a:extLst>
        </xdr:cNvPr>
        <xdr:cNvSpPr/>
      </xdr:nvSpPr>
      <xdr:spPr>
        <a:xfrm>
          <a:off x="4118785" y="221628"/>
          <a:ext cx="3007326" cy="103675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MY" sz="1000" kern="1200"/>
        </a:p>
        <a:p>
          <a:pPr algn="ctr"/>
          <a:r>
            <a:rPr lang="en-MY" sz="1400" b="1" kern="1200"/>
            <a:t>Total</a:t>
          </a:r>
          <a:r>
            <a:rPr lang="en-MY" sz="1400" b="1" kern="1200" baseline="0"/>
            <a:t> Study Hours: </a:t>
          </a:r>
        </a:p>
        <a:p>
          <a:pPr algn="ctr"/>
          <a:endParaRPr lang="en-MY" sz="1200" kern="1200" baseline="0"/>
        </a:p>
        <a:p>
          <a:pPr algn="ctr"/>
          <a:r>
            <a:rPr lang="en-MY" sz="2000" b="1" kern="1200" baseline="0">
              <a:solidFill>
                <a:schemeClr val="bg1"/>
              </a:solidFill>
            </a:rPr>
            <a:t>687 Hours 10 Minutes</a:t>
          </a:r>
        </a:p>
        <a:p>
          <a:pPr algn="ctr"/>
          <a:endParaRPr lang="en-MY" sz="1000" kern="1200" baseline="0"/>
        </a:p>
        <a:p>
          <a:pPr algn="l"/>
          <a:endParaRPr lang="en-MY" sz="1100" kern="1200"/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14</xdr:col>
      <xdr:colOff>473138</xdr:colOff>
      <xdr:row>8</xdr:row>
      <xdr:rowOff>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CD9705A-0922-4717-A16E-755EA85EFB3F}"/>
            </a:ext>
          </a:extLst>
        </xdr:cNvPr>
        <xdr:cNvSpPr/>
      </xdr:nvSpPr>
      <xdr:spPr>
        <a:xfrm>
          <a:off x="7366000" y="155222"/>
          <a:ext cx="2293471" cy="1086556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MY" sz="1000" kern="1200"/>
        </a:p>
        <a:p>
          <a:pPr algn="ctr"/>
          <a:r>
            <a:rPr lang="en-MY" sz="1400" b="1" kern="1200"/>
            <a:t>Total</a:t>
          </a:r>
          <a:r>
            <a:rPr lang="en-MY" sz="1400" b="1" kern="1200" baseline="0"/>
            <a:t> Study Sessions: </a:t>
          </a:r>
        </a:p>
        <a:p>
          <a:pPr algn="ctr"/>
          <a:endParaRPr lang="en-MY" sz="1200" kern="1200" baseline="0"/>
        </a:p>
        <a:p>
          <a:pPr algn="ctr"/>
          <a:r>
            <a:rPr lang="en-MY" sz="2400" b="1" kern="1200" baseline="0">
              <a:solidFill>
                <a:schemeClr val="bg1"/>
              </a:solidFill>
            </a:rPr>
            <a:t>533</a:t>
          </a:r>
          <a:endParaRPr lang="en-MY" sz="1600" b="1" kern="1200" baseline="0">
            <a:solidFill>
              <a:schemeClr val="bg1"/>
            </a:solidFill>
          </a:endParaRPr>
        </a:p>
        <a:p>
          <a:pPr algn="ctr"/>
          <a:endParaRPr lang="en-MY" sz="1000" kern="1200" baseline="0"/>
        </a:p>
        <a:p>
          <a:pPr algn="l"/>
          <a:endParaRPr lang="en-MY" sz="1100" kern="1200"/>
        </a:p>
      </xdr:txBody>
    </xdr:sp>
    <xdr:clientData/>
  </xdr:twoCellAnchor>
  <xdr:twoCellAnchor>
    <xdr:from>
      <xdr:col>19</xdr:col>
      <xdr:colOff>0</xdr:colOff>
      <xdr:row>1</xdr:row>
      <xdr:rowOff>0</xdr:rowOff>
    </xdr:from>
    <xdr:to>
      <xdr:col>22</xdr:col>
      <xdr:colOff>536222</xdr:colOff>
      <xdr:row>8</xdr:row>
      <xdr:rowOff>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2DD7CA5-9B6A-4906-9BAE-6880DA426AAC}"/>
            </a:ext>
          </a:extLst>
        </xdr:cNvPr>
        <xdr:cNvSpPr/>
      </xdr:nvSpPr>
      <xdr:spPr>
        <a:xfrm>
          <a:off x="12220222" y="155222"/>
          <a:ext cx="3132667" cy="1086556"/>
        </a:xfrm>
        <a:prstGeom prst="round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2400" b="1" kern="1200"/>
            <a:t>Python</a:t>
          </a:r>
          <a:r>
            <a:rPr lang="en-MY" sz="2400" b="1" kern="1200" baseline="0"/>
            <a:t> for Data Analysis</a:t>
          </a:r>
          <a:endParaRPr lang="en-MY" sz="2400" b="1" kern="1200"/>
        </a:p>
        <a:p>
          <a:pPr algn="l"/>
          <a:endParaRPr lang="en-MY" sz="1100" kern="1200"/>
        </a:p>
      </xdr:txBody>
    </xdr:sp>
    <xdr:clientData/>
  </xdr:twoCellAnchor>
  <xdr:twoCellAnchor>
    <xdr:from>
      <xdr:col>23</xdr:col>
      <xdr:colOff>423333</xdr:colOff>
      <xdr:row>1</xdr:row>
      <xdr:rowOff>0</xdr:rowOff>
    </xdr:from>
    <xdr:to>
      <xdr:col>28</xdr:col>
      <xdr:colOff>148939</xdr:colOff>
      <xdr:row>7</xdr:row>
      <xdr:rowOff>112059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9CBBC237-4ADC-411B-B6A7-59D262548368}"/>
            </a:ext>
          </a:extLst>
        </xdr:cNvPr>
        <xdr:cNvSpPr/>
      </xdr:nvSpPr>
      <xdr:spPr>
        <a:xfrm>
          <a:off x="15846777" y="155222"/>
          <a:ext cx="2759495" cy="1043393"/>
        </a:xfrm>
        <a:prstGeom prst="round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MY" sz="1000" kern="1200"/>
        </a:p>
        <a:p>
          <a:pPr algn="ctr"/>
          <a:r>
            <a:rPr lang="en-MY" sz="1400" b="1" kern="1200"/>
            <a:t>Total</a:t>
          </a:r>
          <a:r>
            <a:rPr lang="en-MY" sz="1400" b="1" kern="1200" baseline="0"/>
            <a:t> Study Hours: </a:t>
          </a:r>
        </a:p>
        <a:p>
          <a:pPr algn="ctr"/>
          <a:endParaRPr lang="en-MY" sz="1200" kern="1200" baseline="0"/>
        </a:p>
        <a:p>
          <a:pPr algn="ctr"/>
          <a:r>
            <a:rPr lang="en-MY" sz="2000" b="1" kern="1200" baseline="0">
              <a:solidFill>
                <a:schemeClr val="bg1"/>
              </a:solidFill>
            </a:rPr>
            <a:t>559 Hours </a:t>
          </a:r>
          <a:endParaRPr lang="en-MY" sz="1050" kern="1200" baseline="0">
            <a:solidFill>
              <a:schemeClr val="bg1"/>
            </a:solidFill>
          </a:endParaRPr>
        </a:p>
        <a:p>
          <a:pPr algn="l"/>
          <a:endParaRPr lang="en-MY" sz="1100" kern="1200"/>
        </a:p>
      </xdr:txBody>
    </xdr:sp>
    <xdr:clientData/>
  </xdr:twoCellAnchor>
  <xdr:twoCellAnchor>
    <xdr:from>
      <xdr:col>28</xdr:col>
      <xdr:colOff>672353</xdr:colOff>
      <xdr:row>0</xdr:row>
      <xdr:rowOff>136960</xdr:rowOff>
    </xdr:from>
    <xdr:to>
      <xdr:col>31</xdr:col>
      <xdr:colOff>161862</xdr:colOff>
      <xdr:row>7</xdr:row>
      <xdr:rowOff>141111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9C385F57-AAAB-46FC-B288-7C8F660C91B0}"/>
            </a:ext>
          </a:extLst>
        </xdr:cNvPr>
        <xdr:cNvSpPr/>
      </xdr:nvSpPr>
      <xdr:spPr>
        <a:xfrm>
          <a:off x="19129686" y="136960"/>
          <a:ext cx="2184732" cy="1090707"/>
        </a:xfrm>
        <a:prstGeom prst="round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MY" sz="1000" kern="1200"/>
        </a:p>
        <a:p>
          <a:pPr algn="ctr"/>
          <a:r>
            <a:rPr lang="en-MY" sz="1400" b="1" kern="1200"/>
            <a:t>Total</a:t>
          </a:r>
          <a:r>
            <a:rPr lang="en-MY" sz="1400" b="1" kern="1200" baseline="0"/>
            <a:t> Study Sessions: </a:t>
          </a:r>
        </a:p>
        <a:p>
          <a:pPr algn="ctr"/>
          <a:endParaRPr lang="en-MY" sz="1200" kern="1200" baseline="0"/>
        </a:p>
        <a:p>
          <a:pPr algn="ctr"/>
          <a:r>
            <a:rPr lang="en-MY" sz="2400" b="1" kern="1200" baseline="0">
              <a:solidFill>
                <a:schemeClr val="bg1"/>
              </a:solidFill>
            </a:rPr>
            <a:t>497</a:t>
          </a:r>
          <a:endParaRPr lang="en-MY" sz="1600" b="1" kern="1200" baseline="0">
            <a:solidFill>
              <a:schemeClr val="bg1"/>
            </a:solidFill>
          </a:endParaRPr>
        </a:p>
        <a:p>
          <a:pPr algn="ctr"/>
          <a:endParaRPr lang="en-MY" sz="1000" kern="1200" baseline="0"/>
        </a:p>
        <a:p>
          <a:pPr algn="l"/>
          <a:endParaRPr lang="en-MY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YIKIN" refreshedDate="45645.461790740737" createdVersion="8" refreshedVersion="8" minRefreshableVersion="3" recordCount="533" xr:uid="{D3307E4F-90AA-4B2C-9CD9-674406C1FE3C}">
  <cacheSource type="worksheet">
    <worksheetSource ref="B1:K534" sheet="JS_Pivot"/>
  </cacheSource>
  <cacheFields count="12">
    <cacheField name="Date" numFmtId="14">
      <sharedItems containsSemiMixedTypes="0" containsNonDate="0" containsDate="1" containsString="0" minDate="2024-01-18T00:00:00" maxDate="2024-06-23T00:00:00" count="139"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4-01T00:00:00"/>
        <d v="2024-04-02T00:00:00"/>
        <d v="2024-04-04T00:00:00"/>
        <d v="2024-04-05T00:00:00"/>
        <d v="2024-04-06T00:00:00"/>
        <d v="2024-04-09T00:00:00"/>
        <d v="2024-04-10T00:00:00"/>
        <d v="2024-04-11T00:00:00"/>
        <d v="2024-04-12T00:00:00"/>
        <d v="2024-04-13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7T00:00:00"/>
        <d v="2024-05-08T00:00:00"/>
        <d v="2024-05-09T00:00:00"/>
        <d v="2024-05-10T00:00:00"/>
        <d v="2024-05-11T00:00:00"/>
        <d v="2024-05-13T00:00:00"/>
        <d v="2024-05-14T00:00:00"/>
        <d v="2024-05-15T00:00:00"/>
        <d v="2024-05-16T00:00:00"/>
        <d v="2024-05-17T00:00:00"/>
        <d v="2024-05-19T00:00:00"/>
        <d v="2024-05-21T00:00:00"/>
        <d v="2024-05-22T00:00:00"/>
        <d v="2024-05-23T00:00:00"/>
        <d v="2024-05-24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4T00:00:00"/>
        <d v="2024-06-16T00:00:00"/>
        <d v="2024-06-17T00:00:00"/>
        <d v="2024-06-18T00:00:00"/>
        <d v="2024-06-19T00:00:00"/>
        <d v="2024-06-21T00:00:00"/>
        <d v="2024-06-22T00:00:00"/>
      </sharedItems>
      <fieldGroup par="11"/>
    </cacheField>
    <cacheField name="Month" numFmtId="14">
      <sharedItems containsNonDate="0" count="6">
        <s v="January"/>
        <s v="February"/>
        <s v="March"/>
        <s v="April"/>
        <s v="May"/>
        <s v="June"/>
      </sharedItems>
    </cacheField>
    <cacheField name="Day" numFmtId="14">
      <sharedItems containsNonDate="0" count="7">
        <s v="Thursday"/>
        <s v="Friday"/>
        <s v="Saturday"/>
        <s v="Sunday"/>
        <s v="Monday"/>
        <s v="Tuesday"/>
        <s v="Wednesday"/>
      </sharedItems>
    </cacheField>
    <cacheField name="Topic" numFmtId="14">
      <sharedItems containsNonDate="0" count="15">
        <s v="HTML"/>
        <s v="Github"/>
        <s v="CSS"/>
        <s v="HTML + CSS"/>
        <s v="JavaScript"/>
        <s v="NodeJS"/>
        <s v="Python"/>
        <s v="Database"/>
        <s v="ExpressJS"/>
        <s v="React"/>
        <s v="ThreeJS"/>
        <s v="Project"/>
        <s v="Others"/>
        <s v="Excel"/>
        <s v="PowerBI"/>
      </sharedItems>
    </cacheField>
    <cacheField name="Platform" numFmtId="14">
      <sharedItems containsNonDate="0" count="9">
        <s v="Free Code Camp"/>
        <s v="The Odin Project"/>
        <s v="Youtube"/>
        <s v="Independent"/>
        <s v="Bootcamp"/>
        <s v="W3"/>
        <s v="Harvard CS50"/>
        <s v="Others"/>
        <s v="javascript.info" u="1"/>
      </sharedItems>
    </cacheField>
    <cacheField name="Task" numFmtId="0">
      <sharedItems/>
    </cacheField>
    <cacheField name="Start" numFmtId="0">
      <sharedItems containsSemiMixedTypes="0" containsNonDate="0" containsDate="1" containsString="0" minDate="1899-12-30T00:05:00" maxDate="1899-12-30T23:50:00"/>
    </cacheField>
    <cacheField name="End" numFmtId="0">
      <sharedItems containsSemiMixedTypes="0" containsNonDate="0" containsDate="1" containsString="0" minDate="1899-12-30T00:00:00" maxDate="1899-12-30T23:55:00"/>
    </cacheField>
    <cacheField name="Duration" numFmtId="169">
      <sharedItems containsSemiMixedTypes="0" containsNonDate="0" containsDate="1" containsString="0" minDate="1899-12-30T00:05:00" maxDate="1899-12-30T05:55:00"/>
    </cacheField>
    <cacheField name="Time of Day" numFmtId="166">
      <sharedItems containsNonDate="0" count="3">
        <s v="Morning"/>
        <s v="Afternoon"/>
        <s v="Evening"/>
      </sharedItems>
    </cacheField>
    <cacheField name="Days (Date)" numFmtId="0" databaseField="0">
      <fieldGroup base="0">
        <rangePr groupBy="days" startDate="2024-01-18T00:00:00" endDate="2024-06-23T00:00:00"/>
        <groupItems count="368">
          <s v="&lt;18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3/6/2024"/>
        </groupItems>
      </fieldGroup>
    </cacheField>
    <cacheField name="Months (Date)" numFmtId="0" databaseField="0">
      <fieldGroup base="0">
        <rangePr groupBy="months" startDate="2024-01-18T00:00:00" endDate="2024-06-23T00:00:00"/>
        <groupItems count="14">
          <s v="&lt;18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YIKIN" refreshedDate="45645.461794212963" createdVersion="8" refreshedVersion="8" minRefreshableVersion="3" recordCount="497" xr:uid="{B2619675-3984-4437-A361-E07A58171C0E}">
  <cacheSource type="worksheet">
    <worksheetSource ref="A1:J498" sheet="Python"/>
  </cacheSource>
  <cacheFields count="12">
    <cacheField name="Date" numFmtId="14">
      <sharedItems containsSemiMixedTypes="0" containsNonDate="0" containsDate="1" containsString="0" minDate="2024-07-08T00:00:00" maxDate="2024-12-17T00:00:00" count="126">
        <d v="2024-07-08T00:00:00"/>
        <d v="2024-07-09T00:00:00"/>
        <d v="2024-07-10T00:00:00"/>
        <d v="2024-07-11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2T00:00:00"/>
        <d v="2024-08-13T00:00:00"/>
        <d v="2024-08-14T00:00:00"/>
        <d v="2024-08-17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8T00:00:00"/>
        <d v="2024-09-19T00:00:00"/>
        <d v="2024-09-20T00:00:00"/>
        <d v="2024-09-21T00:00:00"/>
        <d v="2024-09-23T00:00:00"/>
        <d v="2024-09-24T00:00:00"/>
        <d v="2024-09-25T00:00:00"/>
        <d v="2024-09-26T00:00:00"/>
        <d v="2024-09-29T00:00:00"/>
        <d v="2024-09-30T00:00:00"/>
        <d v="2024-10-01T00:00:00"/>
        <d v="2024-10-02T00:00:00"/>
        <d v="2024-10-07T00:00:00"/>
        <d v="2024-10-08T00:00:00"/>
        <d v="2024-10-09T00:00:00"/>
        <d v="2024-10-10T00:00:00"/>
        <d v="2024-10-12T00:00:00"/>
        <d v="2024-10-13T00:00:00"/>
        <d v="2024-10-14T00:00:00"/>
        <d v="2024-10-16T00:00:00"/>
        <d v="2024-10-17T00:00:00"/>
        <d v="2024-10-18T00:00:00"/>
        <d v="2024-10-20T00:00:00"/>
        <d v="2024-10-21T00:00:00"/>
        <d v="2024-10-25T00:00:00"/>
        <d v="2024-10-26T00:00:00"/>
        <d v="2024-10-28T00:00:00"/>
        <d v="2024-10-29T00:00:00"/>
        <d v="2024-10-31T00:00:00"/>
        <d v="2024-11-01T00:00:00"/>
        <d v="2024-11-02T00:00:00"/>
        <d v="2024-11-03T00:00:00"/>
        <d v="2024-11-04T00:00:00"/>
        <d v="2024-11-06T00:00:00"/>
        <d v="2024-11-07T00:00:00"/>
        <d v="2024-11-08T00:00:00"/>
        <d v="2024-11-10T00:00:00"/>
        <d v="2024-11-11T00:00:00"/>
        <d v="2024-11-12T00:00:00"/>
        <d v="2024-11-18T00:00:00"/>
        <d v="2024-11-19T00:00:00"/>
        <d v="2024-11-20T00:00:00"/>
        <d v="2024-11-21T00:00:00"/>
        <d v="2024-11-26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1"/>
    </cacheField>
    <cacheField name="Month" numFmtId="14">
      <sharedItems containsNonDate="0" count="6">
        <s v="July"/>
        <s v="August"/>
        <s v="September"/>
        <s v="October"/>
        <s v="November"/>
        <s v="December"/>
      </sharedItems>
    </cacheField>
    <cacheField name="Day" numFmtId="14">
      <sharedItems containsNonDate="0"/>
    </cacheField>
    <cacheField name="Topic" numFmtId="14">
      <sharedItems containsNonDate="0" count="22">
        <s v="Python"/>
        <s v="Github"/>
        <s v="Data Analysis"/>
        <s v="Excel"/>
        <s v="Tableau"/>
        <s v="Power BI"/>
        <s v="Pandas"/>
        <s v="Django"/>
        <s v="D3js"/>
        <s v="Matplotlib"/>
        <s v="Plotly"/>
        <s v="Folium"/>
        <s v="Dash"/>
        <s v="ThreeJS"/>
        <s v="VADER nltk"/>
        <s v="Machine Learning"/>
        <s v="LDA - Topic Modeling"/>
        <s v="Web Development"/>
        <s v="React - Expo"/>
        <s v="Database" u="1"/>
        <s v="JSON" u="1"/>
        <s v="Others" u="1"/>
      </sharedItems>
    </cacheField>
    <cacheField name="Activity" numFmtId="14">
      <sharedItems containsNonDate="0" count="14">
        <s v="PY4E"/>
        <s v="ATBS"/>
        <s v="Independent"/>
        <s v="Youtube"/>
        <s v="Free Code Camp"/>
        <s v="CS50 Harvard"/>
        <s v="PDA"/>
        <s v="Project Population"/>
        <s v="Project Goodreads"/>
        <s v="Project Spotify"/>
        <s v="Project Travelogue"/>
        <s v="Project Cryptocurrency"/>
        <s v="Project e-commerce"/>
        <s v="Mobile App"/>
      </sharedItems>
    </cacheField>
    <cacheField name="Task" numFmtId="0">
      <sharedItems/>
    </cacheField>
    <cacheField name="Start" numFmtId="167">
      <sharedItems containsSemiMixedTypes="0" containsNonDate="0" containsDate="1" containsString="0" minDate="1899-12-30T00:00:00" maxDate="1899-12-30T23:50:00"/>
    </cacheField>
    <cacheField name="End" numFmtId="167">
      <sharedItems containsSemiMixedTypes="0" containsNonDate="0" containsDate="1" containsString="0" minDate="1899-12-30T00:00:00" maxDate="1899-12-30T23:50:00"/>
    </cacheField>
    <cacheField name="Duration" numFmtId="169">
      <sharedItems containsSemiMixedTypes="0" containsNonDate="0" containsDate="1" containsString="0" minDate="1899-12-30T00:05:00" maxDate="1899-12-30T05:10:00"/>
    </cacheField>
    <cacheField name="Time of Day" numFmtId="166">
      <sharedItems containsNonDate="0" count="3">
        <s v="Evening"/>
        <s v="Morning"/>
        <s v="Afternoon"/>
      </sharedItems>
    </cacheField>
    <cacheField name="Days (Date)" numFmtId="0" databaseField="0">
      <fieldGroup base="0">
        <rangePr groupBy="days" startDate="2024-07-08T00:00:00" endDate="2024-12-17T00:00:00"/>
        <groupItems count="368">
          <s v="&lt;8/7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7/12/2024"/>
        </groupItems>
      </fieldGroup>
    </cacheField>
    <cacheField name="Months (Date)" numFmtId="0" databaseField="0">
      <fieldGroup base="0">
        <rangePr groupBy="months" startDate="2024-07-08T00:00:00" endDate="2024-12-17T00:00:00"/>
        <groupItems count="14">
          <s v="&lt;8/7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">
  <r>
    <x v="0"/>
    <x v="0"/>
    <x v="0"/>
    <x v="0"/>
    <x v="0"/>
    <s v="FCC - form"/>
    <d v="1899-12-30T09:40:00"/>
    <d v="1899-12-30T12:00:00"/>
    <d v="1899-12-30T02:20:00"/>
    <x v="0"/>
  </r>
  <r>
    <x v="0"/>
    <x v="0"/>
    <x v="0"/>
    <x v="0"/>
    <x v="0"/>
    <s v="FCC - form"/>
    <d v="1899-12-30T13:40:00"/>
    <d v="1899-12-30T15:05:00"/>
    <d v="1899-12-30T01:25:00"/>
    <x v="1"/>
  </r>
  <r>
    <x v="0"/>
    <x v="0"/>
    <x v="0"/>
    <x v="0"/>
    <x v="1"/>
    <s v="Reading - The Odin Project "/>
    <d v="1899-12-30T15:15:00"/>
    <d v="1899-12-30T16:15:00"/>
    <d v="1899-12-30T01:00:00"/>
    <x v="1"/>
  </r>
  <r>
    <x v="0"/>
    <x v="0"/>
    <x v="0"/>
    <x v="0"/>
    <x v="1"/>
    <s v="FCC - Project (stuck) "/>
    <d v="1899-12-30T19:20:00"/>
    <d v="1899-12-30T19:50:00"/>
    <d v="1899-12-30T00:30:00"/>
    <x v="2"/>
  </r>
  <r>
    <x v="0"/>
    <x v="0"/>
    <x v="0"/>
    <x v="0"/>
    <x v="2"/>
    <s v="Youtube tutorial"/>
    <d v="1899-12-30T19:55:00"/>
    <d v="1899-12-30T20:20:00"/>
    <d v="1899-12-30T00:25:00"/>
    <x v="2"/>
  </r>
  <r>
    <x v="0"/>
    <x v="0"/>
    <x v="0"/>
    <x v="0"/>
    <x v="3"/>
    <s v="Project - HTML done, stuck at CSS"/>
    <d v="1899-12-30T20:50:00"/>
    <d v="1899-12-30T00:10:00"/>
    <d v="1899-12-30T03:20:00"/>
    <x v="2"/>
  </r>
  <r>
    <x v="1"/>
    <x v="0"/>
    <x v="1"/>
    <x v="0"/>
    <x v="3"/>
    <s v="FCC (Project) - customizing CSS"/>
    <d v="1899-12-30T12:30:00"/>
    <d v="1899-12-30T14:30:00"/>
    <d v="1899-12-30T02:00:00"/>
    <x v="1"/>
  </r>
  <r>
    <x v="1"/>
    <x v="0"/>
    <x v="1"/>
    <x v="0"/>
    <x v="3"/>
    <s v="DONE!"/>
    <d v="1899-12-30T16:40:00"/>
    <d v="1899-12-30T19:25:00"/>
    <d v="1899-12-30T02:45:00"/>
    <x v="1"/>
  </r>
  <r>
    <x v="1"/>
    <x v="0"/>
    <x v="1"/>
    <x v="0"/>
    <x v="2"/>
    <s v="Coding practice - Youtube"/>
    <d v="1899-12-30T22:35:00"/>
    <d v="1899-12-30T01:40:00"/>
    <d v="1899-12-30T03:05:00"/>
    <x v="2"/>
  </r>
  <r>
    <x v="1"/>
    <x v="0"/>
    <x v="1"/>
    <x v="0"/>
    <x v="3"/>
    <s v="housekeeping + study plan"/>
    <d v="1899-12-30T01:40:00"/>
    <d v="1899-12-30T02:20:00"/>
    <d v="1899-12-30T00:40:00"/>
    <x v="2"/>
  </r>
  <r>
    <x v="2"/>
    <x v="0"/>
    <x v="2"/>
    <x v="0"/>
    <x v="2"/>
    <s v="Watching tutorial"/>
    <d v="1899-12-30T16:45:00"/>
    <d v="1899-12-30T17:15:00"/>
    <d v="1899-12-30T00:30:00"/>
    <x v="1"/>
  </r>
  <r>
    <x v="2"/>
    <x v="0"/>
    <x v="2"/>
    <x v="0"/>
    <x v="3"/>
    <s v="Start my own codes - STILL STUCK LMAO"/>
    <d v="1899-12-30T17:15:00"/>
    <d v="1899-12-30T20:00:00"/>
    <d v="1899-12-30T02:45:00"/>
    <x v="1"/>
  </r>
  <r>
    <x v="2"/>
    <x v="0"/>
    <x v="2"/>
    <x v="0"/>
    <x v="3"/>
    <s v="DONE LOL"/>
    <d v="1899-12-30T20:20:00"/>
    <d v="1899-12-30T23:30:00"/>
    <d v="1899-12-30T03:10:00"/>
    <x v="2"/>
  </r>
  <r>
    <x v="3"/>
    <x v="0"/>
    <x v="3"/>
    <x v="1"/>
    <x v="3"/>
    <s v="Github Tutorial - GIT cant locate file in onedrive"/>
    <d v="1899-12-30T13:45:00"/>
    <d v="1899-12-30T15:20:00"/>
    <d v="1899-12-30T01:35:00"/>
    <x v="1"/>
  </r>
  <r>
    <x v="3"/>
    <x v="0"/>
    <x v="3"/>
    <x v="1"/>
    <x v="3"/>
    <s v="understanding git"/>
    <d v="1899-12-30T16:15:00"/>
    <d v="1899-12-30T19:15:00"/>
    <d v="1899-12-30T03:00:00"/>
    <x v="1"/>
  </r>
  <r>
    <x v="3"/>
    <x v="0"/>
    <x v="3"/>
    <x v="1"/>
    <x v="2"/>
    <s v="YT Tutorial - Understanding Git Hub"/>
    <d v="1899-12-30T21:05:00"/>
    <d v="1899-12-30T21:40:00"/>
    <d v="1899-12-30T00:35:00"/>
    <x v="2"/>
  </r>
  <r>
    <x v="3"/>
    <x v="0"/>
    <x v="3"/>
    <x v="0"/>
    <x v="3"/>
    <s v="Submitting assignment on gist hub - submit only html NOT CSS"/>
    <d v="1899-12-30T21:40:00"/>
    <d v="1899-12-30T22:10:00"/>
    <d v="1899-12-30T00:30:00"/>
    <x v="2"/>
  </r>
  <r>
    <x v="3"/>
    <x v="0"/>
    <x v="3"/>
    <x v="0"/>
    <x v="3"/>
    <s v="css &amp; html "/>
    <d v="1899-12-30T22:10:00"/>
    <d v="1899-12-30T22:30:00"/>
    <d v="1899-12-30T00:20:00"/>
    <x v="2"/>
  </r>
  <r>
    <x v="4"/>
    <x v="0"/>
    <x v="4"/>
    <x v="2"/>
    <x v="0"/>
    <s v="FCC - Box Model (Rothko painting) "/>
    <d v="1899-12-30T15:30:00"/>
    <d v="1899-12-30T16:30:00"/>
    <d v="1899-12-30T01:00:00"/>
    <x v="1"/>
  </r>
  <r>
    <x v="4"/>
    <x v="0"/>
    <x v="4"/>
    <x v="2"/>
    <x v="3"/>
    <s v="KP - Git and Github + Cloudflare"/>
    <d v="1899-12-30T21:00:00"/>
    <d v="1899-12-30T23:00:00"/>
    <d v="1899-12-30T02:00:00"/>
    <x v="2"/>
  </r>
  <r>
    <x v="5"/>
    <x v="0"/>
    <x v="5"/>
    <x v="0"/>
    <x v="4"/>
    <s v="- Website can't be deployed on cloudflare "/>
    <d v="1899-12-30T10:00:00"/>
    <d v="1899-12-30T12:30:00"/>
    <d v="1899-12-30T02:30:00"/>
    <x v="0"/>
  </r>
  <r>
    <x v="5"/>
    <x v="0"/>
    <x v="5"/>
    <x v="1"/>
    <x v="3"/>
    <s v="Push multiple files to github (SOLVED) - drag files je lol"/>
    <d v="1899-12-30T14:00:00"/>
    <d v="1899-12-30T14:30:00"/>
    <d v="1899-12-30T00:30:00"/>
    <x v="1"/>
  </r>
  <r>
    <x v="5"/>
    <x v="0"/>
    <x v="5"/>
    <x v="2"/>
    <x v="0"/>
    <s v="FCC - CSS Flexbox (Building Photo Gallery)"/>
    <d v="1899-12-30T14:35:00"/>
    <d v="1899-12-30T15:25:00"/>
    <d v="1899-12-30T00:50:00"/>
    <x v="1"/>
  </r>
  <r>
    <x v="5"/>
    <x v="0"/>
    <x v="5"/>
    <x v="2"/>
    <x v="0"/>
    <s v="FCC - Typography (Nutrition level)"/>
    <d v="1899-12-30T15:40:00"/>
    <d v="1899-12-30T16:15:00"/>
    <d v="1899-12-30T00:35:00"/>
    <x v="1"/>
  </r>
  <r>
    <x v="5"/>
    <x v="0"/>
    <x v="5"/>
    <x v="0"/>
    <x v="4"/>
    <s v="Mentor: Razman"/>
    <d v="1899-12-30T21:00:00"/>
    <d v="1899-12-30T22:10:00"/>
    <d v="1899-12-30T01:10:00"/>
    <x v="2"/>
  </r>
  <r>
    <x v="5"/>
    <x v="0"/>
    <x v="5"/>
    <x v="1"/>
    <x v="3"/>
    <s v="Commit change from vs code to github (file name) = i give up lol"/>
    <d v="1899-12-30T23:50:00"/>
    <d v="1899-12-30T00:00:00"/>
    <d v="1899-12-30T00:10:00"/>
    <x v="2"/>
  </r>
  <r>
    <x v="6"/>
    <x v="0"/>
    <x v="6"/>
    <x v="0"/>
    <x v="3"/>
    <s v="Revise notes = cloudflare .html error"/>
    <d v="1899-12-30T09:45:00"/>
    <d v="1899-12-30T10:15:00"/>
    <d v="1899-12-30T00:30:00"/>
    <x v="0"/>
  </r>
  <r>
    <x v="6"/>
    <x v="0"/>
    <x v="6"/>
    <x v="1"/>
    <x v="3"/>
    <s v="Push codes from vs code to github using GUI"/>
    <d v="1899-12-30T10:30:00"/>
    <d v="1899-12-30T11:10:00"/>
    <d v="1899-12-30T00:40:00"/>
    <x v="0"/>
  </r>
  <r>
    <x v="6"/>
    <x v="0"/>
    <x v="6"/>
    <x v="1"/>
    <x v="3"/>
    <s v="Push codes from vs code to github using CLI (STUCK"/>
    <d v="1899-12-30T11:15:00"/>
    <d v="1899-12-30T12:15:00"/>
    <d v="1899-12-30T01:00:00"/>
    <x v="0"/>
  </r>
  <r>
    <x v="6"/>
    <x v="0"/>
    <x v="6"/>
    <x v="0"/>
    <x v="3"/>
    <s v="Researching idea for my porfolios - iTeachMe"/>
    <d v="1899-12-30T15:20:00"/>
    <d v="1899-12-30T16:10:00"/>
    <d v="1899-12-30T00:50:00"/>
    <x v="1"/>
  </r>
  <r>
    <x v="6"/>
    <x v="0"/>
    <x v="6"/>
    <x v="1"/>
    <x v="3"/>
    <s v="Github VS code = configure deleted repository"/>
    <d v="1899-12-30T16:25:00"/>
    <d v="1899-12-30T18:25:00"/>
    <d v="1899-12-30T02:00:00"/>
    <x v="1"/>
  </r>
  <r>
    <x v="6"/>
    <x v="0"/>
    <x v="6"/>
    <x v="0"/>
    <x v="3"/>
    <s v="Housekeeping = update OneNote"/>
    <d v="1899-12-30T18:25:00"/>
    <d v="1899-12-30T18:40:00"/>
    <d v="1899-12-30T00:15:00"/>
    <x v="2"/>
  </r>
  <r>
    <x v="6"/>
    <x v="0"/>
    <x v="6"/>
    <x v="0"/>
    <x v="3"/>
    <s v="KP - Landing page 2 + layout"/>
    <d v="1899-12-30T21:00:00"/>
    <d v="1899-12-30T23:30:00"/>
    <d v="1899-12-30T02:30:00"/>
    <x v="2"/>
  </r>
  <r>
    <x v="7"/>
    <x v="0"/>
    <x v="0"/>
    <x v="0"/>
    <x v="3"/>
    <s v="Reviewing learning material/roadmap"/>
    <d v="1899-12-30T08:45:00"/>
    <d v="1899-12-30T09:45:00"/>
    <d v="1899-12-30T01:00:00"/>
    <x v="0"/>
  </r>
  <r>
    <x v="7"/>
    <x v="0"/>
    <x v="0"/>
    <x v="0"/>
    <x v="0"/>
    <s v="FCC - Accessibility (Building a quiz)"/>
    <d v="1899-12-30T10:20:00"/>
    <d v="1899-12-30T10:35:00"/>
    <d v="1899-12-30T00:15:00"/>
    <x v="0"/>
  </r>
  <r>
    <x v="7"/>
    <x v="0"/>
    <x v="0"/>
    <x v="0"/>
    <x v="0"/>
    <s v="FCC - Accessibility (Building a quiz)"/>
    <d v="1899-12-30T12:10:00"/>
    <d v="1899-12-30T12:45:00"/>
    <d v="1899-12-30T00:35:00"/>
    <x v="1"/>
  </r>
  <r>
    <x v="7"/>
    <x v="0"/>
    <x v="0"/>
    <x v="0"/>
    <x v="0"/>
    <s v="FCC - Accessibility (Building a quiz)"/>
    <d v="1899-12-30T15:40:00"/>
    <d v="1899-12-30T17:05:00"/>
    <d v="1899-12-30T01:25:00"/>
    <x v="1"/>
  </r>
  <r>
    <x v="7"/>
    <x v="0"/>
    <x v="0"/>
    <x v="0"/>
    <x v="0"/>
    <s v="FCC - Accessibility (Building a quiz)"/>
    <d v="1899-12-30T17:30:00"/>
    <d v="1899-12-30T18:00:00"/>
    <d v="1899-12-30T00:30:00"/>
    <x v="1"/>
  </r>
  <r>
    <x v="8"/>
    <x v="0"/>
    <x v="1"/>
    <x v="0"/>
    <x v="3"/>
    <s v="Explore web/app ideas"/>
    <d v="1899-12-30T10:45:00"/>
    <d v="1899-12-30T11:45:00"/>
    <d v="1899-12-30T01:00:00"/>
    <x v="0"/>
  </r>
  <r>
    <x v="8"/>
    <x v="0"/>
    <x v="1"/>
    <x v="0"/>
    <x v="0"/>
    <s v="FCC - Revise the codes for Accessibility topic (Header)"/>
    <d v="1899-12-30T12:00:00"/>
    <d v="1899-12-30T14:15:00"/>
    <d v="1899-12-30T02:15:00"/>
    <x v="1"/>
  </r>
  <r>
    <x v="8"/>
    <x v="0"/>
    <x v="1"/>
    <x v="0"/>
    <x v="4"/>
    <s v="Review assignment task + class schedule"/>
    <d v="1899-12-30T16:40:00"/>
    <d v="1899-12-30T17:10:00"/>
    <d v="1899-12-30T00:30:00"/>
    <x v="1"/>
  </r>
  <r>
    <x v="8"/>
    <x v="0"/>
    <x v="1"/>
    <x v="0"/>
    <x v="0"/>
    <s v="FCC - Revise the codes for Accessibility topic (final section)"/>
    <d v="1899-12-30T17:15:00"/>
    <d v="1899-12-30T19:15:00"/>
    <d v="1899-12-30T02:00:00"/>
    <x v="1"/>
  </r>
  <r>
    <x v="8"/>
    <x v="0"/>
    <x v="1"/>
    <x v="0"/>
    <x v="0"/>
    <s v="FCC - Accessibility (stuck at CSS)"/>
    <d v="1899-12-30T21:05:00"/>
    <d v="1899-12-30T22:50:00"/>
    <d v="1899-12-30T01:45:00"/>
    <x v="2"/>
  </r>
  <r>
    <x v="9"/>
    <x v="0"/>
    <x v="2"/>
    <x v="0"/>
    <x v="0"/>
    <s v="FCC - Tribute project"/>
    <d v="1899-12-30T15:15:00"/>
    <d v="1899-12-30T17:15:00"/>
    <d v="1899-12-30T02:00:00"/>
    <x v="1"/>
  </r>
  <r>
    <x v="9"/>
    <x v="0"/>
    <x v="2"/>
    <x v="2"/>
    <x v="0"/>
    <s v="FCC - tribute css = done"/>
    <d v="1899-12-30T17:25:00"/>
    <d v="1899-12-30T20:10:00"/>
    <d v="1899-12-30T02:45:00"/>
    <x v="1"/>
  </r>
  <r>
    <x v="10"/>
    <x v="0"/>
    <x v="3"/>
    <x v="2"/>
    <x v="0"/>
    <s v="Study layout and flexbox - FCC Flexbox"/>
    <d v="1899-12-30T10:40:00"/>
    <d v="1899-12-30T12:05:00"/>
    <d v="1899-12-30T01:25:00"/>
    <x v="0"/>
  </r>
  <r>
    <x v="10"/>
    <x v="0"/>
    <x v="3"/>
    <x v="2"/>
    <x v="0"/>
    <s v="FCC - Flebox"/>
    <d v="1899-12-30T12:35:00"/>
    <d v="1899-12-30T13:05:00"/>
    <d v="1899-12-30T00:30:00"/>
    <x v="1"/>
  </r>
  <r>
    <x v="10"/>
    <x v="0"/>
    <x v="3"/>
    <x v="2"/>
    <x v="3"/>
    <s v="Applying flex to my tribute project (STUCK TANYA CIKGU"/>
    <d v="1899-12-30T13:15:00"/>
    <d v="1899-12-30T13:45:00"/>
    <d v="1899-12-30T00:30:00"/>
    <x v="1"/>
  </r>
  <r>
    <x v="10"/>
    <x v="0"/>
    <x v="3"/>
    <x v="2"/>
    <x v="3"/>
    <s v="Review how to do assignment "/>
    <d v="1899-12-30T15:00:00"/>
    <d v="1899-12-30T15:15:00"/>
    <d v="1899-12-30T00:15:00"/>
    <x v="1"/>
  </r>
  <r>
    <x v="10"/>
    <x v="0"/>
    <x v="3"/>
    <x v="2"/>
    <x v="2"/>
    <s v="YT Tutorial - Responsive flexbox layout"/>
    <d v="1899-12-30T15:10:00"/>
    <d v="1899-12-30T16:10:00"/>
    <d v="1899-12-30T01:00:00"/>
    <x v="1"/>
  </r>
  <r>
    <x v="10"/>
    <x v="0"/>
    <x v="3"/>
    <x v="2"/>
    <x v="2"/>
    <s v="YT Tutorial - Learn Flexbox"/>
    <d v="1899-12-30T17:50:00"/>
    <d v="1899-12-30T18:40:00"/>
    <d v="1899-12-30T00:50:00"/>
    <x v="1"/>
  </r>
  <r>
    <x v="10"/>
    <x v="0"/>
    <x v="3"/>
    <x v="2"/>
    <x v="2"/>
    <s v="YT - tutorial - WebDev"/>
    <d v="1899-12-30T23:40:00"/>
    <d v="1899-12-30T01:55:00"/>
    <d v="1899-12-30T02:15:00"/>
    <x v="2"/>
  </r>
  <r>
    <x v="11"/>
    <x v="0"/>
    <x v="4"/>
    <x v="2"/>
    <x v="2"/>
    <s v="YT - tutorial - WebDev"/>
    <d v="1899-12-30T13:10:00"/>
    <d v="1899-12-30T14:35:00"/>
    <d v="1899-12-30T01:25:00"/>
    <x v="1"/>
  </r>
  <r>
    <x v="11"/>
    <x v="0"/>
    <x v="4"/>
    <x v="2"/>
    <x v="0"/>
    <s v="FCC - PseudoSelector -BS"/>
    <d v="1899-12-30T16:45:00"/>
    <d v="1899-12-30T17:00:00"/>
    <d v="1899-12-30T00:15:00"/>
    <x v="1"/>
  </r>
  <r>
    <x v="11"/>
    <x v="0"/>
    <x v="4"/>
    <x v="2"/>
    <x v="4"/>
    <s v="KP - Lecture + Loounge"/>
    <d v="1899-12-30T21:00:00"/>
    <d v="1899-12-30T23:30:00"/>
    <d v="1899-12-30T02:30:00"/>
    <x v="2"/>
  </r>
  <r>
    <x v="12"/>
    <x v="0"/>
    <x v="5"/>
    <x v="2"/>
    <x v="3"/>
    <s v="Assignment KP FLEXBOX - search for ideas"/>
    <d v="1899-12-30T14:20:00"/>
    <d v="1899-12-30T15:10:00"/>
    <d v="1899-12-30T00:50:00"/>
    <x v="1"/>
  </r>
  <r>
    <x v="12"/>
    <x v="0"/>
    <x v="5"/>
    <x v="2"/>
    <x v="3"/>
    <s v="create website - it sucks ass"/>
    <d v="1899-12-30T15:35:00"/>
    <d v="1899-12-30T19:00:00"/>
    <d v="1899-12-30T03:25:00"/>
    <x v="1"/>
  </r>
  <r>
    <x v="12"/>
    <x v="0"/>
    <x v="5"/>
    <x v="2"/>
    <x v="2"/>
    <s v="YT Tutorial - Layout"/>
    <d v="1899-12-30T21:00:00"/>
    <d v="1899-12-30T22:40:00"/>
    <d v="1899-12-30T01:40:00"/>
    <x v="2"/>
  </r>
  <r>
    <x v="12"/>
    <x v="0"/>
    <x v="5"/>
    <x v="2"/>
    <x v="2"/>
    <s v="YT-Tutorial - 2 more layouts"/>
    <d v="1899-12-30T22:50:00"/>
    <d v="1899-12-30T00:30:00"/>
    <d v="1899-12-30T01:40:00"/>
    <x v="2"/>
  </r>
  <r>
    <x v="13"/>
    <x v="0"/>
    <x v="6"/>
    <x v="2"/>
    <x v="2"/>
    <s v="Re-cap last night tutorial"/>
    <d v="1899-12-30T11:00:00"/>
    <d v="1899-12-30T11:30:00"/>
    <d v="1899-12-30T00:30:00"/>
    <x v="0"/>
  </r>
  <r>
    <x v="13"/>
    <x v="0"/>
    <x v="6"/>
    <x v="2"/>
    <x v="2"/>
    <s v="YT Tutorial - Layout"/>
    <d v="1899-12-30T12:10:00"/>
    <d v="1899-12-30T13:05:00"/>
    <d v="1899-12-30T00:55:00"/>
    <x v="1"/>
  </r>
  <r>
    <x v="13"/>
    <x v="0"/>
    <x v="6"/>
    <x v="2"/>
    <x v="2"/>
    <s v="YT Tutorial - final layout"/>
    <d v="1899-12-30T18:40:00"/>
    <d v="1899-12-30T19:30:00"/>
    <d v="1899-12-30T00:50:00"/>
    <x v="2"/>
  </r>
  <r>
    <x v="13"/>
    <x v="0"/>
    <x v="6"/>
    <x v="2"/>
    <x v="4"/>
    <s v="Kelas KP"/>
    <d v="1899-12-30T21:10:00"/>
    <d v="1899-12-30T23:10:00"/>
    <d v="1899-12-30T02:00:00"/>
    <x v="2"/>
  </r>
  <r>
    <x v="13"/>
    <x v="0"/>
    <x v="6"/>
    <x v="2"/>
    <x v="4"/>
    <s v="Demo Flexbox- Zahin - sambung esok lol (min: 14:35)"/>
    <d v="1899-12-30T23:20:00"/>
    <d v="1899-12-30T23:35:00"/>
    <d v="1899-12-30T04:15:00"/>
    <x v="2"/>
  </r>
  <r>
    <x v="14"/>
    <x v="1"/>
    <x v="0"/>
    <x v="3"/>
    <x v="3"/>
    <s v="Reviewing my January"/>
    <d v="1899-12-30T15:30:00"/>
    <d v="1899-12-30T19:00:00"/>
    <d v="1899-12-30T03:30:00"/>
    <x v="1"/>
  </r>
  <r>
    <x v="14"/>
    <x v="1"/>
    <x v="0"/>
    <x v="3"/>
    <x v="3"/>
    <s v="Research on projects"/>
    <d v="1899-12-30T19:00:00"/>
    <d v="1899-12-30T20:10:00"/>
    <d v="1899-12-30T01:10:00"/>
    <x v="2"/>
  </r>
  <r>
    <x v="14"/>
    <x v="1"/>
    <x v="0"/>
    <x v="3"/>
    <x v="2"/>
    <s v="YT - Tutorial on developing a website"/>
    <d v="1899-12-30T00:30:00"/>
    <d v="1899-12-30T00:50:00"/>
    <d v="1899-12-30T00:20:00"/>
    <x v="2"/>
  </r>
  <r>
    <x v="14"/>
    <x v="1"/>
    <x v="0"/>
    <x v="3"/>
    <x v="4"/>
    <s v="Zahin's tutorial"/>
    <d v="1899-12-30T00:55:00"/>
    <d v="1899-12-30T04:00:00"/>
    <d v="1899-12-30T03:05:00"/>
    <x v="2"/>
  </r>
  <r>
    <x v="15"/>
    <x v="1"/>
    <x v="1"/>
    <x v="3"/>
    <x v="3"/>
    <s v="Website - assignment"/>
    <d v="1899-12-30T12:15:00"/>
    <d v="1899-12-30T13:40:00"/>
    <d v="1899-12-30T01:25:00"/>
    <x v="1"/>
  </r>
  <r>
    <x v="15"/>
    <x v="1"/>
    <x v="1"/>
    <x v="3"/>
    <x v="3"/>
    <s v="Website - assignment"/>
    <d v="1899-12-30T15:00:00"/>
    <d v="1899-12-30T17:00:00"/>
    <d v="1899-12-30T02:00:00"/>
    <x v="1"/>
  </r>
  <r>
    <x v="15"/>
    <x v="1"/>
    <x v="1"/>
    <x v="3"/>
    <x v="3"/>
    <s v="Website - assignment"/>
    <d v="1899-12-30T18:40:00"/>
    <d v="1899-12-30T20:40:00"/>
    <d v="1899-12-30T02:00:00"/>
    <x v="2"/>
  </r>
  <r>
    <x v="16"/>
    <x v="1"/>
    <x v="2"/>
    <x v="3"/>
    <x v="3"/>
    <s v="Website - assignment"/>
    <d v="1899-12-30T10:40:00"/>
    <d v="1899-12-30T15:10:00"/>
    <d v="1899-12-30T04:30:00"/>
    <x v="0"/>
  </r>
  <r>
    <x v="16"/>
    <x v="1"/>
    <x v="2"/>
    <x v="3"/>
    <x v="0"/>
    <s v=" FCC - Responsive website tutorial (step 36)"/>
    <d v="1899-12-30T17:30:00"/>
    <d v="1899-12-30T18:05:00"/>
    <d v="1899-12-30T00:35:00"/>
    <x v="1"/>
  </r>
  <r>
    <x v="16"/>
    <x v="1"/>
    <x v="2"/>
    <x v="3"/>
    <x v="0"/>
    <s v="Finish"/>
    <d v="1899-12-30T20:40:00"/>
    <d v="1899-12-30T21:10:00"/>
    <d v="1899-12-30T00:30:00"/>
    <x v="2"/>
  </r>
  <r>
    <x v="16"/>
    <x v="1"/>
    <x v="2"/>
    <x v="3"/>
    <x v="0"/>
    <s v="FCC - Responsive Web Design - PIANO"/>
    <d v="1899-12-30T21:15:00"/>
    <d v="1899-12-30T21:50:00"/>
    <d v="1899-12-30T00:35:00"/>
    <x v="2"/>
  </r>
  <r>
    <x v="16"/>
    <x v="1"/>
    <x v="2"/>
    <x v="3"/>
    <x v="3"/>
    <s v="Unable to upload files to remote github = solved"/>
    <d v="1899-12-30T21:55:00"/>
    <d v="1899-12-30T23:00:00"/>
    <d v="1899-12-30T01:05:00"/>
    <x v="2"/>
  </r>
  <r>
    <x v="16"/>
    <x v="1"/>
    <x v="2"/>
    <x v="3"/>
    <x v="4"/>
    <s v="Tutorial Atif on Flexbox"/>
    <d v="1899-12-30T23:40:00"/>
    <d v="1899-12-30T00:00:00"/>
    <d v="1899-12-30T00:20:00"/>
    <x v="2"/>
  </r>
  <r>
    <x v="17"/>
    <x v="1"/>
    <x v="3"/>
    <x v="3"/>
    <x v="3"/>
    <s v="Apply common media query on my website "/>
    <d v="1899-12-30T13:40:00"/>
    <d v="1899-12-30T14:20:00"/>
    <d v="1899-12-30T00:40:00"/>
    <x v="1"/>
  </r>
  <r>
    <x v="17"/>
    <x v="1"/>
    <x v="3"/>
    <x v="3"/>
    <x v="2"/>
    <s v="YT Tutorial on responsive website "/>
    <d v="1899-12-30T14:35:00"/>
    <d v="1899-12-30T15:30:00"/>
    <d v="1899-12-30T00:55:00"/>
    <x v="1"/>
  </r>
  <r>
    <x v="17"/>
    <x v="1"/>
    <x v="3"/>
    <x v="3"/>
    <x v="3"/>
    <s v="Apply media query = failed at making the content to be responsive"/>
    <d v="1899-12-30T17:45:00"/>
    <d v="1899-12-30T21:05:00"/>
    <d v="1899-12-30T03:20:00"/>
    <x v="1"/>
  </r>
  <r>
    <x v="17"/>
    <x v="1"/>
    <x v="3"/>
    <x v="3"/>
    <x v="3"/>
    <s v="Stuck "/>
    <d v="1899-12-30T22:20:00"/>
    <d v="1899-12-30T00:50:00"/>
    <d v="1899-12-30T02:30:00"/>
    <x v="2"/>
  </r>
  <r>
    <x v="18"/>
    <x v="1"/>
    <x v="4"/>
    <x v="3"/>
    <x v="3"/>
    <s v="Review what to study today - responsive tutorial YT"/>
    <d v="1899-12-30T12:10:00"/>
    <d v="1899-12-30T12:30:00"/>
    <d v="1899-12-30T00:20:00"/>
    <x v="1"/>
  </r>
  <r>
    <x v="18"/>
    <x v="1"/>
    <x v="4"/>
    <x v="3"/>
    <x v="0"/>
    <s v="FCC - Balance Sheet = no internet"/>
    <d v="1899-12-30T12:40:00"/>
    <d v="1899-12-30T13:10:00"/>
    <d v="1899-12-30T00:30:00"/>
    <x v="1"/>
  </r>
  <r>
    <x v="18"/>
    <x v="1"/>
    <x v="4"/>
    <x v="3"/>
    <x v="0"/>
    <s v="FCC - Balance Sheet "/>
    <d v="1899-12-30T14:55:00"/>
    <d v="1899-12-30T16:10:00"/>
    <d v="1899-12-30T01:15:00"/>
    <x v="1"/>
  </r>
  <r>
    <x v="18"/>
    <x v="1"/>
    <x v="4"/>
    <x v="3"/>
    <x v="0"/>
    <s v="FCC - Balance Sheet = "/>
    <d v="1899-12-30T21:00:00"/>
    <d v="1899-12-30T23:15:00"/>
    <d v="1899-12-30T02:15:00"/>
    <x v="2"/>
  </r>
  <r>
    <x v="19"/>
    <x v="1"/>
    <x v="5"/>
    <x v="3"/>
    <x v="2"/>
    <s v="Morning tea + YT Tutorial on flexbox"/>
    <d v="1899-12-30T11:20:00"/>
    <d v="1899-12-30T11:50:00"/>
    <d v="1899-12-30T00:30:00"/>
    <x v="0"/>
  </r>
  <r>
    <x v="19"/>
    <x v="1"/>
    <x v="5"/>
    <x v="3"/>
    <x v="0"/>
    <s v="FCC - PROJECT - DOCUMENTATION"/>
    <d v="1899-12-30T11:50:00"/>
    <d v="1899-12-30T12:30:00"/>
    <d v="1899-12-30T00:40:00"/>
    <x v="0"/>
  </r>
  <r>
    <x v="19"/>
    <x v="1"/>
    <x v="5"/>
    <x v="3"/>
    <x v="0"/>
    <s v="Styling"/>
    <d v="1899-12-30T12:40:00"/>
    <d v="1899-12-30T16:00:00"/>
    <d v="1899-12-30T03:20:00"/>
    <x v="1"/>
  </r>
  <r>
    <x v="19"/>
    <x v="1"/>
    <x v="5"/>
    <x v="3"/>
    <x v="0"/>
    <s v="FCC - Grids - Building a magazine"/>
    <d v="1899-12-30T18:55:00"/>
    <d v="1899-12-30T20:15:00"/>
    <d v="1899-12-30T01:20:00"/>
    <x v="2"/>
  </r>
  <r>
    <x v="19"/>
    <x v="1"/>
    <x v="5"/>
    <x v="3"/>
    <x v="4"/>
    <s v="Mentor"/>
    <d v="1899-12-30T21:00:00"/>
    <d v="1899-12-30T22:00:00"/>
    <d v="1899-12-30T01:00:00"/>
    <x v="2"/>
  </r>
  <r>
    <x v="20"/>
    <x v="1"/>
    <x v="6"/>
    <x v="3"/>
    <x v="3"/>
    <s v="Morning Tea + Project review"/>
    <d v="1899-12-30T10:45:00"/>
    <d v="1899-12-30T12:45:00"/>
    <d v="1899-12-30T02:00:00"/>
    <x v="0"/>
  </r>
  <r>
    <x v="20"/>
    <x v="1"/>
    <x v="6"/>
    <x v="3"/>
    <x v="3"/>
    <s v="Review expenses for 1st week of Feb"/>
    <d v="1899-12-30T13:45:00"/>
    <d v="1899-12-30T14:00:00"/>
    <d v="1899-12-30T00:15:00"/>
    <x v="1"/>
  </r>
  <r>
    <x v="20"/>
    <x v="1"/>
    <x v="6"/>
    <x v="3"/>
    <x v="4"/>
    <s v="KP - Bootstrap &amp; Grid"/>
    <d v="1899-12-30T21:00:00"/>
    <d v="1899-12-30T00:00:00"/>
    <d v="1899-12-30T03:00:00"/>
    <x v="2"/>
  </r>
  <r>
    <x v="21"/>
    <x v="1"/>
    <x v="0"/>
    <x v="3"/>
    <x v="0"/>
    <s v="FCC - CSS variables "/>
    <d v="1899-12-30T12:00:00"/>
    <d v="1899-12-30T13:10:00"/>
    <d v="1899-12-30T01:10:00"/>
    <x v="1"/>
  </r>
  <r>
    <x v="21"/>
    <x v="1"/>
    <x v="0"/>
    <x v="3"/>
    <x v="0"/>
    <s v="finish "/>
    <d v="1899-12-30T16:30:00"/>
    <d v="1899-12-30T18:15:00"/>
    <d v="1899-12-30T01:45:00"/>
    <x v="1"/>
  </r>
  <r>
    <x v="21"/>
    <x v="1"/>
    <x v="0"/>
    <x v="3"/>
    <x v="0"/>
    <s v="FCC - project"/>
    <d v="1899-12-30T18:25:00"/>
    <d v="1899-12-30T19:05:00"/>
    <d v="1899-12-30T00:40:00"/>
    <x v="2"/>
  </r>
  <r>
    <x v="21"/>
    <x v="1"/>
    <x v="0"/>
    <x v="3"/>
    <x v="2"/>
    <s v="Bootstrap tutorial"/>
    <d v="1899-12-30T22:50:00"/>
    <d v="1899-12-30T23:20:00"/>
    <d v="1899-12-30T00:30:00"/>
    <x v="2"/>
  </r>
  <r>
    <x v="22"/>
    <x v="1"/>
    <x v="1"/>
    <x v="3"/>
    <x v="2"/>
    <s v="Morning tea + YT Tutorial on how to learn JS"/>
    <d v="1899-12-30T10:30:00"/>
    <d v="1899-12-30T10:50:00"/>
    <d v="1899-12-30T00:20:00"/>
    <x v="0"/>
  </r>
  <r>
    <x v="22"/>
    <x v="1"/>
    <x v="1"/>
    <x v="3"/>
    <x v="3"/>
    <s v="Write Journal"/>
    <d v="1899-12-30T11:00:00"/>
    <d v="1899-12-30T11:15:00"/>
    <d v="1899-12-30T00:15:00"/>
    <x v="0"/>
  </r>
  <r>
    <x v="22"/>
    <x v="1"/>
    <x v="1"/>
    <x v="3"/>
    <x v="0"/>
    <s v="FCC - Ferris Wheel"/>
    <d v="1899-12-30T11:25:00"/>
    <d v="1899-12-30T12:00:00"/>
    <d v="1899-12-30T00:35:00"/>
    <x v="0"/>
  </r>
  <r>
    <x v="22"/>
    <x v="1"/>
    <x v="1"/>
    <x v="3"/>
    <x v="0"/>
    <s v="FCC - Penguin"/>
    <d v="1899-12-30T12:05:00"/>
    <d v="1899-12-30T13:45:00"/>
    <d v="1899-12-30T01:40:00"/>
    <x v="1"/>
  </r>
  <r>
    <x v="22"/>
    <x v="1"/>
    <x v="1"/>
    <x v="3"/>
    <x v="0"/>
    <s v="FCC - Landing Page Project"/>
    <d v="1899-12-30T16:35:00"/>
    <d v="1899-12-30T22:30:00"/>
    <d v="1899-12-30T05:55:00"/>
    <x v="1"/>
  </r>
  <r>
    <x v="23"/>
    <x v="1"/>
    <x v="3"/>
    <x v="3"/>
    <x v="0"/>
    <s v="FCC syllabus review"/>
    <d v="1899-12-30T14:30:00"/>
    <d v="1899-12-30T15:10:00"/>
    <d v="1899-12-30T00:40:00"/>
    <x v="1"/>
  </r>
  <r>
    <x v="23"/>
    <x v="1"/>
    <x v="3"/>
    <x v="3"/>
    <x v="0"/>
    <s v="FCC - JS - RP game - technical problem"/>
    <d v="1899-12-30T20:20:00"/>
    <d v="1899-12-30T22:30:00"/>
    <d v="1899-12-30T02:10:00"/>
    <x v="2"/>
  </r>
  <r>
    <x v="23"/>
    <x v="1"/>
    <x v="3"/>
    <x v="3"/>
    <x v="0"/>
    <s v="FCC - JS - RP game - technical problem"/>
    <d v="1899-12-30T22:30:00"/>
    <d v="1899-12-30T22:55:00"/>
    <d v="1899-12-30T00:25:00"/>
    <x v="2"/>
  </r>
  <r>
    <x v="24"/>
    <x v="1"/>
    <x v="4"/>
    <x v="3"/>
    <x v="0"/>
    <s v="FCC - JS - RP game - Step 23"/>
    <d v="1899-12-30T14:25:00"/>
    <d v="1899-12-30T14:45:00"/>
    <d v="1899-12-30T00:20:00"/>
    <x v="1"/>
  </r>
  <r>
    <x v="24"/>
    <x v="1"/>
    <x v="4"/>
    <x v="3"/>
    <x v="0"/>
    <s v="FCC"/>
    <d v="1899-12-30T15:40:00"/>
    <d v="1899-12-30T16:55:00"/>
    <d v="1899-12-30T01:15:00"/>
    <x v="1"/>
  </r>
  <r>
    <x v="24"/>
    <x v="1"/>
    <x v="4"/>
    <x v="3"/>
    <x v="0"/>
    <s v="Step 90"/>
    <d v="1899-12-30T17:50:00"/>
    <d v="1899-12-30T18:30:00"/>
    <d v="1899-12-30T00:40:00"/>
    <x v="1"/>
  </r>
  <r>
    <x v="24"/>
    <x v="1"/>
    <x v="4"/>
    <x v="3"/>
    <x v="0"/>
    <s v="FCC"/>
    <d v="1899-12-30T21:00:00"/>
    <d v="1899-12-30T23:00:00"/>
    <d v="1899-12-30T02:00:00"/>
    <x v="2"/>
  </r>
  <r>
    <x v="25"/>
    <x v="1"/>
    <x v="5"/>
    <x v="3"/>
    <x v="0"/>
    <s v="FCC - JS - RP game - Step 98"/>
    <d v="1899-12-30T10:35:00"/>
    <d v="1899-12-30T10:55:00"/>
    <d v="1899-12-30T00:20:00"/>
    <x v="0"/>
  </r>
  <r>
    <x v="25"/>
    <x v="1"/>
    <x v="5"/>
    <x v="3"/>
    <x v="0"/>
    <s v="doing number 2 lol - step 136"/>
    <d v="1899-12-30T11:35:00"/>
    <d v="1899-12-30T12:35:00"/>
    <d v="1899-12-30T01:00:00"/>
    <x v="0"/>
  </r>
  <r>
    <x v="25"/>
    <x v="1"/>
    <x v="5"/>
    <x v="3"/>
    <x v="0"/>
    <s v="FCC"/>
    <d v="1899-12-30T12:45:00"/>
    <d v="1899-12-30T14:10:00"/>
    <d v="1899-12-30T01:25:00"/>
    <x v="1"/>
  </r>
  <r>
    <x v="25"/>
    <x v="1"/>
    <x v="5"/>
    <x v="3"/>
    <x v="0"/>
    <s v="Create folder inside repository and push RP FCC"/>
    <d v="1899-12-30T14:30:00"/>
    <d v="1899-12-30T14:50:00"/>
    <d v="1899-12-30T00:20:00"/>
    <x v="1"/>
  </r>
  <r>
    <x v="25"/>
    <x v="1"/>
    <x v="5"/>
    <x v="3"/>
    <x v="5"/>
    <s v="W3 - CSS"/>
    <d v="1899-12-30T18:40:00"/>
    <d v="1899-12-30T19:45:00"/>
    <d v="1899-12-30T01:05:00"/>
    <x v="2"/>
  </r>
  <r>
    <x v="25"/>
    <x v="1"/>
    <x v="5"/>
    <x v="4"/>
    <x v="5"/>
    <s v="W3 - JS TUTORIAL"/>
    <d v="1899-12-30T20:00:00"/>
    <d v="1899-12-30T22:00:00"/>
    <d v="1899-12-30T02:00:00"/>
    <x v="2"/>
  </r>
  <r>
    <x v="25"/>
    <x v="1"/>
    <x v="5"/>
    <x v="4"/>
    <x v="5"/>
    <s v="W3"/>
    <d v="1899-12-30T23:10:00"/>
    <d v="1899-12-30T00:55:00"/>
    <d v="1899-12-30T01:45:00"/>
    <x v="2"/>
  </r>
  <r>
    <x v="26"/>
    <x v="1"/>
    <x v="6"/>
    <x v="4"/>
    <x v="5"/>
    <s v="W3 - JS TUTORIAL"/>
    <d v="1899-12-30T11:00:00"/>
    <d v="1899-12-30T12:35:00"/>
    <d v="1899-12-30T01:35:00"/>
    <x v="0"/>
  </r>
  <r>
    <x v="26"/>
    <x v="1"/>
    <x v="6"/>
    <x v="4"/>
    <x v="5"/>
    <s v="W3"/>
    <d v="1899-12-30T13:10:00"/>
    <d v="1899-12-30T13:25:00"/>
    <d v="1899-12-30T00:15:00"/>
    <x v="1"/>
  </r>
  <r>
    <x v="26"/>
    <x v="1"/>
    <x v="6"/>
    <x v="4"/>
    <x v="0"/>
    <s v="FCC - Form Validation = stuck"/>
    <d v="1899-12-30T18:50:00"/>
    <d v="1899-12-30T19:45:00"/>
    <d v="1899-12-30T00:55:00"/>
    <x v="2"/>
  </r>
  <r>
    <x v="26"/>
    <x v="1"/>
    <x v="6"/>
    <x v="4"/>
    <x v="1"/>
    <s v="The Odin Project"/>
    <d v="1899-12-30T20:00:00"/>
    <d v="1899-12-30T21:00:00"/>
    <d v="1899-12-30T01:00:00"/>
    <x v="2"/>
  </r>
  <r>
    <x v="26"/>
    <x v="1"/>
    <x v="6"/>
    <x v="4"/>
    <x v="1"/>
    <s v="The Odin Project"/>
    <d v="1899-12-30T22:00:00"/>
    <d v="1899-12-30T02:05:00"/>
    <d v="1899-12-30T04:05:00"/>
    <x v="2"/>
  </r>
  <r>
    <x v="27"/>
    <x v="1"/>
    <x v="0"/>
    <x v="4"/>
    <x v="1"/>
    <s v="TOP - Conditional"/>
    <d v="1899-12-30T14:45:00"/>
    <d v="1899-12-30T16:00:00"/>
    <d v="1899-12-30T01:15:00"/>
    <x v="1"/>
  </r>
  <r>
    <x v="27"/>
    <x v="1"/>
    <x v="0"/>
    <x v="4"/>
    <x v="1"/>
    <s v="TOP - JS Dev Tool"/>
    <d v="1899-12-30T20:15:00"/>
    <d v="1899-12-30T22:20:00"/>
    <d v="1899-12-30T02:05:00"/>
    <x v="2"/>
  </r>
  <r>
    <x v="28"/>
    <x v="1"/>
    <x v="1"/>
    <x v="4"/>
    <x v="1"/>
    <s v="TOP - Function basics"/>
    <d v="1899-12-30T13:20:00"/>
    <d v="1899-12-30T14:05:00"/>
    <d v="1899-12-30T00:45:00"/>
    <x v="1"/>
  </r>
  <r>
    <x v="28"/>
    <x v="1"/>
    <x v="1"/>
    <x v="4"/>
    <x v="1"/>
    <s v="TOP - Problem solving - FizzBuzz"/>
    <d v="1899-12-30T14:05:00"/>
    <d v="1899-12-30T15:35:00"/>
    <d v="1899-12-30T01:30:00"/>
    <x v="1"/>
  </r>
  <r>
    <x v="28"/>
    <x v="1"/>
    <x v="1"/>
    <x v="1"/>
    <x v="1"/>
    <s v="Upload to GitHub"/>
    <d v="1899-12-30T15:40:00"/>
    <d v="1899-12-30T15:55:00"/>
    <d v="1899-12-30T00:15:00"/>
    <x v="1"/>
  </r>
  <r>
    <x v="28"/>
    <x v="1"/>
    <x v="1"/>
    <x v="4"/>
    <x v="1"/>
    <s v="Finish TOP function basics + DS&amp;A"/>
    <d v="1899-12-30T19:00:00"/>
    <d v="1899-12-30T21:05:00"/>
    <d v="1899-12-30T02:05:00"/>
    <x v="2"/>
  </r>
  <r>
    <x v="28"/>
    <x v="1"/>
    <x v="1"/>
    <x v="4"/>
    <x v="1"/>
    <s v="TOP Understanding error"/>
    <d v="1899-12-30T21:00:00"/>
    <d v="1899-12-30T21:40:00"/>
    <d v="1899-12-30T00:40:00"/>
    <x v="2"/>
  </r>
  <r>
    <x v="29"/>
    <x v="1"/>
    <x v="2"/>
    <x v="4"/>
    <x v="1"/>
    <s v="Build Rock, Paper, Scissors!"/>
    <d v="1899-12-30T16:10:00"/>
    <d v="1899-12-30T18:00:00"/>
    <d v="1899-12-30T01:50:00"/>
    <x v="1"/>
  </r>
  <r>
    <x v="29"/>
    <x v="1"/>
    <x v="2"/>
    <x v="4"/>
    <x v="1"/>
    <s v="Build Rock, Paper, Scissors!"/>
    <d v="1899-12-30T19:30:00"/>
    <d v="1899-12-30T21:20:00"/>
    <d v="1899-12-30T01:50:00"/>
    <x v="2"/>
  </r>
  <r>
    <x v="29"/>
    <x v="1"/>
    <x v="2"/>
    <x v="4"/>
    <x v="1"/>
    <s v="Clean codes"/>
    <d v="1899-12-30T22:30:00"/>
    <d v="1899-12-30T22:55:00"/>
    <d v="1899-12-30T00:25:00"/>
    <x v="2"/>
  </r>
  <r>
    <x v="29"/>
    <x v="1"/>
    <x v="2"/>
    <x v="4"/>
    <x v="1"/>
    <s v="TOP - Arrays and Loops - blackout lol"/>
    <d v="1899-12-30T23:00:00"/>
    <d v="1899-12-30T00:40:00"/>
    <d v="1899-12-30T01:40:00"/>
    <x v="2"/>
  </r>
  <r>
    <x v="30"/>
    <x v="1"/>
    <x v="3"/>
    <x v="4"/>
    <x v="1"/>
    <s v="Loop and Arrays"/>
    <d v="1899-12-30T16:20:00"/>
    <d v="1899-12-30T18:20:00"/>
    <d v="1899-12-30T02:00:00"/>
    <x v="1"/>
  </r>
  <r>
    <x v="31"/>
    <x v="1"/>
    <x v="4"/>
    <x v="4"/>
    <x v="1"/>
    <s v="TOP - DOM Manipulation and Events"/>
    <d v="1899-12-30T19:25:00"/>
    <d v="1899-12-30T20:45:00"/>
    <d v="1899-12-30T01:20:00"/>
    <x v="2"/>
  </r>
  <r>
    <x v="31"/>
    <x v="1"/>
    <x v="4"/>
    <x v="4"/>
    <x v="1"/>
    <s v="TOP - DOM Manipulation and Events"/>
    <d v="1899-12-30T21:20:00"/>
    <d v="1899-12-30T23:25:00"/>
    <d v="1899-12-30T02:05:00"/>
    <x v="2"/>
  </r>
  <r>
    <x v="32"/>
    <x v="1"/>
    <x v="5"/>
    <x v="4"/>
    <x v="1"/>
    <s v="TOP - Etch-a-sketch - IDK how to do this - KIV"/>
    <d v="1899-12-30T13:00:00"/>
    <d v="1899-12-30T13:30:00"/>
    <d v="1899-12-30T00:30:00"/>
    <x v="1"/>
  </r>
  <r>
    <x v="32"/>
    <x v="1"/>
    <x v="5"/>
    <x v="4"/>
    <x v="1"/>
    <s v="TOP - Etch-a-sketch - IDK how to do this - KIV"/>
    <d v="1899-12-30T14:55:00"/>
    <d v="1899-12-30T15:30:00"/>
    <d v="1899-12-30T00:35:00"/>
    <x v="1"/>
  </r>
  <r>
    <x v="32"/>
    <x v="1"/>
    <x v="5"/>
    <x v="4"/>
    <x v="1"/>
    <s v="TOP - Actual JS "/>
    <d v="1899-12-30T20:00:00"/>
    <d v="1899-12-30T21:05:00"/>
    <d v="1899-12-30T01:05:00"/>
    <x v="2"/>
  </r>
  <r>
    <x v="32"/>
    <x v="1"/>
    <x v="5"/>
    <x v="4"/>
    <x v="1"/>
    <s v="TOP - Basic Object"/>
    <d v="1899-12-30T21:05:00"/>
    <d v="1899-12-30T21:30:00"/>
    <d v="1899-12-30T00:25:00"/>
    <x v="2"/>
  </r>
  <r>
    <x v="32"/>
    <x v="1"/>
    <x v="5"/>
    <x v="4"/>
    <x v="4"/>
    <s v="Mentoring session KP"/>
    <d v="1899-12-30T21:30:00"/>
    <d v="1899-12-30T22:30:00"/>
    <d v="1899-12-30T01:00:00"/>
    <x v="2"/>
  </r>
  <r>
    <x v="32"/>
    <x v="1"/>
    <x v="5"/>
    <x v="4"/>
    <x v="1"/>
    <s v="TOP - Basic Object - javascript.info"/>
    <d v="1899-12-30T22:40:00"/>
    <d v="1899-12-30T00:45:00"/>
    <d v="1899-12-30T02:05:00"/>
    <x v="2"/>
  </r>
  <r>
    <x v="33"/>
    <x v="1"/>
    <x v="6"/>
    <x v="4"/>
    <x v="1"/>
    <s v="TOP - Object Basis "/>
    <d v="1899-12-30T12:25:00"/>
    <d v="1899-12-30T16:45:00"/>
    <d v="1899-12-30T04:20:00"/>
    <x v="1"/>
  </r>
  <r>
    <x v="33"/>
    <x v="1"/>
    <x v="6"/>
    <x v="4"/>
    <x v="1"/>
    <s v="Functions and Array method"/>
    <d v="1899-12-30T17:35:00"/>
    <d v="1899-12-30T20:40:00"/>
    <d v="1899-12-30T03:05:00"/>
    <x v="1"/>
  </r>
  <r>
    <x v="33"/>
    <x v="1"/>
    <x v="6"/>
    <x v="4"/>
    <x v="4"/>
    <s v="KP"/>
    <d v="1899-12-30T21:15:00"/>
    <d v="1899-12-30T23:00:00"/>
    <d v="1899-12-30T01:45:00"/>
    <x v="2"/>
  </r>
  <r>
    <x v="34"/>
    <x v="1"/>
    <x v="0"/>
    <x v="4"/>
    <x v="1"/>
    <s v="TOP - Object Basis final"/>
    <d v="1899-12-30T12:10:00"/>
    <d v="1899-12-30T13:40:00"/>
    <d v="1899-12-30T01:30:00"/>
    <x v="1"/>
  </r>
  <r>
    <x v="34"/>
    <x v="1"/>
    <x v="0"/>
    <x v="4"/>
    <x v="2"/>
    <s v="Wes Bos Project Tutorial on Array"/>
    <d v="1899-12-30T13:40:00"/>
    <d v="1899-12-30T16:00:00"/>
    <d v="1899-12-30T02:20:00"/>
    <x v="1"/>
  </r>
  <r>
    <x v="34"/>
    <x v="1"/>
    <x v="0"/>
    <x v="4"/>
    <x v="2"/>
    <s v="Wes Bos Array 2"/>
    <d v="1899-12-30T20:30:00"/>
    <d v="1899-12-30T22:05:00"/>
    <d v="1899-12-30T01:35:00"/>
    <x v="2"/>
  </r>
  <r>
    <x v="34"/>
    <x v="1"/>
    <x v="0"/>
    <x v="1"/>
    <x v="2"/>
    <s v="push to github + readme file"/>
    <d v="1899-12-30T22:05:00"/>
    <d v="1899-12-30T22:25:00"/>
    <d v="1899-12-30T00:20:00"/>
    <x v="2"/>
  </r>
  <r>
    <x v="35"/>
    <x v="1"/>
    <x v="1"/>
    <x v="4"/>
    <x v="3"/>
    <s v="Make notes on OneNote for Array 1 and 2"/>
    <d v="1899-12-30T12:05:00"/>
    <d v="1899-12-30T12:40:00"/>
    <d v="1899-12-30T00:35:00"/>
    <x v="1"/>
  </r>
  <r>
    <x v="35"/>
    <x v="1"/>
    <x v="1"/>
    <x v="4"/>
    <x v="3"/>
    <s v="Javascript.info - Array methods"/>
    <d v="1899-12-30T12:45:00"/>
    <d v="1899-12-30T13:15:00"/>
    <d v="1899-12-30T00:30:00"/>
    <x v="1"/>
  </r>
  <r>
    <x v="35"/>
    <x v="1"/>
    <x v="1"/>
    <x v="4"/>
    <x v="5"/>
    <s v="W3 practice"/>
    <d v="1899-12-30T14:00:00"/>
    <d v="1899-12-30T15:40:00"/>
    <d v="1899-12-30T01:40:00"/>
    <x v="1"/>
  </r>
  <r>
    <x v="35"/>
    <x v="1"/>
    <x v="1"/>
    <x v="4"/>
    <x v="5"/>
    <s v="W3 practice"/>
    <d v="1899-12-30T16:25:00"/>
    <d v="1899-12-30T16:45:00"/>
    <d v="1899-12-30T00:20:00"/>
    <x v="1"/>
  </r>
  <r>
    <x v="35"/>
    <x v="1"/>
    <x v="1"/>
    <x v="4"/>
    <x v="3"/>
    <s v="Calculator tutorial"/>
    <d v="1899-12-30T17:20:00"/>
    <d v="1899-12-30T18:55:00"/>
    <d v="1899-12-30T01:35:00"/>
    <x v="1"/>
  </r>
  <r>
    <x v="35"/>
    <x v="1"/>
    <x v="1"/>
    <x v="4"/>
    <x v="3"/>
    <s v="Build a calculator"/>
    <d v="1899-12-30T20:00:00"/>
    <d v="1899-12-30T20:20:00"/>
    <d v="1899-12-30T00:20:00"/>
    <x v="2"/>
  </r>
  <r>
    <x v="35"/>
    <x v="1"/>
    <x v="1"/>
    <x v="4"/>
    <x v="3"/>
    <s v="Build a calculator"/>
    <d v="1899-12-30T21:00:00"/>
    <d v="1899-12-30T23:00:00"/>
    <d v="1899-12-30T02:00:00"/>
    <x v="2"/>
  </r>
  <r>
    <x v="35"/>
    <x v="1"/>
    <x v="1"/>
    <x v="4"/>
    <x v="3"/>
    <s v="styling and pushing to github"/>
    <d v="1899-12-30T23:10:00"/>
    <d v="1899-12-30T23:55:00"/>
    <d v="1899-12-30T00:45:00"/>
    <x v="2"/>
  </r>
  <r>
    <x v="36"/>
    <x v="1"/>
    <x v="2"/>
    <x v="4"/>
    <x v="3"/>
    <s v="Code wars - don't understand it at all"/>
    <d v="1899-12-30T15:30:00"/>
    <d v="1899-12-30T16:00:00"/>
    <d v="1899-12-30T00:30:00"/>
    <x v="1"/>
  </r>
  <r>
    <x v="37"/>
    <x v="1"/>
    <x v="3"/>
    <x v="4"/>
    <x v="1"/>
    <s v="TOP - API"/>
    <d v="1899-12-30T13:05:00"/>
    <d v="1899-12-30T14:20:00"/>
    <d v="1899-12-30T01:15:00"/>
    <x v="1"/>
  </r>
  <r>
    <x v="37"/>
    <x v="1"/>
    <x v="3"/>
    <x v="4"/>
    <x v="1"/>
    <s v="API"/>
    <d v="1899-12-30T15:00:00"/>
    <d v="1899-12-30T15:55:00"/>
    <d v="1899-12-30T00:55:00"/>
    <x v="1"/>
  </r>
  <r>
    <x v="37"/>
    <x v="1"/>
    <x v="3"/>
    <x v="4"/>
    <x v="1"/>
    <s v="TOP - DOM API - MDN Exercise"/>
    <d v="1899-12-30T18:50:00"/>
    <d v="1899-12-30T21:30:00"/>
    <d v="1899-12-30T02:40:00"/>
    <x v="2"/>
  </r>
  <r>
    <x v="37"/>
    <x v="1"/>
    <x v="3"/>
    <x v="1"/>
    <x v="1"/>
    <s v="Push to github and create readme file"/>
    <d v="1899-12-30T21:40:00"/>
    <d v="1899-12-30T22:20:00"/>
    <d v="1899-12-30T00:40:00"/>
    <x v="2"/>
  </r>
  <r>
    <x v="37"/>
    <x v="1"/>
    <x v="3"/>
    <x v="4"/>
    <x v="1"/>
    <s v="Revise syllabus JS"/>
    <d v="1899-12-30T23:15:00"/>
    <d v="1899-12-30T23:30:00"/>
    <d v="1899-12-30T00:15:00"/>
    <x v="2"/>
  </r>
  <r>
    <x v="38"/>
    <x v="1"/>
    <x v="4"/>
    <x v="4"/>
    <x v="1"/>
    <s v="TOP - Object &amp; Object Constructors"/>
    <d v="1899-12-30T12:30:00"/>
    <d v="1899-12-30T13:00:00"/>
    <d v="1899-12-30T00:30:00"/>
    <x v="1"/>
  </r>
  <r>
    <x v="38"/>
    <x v="1"/>
    <x v="4"/>
    <x v="4"/>
    <x v="1"/>
    <s v="TOP - Object &amp; Object Constructors"/>
    <d v="1899-12-30T14:00:00"/>
    <d v="1899-12-30T15:55:00"/>
    <d v="1899-12-30T01:55:00"/>
    <x v="1"/>
  </r>
  <r>
    <x v="38"/>
    <x v="1"/>
    <x v="4"/>
    <x v="4"/>
    <x v="3"/>
    <s v="Library Project tutorial"/>
    <d v="1899-12-30T17:45:00"/>
    <d v="1899-12-30T18:30:00"/>
    <d v="1899-12-30T00:45:00"/>
    <x v="1"/>
  </r>
  <r>
    <x v="38"/>
    <x v="1"/>
    <x v="4"/>
    <x v="4"/>
    <x v="3"/>
    <s v="Figure out how to start project"/>
    <d v="1899-12-30T19:50:00"/>
    <d v="1899-12-30T22:25:00"/>
    <d v="1899-12-30T02:35:00"/>
    <x v="2"/>
  </r>
  <r>
    <x v="38"/>
    <x v="1"/>
    <x v="4"/>
    <x v="4"/>
    <x v="5"/>
    <s v="W3 - Objects"/>
    <d v="1899-12-30T23:30:00"/>
    <d v="1899-12-30T01:05:00"/>
    <d v="1899-12-30T01:35:00"/>
    <x v="2"/>
  </r>
  <r>
    <x v="38"/>
    <x v="1"/>
    <x v="4"/>
    <x v="4"/>
    <x v="3"/>
    <s v="Start project Library"/>
    <d v="1899-12-30T01:05:00"/>
    <d v="1899-12-30T02:35:00"/>
    <d v="1899-12-30T01:30:00"/>
    <x v="2"/>
  </r>
  <r>
    <x v="39"/>
    <x v="1"/>
    <x v="5"/>
    <x v="4"/>
    <x v="2"/>
    <s v="Tutorial - DOM Manipulation - shopping list"/>
    <d v="1899-12-30T10:45:00"/>
    <d v="1899-12-30T12:10:00"/>
    <d v="1899-12-30T01:25:00"/>
    <x v="0"/>
  </r>
  <r>
    <x v="39"/>
    <x v="1"/>
    <x v="5"/>
    <x v="4"/>
    <x v="2"/>
    <s v="stuck"/>
    <d v="1899-12-30T13:30:00"/>
    <d v="1899-12-30T13:50:00"/>
    <d v="1899-12-30T00:20:00"/>
    <x v="1"/>
  </r>
  <r>
    <x v="39"/>
    <x v="1"/>
    <x v="5"/>
    <x v="4"/>
    <x v="2"/>
    <s v="stuck"/>
    <d v="1899-12-30T14:35:00"/>
    <d v="1899-12-30T15:15:00"/>
    <d v="1899-12-30T00:40:00"/>
    <x v="1"/>
  </r>
  <r>
    <x v="39"/>
    <x v="1"/>
    <x v="5"/>
    <x v="4"/>
    <x v="2"/>
    <s v="stuck"/>
    <d v="1899-12-30T17:30:00"/>
    <d v="1899-12-30T19:30:00"/>
    <d v="1899-12-30T02:00:00"/>
    <x v="1"/>
  </r>
  <r>
    <x v="39"/>
    <x v="1"/>
    <x v="5"/>
    <x v="4"/>
    <x v="1"/>
    <s v="TOP next course - KIV Project - review syllabus"/>
    <d v="1899-12-30T20:15:00"/>
    <d v="1899-12-30T23:00:00"/>
    <d v="1899-12-30T02:45:00"/>
    <x v="2"/>
  </r>
  <r>
    <x v="40"/>
    <x v="1"/>
    <x v="6"/>
    <x v="4"/>
    <x v="1"/>
    <s v="Study difference between variable and function"/>
    <d v="1899-12-30T11:45:00"/>
    <d v="1899-12-30T12:30:00"/>
    <d v="1899-12-30T00:45:00"/>
    <x v="0"/>
  </r>
  <r>
    <x v="40"/>
    <x v="1"/>
    <x v="6"/>
    <x v="4"/>
    <x v="1"/>
    <s v="JS30"/>
    <d v="1899-12-30T22:00:00"/>
    <d v="1899-12-30T02:05:00"/>
    <d v="1899-12-30T04:05:00"/>
    <x v="2"/>
  </r>
  <r>
    <x v="40"/>
    <x v="1"/>
    <x v="6"/>
    <x v="4"/>
    <x v="1"/>
    <s v="Push to github and make notes"/>
    <d v="1899-12-30T02:10:00"/>
    <d v="1899-12-30T02:40:00"/>
    <d v="1899-12-30T00:30:00"/>
    <x v="2"/>
  </r>
  <r>
    <x v="41"/>
    <x v="1"/>
    <x v="0"/>
    <x v="4"/>
    <x v="2"/>
    <s v="JS30 Tutroial clock"/>
    <d v="1899-12-30T12:00:00"/>
    <d v="1899-12-30T15:50:00"/>
    <d v="1899-12-30T03:50:00"/>
    <x v="1"/>
  </r>
  <r>
    <x v="41"/>
    <x v="1"/>
    <x v="0"/>
    <x v="4"/>
    <x v="3"/>
    <s v="Update One note"/>
    <d v="1899-12-30T15:50:00"/>
    <d v="1899-12-30T16:20:00"/>
    <d v="1899-12-30T00:30:00"/>
    <x v="1"/>
  </r>
  <r>
    <x v="41"/>
    <x v="1"/>
    <x v="0"/>
    <x v="4"/>
    <x v="3"/>
    <s v="Study &lt;span&gt; element"/>
    <d v="1899-12-30T20:05:00"/>
    <d v="1899-12-30T20:35:00"/>
    <d v="1899-12-30T00:30:00"/>
    <x v="2"/>
  </r>
  <r>
    <x v="41"/>
    <x v="1"/>
    <x v="0"/>
    <x v="4"/>
    <x v="2"/>
    <s v="JS30 - CSS Variable - first part"/>
    <d v="1899-12-30T20:35:00"/>
    <d v="1899-12-30T21:35:00"/>
    <d v="1899-12-30T01:00:00"/>
    <x v="2"/>
  </r>
  <r>
    <x v="41"/>
    <x v="1"/>
    <x v="0"/>
    <x v="4"/>
    <x v="2"/>
    <s v="JS30 - CSS Variable - second part"/>
    <d v="1899-12-30T21:40:00"/>
    <d v="1899-12-30T22:20:00"/>
    <d v="1899-12-30T00:40:00"/>
    <x v="2"/>
  </r>
  <r>
    <x v="42"/>
    <x v="2"/>
    <x v="1"/>
    <x v="2"/>
    <x v="2"/>
    <s v="JS30 - CSS Variable - Part 2"/>
    <d v="1899-12-30T12:50:00"/>
    <d v="1899-12-30T14:40:00"/>
    <d v="1899-12-30T01:50:00"/>
    <x v="1"/>
  </r>
  <r>
    <x v="42"/>
    <x v="2"/>
    <x v="1"/>
    <x v="2"/>
    <x v="3"/>
    <s v="create notes to be updated in github"/>
    <d v="1899-12-30T14:45:00"/>
    <d v="1899-12-30T15:40:00"/>
    <d v="1899-12-30T00:55:00"/>
    <x v="1"/>
  </r>
  <r>
    <x v="42"/>
    <x v="2"/>
    <x v="1"/>
    <x v="4"/>
    <x v="2"/>
    <s v="Study image carousel &amp; JS30 image gallery"/>
    <d v="1899-12-30T15:40:00"/>
    <d v="1899-12-30T16:00:00"/>
    <d v="1899-12-30T00:20:00"/>
    <x v="1"/>
  </r>
  <r>
    <x v="42"/>
    <x v="2"/>
    <x v="1"/>
    <x v="4"/>
    <x v="2"/>
    <s v="JS30 Image gallery - watch YT tute"/>
    <d v="1899-12-30T18:35:00"/>
    <d v="1899-12-30T19:30:00"/>
    <d v="1899-12-30T00:55:00"/>
    <x v="2"/>
  </r>
  <r>
    <x v="42"/>
    <x v="2"/>
    <x v="1"/>
    <x v="4"/>
    <x v="2"/>
    <s v="Brocode - counter"/>
    <d v="1899-12-30T22:25:00"/>
    <d v="1899-12-30T22:50:00"/>
    <d v="1899-12-30T00:25:00"/>
    <x v="2"/>
  </r>
  <r>
    <x v="42"/>
    <x v="2"/>
    <x v="1"/>
    <x v="1"/>
    <x v="2"/>
    <s v="Push to github and make notes"/>
    <d v="1899-12-30T22:50:00"/>
    <d v="1899-12-30T23:10:00"/>
    <d v="1899-12-30T00:20:00"/>
    <x v="2"/>
  </r>
  <r>
    <x v="42"/>
    <x v="2"/>
    <x v="1"/>
    <x v="4"/>
    <x v="2"/>
    <s v="JS30 Image gallery"/>
    <d v="1899-12-30T23:10:00"/>
    <d v="1899-12-30T00:00:00"/>
    <d v="1899-12-30T00:50:00"/>
    <x v="2"/>
  </r>
  <r>
    <x v="42"/>
    <x v="2"/>
    <x v="1"/>
    <x v="4"/>
    <x v="2"/>
    <s v="Can't make the image work, will do different project tomo"/>
    <d v="1899-12-30T00:10:00"/>
    <d v="1899-12-30T00:45:00"/>
    <d v="1899-12-30T00:35:00"/>
    <x v="2"/>
  </r>
  <r>
    <x v="43"/>
    <x v="2"/>
    <x v="2"/>
    <x v="4"/>
    <x v="2"/>
    <s v="Fetch API YT tutorial"/>
    <d v="1899-12-30T23:15:00"/>
    <d v="1899-12-30T23:30:00"/>
    <d v="1899-12-30T00:15:00"/>
    <x v="2"/>
  </r>
  <r>
    <x v="43"/>
    <x v="2"/>
    <x v="2"/>
    <x v="4"/>
    <x v="2"/>
    <s v="Image slider - not working out"/>
    <d v="1899-12-30T01:45:00"/>
    <d v="1899-12-30T02:35:00"/>
    <d v="1899-12-30T00:50:00"/>
    <x v="2"/>
  </r>
  <r>
    <x v="43"/>
    <x v="2"/>
    <x v="2"/>
    <x v="4"/>
    <x v="2"/>
    <s v="another tute - not working either :("/>
    <d v="1899-12-30T02:35:00"/>
    <d v="1899-12-30T03:35:00"/>
    <d v="1899-12-30T01:00:00"/>
    <x v="2"/>
  </r>
  <r>
    <x v="44"/>
    <x v="2"/>
    <x v="3"/>
    <x v="4"/>
    <x v="2"/>
    <s v="Flexbox + JS"/>
    <d v="1899-12-30T11:20:00"/>
    <d v="1899-12-30T12:05:00"/>
    <d v="1899-12-30T00:45:00"/>
    <x v="0"/>
  </r>
  <r>
    <x v="44"/>
    <x v="2"/>
    <x v="3"/>
    <x v="1"/>
    <x v="2"/>
    <s v="push to github and make notes"/>
    <d v="1899-12-30T12:20:00"/>
    <d v="1899-12-30T12:45:00"/>
    <d v="1899-12-30T00:25:00"/>
    <x v="1"/>
  </r>
  <r>
    <x v="44"/>
    <x v="2"/>
    <x v="3"/>
    <x v="4"/>
    <x v="1"/>
    <s v="Study API on TOP"/>
    <d v="1899-12-30T13:00:00"/>
    <d v="1899-12-30T13:35:00"/>
    <d v="1899-12-30T00:35:00"/>
    <x v="1"/>
  </r>
  <r>
    <x v="44"/>
    <x v="2"/>
    <x v="3"/>
    <x v="4"/>
    <x v="1"/>
    <s v="API TOP"/>
    <d v="1899-12-30T15:35:00"/>
    <d v="1899-12-30T16:35:00"/>
    <d v="1899-12-30T01:00:00"/>
    <x v="1"/>
  </r>
  <r>
    <x v="44"/>
    <x v="2"/>
    <x v="3"/>
    <x v="4"/>
    <x v="3"/>
    <s v="Revising API syllabus with KP"/>
    <d v="1899-12-30T16:35:00"/>
    <d v="1899-12-30T16:50:00"/>
    <d v="1899-12-30T00:15:00"/>
    <x v="1"/>
  </r>
  <r>
    <x v="44"/>
    <x v="2"/>
    <x v="3"/>
    <x v="4"/>
    <x v="2"/>
    <s v="API YT tute"/>
    <d v="1899-12-30T17:10:00"/>
    <d v="1899-12-30T17:55:00"/>
    <d v="1899-12-30T00:45:00"/>
    <x v="1"/>
  </r>
  <r>
    <x v="45"/>
    <x v="2"/>
    <x v="4"/>
    <x v="4"/>
    <x v="3"/>
    <s v="Data Structure"/>
    <d v="1899-12-30T11:05:00"/>
    <d v="1899-12-30T11:45:00"/>
    <d v="1899-12-30T00:40:00"/>
    <x v="0"/>
  </r>
  <r>
    <x v="45"/>
    <x v="2"/>
    <x v="4"/>
    <x v="4"/>
    <x v="3"/>
    <s v="API"/>
    <d v="1899-12-30T11:55:00"/>
    <d v="1899-12-30T13:10:00"/>
    <d v="1899-12-30T01:15:00"/>
    <x v="0"/>
  </r>
  <r>
    <x v="45"/>
    <x v="2"/>
    <x v="4"/>
    <x v="4"/>
    <x v="3"/>
    <s v="API - JSONplaceholder + javascript.info"/>
    <d v="1899-12-30T15:20:00"/>
    <d v="1899-12-30T16:40:00"/>
    <d v="1899-12-30T01:20:00"/>
    <x v="1"/>
  </r>
  <r>
    <x v="45"/>
    <x v="2"/>
    <x v="4"/>
    <x v="4"/>
    <x v="1"/>
    <s v="TOP - Tutorial - get image from GIPHY"/>
    <d v="1899-12-30T16:55:00"/>
    <d v="1899-12-30T18:55:00"/>
    <d v="1899-12-30T02:00:00"/>
    <x v="1"/>
  </r>
  <r>
    <x v="45"/>
    <x v="2"/>
    <x v="4"/>
    <x v="1"/>
    <x v="1"/>
    <s v="Push to github and make notes - forgot to push folder urgh"/>
    <d v="1899-12-30T19:15:00"/>
    <d v="1899-12-30T20:00:00"/>
    <d v="1899-12-30T00:45:00"/>
    <x v="2"/>
  </r>
  <r>
    <x v="45"/>
    <x v="2"/>
    <x v="4"/>
    <x v="4"/>
    <x v="3"/>
    <s v="Make notes on one note + revise syllabus KP"/>
    <d v="1899-12-30T20:00:00"/>
    <d v="1899-12-30T20:40:00"/>
    <d v="1899-12-30T00:40:00"/>
    <x v="2"/>
  </r>
  <r>
    <x v="45"/>
    <x v="2"/>
    <x v="4"/>
    <x v="4"/>
    <x v="4"/>
    <s v="KP"/>
    <d v="1899-12-30T21:15:00"/>
    <d v="1899-12-30T23:15:00"/>
    <d v="1899-12-30T02:00:00"/>
    <x v="2"/>
  </r>
  <r>
    <x v="46"/>
    <x v="2"/>
    <x v="5"/>
    <x v="4"/>
    <x v="3"/>
    <s v="API - joke generator"/>
    <d v="1899-12-30T15:45:00"/>
    <d v="1899-12-30T17:45:00"/>
    <d v="1899-12-30T02:00:00"/>
    <x v="1"/>
  </r>
  <r>
    <x v="46"/>
    <x v="2"/>
    <x v="5"/>
    <x v="1"/>
    <x v="3"/>
    <s v="Push to github - salah branch! create new rep"/>
    <d v="1899-12-30T17:45:00"/>
    <d v="1899-12-30T18:25:00"/>
    <d v="1899-12-30T00:40:00"/>
    <x v="1"/>
  </r>
  <r>
    <x v="46"/>
    <x v="2"/>
    <x v="5"/>
    <x v="1"/>
    <x v="3"/>
    <s v="Create notes on github + update oneNote"/>
    <d v="1899-12-30T18:30:00"/>
    <d v="1899-12-30T19:05:00"/>
    <d v="1899-12-30T00:35:00"/>
    <x v="2"/>
  </r>
  <r>
    <x v="46"/>
    <x v="2"/>
    <x v="5"/>
    <x v="4"/>
    <x v="4"/>
    <s v="Mentoring session"/>
    <d v="1899-12-30T21:00:00"/>
    <d v="1899-12-30T22:00:00"/>
    <d v="1899-12-30T01:00:00"/>
    <x v="2"/>
  </r>
  <r>
    <x v="47"/>
    <x v="2"/>
    <x v="6"/>
    <x v="4"/>
    <x v="3"/>
    <s v="Revise last night's note."/>
    <d v="1899-12-30T10:40:00"/>
    <d v="1899-12-30T11:05:00"/>
    <d v="1899-12-30T00:25:00"/>
    <x v="0"/>
  </r>
  <r>
    <x v="47"/>
    <x v="2"/>
    <x v="6"/>
    <x v="4"/>
    <x v="2"/>
    <s v="API -Tutorial"/>
    <d v="1899-12-30T11:05:00"/>
    <d v="1899-12-30T11:40:00"/>
    <d v="1899-12-30T00:35:00"/>
    <x v="0"/>
  </r>
  <r>
    <x v="47"/>
    <x v="2"/>
    <x v="6"/>
    <x v="4"/>
    <x v="2"/>
    <s v="API - WEATHER APP - stuck - this is too advanced for me"/>
    <d v="1899-12-30T22:30:00"/>
    <d v="1899-12-30T23:50:00"/>
    <d v="1899-12-30T01:20:00"/>
    <x v="2"/>
  </r>
  <r>
    <x v="48"/>
    <x v="2"/>
    <x v="0"/>
    <x v="4"/>
    <x v="0"/>
    <s v="FCC - 3.5 hours YT course - number 2"/>
    <d v="1899-12-30T23:30:00"/>
    <d v="1899-12-30T00:55:00"/>
    <d v="1899-12-30T01:25:00"/>
    <x v="2"/>
  </r>
  <r>
    <x v="48"/>
    <x v="2"/>
    <x v="0"/>
    <x v="4"/>
    <x v="0"/>
    <s v="Stopped at 'stand in line' min (1:05:55)"/>
    <d v="1899-12-30T01:05:00"/>
    <d v="1899-12-30T03:55:00"/>
    <d v="1899-12-30T02:50:00"/>
    <x v="2"/>
  </r>
  <r>
    <x v="49"/>
    <x v="2"/>
    <x v="1"/>
    <x v="4"/>
    <x v="0"/>
    <s v="FCC - TY course"/>
    <d v="1899-12-30T11:05:00"/>
    <d v="1899-12-30T13:05:00"/>
    <d v="1899-12-30T02:00:00"/>
    <x v="0"/>
  </r>
  <r>
    <x v="49"/>
    <x v="2"/>
    <x v="1"/>
    <x v="4"/>
    <x v="0"/>
    <s v="FCC - TY course - Switch"/>
    <d v="1899-12-30T14:25:00"/>
    <d v="1899-12-30T14:50:00"/>
    <d v="1899-12-30T00:25:00"/>
    <x v="1"/>
  </r>
  <r>
    <x v="49"/>
    <x v="2"/>
    <x v="1"/>
    <x v="4"/>
    <x v="0"/>
    <s v="OBJECT"/>
    <d v="1899-12-30T15:35:00"/>
    <d v="1899-12-30T17:30:00"/>
    <d v="1899-12-30T01:55:00"/>
    <x v="1"/>
  </r>
  <r>
    <x v="50"/>
    <x v="2"/>
    <x v="2"/>
    <x v="4"/>
    <x v="3"/>
    <s v="Revise syllabus + lesson plan"/>
    <d v="1899-12-30T12:15:00"/>
    <d v="1899-12-30T13:15:00"/>
    <d v="1899-12-30T01:00:00"/>
    <x v="1"/>
  </r>
  <r>
    <x v="50"/>
    <x v="2"/>
    <x v="2"/>
    <x v="4"/>
    <x v="0"/>
    <s v="Revise FCC - Role Play Game + make notes"/>
    <d v="1899-12-30T13:30:00"/>
    <d v="1899-12-30T14:50:00"/>
    <d v="1899-12-30T01:20:00"/>
    <x v="1"/>
  </r>
  <r>
    <x v="50"/>
    <x v="2"/>
    <x v="2"/>
    <x v="4"/>
    <x v="0"/>
    <s v="RP - revision - notes - step 52"/>
    <d v="1899-12-30T16:30:00"/>
    <d v="1899-12-30T17:00:00"/>
    <d v="1899-12-30T00:30:00"/>
    <x v="1"/>
  </r>
  <r>
    <x v="50"/>
    <x v="2"/>
    <x v="2"/>
    <x v="4"/>
    <x v="0"/>
    <s v="FCC Roleplay"/>
    <d v="1899-12-30T18:40:00"/>
    <d v="1899-12-30T21:15:00"/>
    <d v="1899-12-30T02:35:00"/>
    <x v="2"/>
  </r>
  <r>
    <x v="50"/>
    <x v="2"/>
    <x v="2"/>
    <x v="4"/>
    <x v="0"/>
    <s v="Summarise codes + update readme file"/>
    <d v="1899-12-30T22:35:00"/>
    <d v="1899-12-30T00:00:00"/>
    <d v="1899-12-30T01:25:00"/>
    <x v="2"/>
  </r>
  <r>
    <x v="50"/>
    <x v="2"/>
    <x v="2"/>
    <x v="4"/>
    <x v="3"/>
    <s v="Explore exercism + revise practice syllabus"/>
    <d v="1899-12-30T00:05:00"/>
    <d v="1899-12-30T01:15:00"/>
    <d v="1899-12-30T01:10:00"/>
    <x v="2"/>
  </r>
  <r>
    <x v="51"/>
    <x v="2"/>
    <x v="3"/>
    <x v="4"/>
    <x v="3"/>
    <s v="Check out Scrimba"/>
    <d v="1899-12-30T13:50:00"/>
    <d v="1899-12-30T14:15:00"/>
    <d v="1899-12-30T00:25:00"/>
    <x v="1"/>
  </r>
  <r>
    <x v="51"/>
    <x v="2"/>
    <x v="3"/>
    <x v="4"/>
    <x v="0"/>
    <s v="FCC - Calori counter"/>
    <d v="1899-12-30T18:45:00"/>
    <d v="1899-12-30T19:20:00"/>
    <d v="1899-12-30T00:35:00"/>
    <x v="2"/>
  </r>
  <r>
    <x v="51"/>
    <x v="2"/>
    <x v="3"/>
    <x v="4"/>
    <x v="2"/>
    <s v="JS30 - Checkbox 1"/>
    <d v="1899-12-30T19:30:00"/>
    <d v="1899-12-30T21:00:00"/>
    <d v="1899-12-30T01:30:00"/>
    <x v="2"/>
  </r>
  <r>
    <x v="51"/>
    <x v="2"/>
    <x v="3"/>
    <x v="4"/>
    <x v="2"/>
    <s v="JS30 - Checkbox 2"/>
    <d v="1899-12-30T21:05:00"/>
    <d v="1899-12-30T22:00:00"/>
    <d v="1899-12-30T00:55:00"/>
    <x v="2"/>
  </r>
  <r>
    <x v="51"/>
    <x v="2"/>
    <x v="3"/>
    <x v="4"/>
    <x v="3"/>
    <s v="Make notes on One note and update github readme"/>
    <d v="1899-12-30T22:25:00"/>
    <d v="1899-12-30T23:50:00"/>
    <d v="1899-12-30T01:25:00"/>
    <x v="2"/>
  </r>
  <r>
    <x v="52"/>
    <x v="2"/>
    <x v="4"/>
    <x v="4"/>
    <x v="1"/>
    <s v="TOP - JSON"/>
    <d v="1899-12-30T20:15:00"/>
    <d v="1899-12-30T22:40:00"/>
    <d v="1899-12-30T02:25:00"/>
    <x v="2"/>
  </r>
  <r>
    <x v="52"/>
    <x v="2"/>
    <x v="4"/>
    <x v="4"/>
    <x v="3"/>
    <s v="Push to github and create readme.md"/>
    <d v="1899-12-30T22:40:00"/>
    <d v="1899-12-30T23:45:00"/>
    <d v="1899-12-30T01:05:00"/>
    <x v="2"/>
  </r>
  <r>
    <x v="52"/>
    <x v="2"/>
    <x v="4"/>
    <x v="4"/>
    <x v="2"/>
    <s v="JS30 - Dev tool"/>
    <d v="1899-12-30T00:10:00"/>
    <d v="1899-12-30T01:15:00"/>
    <d v="1899-12-30T01:05:00"/>
    <x v="2"/>
  </r>
  <r>
    <x v="52"/>
    <x v="2"/>
    <x v="4"/>
    <x v="4"/>
    <x v="2"/>
    <s v="local storage and event delegation - seems complicated"/>
    <d v="1899-12-30T01:20:00"/>
    <d v="1899-12-30T01:40:00"/>
    <d v="1899-12-30T00:20:00"/>
    <x v="2"/>
  </r>
  <r>
    <x v="52"/>
    <x v="2"/>
    <x v="4"/>
    <x v="4"/>
    <x v="1"/>
    <s v="TOP - JS in the real world (linting, DUII, form validation, ES6)"/>
    <d v="1899-12-30T01:50:00"/>
    <d v="1899-12-30T02:30:00"/>
    <d v="1899-12-30T00:40:00"/>
    <x v="2"/>
  </r>
  <r>
    <x v="53"/>
    <x v="2"/>
    <x v="5"/>
    <x v="4"/>
    <x v="1"/>
    <s v="TOP - Async &amp; await"/>
    <d v="1899-12-30T19:05:00"/>
    <d v="1899-12-30T21:55:00"/>
    <d v="1899-12-30T02:50:00"/>
    <x v="2"/>
  </r>
  <r>
    <x v="53"/>
    <x v="2"/>
    <x v="5"/>
    <x v="4"/>
    <x v="1"/>
    <s v="KP - JS node"/>
    <d v="1899-12-30T22:00:00"/>
    <d v="1899-12-30T00:00:00"/>
    <d v="1899-12-30T02:00:00"/>
    <x v="2"/>
  </r>
  <r>
    <x v="53"/>
    <x v="2"/>
    <x v="5"/>
    <x v="1"/>
    <x v="3"/>
    <s v="Github issues - delete all folder lol, create new rep"/>
    <d v="1899-12-30T00:50:00"/>
    <d v="1899-12-30T01:30:00"/>
    <d v="1899-12-30T00:40:00"/>
    <x v="2"/>
  </r>
  <r>
    <x v="53"/>
    <x v="2"/>
    <x v="5"/>
    <x v="4"/>
    <x v="3"/>
    <s v="Update notes on One note"/>
    <d v="1899-12-30T01:40:00"/>
    <d v="1899-12-30T02:00:00"/>
    <d v="1899-12-30T00:20:00"/>
    <x v="2"/>
  </r>
  <r>
    <x v="53"/>
    <x v="2"/>
    <x v="5"/>
    <x v="4"/>
    <x v="2"/>
    <s v="YT - WESBOS - ASYNC AWAIT - too complex"/>
    <d v="1899-12-30T02:05:00"/>
    <d v="1899-12-30T02:20:00"/>
    <d v="1899-12-30T00:15:00"/>
    <x v="2"/>
  </r>
  <r>
    <x v="54"/>
    <x v="2"/>
    <x v="6"/>
    <x v="5"/>
    <x v="2"/>
    <s v="Node JS - YT Tutorial"/>
    <d v="1899-12-30T13:20:00"/>
    <d v="1899-12-30T13:35:00"/>
    <d v="1899-12-30T00:15:00"/>
    <x v="1"/>
  </r>
  <r>
    <x v="54"/>
    <x v="2"/>
    <x v="6"/>
    <x v="1"/>
    <x v="3"/>
    <s v="Revise lecture video + push to github + create readme"/>
    <d v="1899-12-30T15:30:00"/>
    <d v="1899-12-30T18:35:00"/>
    <d v="1899-12-30T03:05:00"/>
    <x v="1"/>
  </r>
  <r>
    <x v="54"/>
    <x v="2"/>
    <x v="6"/>
    <x v="4"/>
    <x v="2"/>
    <s v="MOSH - dont understand"/>
    <d v="1899-12-30T18:50:00"/>
    <d v="1899-12-30T19:10:00"/>
    <d v="1899-12-30T00:20:00"/>
    <x v="2"/>
  </r>
  <r>
    <x v="54"/>
    <x v="2"/>
    <x v="6"/>
    <x v="4"/>
    <x v="3"/>
    <s v="Revise lecture video on local module"/>
    <d v="1899-12-30T19:10:00"/>
    <d v="1899-12-30T19:50:00"/>
    <d v="1899-12-30T00:40:00"/>
    <x v="2"/>
  </r>
  <r>
    <x v="54"/>
    <x v="2"/>
    <x v="6"/>
    <x v="4"/>
    <x v="3"/>
    <s v="Revise KP syllabus"/>
    <d v="1899-12-30T20:00:00"/>
    <d v="1899-12-30T20:10:00"/>
    <d v="1899-12-30T00:10:00"/>
    <x v="2"/>
  </r>
  <r>
    <x v="54"/>
    <x v="2"/>
    <x v="6"/>
    <x v="4"/>
    <x v="4"/>
    <s v="KP "/>
    <d v="1899-12-30T21:50:00"/>
    <d v="1899-12-30T00:15:00"/>
    <d v="1899-12-30T02:25:00"/>
    <x v="2"/>
  </r>
  <r>
    <x v="55"/>
    <x v="2"/>
    <x v="0"/>
    <x v="1"/>
    <x v="3"/>
    <s v="study how to clone zahin's repo - easy as fuck lol"/>
    <d v="1899-12-30T16:20:00"/>
    <d v="1899-12-30T16:25:00"/>
    <d v="1899-12-30T00:05:00"/>
    <x v="1"/>
  </r>
  <r>
    <x v="55"/>
    <x v="2"/>
    <x v="0"/>
    <x v="5"/>
    <x v="3"/>
    <s v="Local module vs core module - no 2"/>
    <d v="1899-12-30T18:00:00"/>
    <d v="1899-12-30T18:50:00"/>
    <d v="1899-12-30T00:50:00"/>
    <x v="2"/>
  </r>
  <r>
    <x v="55"/>
    <x v="2"/>
    <x v="0"/>
    <x v="5"/>
    <x v="3"/>
    <s v="Local module vs core module "/>
    <d v="1899-12-30T18:55:00"/>
    <d v="1899-12-30T19:20:00"/>
    <d v="1899-12-30T00:25:00"/>
    <x v="2"/>
  </r>
  <r>
    <x v="55"/>
    <x v="2"/>
    <x v="0"/>
    <x v="5"/>
    <x v="3"/>
    <s v="Notes on require and module exports"/>
    <d v="1899-12-30T23:00:00"/>
    <d v="1899-12-30T23:45:00"/>
    <d v="1899-12-30T00:45:00"/>
    <x v="2"/>
  </r>
  <r>
    <x v="55"/>
    <x v="2"/>
    <x v="0"/>
    <x v="5"/>
    <x v="3"/>
    <s v="difference between require and module.exports + readme"/>
    <d v="1899-12-30T23:45:00"/>
    <d v="1899-12-30T00:35:00"/>
    <d v="1899-12-30T00:50:00"/>
    <x v="2"/>
  </r>
  <r>
    <x v="55"/>
    <x v="2"/>
    <x v="0"/>
    <x v="5"/>
    <x v="2"/>
    <s v="survey tutorial on YT"/>
    <d v="1899-12-30T00:45:00"/>
    <d v="1899-12-30T01:20:00"/>
    <d v="1899-12-30T00:35:00"/>
    <x v="2"/>
  </r>
  <r>
    <x v="55"/>
    <x v="2"/>
    <x v="0"/>
    <x v="5"/>
    <x v="2"/>
    <s v="MOSH - dont get it"/>
    <d v="1899-12-30T02:10:00"/>
    <d v="1899-12-30T02:35:00"/>
    <d v="1899-12-30T00:25:00"/>
    <x v="2"/>
  </r>
  <r>
    <x v="55"/>
    <x v="2"/>
    <x v="0"/>
    <x v="5"/>
    <x v="3"/>
    <s v="Codevolution - path built in"/>
    <d v="1899-12-30T02:35:00"/>
    <d v="1899-12-30T03:40:00"/>
    <d v="1899-12-30T01:05:00"/>
    <x v="2"/>
  </r>
  <r>
    <x v="55"/>
    <x v="2"/>
    <x v="0"/>
    <x v="5"/>
    <x v="3"/>
    <s v="fs - push to github"/>
    <d v="1899-12-30T03:40:00"/>
    <d v="1899-12-30T04:35:00"/>
    <d v="1899-12-30T00:55:00"/>
    <x v="2"/>
  </r>
  <r>
    <x v="55"/>
    <x v="2"/>
    <x v="0"/>
    <x v="5"/>
    <x v="3"/>
    <s v="Revise what to study tomorrow"/>
    <d v="1899-12-30T04:35:00"/>
    <d v="1899-12-30T04:45:00"/>
    <d v="1899-12-30T00:10:00"/>
    <x v="2"/>
  </r>
  <r>
    <x v="56"/>
    <x v="2"/>
    <x v="1"/>
    <x v="5"/>
    <x v="3"/>
    <s v="update readme - fs"/>
    <d v="1899-12-30T14:40:00"/>
    <d v="1899-12-30T16:20:00"/>
    <d v="1899-12-30T01:40:00"/>
    <x v="1"/>
  </r>
  <r>
    <x v="56"/>
    <x v="2"/>
    <x v="1"/>
    <x v="5"/>
    <x v="3"/>
    <s v="Callback pattern"/>
    <d v="1899-12-30T19:30:00"/>
    <d v="1899-12-30T19:45:00"/>
    <d v="1899-12-30T00:15:00"/>
    <x v="2"/>
  </r>
  <r>
    <x v="57"/>
    <x v="2"/>
    <x v="4"/>
    <x v="3"/>
    <x v="6"/>
    <s v="CS50 Harvard"/>
    <d v="1899-12-30T10:50:00"/>
    <d v="1899-12-30T11:10:00"/>
    <d v="1899-12-30T00:20:00"/>
    <x v="0"/>
  </r>
  <r>
    <x v="57"/>
    <x v="2"/>
    <x v="4"/>
    <x v="3"/>
    <x v="6"/>
    <s v="HTML &amp; CSS"/>
    <d v="1899-12-30T11:15:00"/>
    <d v="1899-12-30T15:50:00"/>
    <d v="1899-12-30T04:35:00"/>
    <x v="0"/>
  </r>
  <r>
    <x v="57"/>
    <x v="2"/>
    <x v="4"/>
    <x v="1"/>
    <x v="6"/>
    <s v="readme"/>
    <d v="1899-12-30T15:55:00"/>
    <d v="1899-12-30T16:30:00"/>
    <d v="1899-12-30T00:35:00"/>
    <x v="1"/>
  </r>
  <r>
    <x v="57"/>
    <x v="2"/>
    <x v="4"/>
    <x v="4"/>
    <x v="6"/>
    <s v="CS50 - JS"/>
    <d v="1899-12-30T22:00:00"/>
    <d v="1899-12-30T23:25:00"/>
    <d v="1899-12-30T01:25:00"/>
    <x v="2"/>
  </r>
  <r>
    <x v="58"/>
    <x v="2"/>
    <x v="5"/>
    <x v="4"/>
    <x v="6"/>
    <s v="CS50 - JS"/>
    <d v="1899-12-30T10:15:00"/>
    <d v="1899-12-30T11:45:00"/>
    <d v="1899-12-30T01:30:00"/>
    <x v="0"/>
  </r>
  <r>
    <x v="58"/>
    <x v="2"/>
    <x v="5"/>
    <x v="4"/>
    <x v="6"/>
    <s v="CS50-JS - push folder to github"/>
    <d v="1899-12-30T12:30:00"/>
    <d v="1899-12-30T15:30:00"/>
    <d v="1899-12-30T03:00:00"/>
    <x v="1"/>
  </r>
  <r>
    <x v="58"/>
    <x v="2"/>
    <x v="5"/>
    <x v="1"/>
    <x v="6"/>
    <s v="Readme"/>
    <d v="1899-12-30T15:30:00"/>
    <d v="1899-12-30T17:00:00"/>
    <d v="1899-12-30T01:30:00"/>
    <x v="1"/>
  </r>
  <r>
    <x v="59"/>
    <x v="2"/>
    <x v="6"/>
    <x v="5"/>
    <x v="4"/>
    <s v="KP - Node JS - dinner break"/>
    <d v="1899-12-30T02:05:00"/>
    <d v="1899-12-30T02:20:00"/>
    <d v="1899-12-30T00:15:00"/>
    <x v="2"/>
  </r>
  <r>
    <x v="59"/>
    <x v="2"/>
    <x v="6"/>
    <x v="5"/>
    <x v="4"/>
    <s v="number 2"/>
    <d v="1899-12-30T02:55:00"/>
    <d v="1899-12-30T03:40:00"/>
    <d v="1899-12-30T00:45:00"/>
    <x v="2"/>
  </r>
  <r>
    <x v="59"/>
    <x v="2"/>
    <x v="6"/>
    <x v="5"/>
    <x v="4"/>
    <s v="KP - Node JS "/>
    <d v="1899-12-30T03:50:00"/>
    <d v="1899-12-30T04:55:00"/>
    <d v="1899-12-30T01:05:00"/>
    <x v="2"/>
  </r>
  <r>
    <x v="59"/>
    <x v="2"/>
    <x v="6"/>
    <x v="5"/>
    <x v="2"/>
    <s v="Build HTTP server with node.js (OpenJS)"/>
    <d v="1899-12-30T12:55:00"/>
    <d v="1899-12-30T13:35:00"/>
    <d v="1899-12-30T00:40:00"/>
    <x v="1"/>
  </r>
  <r>
    <x v="59"/>
    <x v="2"/>
    <x v="6"/>
    <x v="5"/>
    <x v="2"/>
    <s v="Build HTTP server with node.js (WebDevSimplified) - old"/>
    <d v="1899-12-30T14:00:00"/>
    <d v="1899-12-30T14:15:00"/>
    <d v="1899-12-30T00:15:00"/>
    <x v="1"/>
  </r>
  <r>
    <x v="59"/>
    <x v="2"/>
    <x v="6"/>
    <x v="5"/>
    <x v="3"/>
    <s v="Make notes - Open JS"/>
    <d v="1899-12-30T14:15:00"/>
    <d v="1899-12-30T15:20:00"/>
    <d v="1899-12-30T01:05:00"/>
    <x v="1"/>
  </r>
  <r>
    <x v="59"/>
    <x v="2"/>
    <x v="6"/>
    <x v="5"/>
    <x v="4"/>
    <s v="KP - Node JS"/>
    <d v="1899-12-30T21:45:00"/>
    <d v="1899-12-30T00:10:00"/>
    <d v="1899-12-30T02:25:00"/>
    <x v="2"/>
  </r>
  <r>
    <x v="60"/>
    <x v="2"/>
    <x v="0"/>
    <x v="5"/>
    <x v="4"/>
    <s v="Mentor - KP"/>
    <d v="1899-12-30T22:00:00"/>
    <d v="1899-12-30T23:00:00"/>
    <d v="1899-12-30T01:00:00"/>
    <x v="2"/>
  </r>
  <r>
    <x v="61"/>
    <x v="2"/>
    <x v="1"/>
    <x v="5"/>
    <x v="2"/>
    <s v="CRUD - JS - stuck "/>
    <d v="1899-12-30T13:30:00"/>
    <d v="1899-12-30T15:45:00"/>
    <d v="1899-12-30T02:15:00"/>
    <x v="1"/>
  </r>
  <r>
    <x v="61"/>
    <x v="2"/>
    <x v="1"/>
    <x v="5"/>
    <x v="2"/>
    <s v="node.js - boring"/>
    <d v="1899-12-30T22:00:00"/>
    <d v="1899-12-30T23:00:00"/>
    <d v="1899-12-30T01:00:00"/>
    <x v="2"/>
  </r>
  <r>
    <x v="61"/>
    <x v="2"/>
    <x v="1"/>
    <x v="4"/>
    <x v="0"/>
    <s v="FCC - Calorie counter - step 38"/>
    <d v="1899-12-30T23:20:00"/>
    <d v="1899-12-30T00:45:00"/>
    <d v="1899-12-30T01:25:00"/>
    <x v="2"/>
  </r>
  <r>
    <x v="62"/>
    <x v="2"/>
    <x v="2"/>
    <x v="4"/>
    <x v="0"/>
    <s v="FCC - Calorie counter - step 47 - I dont get it"/>
    <d v="1899-12-30T11:40:00"/>
    <d v="1899-12-30T12:10:00"/>
    <d v="1899-12-30T00:30:00"/>
    <x v="0"/>
  </r>
  <r>
    <x v="62"/>
    <x v="2"/>
    <x v="2"/>
    <x v="4"/>
    <x v="7"/>
    <s v="Codeacademy - Logical Operator"/>
    <d v="1899-12-30T12:10:00"/>
    <d v="1899-12-30T14:00:00"/>
    <d v="1899-12-30T01:50:00"/>
    <x v="1"/>
  </r>
  <r>
    <x v="62"/>
    <x v="2"/>
    <x v="2"/>
    <x v="4"/>
    <x v="7"/>
    <s v="CA - magic ball - github"/>
    <d v="1899-12-30T14:20:00"/>
    <d v="1899-12-30T15:30:00"/>
    <d v="1899-12-30T01:10:00"/>
    <x v="1"/>
  </r>
  <r>
    <x v="62"/>
    <x v="2"/>
    <x v="2"/>
    <x v="4"/>
    <x v="7"/>
    <s v="CA - race day - github"/>
    <d v="1899-12-30T15:30:00"/>
    <d v="1899-12-30T16:30:00"/>
    <d v="1899-12-30T01:00:00"/>
    <x v="1"/>
  </r>
  <r>
    <x v="62"/>
    <x v="2"/>
    <x v="2"/>
    <x v="4"/>
    <x v="7"/>
    <s v="function"/>
    <d v="1899-12-30T16:45:00"/>
    <d v="1899-12-30T17:30:00"/>
    <d v="1899-12-30T00:45:00"/>
    <x v="1"/>
  </r>
  <r>
    <x v="62"/>
    <x v="2"/>
    <x v="2"/>
    <x v="4"/>
    <x v="7"/>
    <s v="scope - number 2"/>
    <d v="1899-12-30T19:05:00"/>
    <d v="1899-12-30T20:30:00"/>
    <d v="1899-12-30T01:25:00"/>
    <x v="2"/>
  </r>
  <r>
    <x v="62"/>
    <x v="2"/>
    <x v="2"/>
    <x v="4"/>
    <x v="7"/>
    <s v="CA - Arrays"/>
    <d v="1899-12-30T20:40:00"/>
    <d v="1899-12-30T21:30:00"/>
    <d v="1899-12-30T00:50:00"/>
    <x v="2"/>
  </r>
  <r>
    <x v="63"/>
    <x v="2"/>
    <x v="3"/>
    <x v="4"/>
    <x v="7"/>
    <s v="CA - Arrays - objects"/>
    <d v="1899-12-30T14:55:00"/>
    <d v="1899-12-30T17:45:00"/>
    <d v="1899-12-30T02:50:00"/>
    <x v="1"/>
  </r>
  <r>
    <x v="64"/>
    <x v="2"/>
    <x v="4"/>
    <x v="4"/>
    <x v="7"/>
    <s v="CA - Advanced Objects"/>
    <d v="1899-12-30T16:40:00"/>
    <d v="1899-12-30T17:15:00"/>
    <d v="1899-12-30T00:35:00"/>
    <x v="1"/>
  </r>
  <r>
    <x v="64"/>
    <x v="2"/>
    <x v="4"/>
    <x v="6"/>
    <x v="2"/>
    <s v="Python "/>
    <d v="1899-12-30T19:15:00"/>
    <d v="1899-12-30T22:20:00"/>
    <d v="1899-12-30T03:05:00"/>
    <x v="2"/>
  </r>
  <r>
    <x v="64"/>
    <x v="2"/>
    <x v="4"/>
    <x v="6"/>
    <x v="2"/>
    <s v="Python - YT"/>
    <d v="1899-12-30T22:30:00"/>
    <d v="1899-12-30T22:45:00"/>
    <d v="1899-12-30T00:15:00"/>
    <x v="2"/>
  </r>
  <r>
    <x v="64"/>
    <x v="2"/>
    <x v="4"/>
    <x v="5"/>
    <x v="3"/>
    <s v="Revise - Node.js KP - fetch file je"/>
    <d v="1899-12-30T22:50:00"/>
    <d v="1899-12-30T23:00:00"/>
    <d v="1899-12-30T00:10:00"/>
    <x v="2"/>
  </r>
  <r>
    <x v="65"/>
    <x v="2"/>
    <x v="5"/>
    <x v="5"/>
    <x v="3"/>
    <s v="Revise Roadmap + books"/>
    <d v="1899-12-30T13:00:00"/>
    <d v="1899-12-30T13:35:00"/>
    <d v="1899-12-30T00:35:00"/>
    <x v="1"/>
  </r>
  <r>
    <x v="65"/>
    <x v="2"/>
    <x v="5"/>
    <x v="5"/>
    <x v="2"/>
    <s v="Node express JS - YT - render HTML with EJS"/>
    <d v="1899-12-30T13:40:00"/>
    <d v="1899-12-30T15:30:00"/>
    <d v="1899-12-30T01:50:00"/>
    <x v="1"/>
  </r>
  <r>
    <x v="65"/>
    <x v="2"/>
    <x v="5"/>
    <x v="5"/>
    <x v="2"/>
    <s v="Route"/>
    <d v="1899-12-30T15:40:00"/>
    <d v="1899-12-30T16:25:00"/>
    <d v="1899-12-30T00:45:00"/>
    <x v="1"/>
  </r>
  <r>
    <x v="65"/>
    <x v="2"/>
    <x v="5"/>
    <x v="5"/>
    <x v="2"/>
    <s v="Middleware"/>
    <d v="1899-12-30T17:15:00"/>
    <d v="1899-12-30T17:45:00"/>
    <d v="1899-12-30T00:30:00"/>
    <x v="1"/>
  </r>
  <r>
    <x v="66"/>
    <x v="2"/>
    <x v="6"/>
    <x v="7"/>
    <x v="4"/>
    <s v="KP - Database"/>
    <d v="1899-12-30T17:30:00"/>
    <d v="1899-12-30T17:55:00"/>
    <d v="1899-12-30T00:25:00"/>
    <x v="1"/>
  </r>
  <r>
    <x v="66"/>
    <x v="2"/>
    <x v="6"/>
    <x v="8"/>
    <x v="2"/>
    <s v="JS Express crash course - i dont get it"/>
    <d v="1899-12-30T18:10:00"/>
    <d v="1899-12-30T18:35:00"/>
    <d v="1899-12-30T00:25:00"/>
    <x v="2"/>
  </r>
  <r>
    <x v="66"/>
    <x v="2"/>
    <x v="6"/>
    <x v="8"/>
    <x v="0"/>
    <s v="FCC - Node JS + Express JS"/>
    <d v="1899-12-30T18:40:00"/>
    <d v="1899-12-30T19:10:00"/>
    <d v="1899-12-30T00:30:00"/>
    <x v="2"/>
  </r>
  <r>
    <x v="66"/>
    <x v="2"/>
    <x v="6"/>
    <x v="8"/>
    <x v="0"/>
    <s v="FCC - HTTP"/>
    <d v="1899-12-30T01:30:00"/>
    <d v="1899-12-30T04:10:00"/>
    <d v="1899-12-30T02:40:00"/>
    <x v="2"/>
  </r>
  <r>
    <x v="67"/>
    <x v="2"/>
    <x v="0"/>
    <x v="8"/>
    <x v="0"/>
    <s v="FCC - HTTP"/>
    <d v="1899-12-30T13:30:00"/>
    <d v="1899-12-30T16:35:00"/>
    <d v="1899-12-30T03:05:00"/>
    <x v="1"/>
  </r>
  <r>
    <x v="67"/>
    <x v="2"/>
    <x v="0"/>
    <x v="8"/>
    <x v="0"/>
    <s v="Event Loop - hungry cant do it!"/>
    <d v="1899-12-30T17:50:00"/>
    <d v="1899-12-30T18:15:00"/>
    <d v="1899-12-30T00:25:00"/>
    <x v="1"/>
  </r>
  <r>
    <x v="67"/>
    <x v="2"/>
    <x v="0"/>
    <x v="8"/>
    <x v="0"/>
    <s v="figuring out file path!"/>
    <d v="1899-12-30T19:15:00"/>
    <d v="1899-12-30T19:50:00"/>
    <d v="1899-12-30T00:35:00"/>
    <x v="2"/>
  </r>
  <r>
    <x v="67"/>
    <x v="2"/>
    <x v="0"/>
    <x v="8"/>
    <x v="0"/>
    <s v="number 2"/>
    <d v="1899-12-30T23:05:00"/>
    <d v="1899-12-30T23:15:00"/>
    <d v="1899-12-30T00:10:00"/>
    <x v="2"/>
  </r>
  <r>
    <x v="67"/>
    <x v="2"/>
    <x v="0"/>
    <x v="8"/>
    <x v="0"/>
    <s v="async patterns - tak faham"/>
    <d v="1899-12-30T23:20:00"/>
    <d v="1899-12-30T01:00:00"/>
    <d v="1899-12-30T01:40:00"/>
    <x v="2"/>
  </r>
  <r>
    <x v="68"/>
    <x v="2"/>
    <x v="1"/>
    <x v="8"/>
    <x v="4"/>
    <s v="KP - Database"/>
    <d v="1899-12-30T13:30:00"/>
    <d v="1899-12-30T16:20:00"/>
    <d v="1899-12-30T02:50:00"/>
    <x v="1"/>
  </r>
  <r>
    <x v="68"/>
    <x v="2"/>
    <x v="1"/>
    <x v="8"/>
    <x v="3"/>
    <s v="Event loop "/>
    <d v="1899-12-30T18:45:00"/>
    <d v="1899-12-30T19:10:00"/>
    <d v="1899-12-30T00:25:00"/>
    <x v="2"/>
  </r>
  <r>
    <x v="68"/>
    <x v="2"/>
    <x v="1"/>
    <x v="8"/>
    <x v="3"/>
    <s v="Async patterns"/>
    <d v="1899-12-30T23:40:00"/>
    <d v="1899-12-30T04:00:00"/>
    <d v="1899-12-30T04:20:00"/>
    <x v="2"/>
  </r>
  <r>
    <x v="69"/>
    <x v="2"/>
    <x v="2"/>
    <x v="8"/>
    <x v="0"/>
    <s v="FCC-Stream"/>
    <d v="1899-12-30T16:30:00"/>
    <d v="1899-12-30T16:45:00"/>
    <d v="1899-12-30T00:15:00"/>
    <x v="1"/>
  </r>
  <r>
    <x v="70"/>
    <x v="3"/>
    <x v="4"/>
    <x v="5"/>
    <x v="1"/>
    <s v="TOP - NodeJS - lunch break"/>
    <d v="1899-12-30T11:10:00"/>
    <d v="1899-12-30T11:30:00"/>
    <d v="1899-12-30T00:20:00"/>
    <x v="0"/>
  </r>
  <r>
    <x v="70"/>
    <x v="3"/>
    <x v="4"/>
    <x v="5"/>
    <x v="1"/>
    <s v="TOP - NodeJS "/>
    <d v="1899-12-30T12:15:00"/>
    <d v="1899-12-30T13:25:00"/>
    <d v="1899-12-30T01:10:00"/>
    <x v="1"/>
  </r>
  <r>
    <x v="70"/>
    <x v="3"/>
    <x v="4"/>
    <x v="5"/>
    <x v="1"/>
    <s v="TOP - Node JS intro"/>
    <d v="1899-12-30T16:30:00"/>
    <d v="1899-12-30T17:20:00"/>
    <d v="1899-12-30T00:50:00"/>
    <x v="1"/>
  </r>
  <r>
    <x v="70"/>
    <x v="3"/>
    <x v="4"/>
    <x v="5"/>
    <x v="1"/>
    <s v="number 2"/>
    <d v="1899-12-30T18:05:00"/>
    <d v="1899-12-30T18:25:00"/>
    <d v="1899-12-30T00:20:00"/>
    <x v="2"/>
  </r>
  <r>
    <x v="70"/>
    <x v="3"/>
    <x v="4"/>
    <x v="5"/>
    <x v="1"/>
    <s v="TOP - Node JS intro - no 2"/>
    <d v="1899-12-30T18:40:00"/>
    <d v="1899-12-30T19:10:00"/>
    <d v="1899-12-30T00:30:00"/>
    <x v="2"/>
  </r>
  <r>
    <x v="70"/>
    <x v="3"/>
    <x v="4"/>
    <x v="5"/>
    <x v="1"/>
    <s v="TOP - Node JS intro - 'this'"/>
    <d v="1899-12-30T19:20:00"/>
    <d v="1899-12-30T20:45:00"/>
    <d v="1899-12-30T01:25:00"/>
    <x v="2"/>
  </r>
  <r>
    <x v="70"/>
    <x v="3"/>
    <x v="4"/>
    <x v="1"/>
    <x v="1"/>
    <s v="markdown editor + push to github"/>
    <d v="1899-12-30T21:45:00"/>
    <d v="1899-12-30T22:05:00"/>
    <d v="1899-12-30T00:20:00"/>
    <x v="2"/>
  </r>
  <r>
    <x v="70"/>
    <x v="3"/>
    <x v="4"/>
    <x v="5"/>
    <x v="1"/>
    <s v="TOP - Node JS intro - 'this'"/>
    <d v="1899-12-30T22:05:00"/>
    <d v="1899-12-30T02:15:00"/>
    <d v="1899-12-30T04:10:00"/>
    <x v="2"/>
  </r>
  <r>
    <x v="71"/>
    <x v="3"/>
    <x v="5"/>
    <x v="5"/>
    <x v="1"/>
    <s v="Watch videos on node js + read article"/>
    <d v="1899-12-30T19:20:00"/>
    <d v="1899-12-30T21:05:00"/>
    <d v="1899-12-30T01:45:00"/>
    <x v="2"/>
  </r>
  <r>
    <x v="72"/>
    <x v="3"/>
    <x v="0"/>
    <x v="5"/>
    <x v="1"/>
    <s v="TOP - Intro to node"/>
    <d v="1899-12-30T17:25:00"/>
    <d v="1899-12-30T19:35:00"/>
    <d v="1899-12-30T02:10:00"/>
    <x v="1"/>
  </r>
  <r>
    <x v="72"/>
    <x v="3"/>
    <x v="0"/>
    <x v="7"/>
    <x v="1"/>
    <s v="TOP - MongoDB"/>
    <d v="1899-12-30T22:55:00"/>
    <d v="1899-12-30T00:35:00"/>
    <d v="1899-12-30T01:40:00"/>
    <x v="2"/>
  </r>
  <r>
    <x v="73"/>
    <x v="3"/>
    <x v="1"/>
    <x v="8"/>
    <x v="1"/>
    <s v="TOP - Express"/>
    <d v="1899-12-30T16:00:00"/>
    <d v="1899-12-30T17:15:00"/>
    <d v="1899-12-30T01:15:00"/>
    <x v="1"/>
  </r>
  <r>
    <x v="73"/>
    <x v="3"/>
    <x v="1"/>
    <x v="8"/>
    <x v="1"/>
    <s v="Express - No. 2"/>
    <d v="1899-12-30T00:20:00"/>
    <d v="1899-12-30T01:35:00"/>
    <d v="1899-12-30T01:15:00"/>
    <x v="2"/>
  </r>
  <r>
    <x v="73"/>
    <x v="3"/>
    <x v="1"/>
    <x v="8"/>
    <x v="1"/>
    <s v="CRUD + MVC"/>
    <d v="1899-12-30T01:40:00"/>
    <d v="1899-12-30T02:45:00"/>
    <d v="1899-12-30T01:05:00"/>
    <x v="2"/>
  </r>
  <r>
    <x v="74"/>
    <x v="3"/>
    <x v="2"/>
    <x v="8"/>
    <x v="1"/>
    <s v="CRUD + MVC"/>
    <d v="1899-12-30T05:40:00"/>
    <d v="1899-12-30T07:40:00"/>
    <d v="1899-12-30T02:00:00"/>
    <x v="2"/>
  </r>
  <r>
    <x v="74"/>
    <x v="3"/>
    <x v="2"/>
    <x v="8"/>
    <x v="1"/>
    <s v="FORM"/>
    <d v="1899-12-30T15:35:00"/>
    <d v="1899-12-30T16:45:00"/>
    <d v="1899-12-30T01:10:00"/>
    <x v="1"/>
  </r>
  <r>
    <x v="74"/>
    <x v="3"/>
    <x v="2"/>
    <x v="8"/>
    <x v="1"/>
    <s v="Deployment"/>
    <d v="1899-12-30T18:25:00"/>
    <d v="1899-12-30T19:10:00"/>
    <d v="1899-12-30T00:45:00"/>
    <x v="2"/>
  </r>
  <r>
    <x v="75"/>
    <x v="3"/>
    <x v="5"/>
    <x v="8"/>
    <x v="1"/>
    <s v="Stream &amp; Buffer"/>
    <d v="1899-12-30T15:35:00"/>
    <d v="1899-12-30T18:05:00"/>
    <d v="1899-12-30T02:30:00"/>
    <x v="1"/>
  </r>
  <r>
    <x v="76"/>
    <x v="3"/>
    <x v="6"/>
    <x v="8"/>
    <x v="1"/>
    <s v="stream http"/>
    <d v="1899-12-30T16:10:00"/>
    <d v="1899-12-30T16:40:00"/>
    <d v="1899-12-30T00:30:00"/>
    <x v="1"/>
  </r>
  <r>
    <x v="76"/>
    <x v="3"/>
    <x v="6"/>
    <x v="8"/>
    <x v="1"/>
    <s v="done"/>
    <d v="1899-12-30T18:00:00"/>
    <d v="1899-12-30T18:50:00"/>
    <d v="1899-12-30T00:50:00"/>
    <x v="2"/>
  </r>
  <r>
    <x v="76"/>
    <x v="3"/>
    <x v="6"/>
    <x v="8"/>
    <x v="1"/>
    <s v="Basic intro"/>
    <d v="1899-12-30T18:50:00"/>
    <d v="1899-12-30T19:25:00"/>
    <d v="1899-12-30T00:35:00"/>
    <x v="2"/>
  </r>
  <r>
    <x v="76"/>
    <x v="3"/>
    <x v="6"/>
    <x v="8"/>
    <x v="1"/>
    <s v="HTTP Header - numbr 2"/>
    <d v="1899-12-30T22:00:00"/>
    <d v="1899-12-30T23:40:00"/>
    <d v="1899-12-30T01:40:00"/>
    <x v="2"/>
  </r>
  <r>
    <x v="76"/>
    <x v="3"/>
    <x v="6"/>
    <x v="8"/>
    <x v="1"/>
    <s v="HTTP - REQ OBJECT"/>
    <d v="1899-12-30T23:40:00"/>
    <d v="1899-12-30T01:05:00"/>
    <d v="1899-12-30T01:25:00"/>
    <x v="2"/>
  </r>
  <r>
    <x v="77"/>
    <x v="3"/>
    <x v="0"/>
    <x v="8"/>
    <x v="1"/>
    <s v="HTTP File"/>
    <d v="1899-12-30T16:20:00"/>
    <d v="1899-12-30T17:05:00"/>
    <d v="1899-12-30T00:45:00"/>
    <x v="1"/>
  </r>
  <r>
    <x v="77"/>
    <x v="3"/>
    <x v="0"/>
    <x v="8"/>
    <x v="1"/>
    <s v="Express.js"/>
    <d v="1899-12-30T17:35:00"/>
    <d v="1899-12-30T18:25:00"/>
    <d v="1899-12-30T00:50:00"/>
    <x v="1"/>
  </r>
  <r>
    <x v="77"/>
    <x v="3"/>
    <x v="0"/>
    <x v="8"/>
    <x v="1"/>
    <s v="Express static - JSON BASICS"/>
    <d v="1899-12-30T22:00:00"/>
    <d v="1899-12-30T00:50:00"/>
    <d v="1899-12-30T02:50:00"/>
    <x v="2"/>
  </r>
  <r>
    <x v="78"/>
    <x v="3"/>
    <x v="1"/>
    <x v="8"/>
    <x v="1"/>
    <s v="JSON BASICS"/>
    <d v="1899-12-30T18:05:00"/>
    <d v="1899-12-30T19:20:00"/>
    <d v="1899-12-30T01:15:00"/>
    <x v="2"/>
  </r>
  <r>
    <x v="78"/>
    <x v="3"/>
    <x v="1"/>
    <x v="8"/>
    <x v="1"/>
    <s v="JSON BASICS"/>
    <d v="1899-12-30T23:05:00"/>
    <d v="1899-12-30T00:20:00"/>
    <d v="1899-12-30T01:15:00"/>
    <x v="2"/>
  </r>
  <r>
    <x v="78"/>
    <x v="3"/>
    <x v="1"/>
    <x v="8"/>
    <x v="1"/>
    <s v="JSON BASICS"/>
    <d v="1899-12-30T00:20:00"/>
    <d v="1899-12-30T03:00:00"/>
    <d v="1899-12-30T02:40:00"/>
    <x v="2"/>
  </r>
  <r>
    <x v="79"/>
    <x v="3"/>
    <x v="2"/>
    <x v="8"/>
    <x v="1"/>
    <s v="WDS-YT Tute"/>
    <d v="1899-12-30T13:55:00"/>
    <d v="1899-12-30T14:35:00"/>
    <d v="1899-12-30T00:40:00"/>
    <x v="1"/>
  </r>
  <r>
    <x v="79"/>
    <x v="3"/>
    <x v="2"/>
    <x v="8"/>
    <x v="1"/>
    <s v="method - post"/>
    <d v="1899-12-30T15:05:00"/>
    <d v="1899-12-30T15:45:00"/>
    <d v="1899-12-30T00:40:00"/>
    <x v="1"/>
  </r>
  <r>
    <x v="79"/>
    <x v="3"/>
    <x v="2"/>
    <x v="8"/>
    <x v="1"/>
    <s v="postman"/>
    <d v="1899-12-30T18:15:00"/>
    <d v="1899-12-30T20:05:00"/>
    <d v="1899-12-30T01:50:00"/>
    <x v="2"/>
  </r>
  <r>
    <x v="79"/>
    <x v="3"/>
    <x v="2"/>
    <x v="8"/>
    <x v="1"/>
    <s v="Router"/>
    <d v="1899-12-30T20:15:00"/>
    <d v="1899-12-30T21:00:00"/>
    <d v="1899-12-30T00:45:00"/>
    <x v="2"/>
  </r>
  <r>
    <x v="79"/>
    <x v="3"/>
    <x v="2"/>
    <x v="8"/>
    <x v="1"/>
    <s v="Dont understand CRUD + ROUTER"/>
    <d v="1899-12-30T22:20:00"/>
    <d v="1899-12-30T23:20:00"/>
    <d v="1899-12-30T01:00:00"/>
    <x v="2"/>
  </r>
  <r>
    <x v="80"/>
    <x v="3"/>
    <x v="4"/>
    <x v="8"/>
    <x v="2"/>
    <s v="Traversy tutorial - UPDATE"/>
    <d v="1899-12-30T17:45:00"/>
    <d v="1899-12-30T20:10:00"/>
    <d v="1899-12-30T02:25:00"/>
    <x v="1"/>
  </r>
  <r>
    <x v="80"/>
    <x v="3"/>
    <x v="4"/>
    <x v="8"/>
    <x v="2"/>
    <s v="delete"/>
    <d v="1899-12-30T21:35:00"/>
    <d v="1899-12-30T22:35:00"/>
    <d v="1899-12-30T01:00:00"/>
    <x v="2"/>
  </r>
  <r>
    <x v="81"/>
    <x v="3"/>
    <x v="5"/>
    <x v="6"/>
    <x v="7"/>
    <s v="ATBS - Python - INTRO + BASIC"/>
    <d v="1899-12-30T17:00:00"/>
    <d v="1899-12-30T19:10:00"/>
    <d v="1899-12-30T02:10:00"/>
    <x v="1"/>
  </r>
  <r>
    <x v="81"/>
    <x v="3"/>
    <x v="5"/>
    <x v="6"/>
    <x v="7"/>
    <s v="ATBS - FLOW CONTROL"/>
    <d v="1899-12-30T19:55:00"/>
    <d v="1899-12-30T20:25:00"/>
    <d v="1899-12-30T00:30:00"/>
    <x v="2"/>
  </r>
  <r>
    <x v="81"/>
    <x v="3"/>
    <x v="5"/>
    <x v="5"/>
    <x v="0"/>
    <s v="CRUD API - technical issue"/>
    <d v="1899-12-30T22:05:00"/>
    <d v="1899-12-30T23:05:00"/>
    <d v="1899-12-30T01:00:00"/>
    <x v="2"/>
  </r>
  <r>
    <x v="81"/>
    <x v="3"/>
    <x v="5"/>
    <x v="5"/>
    <x v="0"/>
    <s v="CRUD API - FCC - TAK FAHAM "/>
    <d v="1899-12-30T23:05:00"/>
    <d v="1899-12-30T00:10:00"/>
    <d v="1899-12-30T01:05:00"/>
    <x v="2"/>
  </r>
  <r>
    <x v="82"/>
    <x v="3"/>
    <x v="6"/>
    <x v="5"/>
    <x v="2"/>
    <s v="CRUD - TRAVERSY"/>
    <d v="1899-12-30T16:30:00"/>
    <d v="1899-12-30T18:30:00"/>
    <d v="1899-12-30T02:00:00"/>
    <x v="1"/>
  </r>
  <r>
    <x v="82"/>
    <x v="3"/>
    <x v="6"/>
    <x v="7"/>
    <x v="2"/>
    <s v="stuck - cant connect mongoDB"/>
    <d v="1899-12-30T19:30:00"/>
    <d v="1899-12-30T20:00:00"/>
    <d v="1899-12-30T00:30:00"/>
    <x v="2"/>
  </r>
  <r>
    <x v="82"/>
    <x v="3"/>
    <x v="6"/>
    <x v="7"/>
    <x v="2"/>
    <s v="MongoDB"/>
    <d v="1899-12-30T21:55:00"/>
    <d v="1899-12-30T22:15:00"/>
    <d v="1899-12-30T00:20:00"/>
    <x v="2"/>
  </r>
  <r>
    <x v="83"/>
    <x v="3"/>
    <x v="0"/>
    <x v="7"/>
    <x v="2"/>
    <s v="Can't connect to MongoDB"/>
    <d v="1899-12-30T15:55:00"/>
    <d v="1899-12-30T16:10:00"/>
    <d v="1899-12-30T00:15:00"/>
    <x v="1"/>
  </r>
  <r>
    <x v="83"/>
    <x v="3"/>
    <x v="0"/>
    <x v="1"/>
    <x v="2"/>
    <s v="it works at 5.30pm lol - push to github"/>
    <d v="1899-12-30T17:00:00"/>
    <d v="1899-12-30T18:05:00"/>
    <d v="1899-12-30T01:05:00"/>
    <x v="1"/>
  </r>
  <r>
    <x v="83"/>
    <x v="3"/>
    <x v="0"/>
    <x v="7"/>
    <x v="2"/>
    <s v="Net Ninja - Blog post  - sleepy"/>
    <d v="1899-12-30T18:15:00"/>
    <d v="1899-12-30T18:45:00"/>
    <d v="1899-12-30T00:30:00"/>
    <x v="2"/>
  </r>
  <r>
    <x v="83"/>
    <x v="3"/>
    <x v="0"/>
    <x v="5"/>
    <x v="2"/>
    <s v="part 2"/>
    <d v="1899-12-30T21:00:00"/>
    <d v="1899-12-30T22:25:00"/>
    <d v="1899-12-30T01:25:00"/>
    <x v="2"/>
  </r>
  <r>
    <x v="83"/>
    <x v="3"/>
    <x v="0"/>
    <x v="5"/>
    <x v="2"/>
    <s v="Part 4"/>
    <d v="1899-12-30T23:50:00"/>
    <d v="1899-12-30T01:50:00"/>
    <d v="1899-12-30T02:00:00"/>
    <x v="2"/>
  </r>
  <r>
    <x v="84"/>
    <x v="3"/>
    <x v="1"/>
    <x v="5"/>
    <x v="2"/>
    <s v="Blog part 4"/>
    <d v="1899-12-30T18:05:00"/>
    <d v="1899-12-30T19:35:00"/>
    <d v="1899-12-30T01:30:00"/>
    <x v="2"/>
  </r>
  <r>
    <x v="84"/>
    <x v="3"/>
    <x v="1"/>
    <x v="5"/>
    <x v="2"/>
    <s v="Blog - part 5"/>
    <d v="1899-12-30T20:25:00"/>
    <d v="1899-12-30T20:30:00"/>
    <d v="1899-12-30T00:05:00"/>
    <x v="2"/>
  </r>
  <r>
    <x v="84"/>
    <x v="3"/>
    <x v="1"/>
    <x v="5"/>
    <x v="2"/>
    <s v="Blog"/>
    <d v="1899-12-30T21:40:00"/>
    <d v="1899-12-30T22:20:00"/>
    <d v="1899-12-30T00:40:00"/>
    <x v="2"/>
  </r>
  <r>
    <x v="84"/>
    <x v="3"/>
    <x v="1"/>
    <x v="5"/>
    <x v="2"/>
    <s v="Part 6 - create route to posts"/>
    <d v="1899-12-30T22:30:00"/>
    <d v="1899-12-30T23:45:00"/>
    <d v="1899-12-30T01:15:00"/>
    <x v="2"/>
  </r>
  <r>
    <x v="84"/>
    <x v="3"/>
    <x v="1"/>
    <x v="5"/>
    <x v="2"/>
    <s v="skipped search"/>
    <d v="1899-12-30T01:00:00"/>
    <d v="1899-12-30T02:20:00"/>
    <d v="1899-12-30T01:20:00"/>
    <x v="2"/>
  </r>
  <r>
    <x v="84"/>
    <x v="3"/>
    <x v="1"/>
    <x v="5"/>
    <x v="2"/>
    <s v="Blog final part - 10"/>
    <d v="1899-12-30T02:20:00"/>
    <d v="1899-12-30T06:50:00"/>
    <d v="1899-12-30T04:30:00"/>
    <x v="2"/>
  </r>
  <r>
    <x v="85"/>
    <x v="3"/>
    <x v="2"/>
    <x v="6"/>
    <x v="3"/>
    <s v="Researching python course"/>
    <d v="1899-12-30T17:45:00"/>
    <d v="1899-12-30T18:10:00"/>
    <d v="1899-12-30T00:25:00"/>
    <x v="1"/>
  </r>
  <r>
    <x v="85"/>
    <x v="3"/>
    <x v="2"/>
    <x v="5"/>
    <x v="2"/>
    <s v="Blog final part - 10"/>
    <d v="1899-12-30T18:25:00"/>
    <d v="1899-12-30T19:25:00"/>
    <d v="1899-12-30T01:00:00"/>
    <x v="2"/>
  </r>
  <r>
    <x v="85"/>
    <x v="3"/>
    <x v="2"/>
    <x v="7"/>
    <x v="3"/>
    <s v="PostgreSQL - cant open PG in shell"/>
    <d v="1899-12-30T19:30:00"/>
    <d v="1899-12-30T20:00:00"/>
    <d v="1899-12-30T00:30:00"/>
    <x v="2"/>
  </r>
  <r>
    <x v="86"/>
    <x v="3"/>
    <x v="3"/>
    <x v="7"/>
    <x v="3"/>
    <s v="Figure out postgresql in vs code - FUCK"/>
    <d v="1899-12-30T18:05:00"/>
    <d v="1899-12-30T19:25:00"/>
    <d v="1899-12-30T01:20:00"/>
    <x v="2"/>
  </r>
  <r>
    <x v="87"/>
    <x v="3"/>
    <x v="5"/>
    <x v="7"/>
    <x v="3"/>
    <s v="Figure out postgresql in vs code - fixed"/>
    <d v="1899-12-30T00:40:00"/>
    <d v="1899-12-30T01:45:00"/>
    <d v="1899-12-30T01:05:00"/>
    <x v="2"/>
  </r>
  <r>
    <x v="87"/>
    <x v="3"/>
    <x v="5"/>
    <x v="7"/>
    <x v="2"/>
    <s v="tutorial"/>
    <d v="1899-12-30T01:45:00"/>
    <d v="1899-12-30T04:30:00"/>
    <d v="1899-12-30T02:45:00"/>
    <x v="2"/>
  </r>
  <r>
    <x v="87"/>
    <x v="3"/>
    <x v="5"/>
    <x v="7"/>
    <x v="2"/>
    <s v="stuck at req.params.id"/>
    <d v="1899-12-30T07:55:00"/>
    <d v="1899-12-30T10:05:00"/>
    <d v="1899-12-30T02:10:00"/>
    <x v="0"/>
  </r>
  <r>
    <x v="87"/>
    <x v="3"/>
    <x v="5"/>
    <x v="6"/>
    <x v="2"/>
    <s v="ATBS - Control flow - while statement"/>
    <d v="1899-12-30T19:00:00"/>
    <d v="1899-12-30T20:00:00"/>
    <d v="1899-12-30T01:00:00"/>
    <x v="2"/>
  </r>
  <r>
    <x v="87"/>
    <x v="3"/>
    <x v="5"/>
    <x v="5"/>
    <x v="4"/>
    <s v="KP - Booking app "/>
    <d v="1899-12-30T21:30:00"/>
    <d v="1899-12-30T23:20:00"/>
    <d v="1899-12-30T01:50:00"/>
    <x v="2"/>
  </r>
  <r>
    <x v="88"/>
    <x v="3"/>
    <x v="6"/>
    <x v="7"/>
    <x v="3"/>
    <s v="Reasearch postgresql vs mongoDB"/>
    <d v="1899-12-30T18:00:00"/>
    <d v="1899-12-30T18:30:00"/>
    <d v="1899-12-30T00:30:00"/>
    <x v="2"/>
  </r>
  <r>
    <x v="88"/>
    <x v="3"/>
    <x v="6"/>
    <x v="5"/>
    <x v="0"/>
    <s v="FCC - PROJECTS - Intro + clone"/>
    <d v="1899-12-30T18:40:00"/>
    <d v="1899-12-30T19:20:00"/>
    <d v="1899-12-30T00:40:00"/>
    <x v="2"/>
  </r>
  <r>
    <x v="88"/>
    <x v="3"/>
    <x v="6"/>
    <x v="5"/>
    <x v="0"/>
    <s v="sleepy"/>
    <d v="1899-12-30T19:20:00"/>
    <d v="1899-12-30T19:45:00"/>
    <d v="1899-12-30T00:25:00"/>
    <x v="2"/>
  </r>
  <r>
    <x v="88"/>
    <x v="3"/>
    <x v="6"/>
    <x v="5"/>
    <x v="0"/>
    <s v="FCC - Task Manager"/>
    <d v="1899-12-30T21:00:00"/>
    <d v="1899-12-30T21:30:00"/>
    <d v="1899-12-30T00:30:00"/>
    <x v="2"/>
  </r>
  <r>
    <x v="88"/>
    <x v="3"/>
    <x v="6"/>
    <x v="5"/>
    <x v="0"/>
    <s v="FCC - Task Manager"/>
    <d v="1899-12-30T22:20:00"/>
    <d v="1899-12-30T22:30:00"/>
    <d v="1899-12-30T00:10:00"/>
    <x v="2"/>
  </r>
  <r>
    <x v="89"/>
    <x v="3"/>
    <x v="0"/>
    <x v="1"/>
    <x v="3"/>
    <s v="Figuring out git"/>
    <d v="1899-12-30T20:15:00"/>
    <d v="1899-12-30T21:00:00"/>
    <d v="1899-12-30T00:45:00"/>
    <x v="2"/>
  </r>
  <r>
    <x v="90"/>
    <x v="3"/>
    <x v="1"/>
    <x v="5"/>
    <x v="0"/>
    <s v="FCC - Task Manager - hopeless"/>
    <d v="1899-12-30T18:50:00"/>
    <d v="1899-12-30T19:35:00"/>
    <d v="1899-12-30T00:45:00"/>
    <x v="2"/>
  </r>
  <r>
    <x v="90"/>
    <x v="3"/>
    <x v="1"/>
    <x v="5"/>
    <x v="0"/>
    <s v="FCC - Task Manager - RESTART"/>
    <d v="1899-12-30T19:50:00"/>
    <d v="1899-12-30T20:25:00"/>
    <d v="1899-12-30T00:35:00"/>
    <x v="2"/>
  </r>
  <r>
    <x v="90"/>
    <x v="3"/>
    <x v="1"/>
    <x v="5"/>
    <x v="0"/>
    <s v="cant connect mongodb"/>
    <d v="1899-12-30T21:00:00"/>
    <d v="1899-12-30T22:55:00"/>
    <d v="1899-12-30T01:55:00"/>
    <x v="2"/>
  </r>
  <r>
    <x v="90"/>
    <x v="3"/>
    <x v="1"/>
    <x v="5"/>
    <x v="0"/>
    <s v="fixed at 12:20am - CRUD Update"/>
    <d v="1899-12-30T00:05:00"/>
    <d v="1899-12-30T04:15:00"/>
    <d v="1899-12-30T04:10:00"/>
    <x v="2"/>
  </r>
  <r>
    <x v="90"/>
    <x v="3"/>
    <x v="1"/>
    <x v="5"/>
    <x v="0"/>
    <s v="CRUD complete - improve code"/>
    <d v="1899-12-30T05:15:00"/>
    <d v="1899-12-30T06:25:00"/>
    <d v="1899-12-30T01:10:00"/>
    <x v="2"/>
  </r>
  <r>
    <x v="91"/>
    <x v="3"/>
    <x v="2"/>
    <x v="5"/>
    <x v="0"/>
    <s v="FCC - TASK MANAGER - DONE"/>
    <d v="1899-12-30T19:10:00"/>
    <d v="1899-12-30T21:30:00"/>
    <d v="1899-12-30T02:20:00"/>
    <x v="2"/>
  </r>
  <r>
    <x v="92"/>
    <x v="3"/>
    <x v="3"/>
    <x v="5"/>
    <x v="0"/>
    <s v="STORE - API"/>
    <d v="1899-12-30T01:35:00"/>
    <d v="1899-12-30T03:15:00"/>
    <d v="1899-12-30T01:40:00"/>
    <x v="2"/>
  </r>
  <r>
    <x v="93"/>
    <x v="3"/>
    <x v="4"/>
    <x v="5"/>
    <x v="0"/>
    <s v="STORE - API"/>
    <d v="1899-12-30T09:35:00"/>
    <d v="1899-12-30T11:35:00"/>
    <d v="1899-12-30T02:00:00"/>
    <x v="0"/>
  </r>
  <r>
    <x v="93"/>
    <x v="3"/>
    <x v="4"/>
    <x v="5"/>
    <x v="0"/>
    <s v="STORE - API"/>
    <d v="1899-12-30T18:35:00"/>
    <d v="1899-12-30T20:05:00"/>
    <d v="1899-12-30T01:30:00"/>
    <x v="2"/>
  </r>
  <r>
    <x v="93"/>
    <x v="3"/>
    <x v="4"/>
    <x v="5"/>
    <x v="0"/>
    <s v="STORE - API"/>
    <d v="1899-12-30T21:35:00"/>
    <d v="1899-12-30T22:50:00"/>
    <d v="1899-12-30T01:15:00"/>
    <x v="2"/>
  </r>
  <r>
    <x v="93"/>
    <x v="3"/>
    <x v="4"/>
    <x v="5"/>
    <x v="0"/>
    <s v="STORE - API - finish"/>
    <d v="1899-12-30T02:15:00"/>
    <d v="1899-12-30T05:45:00"/>
    <d v="1899-12-30T03:30:00"/>
    <x v="2"/>
  </r>
  <r>
    <x v="94"/>
    <x v="3"/>
    <x v="5"/>
    <x v="5"/>
    <x v="4"/>
    <s v="KP - Mentor"/>
    <d v="1899-12-30T22:30:00"/>
    <d v="1899-12-30T23:35:00"/>
    <d v="1899-12-30T01:05:00"/>
    <x v="2"/>
  </r>
  <r>
    <x v="94"/>
    <x v="3"/>
    <x v="5"/>
    <x v="5"/>
    <x v="0"/>
    <s v="FCC - JWT Basics - starter file"/>
    <d v="1899-12-30T01:50:00"/>
    <d v="1899-12-30T02:15:00"/>
    <d v="1899-12-30T00:25:00"/>
    <x v="2"/>
  </r>
  <r>
    <x v="95"/>
    <x v="4"/>
    <x v="6"/>
    <x v="5"/>
    <x v="2"/>
    <s v="Web Dev roadmap - Traversy"/>
    <d v="1899-12-30T21:30:00"/>
    <d v="1899-12-30T22:15:00"/>
    <d v="1899-12-30T00:45:00"/>
    <x v="2"/>
  </r>
  <r>
    <x v="95"/>
    <x v="4"/>
    <x v="6"/>
    <x v="5"/>
    <x v="2"/>
    <s v="100+ web dev concepts - Fireship"/>
    <d v="1899-12-30T22:15:00"/>
    <d v="1899-12-30T00:00:00"/>
    <d v="1899-12-30T01:45:00"/>
    <x v="2"/>
  </r>
  <r>
    <x v="96"/>
    <x v="4"/>
    <x v="0"/>
    <x v="5"/>
    <x v="4"/>
    <s v="KP - REACT"/>
    <d v="1899-12-30T21:50:00"/>
    <d v="1899-12-30T23:10:00"/>
    <d v="1899-12-30T01:20:00"/>
    <x v="2"/>
  </r>
  <r>
    <x v="96"/>
    <x v="4"/>
    <x v="0"/>
    <x v="5"/>
    <x v="3"/>
    <s v="Update class syllabus"/>
    <d v="1899-12-30T23:25:00"/>
    <d v="1899-12-30T23:45:00"/>
    <d v="1899-12-30T00:20:00"/>
    <x v="2"/>
  </r>
  <r>
    <x v="96"/>
    <x v="4"/>
    <x v="0"/>
    <x v="5"/>
    <x v="3"/>
    <s v="Keep up with first half of lecture"/>
    <d v="1899-12-30T23:45:00"/>
    <d v="1899-12-30T01:00:00"/>
    <d v="1899-12-30T01:15:00"/>
    <x v="2"/>
  </r>
  <r>
    <x v="96"/>
    <x v="4"/>
    <x v="0"/>
    <x v="5"/>
    <x v="3"/>
    <s v="Research additional resource"/>
    <d v="1899-12-30T01:00:00"/>
    <d v="1899-12-30T01:15:00"/>
    <d v="1899-12-30T00:15:00"/>
    <x v="2"/>
  </r>
  <r>
    <x v="97"/>
    <x v="4"/>
    <x v="1"/>
    <x v="9"/>
    <x v="2"/>
    <s v="Concepts and introduction"/>
    <d v="1899-12-30T11:25:00"/>
    <d v="1899-12-30T14:10:00"/>
    <d v="1899-12-30T02:45:00"/>
    <x v="0"/>
  </r>
  <r>
    <x v="97"/>
    <x v="4"/>
    <x v="1"/>
    <x v="9"/>
    <x v="2"/>
    <s v="Concepts and introduction"/>
    <d v="1899-12-30T16:50:00"/>
    <d v="1899-12-30T17:00:00"/>
    <d v="1899-12-30T00:10:00"/>
    <x v="1"/>
  </r>
  <r>
    <x v="97"/>
    <x v="4"/>
    <x v="1"/>
    <x v="9"/>
    <x v="2"/>
    <s v="React - component"/>
    <d v="1899-12-30T21:00:00"/>
    <d v="1899-12-30T23:00:00"/>
    <d v="1899-12-30T02:00:00"/>
    <x v="2"/>
  </r>
  <r>
    <x v="98"/>
    <x v="4"/>
    <x v="2"/>
    <x v="5"/>
    <x v="0"/>
    <s v="FCC - JWT Basics - starter file"/>
    <d v="1899-12-30T06:30:00"/>
    <d v="1899-12-30T08:15:00"/>
    <d v="1899-12-30T01:45:00"/>
    <x v="0"/>
  </r>
  <r>
    <x v="98"/>
    <x v="4"/>
    <x v="2"/>
    <x v="5"/>
    <x v="0"/>
    <s v="FCC - JWT - I dont understand "/>
    <d v="1899-12-30T19:30:00"/>
    <d v="1899-12-30T20:20:00"/>
    <d v="1899-12-30T00:50:00"/>
    <x v="2"/>
  </r>
  <r>
    <x v="99"/>
    <x v="4"/>
    <x v="5"/>
    <x v="9"/>
    <x v="2"/>
    <s v="React - Bro Code"/>
    <d v="1899-12-30T06:40:00"/>
    <d v="1899-12-30T09:15:00"/>
    <d v="1899-12-30T02:35:00"/>
    <x v="0"/>
  </r>
  <r>
    <x v="99"/>
    <x v="4"/>
    <x v="5"/>
    <x v="9"/>
    <x v="3"/>
    <s v="REACT - Concept in depths - github problem"/>
    <d v="1899-12-30T10:35:00"/>
    <d v="1899-12-30T11:50:00"/>
    <d v="1899-12-30T01:15:00"/>
    <x v="0"/>
  </r>
  <r>
    <x v="99"/>
    <x v="4"/>
    <x v="5"/>
    <x v="1"/>
    <x v="3"/>
    <s v="github issues - DONE LOL"/>
    <d v="1899-12-30T20:40:00"/>
    <d v="1899-12-30T20:50:00"/>
    <d v="1899-12-30T00:10:00"/>
    <x v="2"/>
  </r>
  <r>
    <x v="99"/>
    <x v="4"/>
    <x v="5"/>
    <x v="9"/>
    <x v="3"/>
    <s v="styling CSS - props"/>
    <d v="1899-12-30T21:35:00"/>
    <d v="1899-12-30T23:05:00"/>
    <d v="1899-12-30T01:30:00"/>
    <x v="2"/>
  </r>
  <r>
    <x v="99"/>
    <x v="4"/>
    <x v="5"/>
    <x v="9"/>
    <x v="3"/>
    <s v="Props end - GH &amp; notes"/>
    <d v="1899-12-30T00:35:00"/>
    <d v="1899-12-30T01:35:00"/>
    <d v="1899-12-30T01:00:00"/>
    <x v="2"/>
  </r>
  <r>
    <x v="100"/>
    <x v="4"/>
    <x v="6"/>
    <x v="9"/>
    <x v="2"/>
    <s v="Bro Code - Conditional render"/>
    <d v="1899-12-30T21:10:00"/>
    <d v="1899-12-30T22:00:00"/>
    <d v="1899-12-30T00:50:00"/>
    <x v="2"/>
  </r>
  <r>
    <x v="100"/>
    <x v="4"/>
    <x v="6"/>
    <x v="9"/>
    <x v="2"/>
    <s v="rendering list - filter object"/>
    <d v="1899-12-30T22:00:00"/>
    <d v="1899-12-30T23:05:00"/>
    <d v="1899-12-30T01:05:00"/>
    <x v="2"/>
  </r>
  <r>
    <x v="100"/>
    <x v="4"/>
    <x v="6"/>
    <x v="9"/>
    <x v="2"/>
    <s v="rendering list - filter object"/>
    <d v="1899-12-30T00:40:00"/>
    <d v="1899-12-30T02:05:00"/>
    <d v="1899-12-30T01:25:00"/>
    <x v="2"/>
  </r>
  <r>
    <x v="101"/>
    <x v="4"/>
    <x v="0"/>
    <x v="9"/>
    <x v="2"/>
    <s v="click event"/>
    <d v="1899-12-30T05:30:00"/>
    <d v="1899-12-30T07:05:00"/>
    <d v="1899-12-30T01:35:00"/>
    <x v="2"/>
  </r>
  <r>
    <x v="101"/>
    <x v="4"/>
    <x v="0"/>
    <x v="9"/>
    <x v="2"/>
    <s v="watch tutorial - click event"/>
    <d v="1899-12-30T08:10:00"/>
    <d v="1899-12-30T08:25:00"/>
    <d v="1899-12-30T00:15:00"/>
    <x v="0"/>
  </r>
  <r>
    <x v="101"/>
    <x v="4"/>
    <x v="0"/>
    <x v="9"/>
    <x v="2"/>
    <s v="Click event - code and note"/>
    <d v="1899-12-30T08:25:00"/>
    <d v="1899-12-30T09:40:00"/>
    <d v="1899-12-30T01:15:00"/>
    <x v="0"/>
  </r>
  <r>
    <x v="101"/>
    <x v="4"/>
    <x v="0"/>
    <x v="9"/>
    <x v="2"/>
    <s v="onChange, useState"/>
    <d v="1899-12-30T10:50:00"/>
    <d v="1899-12-30T13:10:00"/>
    <d v="1899-12-30T02:20:00"/>
    <x v="0"/>
  </r>
  <r>
    <x v="102"/>
    <x v="4"/>
    <x v="1"/>
    <x v="9"/>
    <x v="3"/>
    <s v="Research project"/>
    <d v="1899-12-30T08:45:00"/>
    <d v="1899-12-30T10:45:00"/>
    <d v="1899-12-30T02:00:00"/>
    <x v="0"/>
  </r>
  <r>
    <x v="102"/>
    <x v="4"/>
    <x v="1"/>
    <x v="9"/>
    <x v="2"/>
    <s v="Color picker app"/>
    <d v="1899-12-30T11:35:00"/>
    <d v="1899-12-30T12:35:00"/>
    <d v="1899-12-30T01:00:00"/>
    <x v="0"/>
  </r>
  <r>
    <x v="102"/>
    <x v="4"/>
    <x v="1"/>
    <x v="9"/>
    <x v="2"/>
    <s v="updater functions"/>
    <d v="1899-12-30T01:45:00"/>
    <d v="1899-12-30T03:45:00"/>
    <d v="1899-12-30T02:00:00"/>
    <x v="2"/>
  </r>
  <r>
    <x v="103"/>
    <x v="4"/>
    <x v="2"/>
    <x v="9"/>
    <x v="2"/>
    <s v="update array "/>
    <d v="1899-12-30T11:15:00"/>
    <d v="1899-12-30T11:40:00"/>
    <d v="1899-12-30T00:25:00"/>
    <x v="0"/>
  </r>
  <r>
    <x v="103"/>
    <x v="4"/>
    <x v="2"/>
    <x v="9"/>
    <x v="2"/>
    <s v="update array of object - finish"/>
    <d v="1899-12-30T11:40:00"/>
    <d v="1899-12-30T12:45:00"/>
    <d v="1899-12-30T01:05:00"/>
    <x v="0"/>
  </r>
  <r>
    <x v="104"/>
    <x v="4"/>
    <x v="4"/>
    <x v="9"/>
    <x v="3"/>
    <s v="To-Do List"/>
    <d v="1899-12-30T08:55:00"/>
    <d v="1899-12-30T10:05:00"/>
    <d v="1899-12-30T01:10:00"/>
    <x v="0"/>
  </r>
  <r>
    <x v="104"/>
    <x v="4"/>
    <x v="4"/>
    <x v="9"/>
    <x v="3"/>
    <s v="completed - badly lol"/>
    <d v="1899-12-30T12:00:00"/>
    <d v="1899-12-30T12:50:00"/>
    <d v="1899-12-30T00:50:00"/>
    <x v="1"/>
  </r>
  <r>
    <x v="104"/>
    <x v="4"/>
    <x v="4"/>
    <x v="9"/>
    <x v="2"/>
    <s v="useeffect hook - lunch "/>
    <d v="1899-12-30T13:00:00"/>
    <d v="1899-12-30T13:30:00"/>
    <d v="1899-12-30T00:30:00"/>
    <x v="1"/>
  </r>
  <r>
    <x v="104"/>
    <x v="4"/>
    <x v="4"/>
    <x v="9"/>
    <x v="2"/>
    <s v="useEffect"/>
    <d v="1899-12-30T14:15:00"/>
    <d v="1899-12-30T16:00:00"/>
    <d v="1899-12-30T01:45:00"/>
    <x v="1"/>
  </r>
  <r>
    <x v="105"/>
    <x v="4"/>
    <x v="5"/>
    <x v="9"/>
    <x v="2"/>
    <s v="Stopwatch project"/>
    <d v="1899-12-30T08:20:00"/>
    <d v="1899-12-30T11:10:00"/>
    <d v="1899-12-30T02:50:00"/>
    <x v="0"/>
  </r>
  <r>
    <x v="106"/>
    <x v="4"/>
    <x v="6"/>
    <x v="9"/>
    <x v="2"/>
    <s v="useContext() hook"/>
    <d v="1899-12-30T06:35:00"/>
    <d v="1899-12-30T09:35:00"/>
    <d v="1899-12-30T03:00:00"/>
    <x v="0"/>
  </r>
  <r>
    <x v="107"/>
    <x v="4"/>
    <x v="0"/>
    <x v="9"/>
    <x v="0"/>
    <s v="FCC - React - tak masuk"/>
    <d v="1899-12-30T09:50:00"/>
    <d v="1899-12-30T10:15:00"/>
    <d v="1899-12-30T00:25:00"/>
    <x v="0"/>
  </r>
  <r>
    <x v="107"/>
    <x v="4"/>
    <x v="0"/>
    <x v="9"/>
    <x v="5"/>
    <s v="W3"/>
    <d v="1899-12-30T10:15:00"/>
    <d v="1899-12-30T12:00:00"/>
    <d v="1899-12-30T01:45:00"/>
    <x v="0"/>
  </r>
  <r>
    <x v="107"/>
    <x v="4"/>
    <x v="0"/>
    <x v="9"/>
    <x v="5"/>
    <s v="W3 - react router"/>
    <d v="1899-12-30T15:00:00"/>
    <d v="1899-12-30T15:55:00"/>
    <d v="1899-12-30T00:55:00"/>
    <x v="1"/>
  </r>
  <r>
    <x v="108"/>
    <x v="4"/>
    <x v="1"/>
    <x v="9"/>
    <x v="5"/>
    <s v="W3 "/>
    <d v="1899-12-30T15:30:00"/>
    <d v="1899-12-30T17:30:00"/>
    <d v="1899-12-30T02:00:00"/>
    <x v="1"/>
  </r>
  <r>
    <x v="109"/>
    <x v="4"/>
    <x v="3"/>
    <x v="9"/>
    <x v="0"/>
    <s v="FCC - React project"/>
    <d v="1899-12-30T05:25:00"/>
    <d v="1899-12-30T08:05:00"/>
    <d v="1899-12-30T02:40:00"/>
    <x v="2"/>
  </r>
  <r>
    <x v="109"/>
    <x v="4"/>
    <x v="3"/>
    <x v="7"/>
    <x v="3"/>
    <s v="Research what more to learn - MySQL"/>
    <d v="1899-12-30T08:05:00"/>
    <d v="1899-12-30T08:50:00"/>
    <d v="1899-12-30T00:45:00"/>
    <x v="0"/>
  </r>
  <r>
    <x v="109"/>
    <x v="4"/>
    <x v="3"/>
    <x v="7"/>
    <x v="2"/>
    <s v="MySQL"/>
    <d v="1899-12-30T12:50:00"/>
    <d v="1899-12-30T13:40:00"/>
    <d v="1899-12-30T00:50:00"/>
    <x v="1"/>
  </r>
  <r>
    <x v="109"/>
    <x v="4"/>
    <x v="3"/>
    <x v="7"/>
    <x v="2"/>
    <s v="MYSQL - Table"/>
    <d v="1899-12-30T15:30:00"/>
    <d v="1899-12-30T16:55:00"/>
    <d v="1899-12-30T01:25:00"/>
    <x v="1"/>
  </r>
  <r>
    <x v="110"/>
    <x v="4"/>
    <x v="5"/>
    <x v="7"/>
    <x v="2"/>
    <s v="MYSQL Table "/>
    <d v="1899-12-30T17:00:00"/>
    <d v="1899-12-30T17:55:00"/>
    <d v="1899-12-30T00:55:00"/>
    <x v="1"/>
  </r>
  <r>
    <x v="110"/>
    <x v="4"/>
    <x v="5"/>
    <x v="7"/>
    <x v="2"/>
    <s v="MYSQL Check - number 2"/>
    <d v="1899-12-30T20:05:00"/>
    <d v="1899-12-30T21:15:00"/>
    <d v="1899-12-30T01:10:00"/>
    <x v="2"/>
  </r>
  <r>
    <x v="110"/>
    <x v="4"/>
    <x v="5"/>
    <x v="7"/>
    <x v="2"/>
    <s v="MYSQL - AUTO INCREMENT"/>
    <d v="1899-12-30T21:25:00"/>
    <d v="1899-12-30T22:05:00"/>
    <d v="1899-12-30T00:40:00"/>
    <x v="2"/>
  </r>
  <r>
    <x v="110"/>
    <x v="4"/>
    <x v="5"/>
    <x v="1"/>
    <x v="2"/>
    <s v="push notes to github"/>
    <d v="1899-12-30T23:05:00"/>
    <d v="1899-12-30T23:25:00"/>
    <d v="1899-12-30T00:20:00"/>
    <x v="2"/>
  </r>
  <r>
    <x v="110"/>
    <x v="4"/>
    <x v="5"/>
    <x v="7"/>
    <x v="2"/>
    <s v="MYSQL - JOINS"/>
    <d v="1899-12-30T23:30:00"/>
    <d v="1899-12-30T00:10:00"/>
    <d v="1899-12-30T00:40:00"/>
    <x v="2"/>
  </r>
  <r>
    <x v="111"/>
    <x v="4"/>
    <x v="6"/>
    <x v="7"/>
    <x v="2"/>
    <s v="MYSQL - Self joins"/>
    <d v="1899-12-30T17:55:00"/>
    <d v="1899-12-30T19:45:00"/>
    <d v="1899-12-30T01:50:00"/>
    <x v="1"/>
  </r>
  <r>
    <x v="111"/>
    <x v="4"/>
    <x v="6"/>
    <x v="7"/>
    <x v="2"/>
    <s v="MYSQL - INDEXES"/>
    <d v="1899-12-30T22:05:00"/>
    <d v="1899-12-30T23:40:00"/>
    <d v="1899-12-30T01:35:00"/>
    <x v="2"/>
  </r>
  <r>
    <x v="112"/>
    <x v="4"/>
    <x v="0"/>
    <x v="7"/>
    <x v="2"/>
    <s v="MYSQL "/>
    <d v="1899-12-30T11:00:00"/>
    <d v="1899-12-30T14:10:00"/>
    <d v="1899-12-30T03:10:00"/>
    <x v="0"/>
  </r>
  <r>
    <x v="112"/>
    <x v="4"/>
    <x v="0"/>
    <x v="7"/>
    <x v="2"/>
    <s v="React Node MYSQL CRUD - connect to mysql"/>
    <d v="1899-12-30T15:55:00"/>
    <d v="1899-12-30T17:05:00"/>
    <d v="1899-12-30T01:10:00"/>
    <x v="1"/>
  </r>
  <r>
    <x v="112"/>
    <x v="4"/>
    <x v="0"/>
    <x v="7"/>
    <x v="2"/>
    <s v="Back end setup finished"/>
    <d v="1899-12-30T19:25:00"/>
    <d v="1899-12-30T21:20:00"/>
    <d v="1899-12-30T01:55:00"/>
    <x v="2"/>
  </r>
  <r>
    <x v="113"/>
    <x v="4"/>
    <x v="1"/>
    <x v="9"/>
    <x v="2"/>
    <s v="React - client side"/>
    <d v="1899-12-30T17:10:00"/>
    <d v="1899-12-30T18:25:00"/>
    <d v="1899-12-30T01:15:00"/>
    <x v="1"/>
  </r>
  <r>
    <x v="113"/>
    <x v="4"/>
    <x v="1"/>
    <x v="9"/>
    <x v="2"/>
    <s v="Connect REACT to BACKEND"/>
    <d v="1899-12-30T19:10:00"/>
    <d v="1899-12-30T20:15:00"/>
    <d v="1899-12-30T01:05:00"/>
    <x v="2"/>
  </r>
  <r>
    <x v="113"/>
    <x v="4"/>
    <x v="1"/>
    <x v="9"/>
    <x v="4"/>
    <s v="Mentorship class"/>
    <d v="1899-12-30T21:30:00"/>
    <d v="1899-12-30T22:35:00"/>
    <d v="1899-12-30T01:05:00"/>
    <x v="2"/>
  </r>
  <r>
    <x v="113"/>
    <x v="4"/>
    <x v="1"/>
    <x v="9"/>
    <x v="2"/>
    <s v="Connect REACT to BACKEND"/>
    <d v="1899-12-30T22:50:00"/>
    <d v="1899-12-30T00:00:00"/>
    <d v="1899-12-30T01:10:00"/>
    <x v="2"/>
  </r>
  <r>
    <x v="114"/>
    <x v="4"/>
    <x v="3"/>
    <x v="9"/>
    <x v="2"/>
    <s v="Connect REACT to BACKEND"/>
    <d v="1899-12-30T17:10:00"/>
    <d v="1899-12-30T18:35:00"/>
    <d v="1899-12-30T01:25:00"/>
    <x v="1"/>
  </r>
  <r>
    <x v="114"/>
    <x v="4"/>
    <x v="3"/>
    <x v="9"/>
    <x v="2"/>
    <s v="tak jumpa solution"/>
    <d v="1899-12-30T19:15:00"/>
    <d v="1899-12-30T20:40:00"/>
    <d v="1899-12-30T01:25:00"/>
    <x v="2"/>
  </r>
  <r>
    <x v="115"/>
    <x v="4"/>
    <x v="4"/>
    <x v="9"/>
    <x v="1"/>
    <s v="TOP - REACT - props"/>
    <d v="1899-12-30T11:20:00"/>
    <d v="1899-12-30T12:45:00"/>
    <d v="1899-12-30T01:25:00"/>
    <x v="0"/>
  </r>
  <r>
    <x v="115"/>
    <x v="4"/>
    <x v="4"/>
    <x v="9"/>
    <x v="1"/>
    <s v="TOP - REACT - effect hook"/>
    <d v="1899-12-30T17:20:00"/>
    <d v="1899-12-30T18:35:00"/>
    <d v="1899-12-30T01:15:00"/>
    <x v="1"/>
  </r>
  <r>
    <x v="115"/>
    <x v="4"/>
    <x v="4"/>
    <x v="9"/>
    <x v="1"/>
    <s v="TOP - REACT - ecosystem"/>
    <d v="1899-12-30T20:40:00"/>
    <d v="1899-12-30T21:55:00"/>
    <d v="1899-12-30T01:15:00"/>
    <x v="2"/>
  </r>
  <r>
    <x v="115"/>
    <x v="4"/>
    <x v="4"/>
    <x v="9"/>
    <x v="3"/>
    <s v="React Router"/>
    <d v="1899-12-30T21:40:00"/>
    <d v="1899-12-30T01:30:00"/>
    <d v="1899-12-30T03:50:00"/>
    <x v="2"/>
  </r>
  <r>
    <x v="116"/>
    <x v="4"/>
    <x v="5"/>
    <x v="9"/>
    <x v="3"/>
    <s v="Fetching data in React"/>
    <d v="1899-12-30T13:00:00"/>
    <d v="1899-12-30T13:30:00"/>
    <d v="1899-12-30T00:30:00"/>
    <x v="1"/>
  </r>
  <r>
    <x v="116"/>
    <x v="4"/>
    <x v="5"/>
    <x v="9"/>
    <x v="3"/>
    <s v="completed - still cant connect to backend lol"/>
    <d v="1899-12-30T18:30:00"/>
    <d v="1899-12-30T20:10:00"/>
    <d v="1899-12-30T01:40:00"/>
    <x v="2"/>
  </r>
  <r>
    <x v="116"/>
    <x v="4"/>
    <x v="5"/>
    <x v="9"/>
    <x v="3"/>
    <s v="Connected REACT to backend - failed button"/>
    <d v="1899-12-30T21:35:00"/>
    <d v="1899-12-30T00:25:00"/>
    <d v="1899-12-30T02:50:00"/>
    <x v="2"/>
  </r>
  <r>
    <x v="117"/>
    <x v="4"/>
    <x v="6"/>
    <x v="9"/>
    <x v="3"/>
    <s v="fix tailwind in react - No 2"/>
    <d v="1899-12-30T14:50:00"/>
    <d v="1899-12-30T16:20:00"/>
    <d v="1899-12-30T01:30:00"/>
    <x v="1"/>
  </r>
  <r>
    <x v="117"/>
    <x v="4"/>
    <x v="6"/>
    <x v="9"/>
    <x v="3"/>
    <s v="react-node - add data to DB + basic styling"/>
    <d v="1899-12-30T16:35:00"/>
    <d v="1899-12-30T18:10:00"/>
    <d v="1899-12-30T01:35:00"/>
    <x v="1"/>
  </r>
  <r>
    <x v="117"/>
    <x v="4"/>
    <x v="6"/>
    <x v="9"/>
    <x v="3"/>
    <s v="Completed project"/>
    <d v="1899-12-30T23:00:00"/>
    <d v="1899-12-30T02:00:00"/>
    <d v="1899-12-30T03:00:00"/>
    <x v="2"/>
  </r>
  <r>
    <x v="118"/>
    <x v="4"/>
    <x v="0"/>
    <x v="10"/>
    <x v="2"/>
    <s v="3js"/>
    <d v="1899-12-30T19:05:00"/>
    <d v="1899-12-30T21:50:00"/>
    <d v="1899-12-30T02:45:00"/>
    <x v="2"/>
  </r>
  <r>
    <x v="119"/>
    <x v="4"/>
    <x v="1"/>
    <x v="10"/>
    <x v="2"/>
    <s v="Research on 3js tutes"/>
    <d v="1899-12-30T15:50:00"/>
    <d v="1899-12-30T16:00:00"/>
    <d v="1899-12-30T00:10:00"/>
    <x v="1"/>
  </r>
  <r>
    <x v="119"/>
    <x v="4"/>
    <x v="1"/>
    <x v="10"/>
    <x v="2"/>
    <s v="WebGL 3D Graphics - fireship "/>
    <d v="1899-12-30T16:00:00"/>
    <d v="1899-12-30T16:35:00"/>
    <d v="1899-12-30T00:35:00"/>
    <x v="1"/>
  </r>
  <r>
    <x v="119"/>
    <x v="4"/>
    <x v="1"/>
    <x v="10"/>
    <x v="2"/>
    <s v="3js basic concept - YT iv"/>
    <d v="1899-12-30T17:35:00"/>
    <d v="1899-12-30T18:20:00"/>
    <d v="1899-12-30T00:45:00"/>
    <x v="1"/>
  </r>
  <r>
    <x v="119"/>
    <x v="4"/>
    <x v="1"/>
    <x v="10"/>
    <x v="2"/>
    <s v="YT Tute - WY - stuck at parcel"/>
    <d v="1899-12-30T19:35:00"/>
    <d v="1899-12-30T20:30:00"/>
    <d v="1899-12-30T00:55:00"/>
    <x v="2"/>
  </r>
  <r>
    <x v="119"/>
    <x v="4"/>
    <x v="1"/>
    <x v="10"/>
    <x v="2"/>
    <s v="Product-based website - Three.js - no 2"/>
    <d v="1899-12-30T22:05:00"/>
    <d v="1899-12-30T23:10:00"/>
    <d v="1899-12-30T01:05:00"/>
    <x v="2"/>
  </r>
  <r>
    <x v="119"/>
    <x v="4"/>
    <x v="1"/>
    <x v="10"/>
    <x v="2"/>
    <s v="React - Three.js"/>
    <d v="1899-12-30T23:20:00"/>
    <d v="1899-12-30T00:05:00"/>
    <d v="1899-12-30T00:45:00"/>
    <x v="2"/>
  </r>
  <r>
    <x v="119"/>
    <x v="4"/>
    <x v="1"/>
    <x v="10"/>
    <x v="2"/>
    <s v="Homepage - stuck"/>
    <d v="1899-12-30T00:40:00"/>
    <d v="1899-12-30T01:20:00"/>
    <d v="1899-12-30T00:40:00"/>
    <x v="2"/>
  </r>
  <r>
    <x v="120"/>
    <x v="5"/>
    <x v="2"/>
    <x v="10"/>
    <x v="3"/>
    <s v="Product-based website - Three.js "/>
    <d v="1899-12-30T16:25:00"/>
    <d v="1899-12-30T17:00:00"/>
    <d v="1899-12-30T00:35:00"/>
    <x v="1"/>
  </r>
  <r>
    <x v="120"/>
    <x v="5"/>
    <x v="2"/>
    <x v="10"/>
    <x v="3"/>
    <s v="Discover three.js book"/>
    <d v="1899-12-30T22:55:00"/>
    <d v="1899-12-30T00:20:00"/>
    <d v="1899-12-30T01:25:00"/>
    <x v="2"/>
  </r>
  <r>
    <x v="120"/>
    <x v="5"/>
    <x v="2"/>
    <x v="10"/>
    <x v="3"/>
    <s v="Installation CC - i dont get it - fixed, i think"/>
    <d v="1899-12-30T00:20:00"/>
    <d v="1899-12-30T01:45:00"/>
    <d v="1899-12-30T01:25:00"/>
    <x v="2"/>
  </r>
  <r>
    <x v="120"/>
    <x v="5"/>
    <x v="2"/>
    <x v="10"/>
    <x v="3"/>
    <s v="It got weird"/>
    <d v="1899-12-30T01:45:00"/>
    <d v="1899-12-30T03:20:00"/>
    <d v="1899-12-30T01:35:00"/>
    <x v="2"/>
  </r>
  <r>
    <x v="121"/>
    <x v="5"/>
    <x v="3"/>
    <x v="11"/>
    <x v="3"/>
    <s v="Planning my portfolio"/>
    <d v="1899-12-30T14:30:00"/>
    <d v="1899-12-30T16:25:00"/>
    <d v="1899-12-30T01:55:00"/>
    <x v="1"/>
  </r>
  <r>
    <x v="121"/>
    <x v="5"/>
    <x v="3"/>
    <x v="12"/>
    <x v="3"/>
    <s v="NLP"/>
    <d v="1899-12-30T16:30:00"/>
    <d v="1899-12-30T16:50:00"/>
    <d v="1899-12-30T00:20:00"/>
    <x v="1"/>
  </r>
  <r>
    <x v="121"/>
    <x v="5"/>
    <x v="3"/>
    <x v="11"/>
    <x v="3"/>
    <s v="Research on portfolio for backend"/>
    <d v="1899-12-30T18:00:00"/>
    <d v="1899-12-30T20:15:00"/>
    <d v="1899-12-30T02:15:00"/>
    <x v="2"/>
  </r>
  <r>
    <x v="121"/>
    <x v="5"/>
    <x v="3"/>
    <x v="10"/>
    <x v="3"/>
    <s v="Project structure - three.js "/>
    <d v="1899-12-30T23:00:00"/>
    <d v="1899-12-30T23:45:00"/>
    <d v="1899-12-30T00:45:00"/>
    <x v="2"/>
  </r>
  <r>
    <x v="121"/>
    <x v="5"/>
    <x v="3"/>
    <x v="10"/>
    <x v="3"/>
    <s v="No. 2"/>
    <d v="1899-12-30T00:30:00"/>
    <d v="1899-12-30T00:40:00"/>
    <d v="1899-12-30T00:10:00"/>
    <x v="2"/>
  </r>
  <r>
    <x v="121"/>
    <x v="5"/>
    <x v="3"/>
    <x v="6"/>
    <x v="3"/>
    <s v="Web scraping"/>
    <d v="1899-12-30T00:50:00"/>
    <d v="1899-12-30T04:30:00"/>
    <d v="1899-12-30T03:40:00"/>
    <x v="2"/>
  </r>
  <r>
    <x v="122"/>
    <x v="5"/>
    <x v="4"/>
    <x v="11"/>
    <x v="3"/>
    <s v="Browse remote job"/>
    <d v="1899-12-30T12:00:00"/>
    <d v="1899-12-30T13:15:00"/>
    <d v="1899-12-30T01:15:00"/>
    <x v="1"/>
  </r>
  <r>
    <x v="122"/>
    <x v="5"/>
    <x v="4"/>
    <x v="6"/>
    <x v="3"/>
    <s v="web scrape tute - no idea wut's going on"/>
    <d v="1899-12-30T18:25:00"/>
    <d v="1899-12-30T19:40:00"/>
    <d v="1899-12-30T01:15:00"/>
    <x v="2"/>
  </r>
  <r>
    <x v="122"/>
    <x v="5"/>
    <x v="4"/>
    <x v="13"/>
    <x v="3"/>
    <s v="clean excel raw data - format time + calculate"/>
    <d v="1899-12-30T02:45:00"/>
    <d v="1899-12-30T06:00:00"/>
    <d v="1899-12-30T03:15:00"/>
    <x v="2"/>
  </r>
  <r>
    <x v="122"/>
    <x v="5"/>
    <x v="4"/>
    <x v="13"/>
    <x v="3"/>
    <s v="Excel - drop down list - categorise topic"/>
    <d v="1899-12-30T06:00:00"/>
    <d v="1899-12-30T07:00:00"/>
    <d v="1899-12-30T01:00:00"/>
    <x v="0"/>
  </r>
  <r>
    <x v="123"/>
    <x v="5"/>
    <x v="5"/>
    <x v="13"/>
    <x v="3"/>
    <s v="Excel - planning schema "/>
    <d v="1899-12-30T16:50:00"/>
    <d v="1899-12-30T17:25:00"/>
    <d v="1899-12-30T00:35:00"/>
    <x v="1"/>
  </r>
  <r>
    <x v="123"/>
    <x v="5"/>
    <x v="5"/>
    <x v="7"/>
    <x v="3"/>
    <s v="reading DB book"/>
    <d v="1899-12-30T00:10:00"/>
    <d v="1899-12-30T00:50:00"/>
    <d v="1899-12-30T00:40:00"/>
    <x v="2"/>
  </r>
  <r>
    <x v="123"/>
    <x v="5"/>
    <x v="5"/>
    <x v="7"/>
    <x v="3"/>
    <s v="Study on how to analyse and visualize DB"/>
    <d v="1899-12-30T00:55:00"/>
    <d v="1899-12-30T01:20:00"/>
    <d v="1899-12-30T00:25:00"/>
    <x v="2"/>
  </r>
  <r>
    <x v="123"/>
    <x v="5"/>
    <x v="5"/>
    <x v="7"/>
    <x v="3"/>
    <s v="Research on DV - JS library vs PowerBI"/>
    <d v="1899-12-30T01:20:00"/>
    <d v="1899-12-30T02:50:00"/>
    <d v="1899-12-30T01:30:00"/>
    <x v="2"/>
  </r>
  <r>
    <x v="123"/>
    <x v="5"/>
    <x v="5"/>
    <x v="7"/>
    <x v="3"/>
    <s v="Reasearch on how to integrate with excel &amp; DB"/>
    <d v="1899-12-30T02:50:00"/>
    <d v="1899-12-30T03:30:00"/>
    <d v="1899-12-30T00:40:00"/>
    <x v="2"/>
  </r>
  <r>
    <x v="123"/>
    <x v="5"/>
    <x v="5"/>
    <x v="14"/>
    <x v="2"/>
    <s v="Power BI tutorial"/>
    <d v="1899-12-30T03:30:00"/>
    <d v="1899-12-30T04:05:00"/>
    <d v="1899-12-30T00:35:00"/>
    <x v="2"/>
  </r>
  <r>
    <x v="123"/>
    <x v="5"/>
    <x v="5"/>
    <x v="14"/>
    <x v="3"/>
    <s v="Research on DV - JS library vs PowerBI"/>
    <d v="1899-12-30T04:05:00"/>
    <d v="1899-12-30T05:15:00"/>
    <d v="1899-12-30T01:10:00"/>
    <x v="2"/>
  </r>
  <r>
    <x v="124"/>
    <x v="5"/>
    <x v="6"/>
    <x v="9"/>
    <x v="2"/>
    <s v=" react dashboard admin tutorial - cancelled"/>
    <d v="1899-12-30T22:00:00"/>
    <d v="1899-12-30T23:45:00"/>
    <d v="1899-12-30T01:45:00"/>
    <x v="2"/>
  </r>
  <r>
    <x v="124"/>
    <x v="5"/>
    <x v="6"/>
    <x v="14"/>
    <x v="2"/>
    <s v="Learn how to use Power BI - format time duration"/>
    <d v="1899-12-30T23:45:00"/>
    <d v="1899-12-30T01:55:00"/>
    <d v="1899-12-30T02:10:00"/>
    <x v="2"/>
  </r>
  <r>
    <x v="124"/>
    <x v="5"/>
    <x v="6"/>
    <x v="14"/>
    <x v="2"/>
    <s v="set x-axis, y-axis - stuck"/>
    <d v="1899-12-30T01:55:00"/>
    <d v="1899-12-30T02:40:00"/>
    <d v="1899-12-30T00:45:00"/>
    <x v="2"/>
  </r>
  <r>
    <x v="124"/>
    <x v="5"/>
    <x v="6"/>
    <x v="14"/>
    <x v="2"/>
    <s v="YT Tute - cancel using powerbi"/>
    <d v="1899-12-30T02:55:00"/>
    <d v="1899-12-30T03:15:00"/>
    <d v="1899-12-30T00:20:00"/>
    <x v="2"/>
  </r>
  <r>
    <x v="124"/>
    <x v="5"/>
    <x v="6"/>
    <x v="11"/>
    <x v="3"/>
    <s v="Reasech other data vis"/>
    <d v="1899-12-30T03:15:00"/>
    <d v="1899-12-30T03:45:00"/>
    <d v="1899-12-30T00:30:00"/>
    <x v="2"/>
  </r>
  <r>
    <x v="124"/>
    <x v="5"/>
    <x v="6"/>
    <x v="11"/>
    <x v="3"/>
    <s v="Coursera - still dont get it"/>
    <d v="1899-12-30T04:10:00"/>
    <d v="1899-12-30T05:50:00"/>
    <d v="1899-12-30T01:40:00"/>
    <x v="2"/>
  </r>
  <r>
    <x v="125"/>
    <x v="5"/>
    <x v="0"/>
    <x v="11"/>
    <x v="3"/>
    <s v="Extract reading list to database"/>
    <d v="1899-12-30T07:00:00"/>
    <d v="1899-12-30T07:30:00"/>
    <d v="1899-12-30T00:30:00"/>
    <x v="0"/>
  </r>
  <r>
    <x v="125"/>
    <x v="5"/>
    <x v="0"/>
    <x v="11"/>
    <x v="3"/>
    <s v="Find out gender, origin, language"/>
    <d v="1899-12-30T07:30:00"/>
    <d v="1899-12-30T08:35:00"/>
    <d v="1899-12-30T01:05:00"/>
    <x v="0"/>
  </r>
  <r>
    <x v="125"/>
    <x v="5"/>
    <x v="0"/>
    <x v="11"/>
    <x v="3"/>
    <s v="Clean excel file, update columns"/>
    <d v="1899-12-30T16:55:00"/>
    <d v="1899-12-30T19:10:00"/>
    <d v="1899-12-30T02:15:00"/>
    <x v="1"/>
  </r>
  <r>
    <x v="125"/>
    <x v="5"/>
    <x v="0"/>
    <x v="6"/>
    <x v="2"/>
    <s v="Sentiment Analysis tute"/>
    <d v="1899-12-30T19:10:00"/>
    <d v="1899-12-30T19:45:00"/>
    <d v="1899-12-30T00:35:00"/>
    <x v="2"/>
  </r>
  <r>
    <x v="125"/>
    <x v="5"/>
    <x v="0"/>
    <x v="6"/>
    <x v="2"/>
    <s v="Amazon review scrape"/>
    <d v="1899-12-30T20:30:00"/>
    <d v="1899-12-30T20:50:00"/>
    <d v="1899-12-30T00:20:00"/>
    <x v="2"/>
  </r>
  <r>
    <x v="125"/>
    <x v="5"/>
    <x v="0"/>
    <x v="7"/>
    <x v="3"/>
    <s v="Export Excel to MySQL - done"/>
    <d v="1899-12-30T22:00:00"/>
    <d v="1899-12-30T22:45:00"/>
    <d v="1899-12-30T00:45:00"/>
    <x v="2"/>
  </r>
  <r>
    <x v="125"/>
    <x v="5"/>
    <x v="0"/>
    <x v="9"/>
    <x v="2"/>
    <s v="React dashboard tute"/>
    <d v="1899-12-30T22:45:00"/>
    <d v="1899-12-30T00:45:00"/>
    <d v="1899-12-30T02:00:00"/>
    <x v="2"/>
  </r>
  <r>
    <x v="125"/>
    <x v="5"/>
    <x v="0"/>
    <x v="9"/>
    <x v="2"/>
    <s v="Global styles"/>
    <d v="1899-12-30T01:55:00"/>
    <d v="1899-12-30T03:00:00"/>
    <d v="1899-12-30T01:05:00"/>
    <x v="2"/>
  </r>
  <r>
    <x v="126"/>
    <x v="5"/>
    <x v="1"/>
    <x v="9"/>
    <x v="2"/>
    <s v="React dashboard tute - global style error"/>
    <d v="1899-12-30T18:15:00"/>
    <d v="1899-12-30T20:15:00"/>
    <d v="1899-12-30T02:00:00"/>
    <x v="2"/>
  </r>
  <r>
    <x v="126"/>
    <x v="5"/>
    <x v="1"/>
    <x v="9"/>
    <x v="4"/>
    <s v="KP - Project brief"/>
    <d v="1899-12-30T21:00:00"/>
    <d v="1899-12-30T21:10:00"/>
    <d v="1899-12-30T00:10:00"/>
    <x v="2"/>
  </r>
  <r>
    <x v="126"/>
    <x v="5"/>
    <x v="1"/>
    <x v="9"/>
    <x v="2"/>
    <s v="Fixed - dont use global scss"/>
    <d v="1899-12-30T00:55:00"/>
    <d v="1899-12-30T01:30:00"/>
    <d v="1899-12-30T00:35:00"/>
    <x v="2"/>
  </r>
  <r>
    <x v="126"/>
    <x v="5"/>
    <x v="1"/>
    <x v="11"/>
    <x v="3"/>
    <s v="Plan type of charts - No 2"/>
    <d v="1899-12-30T01:30:00"/>
    <d v="1899-12-30T02:50:00"/>
    <d v="1899-12-30T01:20:00"/>
    <x v="2"/>
  </r>
  <r>
    <x v="126"/>
    <x v="5"/>
    <x v="1"/>
    <x v="12"/>
    <x v="2"/>
    <s v="D3.js tutorial - JEM"/>
    <d v="1899-12-30T03:15:00"/>
    <d v="1899-12-30T03:55:00"/>
    <d v="1899-12-30T00:40:00"/>
    <x v="2"/>
  </r>
  <r>
    <x v="127"/>
    <x v="5"/>
    <x v="2"/>
    <x v="12"/>
    <x v="2"/>
    <s v="D3.js tutorial - Observable"/>
    <d v="1899-12-30T09:35:00"/>
    <d v="1899-12-30T10:40:00"/>
    <d v="1899-12-30T01:05:00"/>
    <x v="0"/>
  </r>
  <r>
    <x v="127"/>
    <x v="5"/>
    <x v="2"/>
    <x v="12"/>
    <x v="2"/>
    <s v="D3.js tutorial - Observable"/>
    <d v="1899-12-30T17:55:00"/>
    <d v="1899-12-30T19:40:00"/>
    <d v="1899-12-30T01:45:00"/>
    <x v="1"/>
  </r>
  <r>
    <x v="127"/>
    <x v="5"/>
    <x v="2"/>
    <x v="12"/>
    <x v="2"/>
    <s v="Manage data in json file"/>
    <d v="1899-12-30T19:55:00"/>
    <d v="1899-12-30T20:45:00"/>
    <d v="1899-12-30T00:50:00"/>
    <x v="2"/>
  </r>
  <r>
    <x v="127"/>
    <x v="5"/>
    <x v="2"/>
    <x v="12"/>
    <x v="3"/>
    <s v="Research sentiment Analysis + Google book API"/>
    <d v="1899-12-30T23:30:00"/>
    <d v="1899-12-30T00:20:00"/>
    <d v="1899-12-30T00:50:00"/>
    <x v="2"/>
  </r>
  <r>
    <x v="128"/>
    <x v="5"/>
    <x v="3"/>
    <x v="12"/>
    <x v="2"/>
    <s v="D3.js tutorial - Observable - Linear scale"/>
    <d v="1899-12-30T06:40:00"/>
    <d v="1899-12-30T08:45:00"/>
    <d v="1899-12-30T02:05:00"/>
    <x v="0"/>
  </r>
  <r>
    <x v="128"/>
    <x v="5"/>
    <x v="3"/>
    <x v="12"/>
    <x v="3"/>
    <s v="push to github - write readme notes"/>
    <d v="1899-12-30T08:45:00"/>
    <d v="1899-12-30T09:10:00"/>
    <d v="1899-12-30T00:25:00"/>
    <x v="0"/>
  </r>
  <r>
    <x v="129"/>
    <x v="5"/>
    <x v="4"/>
    <x v="12"/>
    <x v="2"/>
    <s v="D3.js tutorial - Observable - Ordinal scale"/>
    <d v="1899-12-30T20:10:00"/>
    <d v="1899-12-30T21:55:00"/>
    <d v="1899-12-30T01:45:00"/>
    <x v="2"/>
  </r>
  <r>
    <x v="129"/>
    <x v="5"/>
    <x v="4"/>
    <x v="12"/>
    <x v="2"/>
    <s v="Complete - Lesson 2 scatterplot"/>
    <d v="1899-12-30T22:50:00"/>
    <d v="1899-12-30T01:45:00"/>
    <d v="1899-12-30T02:55:00"/>
    <x v="2"/>
  </r>
  <r>
    <x v="130"/>
    <x v="5"/>
    <x v="5"/>
    <x v="11"/>
    <x v="3"/>
    <s v="Fetch data mysql to frontend to BE"/>
    <d v="1899-12-30T09:25:00"/>
    <d v="1899-12-30T09:55:00"/>
    <d v="1899-12-30T00:30:00"/>
    <x v="0"/>
  </r>
  <r>
    <x v="130"/>
    <x v="5"/>
    <x v="5"/>
    <x v="11"/>
    <x v="3"/>
    <s v="change mysql ID to auto-increment"/>
    <d v="1899-12-30T10:30:00"/>
    <d v="1899-12-30T12:00:00"/>
    <d v="1899-12-30T01:30:00"/>
    <x v="0"/>
  </r>
  <r>
    <x v="130"/>
    <x v="5"/>
    <x v="5"/>
    <x v="11"/>
    <x v="3"/>
    <s v="Fetch data mysql + setup react in FE"/>
    <d v="1899-12-30T18:50:00"/>
    <d v="1899-12-30T19:45:00"/>
    <d v="1899-12-30T00:55:00"/>
    <x v="2"/>
  </r>
  <r>
    <x v="130"/>
    <x v="5"/>
    <x v="5"/>
    <x v="11"/>
    <x v="3"/>
    <s v="React dashboard - MUI"/>
    <d v="1899-12-30T19:50:00"/>
    <d v="1899-12-30T20:15:00"/>
    <d v="1899-12-30T00:25:00"/>
    <x v="2"/>
  </r>
  <r>
    <x v="130"/>
    <x v="5"/>
    <x v="5"/>
    <x v="11"/>
    <x v="3"/>
    <s v="Explore MUI - No. 2"/>
    <d v="1899-12-30T23:35:00"/>
    <d v="1899-12-30T23:55:00"/>
    <d v="1899-12-30T00:20:00"/>
    <x v="2"/>
  </r>
  <r>
    <x v="130"/>
    <x v="5"/>
    <x v="5"/>
    <x v="11"/>
    <x v="3"/>
    <s v="MUI - idk what's going on"/>
    <d v="1899-12-30T00:05:00"/>
    <d v="1899-12-30T01:00:00"/>
    <d v="1899-12-30T00:55:00"/>
    <x v="2"/>
  </r>
  <r>
    <x v="131"/>
    <x v="5"/>
    <x v="6"/>
    <x v="11"/>
    <x v="3"/>
    <s v="React dashboard"/>
    <d v="1899-12-30T06:15:00"/>
    <d v="1899-12-30T08:25:00"/>
    <d v="1899-12-30T02:10:00"/>
    <x v="0"/>
  </r>
  <r>
    <x v="132"/>
    <x v="5"/>
    <x v="1"/>
    <x v="11"/>
    <x v="3"/>
    <s v="Add book - populate books from BE to MUI FE"/>
    <d v="1899-12-30T05:30:00"/>
    <d v="1899-12-30T09:45:00"/>
    <d v="1899-12-30T04:15:00"/>
    <x v="2"/>
  </r>
  <r>
    <x v="132"/>
    <x v="5"/>
    <x v="1"/>
    <x v="11"/>
    <x v="3"/>
    <s v="push to github"/>
    <d v="1899-12-30T09:50:00"/>
    <d v="1899-12-30T10:15:00"/>
    <d v="1899-12-30T00:25:00"/>
    <x v="0"/>
  </r>
  <r>
    <x v="132"/>
    <x v="5"/>
    <x v="1"/>
    <x v="11"/>
    <x v="3"/>
    <s v="research how to implement CRUD - REDUX"/>
    <d v="1899-12-30T11:35:00"/>
    <d v="1899-12-30T12:40:00"/>
    <d v="1899-12-30T01:05:00"/>
    <x v="0"/>
  </r>
  <r>
    <x v="132"/>
    <x v="5"/>
    <x v="1"/>
    <x v="11"/>
    <x v="3"/>
    <s v="Reading about Redux - dinner"/>
    <d v="1899-12-30T20:40:00"/>
    <d v="1899-12-30T21:00:00"/>
    <d v="1899-12-30T00:20:00"/>
    <x v="2"/>
  </r>
  <r>
    <x v="132"/>
    <x v="5"/>
    <x v="1"/>
    <x v="11"/>
    <x v="3"/>
    <s v="Redux "/>
    <d v="1899-12-30T22:10:00"/>
    <d v="1899-12-30T22:30:00"/>
    <d v="1899-12-30T00:20:00"/>
    <x v="2"/>
  </r>
  <r>
    <x v="133"/>
    <x v="5"/>
    <x v="3"/>
    <x v="11"/>
    <x v="3"/>
    <s v="Redux research - not using it"/>
    <d v="1899-12-30T09:50:00"/>
    <d v="1899-12-30T10:00:00"/>
    <d v="1899-12-30T00:10:00"/>
    <x v="0"/>
  </r>
  <r>
    <x v="133"/>
    <x v="5"/>
    <x v="3"/>
    <x v="11"/>
    <x v="3"/>
    <s v="CRUD route handler - BE"/>
    <d v="1899-12-30T10:00:00"/>
    <d v="1899-12-30T11:05:00"/>
    <d v="1899-12-30T01:05:00"/>
    <x v="0"/>
  </r>
  <r>
    <x v="134"/>
    <x v="5"/>
    <x v="4"/>
    <x v="11"/>
    <x v="3"/>
    <s v="CRUD popup from - FE!"/>
    <d v="1899-12-30T08:25:00"/>
    <d v="1899-12-30T09:35:00"/>
    <d v="1899-12-30T01:10:00"/>
    <x v="0"/>
  </r>
  <r>
    <x v="135"/>
    <x v="5"/>
    <x v="5"/>
    <x v="11"/>
    <x v="3"/>
    <s v="CRUD popup from - FE! - bullshit"/>
    <d v="1899-12-30T20:15:00"/>
    <d v="1899-12-30T21:40:00"/>
    <d v="1899-12-30T01:25:00"/>
    <x v="2"/>
  </r>
  <r>
    <x v="135"/>
    <x v="5"/>
    <x v="5"/>
    <x v="11"/>
    <x v="3"/>
    <s v="Stop using MUI - I dont understand it"/>
    <d v="1899-12-30T22:20:00"/>
    <d v="1899-12-30T00:55:00"/>
    <d v="1899-12-30T02:35:00"/>
    <x v="2"/>
  </r>
  <r>
    <x v="135"/>
    <x v="5"/>
    <x v="5"/>
    <x v="11"/>
    <x v="3"/>
    <s v="Fucked"/>
    <d v="1899-12-30T02:15:00"/>
    <d v="1899-12-30T03:05:00"/>
    <d v="1899-12-30T00:50:00"/>
    <x v="2"/>
  </r>
  <r>
    <x v="136"/>
    <x v="5"/>
    <x v="6"/>
    <x v="11"/>
    <x v="3"/>
    <s v="Tutorial mysql table CRUD react - not appear on table"/>
    <d v="1899-12-30T09:20:00"/>
    <d v="1899-12-30T12:00:00"/>
    <d v="1899-12-30T02:40:00"/>
    <x v="0"/>
  </r>
  <r>
    <x v="137"/>
    <x v="5"/>
    <x v="1"/>
    <x v="11"/>
    <x v="3"/>
    <s v="Python - reading "/>
    <d v="1899-12-30T03:05:00"/>
    <d v="1899-12-30T03:25:00"/>
    <d v="1899-12-30T00:20:00"/>
    <x v="2"/>
  </r>
  <r>
    <x v="137"/>
    <x v="5"/>
    <x v="1"/>
    <x v="11"/>
    <x v="3"/>
    <s v="Portfolio - No. 2"/>
    <d v="1899-12-30T03:30:00"/>
    <d v="1899-12-30T03:45:00"/>
    <d v="1899-12-30T00:15:00"/>
    <x v="2"/>
  </r>
  <r>
    <x v="137"/>
    <x v="5"/>
    <x v="1"/>
    <x v="11"/>
    <x v="3"/>
    <s v="Potfolio - add functionality"/>
    <d v="1899-12-30T03:55:00"/>
    <d v="1899-12-30T06:35:00"/>
    <d v="1899-12-30T02:40:00"/>
    <x v="2"/>
  </r>
  <r>
    <x v="137"/>
    <x v="5"/>
    <x v="1"/>
    <x v="11"/>
    <x v="3"/>
    <s v="Update error - idk"/>
    <d v="1899-12-30T09:10:00"/>
    <d v="1899-12-30T10:05:00"/>
    <d v="1899-12-30T00:55:00"/>
    <x v="0"/>
  </r>
  <r>
    <x v="138"/>
    <x v="5"/>
    <x v="2"/>
    <x v="11"/>
    <x v="3"/>
    <s v="Update error "/>
    <d v="1899-12-30T06:25:00"/>
    <d v="1899-12-30T08:45:00"/>
    <d v="1899-12-30T02:20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x v="0"/>
    <x v="0"/>
    <s v="Monday"/>
    <x v="0"/>
    <x v="0"/>
    <s v="PY4E - Intro"/>
    <d v="1899-12-30T20:00:00"/>
    <d v="1899-12-30T21:35:00"/>
    <d v="1899-12-30T01:35:00"/>
    <x v="0"/>
  </r>
  <r>
    <x v="1"/>
    <x v="0"/>
    <s v="Tuesday"/>
    <x v="0"/>
    <x v="0"/>
    <s v="PY4E - Intro - reading"/>
    <d v="1899-12-30T08:50:00"/>
    <d v="1899-12-30T09:05:00"/>
    <d v="1899-12-30T00:15:00"/>
    <x v="1"/>
  </r>
  <r>
    <x v="1"/>
    <x v="0"/>
    <s v="Tuesday"/>
    <x v="0"/>
    <x v="0"/>
    <s v="variable, expression, statement"/>
    <d v="1899-12-30T09:10:00"/>
    <d v="1899-12-30T10:35:00"/>
    <d v="1899-12-30T01:25:00"/>
    <x v="1"/>
  </r>
  <r>
    <x v="2"/>
    <x v="0"/>
    <s v="Wednesday"/>
    <x v="0"/>
    <x v="0"/>
    <s v="PY4E - conditionals"/>
    <d v="1899-12-30T18:35:00"/>
    <d v="1899-12-30T20:10:00"/>
    <d v="1899-12-30T01:35:00"/>
    <x v="0"/>
  </r>
  <r>
    <x v="3"/>
    <x v="0"/>
    <s v="Thursday"/>
    <x v="0"/>
    <x v="0"/>
    <s v="PY4E - Functions"/>
    <d v="1899-12-30T10:35:00"/>
    <d v="1899-12-30T11:45:00"/>
    <d v="1899-12-30T01:10:00"/>
    <x v="1"/>
  </r>
  <r>
    <x v="4"/>
    <x v="0"/>
    <s v="Monday"/>
    <x v="0"/>
    <x v="0"/>
    <s v="PY4E - Loops &amp; Iterations"/>
    <d v="1899-12-30T13:10:00"/>
    <d v="1899-12-30T13:40:00"/>
    <d v="1899-12-30T00:30:00"/>
    <x v="2"/>
  </r>
  <r>
    <x v="5"/>
    <x v="0"/>
    <s v="Tuesday"/>
    <x v="0"/>
    <x v="0"/>
    <s v="PY4E - Loops &amp; Iterations"/>
    <d v="1899-12-30T09:55:00"/>
    <d v="1899-12-30T11:00:00"/>
    <d v="1899-12-30T01:05:00"/>
    <x v="1"/>
  </r>
  <r>
    <x v="5"/>
    <x v="0"/>
    <s v="Tuesday"/>
    <x v="0"/>
    <x v="0"/>
    <s v="PY4E - Strings"/>
    <d v="1899-12-30T11:20:00"/>
    <d v="1899-12-30T12:30:00"/>
    <d v="1899-12-30T01:10:00"/>
    <x v="1"/>
  </r>
  <r>
    <x v="5"/>
    <x v="0"/>
    <s v="Tuesday"/>
    <x v="0"/>
    <x v="0"/>
    <s v="PY4E - Reading files"/>
    <d v="1899-12-30T20:00:00"/>
    <d v="1899-12-30T21:00:00"/>
    <d v="1899-12-30T01:00:00"/>
    <x v="0"/>
  </r>
  <r>
    <x v="6"/>
    <x v="0"/>
    <s v="Wednesday"/>
    <x v="0"/>
    <x v="0"/>
    <s v="PY4E - Lists"/>
    <d v="1899-12-30T11:55:00"/>
    <d v="1899-12-30T13:25:00"/>
    <d v="1899-12-30T01:30:00"/>
    <x v="1"/>
  </r>
  <r>
    <x v="6"/>
    <x v="0"/>
    <s v="Wednesday"/>
    <x v="0"/>
    <x v="0"/>
    <s v="Py4E - Dictionaries (part 1)"/>
    <d v="1899-12-30T14:05:00"/>
    <d v="1899-12-30T14:30:00"/>
    <d v="1899-12-30T00:25:00"/>
    <x v="2"/>
  </r>
  <r>
    <x v="6"/>
    <x v="0"/>
    <s v="Wednesday"/>
    <x v="0"/>
    <x v="0"/>
    <s v="Py4E - Dictionaries (part 2)"/>
    <d v="1899-12-30T17:20:00"/>
    <d v="1899-12-30T18:15:00"/>
    <d v="1899-12-30T00:55:00"/>
    <x v="2"/>
  </r>
  <r>
    <x v="6"/>
    <x v="0"/>
    <s v="Wednesday"/>
    <x v="0"/>
    <x v="0"/>
    <s v="PY4E - Tuples"/>
    <d v="1899-12-30T20:15:00"/>
    <d v="1899-12-30T21:05:00"/>
    <d v="1899-12-30T00:50:00"/>
    <x v="0"/>
  </r>
  <r>
    <x v="7"/>
    <x v="0"/>
    <s v="Thursday"/>
    <x v="0"/>
    <x v="0"/>
    <s v="PY4E - Regex"/>
    <d v="1899-12-30T10:15:00"/>
    <d v="1899-12-30T11:05:00"/>
    <d v="1899-12-30T00:50:00"/>
    <x v="1"/>
  </r>
  <r>
    <x v="7"/>
    <x v="0"/>
    <s v="Thursday"/>
    <x v="0"/>
    <x v="0"/>
    <s v="PY4E - Network Programming"/>
    <d v="1899-12-30T14:05:00"/>
    <d v="1899-12-30T15:10:00"/>
    <d v="1899-12-30T01:05:00"/>
    <x v="2"/>
  </r>
  <r>
    <x v="7"/>
    <x v="0"/>
    <s v="Thursday"/>
    <x v="0"/>
    <x v="0"/>
    <s v="PY4E - NP - Part 4"/>
    <d v="1899-12-30T16:45:00"/>
    <d v="1899-12-30T18:25:00"/>
    <d v="1899-12-30T01:40:00"/>
    <x v="2"/>
  </r>
  <r>
    <x v="7"/>
    <x v="0"/>
    <s v="Thursday"/>
    <x v="0"/>
    <x v="0"/>
    <s v="PY4E - Web Services"/>
    <d v="1899-12-30T20:15:00"/>
    <d v="1899-12-30T22:20:00"/>
    <d v="1899-12-30T02:05:00"/>
    <x v="0"/>
  </r>
  <r>
    <x v="8"/>
    <x v="0"/>
    <s v="Friday"/>
    <x v="0"/>
    <x v="0"/>
    <s v="PY4E - OOP - berak"/>
    <d v="1899-12-30T11:05:00"/>
    <d v="1899-12-30T11:10:00"/>
    <d v="1899-12-30T00:05:00"/>
    <x v="1"/>
  </r>
  <r>
    <x v="8"/>
    <x v="0"/>
    <s v="Friday"/>
    <x v="0"/>
    <x v="0"/>
    <s v="Can't focus"/>
    <d v="1899-12-30T11:20:00"/>
    <d v="1899-12-30T11:45:00"/>
    <d v="1899-12-30T00:25:00"/>
    <x v="1"/>
  </r>
  <r>
    <x v="8"/>
    <x v="0"/>
    <s v="Friday"/>
    <x v="0"/>
    <x v="0"/>
    <s v="OOP"/>
    <d v="1899-12-30T15:50:00"/>
    <d v="1899-12-30T16:40:00"/>
    <d v="1899-12-30T00:50:00"/>
    <x v="2"/>
  </r>
  <r>
    <x v="8"/>
    <x v="0"/>
    <s v="Friday"/>
    <x v="0"/>
    <x v="0"/>
    <s v="Object life cycle"/>
    <d v="1899-12-30T16:50:00"/>
    <d v="1899-12-30T17:35:00"/>
    <d v="1899-12-30T00:45:00"/>
    <x v="2"/>
  </r>
  <r>
    <x v="8"/>
    <x v="0"/>
    <s v="Friday"/>
    <x v="0"/>
    <x v="0"/>
    <s v="Databases"/>
    <d v="1899-12-30T19:20:00"/>
    <d v="1899-12-30T19:55:00"/>
    <d v="1899-12-30T00:35:00"/>
    <x v="0"/>
  </r>
  <r>
    <x v="9"/>
    <x v="0"/>
    <s v="Saturday"/>
    <x v="0"/>
    <x v="0"/>
    <s v="PY4E - Data Vis"/>
    <d v="1899-12-30T16:40:00"/>
    <d v="1899-12-30T16:50:00"/>
    <d v="1899-12-30T00:10:00"/>
    <x v="2"/>
  </r>
  <r>
    <x v="9"/>
    <x v="0"/>
    <s v="Saturday"/>
    <x v="0"/>
    <x v="0"/>
    <s v="PY4E - DONE!"/>
    <d v="1899-12-30T20:25:00"/>
    <d v="1899-12-30T21:20:00"/>
    <d v="1899-12-30T00:55:00"/>
    <x v="0"/>
  </r>
  <r>
    <x v="9"/>
    <x v="0"/>
    <s v="Saturday"/>
    <x v="0"/>
    <x v="1"/>
    <s v="ATBS"/>
    <d v="1899-12-30T21:25:00"/>
    <d v="1899-12-30T21:35:00"/>
    <d v="1899-12-30T00:10:00"/>
    <x v="0"/>
  </r>
  <r>
    <x v="9"/>
    <x v="0"/>
    <s v="Saturday"/>
    <x v="1"/>
    <x v="1"/>
    <s v="Solve arrow on Github folder"/>
    <d v="1899-12-30T21:40:00"/>
    <d v="1899-12-30T22:00:00"/>
    <d v="1899-12-30T00:20:00"/>
    <x v="0"/>
  </r>
  <r>
    <x v="10"/>
    <x v="0"/>
    <s v="Sunday"/>
    <x v="0"/>
    <x v="1"/>
    <s v="ATBS - 0"/>
    <d v="1899-12-30T11:35:00"/>
    <d v="1899-12-30T12:20:00"/>
    <d v="1899-12-30T00:45:00"/>
    <x v="1"/>
  </r>
  <r>
    <x v="10"/>
    <x v="0"/>
    <s v="Sunday"/>
    <x v="0"/>
    <x v="1"/>
    <s v="ATBS - Flow control - If statement"/>
    <d v="1899-12-30T12:25:00"/>
    <d v="1899-12-30T13:50:00"/>
    <d v="1899-12-30T01:25:00"/>
    <x v="2"/>
  </r>
  <r>
    <x v="10"/>
    <x v="0"/>
    <s v="Sunday"/>
    <x v="0"/>
    <x v="1"/>
    <s v="ATBS - while loop, break, continue"/>
    <d v="1899-12-30T15:15:00"/>
    <d v="1899-12-30T16:25:00"/>
    <d v="1899-12-30T02:10:00"/>
    <x v="2"/>
  </r>
  <r>
    <x v="10"/>
    <x v="0"/>
    <s v="Sunday"/>
    <x v="0"/>
    <x v="1"/>
    <s v="ATBS - for loop"/>
    <d v="1899-12-30T19:15:00"/>
    <d v="1899-12-30T22:30:00"/>
    <d v="1899-12-30T03:15:00"/>
    <x v="0"/>
  </r>
  <r>
    <x v="10"/>
    <x v="0"/>
    <s v="Sunday"/>
    <x v="0"/>
    <x v="1"/>
    <s v="Review tomorrow's lesson"/>
    <d v="1899-12-30T22:30:00"/>
    <d v="1899-12-30T22:45:00"/>
    <d v="1899-12-30T00:15:00"/>
    <x v="0"/>
  </r>
  <r>
    <x v="11"/>
    <x v="0"/>
    <s v="Monday"/>
    <x v="0"/>
    <x v="1"/>
    <s v="ATBS - Functions - call stack"/>
    <d v="1899-12-30T14:25:00"/>
    <d v="1899-12-30T15:35:00"/>
    <d v="1899-12-30T01:10:00"/>
    <x v="2"/>
  </r>
  <r>
    <x v="12"/>
    <x v="0"/>
    <s v="Tuesday"/>
    <x v="0"/>
    <x v="1"/>
    <s v="ATBS - Functions"/>
    <d v="1899-12-30T10:10:00"/>
    <d v="1899-12-30T12:00:00"/>
    <d v="1899-12-30T01:50:00"/>
    <x v="1"/>
  </r>
  <r>
    <x v="12"/>
    <x v="0"/>
    <s v="Tuesday"/>
    <x v="0"/>
    <x v="1"/>
    <s v="ATBS - Lists"/>
    <d v="1899-12-30T14:25:00"/>
    <d v="1899-12-30T16:00:00"/>
    <d v="1899-12-30T01:35:00"/>
    <x v="2"/>
  </r>
  <r>
    <x v="12"/>
    <x v="0"/>
    <s v="Tuesday"/>
    <x v="0"/>
    <x v="1"/>
    <s v="ATBS - Lists - random"/>
    <d v="1899-12-30T17:25:00"/>
    <d v="1899-12-30T19:45:00"/>
    <d v="1899-12-30T02:20:00"/>
    <x v="2"/>
  </r>
  <r>
    <x v="12"/>
    <x v="0"/>
    <s v="Tuesday"/>
    <x v="0"/>
    <x v="1"/>
    <s v="ATBS - Notes on github"/>
    <d v="1899-12-30T20:00:00"/>
    <d v="1899-12-30T20:35:00"/>
    <d v="1899-12-30T00:35:00"/>
    <x v="0"/>
  </r>
  <r>
    <x v="13"/>
    <x v="0"/>
    <s v="Wednesday"/>
    <x v="0"/>
    <x v="1"/>
    <s v="ATBS - Dictionaries - dict"/>
    <d v="1899-12-30T16:25:00"/>
    <d v="1899-12-30T17:40:00"/>
    <d v="1899-12-30T01:15:00"/>
    <x v="2"/>
  </r>
  <r>
    <x v="13"/>
    <x v="0"/>
    <s v="Wednesday"/>
    <x v="0"/>
    <x v="1"/>
    <s v="ATBS - Data Structures - practice"/>
    <d v="1899-12-30T20:25:00"/>
    <d v="1899-12-30T21:35:00"/>
    <d v="1899-12-30T01:10:00"/>
    <x v="0"/>
  </r>
  <r>
    <x v="13"/>
    <x v="0"/>
    <s v="Wednesday"/>
    <x v="1"/>
    <x v="1"/>
    <s v="Push to remote repo + notes on GH"/>
    <d v="1899-12-30T22:05:00"/>
    <d v="1899-12-30T22:15:00"/>
    <d v="1899-12-30T00:10:00"/>
    <x v="0"/>
  </r>
  <r>
    <x v="14"/>
    <x v="0"/>
    <s v="Thursday"/>
    <x v="0"/>
    <x v="1"/>
    <s v="ATBS - Manipulating strings"/>
    <d v="1899-12-30T13:15:00"/>
    <d v="1899-12-30T14:15:00"/>
    <d v="1899-12-30T01:00:00"/>
    <x v="2"/>
  </r>
  <r>
    <x v="14"/>
    <x v="0"/>
    <s v="Thursday"/>
    <x v="0"/>
    <x v="1"/>
    <s v="Methods"/>
    <d v="1899-12-30T15:05:00"/>
    <d v="1899-12-30T15:45:00"/>
    <d v="1899-12-30T00:40:00"/>
    <x v="2"/>
  </r>
  <r>
    <x v="14"/>
    <x v="0"/>
    <s v="Thursday"/>
    <x v="0"/>
    <x v="1"/>
    <s v="Mini programs - pyperclip"/>
    <d v="1899-12-30T21:15:00"/>
    <d v="1899-12-30T21:50:00"/>
    <d v="1899-12-30T00:35:00"/>
    <x v="0"/>
  </r>
  <r>
    <x v="15"/>
    <x v="0"/>
    <s v="Friday"/>
    <x v="0"/>
    <x v="1"/>
    <s v="pyperclip error- can't focus"/>
    <d v="1899-12-30T13:50:00"/>
    <d v="1899-12-30T14:00:00"/>
    <d v="1899-12-30T00:10:00"/>
    <x v="2"/>
  </r>
  <r>
    <x v="15"/>
    <x v="0"/>
    <s v="Friday"/>
    <x v="0"/>
    <x v="1"/>
    <s v="error solved - first project"/>
    <d v="1899-12-30T18:25:00"/>
    <d v="1899-12-30T18:55:00"/>
    <d v="1899-12-30T00:30:00"/>
    <x v="0"/>
  </r>
  <r>
    <x v="16"/>
    <x v="0"/>
    <s v="Saturday"/>
    <x v="0"/>
    <x v="1"/>
    <s v="Manipulating strings - mini projects"/>
    <d v="1899-12-30T19:00:00"/>
    <d v="1899-12-30T20:25:00"/>
    <d v="1899-12-30T01:25:00"/>
    <x v="0"/>
  </r>
  <r>
    <x v="16"/>
    <x v="0"/>
    <s v="Saturday"/>
    <x v="0"/>
    <x v="1"/>
    <s v="Regular expression"/>
    <d v="1899-12-30T20:25:00"/>
    <d v="1899-12-30T20:40:00"/>
    <d v="1899-12-30T00:15:00"/>
    <x v="0"/>
  </r>
  <r>
    <x v="16"/>
    <x v="0"/>
    <s v="Saturday"/>
    <x v="0"/>
    <x v="1"/>
    <s v="Regular expression"/>
    <d v="1899-12-30T21:25:00"/>
    <d v="1899-12-30T23:35:00"/>
    <d v="1899-12-30T02:10:00"/>
    <x v="0"/>
  </r>
  <r>
    <x v="16"/>
    <x v="0"/>
    <s v="Saturday"/>
    <x v="0"/>
    <x v="1"/>
    <s v="Regex - sub() method"/>
    <d v="1899-12-30T00:20:00"/>
    <d v="1899-12-30T01:35:00"/>
    <d v="1899-12-30T01:15:00"/>
    <x v="0"/>
  </r>
  <r>
    <x v="17"/>
    <x v="0"/>
    <s v="Sunday"/>
    <x v="0"/>
    <x v="1"/>
    <s v="Manging complex regex - project"/>
    <d v="1899-12-30T13:25:00"/>
    <d v="1899-12-30T13:45:00"/>
    <d v="1899-12-30T00:20:00"/>
    <x v="2"/>
  </r>
  <r>
    <x v="17"/>
    <x v="0"/>
    <s v="Sunday"/>
    <x v="0"/>
    <x v="1"/>
    <s v="Mini programs"/>
    <d v="1899-12-30T19:10:00"/>
    <d v="1899-12-30T21:10:00"/>
    <d v="1899-12-30T02:00:00"/>
    <x v="0"/>
  </r>
  <r>
    <x v="17"/>
    <x v="0"/>
    <s v="Sunday"/>
    <x v="1"/>
    <x v="1"/>
    <s v="Puh github + notes"/>
    <d v="1899-12-30T22:20:00"/>
    <d v="1899-12-30T22:40:00"/>
    <d v="1899-12-30T00:20:00"/>
    <x v="0"/>
  </r>
  <r>
    <x v="17"/>
    <x v="0"/>
    <s v="Sunday"/>
    <x v="0"/>
    <x v="1"/>
    <s v="Input V - error installing module"/>
    <d v="1899-12-30T22:40:00"/>
    <d v="1899-12-30T23:25:00"/>
    <d v="1899-12-30T02:40:00"/>
    <x v="0"/>
  </r>
  <r>
    <x v="18"/>
    <x v="0"/>
    <s v="Monday"/>
    <x v="0"/>
    <x v="1"/>
    <s v="Create a virtual environment in python"/>
    <d v="1899-12-30T14:40:00"/>
    <d v="1899-12-30T16:05:00"/>
    <d v="1899-12-30T01:25:00"/>
    <x v="2"/>
  </r>
  <r>
    <x v="18"/>
    <x v="0"/>
    <s v="Monday"/>
    <x v="0"/>
    <x v="1"/>
    <s v="re-install python"/>
    <d v="1899-12-30T17:55:00"/>
    <d v="1899-12-30T18:45:00"/>
    <d v="1899-12-30T00:50:00"/>
    <x v="2"/>
  </r>
  <r>
    <x v="19"/>
    <x v="0"/>
    <s v="Tuesday"/>
    <x v="0"/>
    <x v="1"/>
    <s v="Input validation - mini programs"/>
    <d v="1899-12-30T10:20:00"/>
    <d v="1899-12-30T12:00:00"/>
    <d v="1899-12-30T01:40:00"/>
    <x v="1"/>
  </r>
  <r>
    <x v="19"/>
    <x v="0"/>
    <s v="Tuesday"/>
    <x v="0"/>
    <x v="1"/>
    <s v="Input validation - mini programs"/>
    <d v="1899-12-30T15:45:00"/>
    <d v="1899-12-30T16:05:00"/>
    <d v="1899-12-30T00:20:00"/>
    <x v="2"/>
  </r>
  <r>
    <x v="19"/>
    <x v="0"/>
    <s v="Tuesday"/>
    <x v="0"/>
    <x v="1"/>
    <s v="Input validation - mini programs"/>
    <d v="1899-12-30T16:25:00"/>
    <d v="1899-12-30T17:20:00"/>
    <d v="1899-12-30T00:55:00"/>
    <x v="2"/>
  </r>
  <r>
    <x v="19"/>
    <x v="0"/>
    <s v="Tuesday"/>
    <x v="0"/>
    <x v="1"/>
    <s v="nasi lemak maker "/>
    <d v="1899-12-30T19:05:00"/>
    <d v="1899-12-30T19:30:00"/>
    <d v="1899-12-30T00:25:00"/>
    <x v="0"/>
  </r>
  <r>
    <x v="19"/>
    <x v="0"/>
    <s v="Tuesday"/>
    <x v="0"/>
    <x v="1"/>
    <s v="Finish inpval"/>
    <d v="1899-12-30T22:05:00"/>
    <d v="1899-12-30T23:00:00"/>
    <d v="1899-12-30T00:55:00"/>
    <x v="0"/>
  </r>
  <r>
    <x v="20"/>
    <x v="0"/>
    <s v="Wednesday"/>
    <x v="0"/>
    <x v="1"/>
    <s v="Mini programs - completed"/>
    <d v="1899-12-30T16:40:00"/>
    <d v="1899-12-30T17:50:00"/>
    <d v="1899-12-30T01:10:00"/>
    <x v="2"/>
  </r>
  <r>
    <x v="20"/>
    <x v="0"/>
    <s v="Wednesday"/>
    <x v="1"/>
    <x v="1"/>
    <s v="Push ot github + notes"/>
    <d v="1899-12-30T21:40:00"/>
    <d v="1899-12-30T22:10:00"/>
    <d v="1899-12-30T00:30:00"/>
    <x v="0"/>
  </r>
  <r>
    <x v="21"/>
    <x v="1"/>
    <s v="Thursday"/>
    <x v="0"/>
    <x v="1"/>
    <s v="Reading and Writing files - No. 2"/>
    <d v="1899-12-30T08:45:00"/>
    <d v="1899-12-30T10:00:00"/>
    <d v="1899-12-30T01:15:00"/>
    <x v="1"/>
  </r>
  <r>
    <x v="21"/>
    <x v="1"/>
    <s v="Thursday"/>
    <x v="0"/>
    <x v="1"/>
    <s v="Web-scraping"/>
    <d v="1899-12-30T10:00:00"/>
    <d v="1899-12-30T10:25:00"/>
    <d v="1899-12-30T00:25:00"/>
    <x v="1"/>
  </r>
  <r>
    <x v="21"/>
    <x v="1"/>
    <s v="Thursday"/>
    <x v="0"/>
    <x v="1"/>
    <s v="Web-scraping"/>
    <d v="1899-12-30T14:45:00"/>
    <d v="1899-12-30T15:30:00"/>
    <d v="1899-12-30T00:45:00"/>
    <x v="2"/>
  </r>
  <r>
    <x v="22"/>
    <x v="1"/>
    <s v="Friday"/>
    <x v="0"/>
    <x v="1"/>
    <s v="Web-scraping"/>
    <d v="1899-12-30T13:30:00"/>
    <d v="1899-12-30T15:00:00"/>
    <d v="1899-12-30T01:30:00"/>
    <x v="2"/>
  </r>
  <r>
    <x v="22"/>
    <x v="1"/>
    <s v="Friday"/>
    <x v="0"/>
    <x v="1"/>
    <s v="HTML - Beautiful Soup - create object"/>
    <d v="1899-12-30T15:40:00"/>
    <d v="1899-12-30T17:05:00"/>
    <d v="1899-12-30T01:25:00"/>
    <x v="2"/>
  </r>
  <r>
    <x v="22"/>
    <x v="1"/>
    <s v="Friday"/>
    <x v="0"/>
    <x v="1"/>
    <s v="find element with select() method"/>
    <d v="1899-12-30T19:30:00"/>
    <d v="1899-12-30T20:40:00"/>
    <d v="1899-12-30T01:10:00"/>
    <x v="0"/>
  </r>
  <r>
    <x v="22"/>
    <x v="1"/>
    <s v="Friday"/>
    <x v="0"/>
    <x v="1"/>
    <s v="Free code camp web scraping"/>
    <d v="1899-12-30T21:45:00"/>
    <d v="1899-12-30T23:15:00"/>
    <d v="1899-12-30T01:30:00"/>
    <x v="0"/>
  </r>
  <r>
    <x v="23"/>
    <x v="1"/>
    <s v="Saturday"/>
    <x v="0"/>
    <x v="1"/>
    <s v="FCC - Web scraping"/>
    <d v="1899-12-30T09:25:00"/>
    <d v="1899-12-30T09:45:00"/>
    <d v="1899-12-30T00:20:00"/>
    <x v="1"/>
  </r>
  <r>
    <x v="23"/>
    <x v="1"/>
    <s v="Saturday"/>
    <x v="0"/>
    <x v="1"/>
    <s v="Found solution to auto close browser"/>
    <d v="1899-12-30T10:55:00"/>
    <d v="1899-12-30T12:50:00"/>
    <d v="1899-12-30T01:55:00"/>
    <x v="1"/>
  </r>
  <r>
    <x v="23"/>
    <x v="1"/>
    <s v="Saturday"/>
    <x v="0"/>
    <x v="1"/>
    <s v="find with selenium"/>
    <d v="1899-12-30T16:40:00"/>
    <d v="1899-12-30T17:40:00"/>
    <d v="1899-12-30T01:00:00"/>
    <x v="2"/>
  </r>
  <r>
    <x v="23"/>
    <x v="1"/>
    <s v="Saturday"/>
    <x v="0"/>
    <x v="1"/>
    <s v="Working with spreadsheet -skip"/>
    <d v="1899-12-30T17:40:00"/>
    <d v="1899-12-30T18:10:00"/>
    <d v="1899-12-30T00:30:00"/>
    <x v="2"/>
  </r>
  <r>
    <x v="23"/>
    <x v="1"/>
    <s v="Saturday"/>
    <x v="0"/>
    <x v="1"/>
    <s v="Keeping time"/>
    <d v="1899-12-30T18:10:00"/>
    <d v="1899-12-30T18:15:00"/>
    <d v="1899-12-30T00:05:00"/>
    <x v="0"/>
  </r>
  <r>
    <x v="23"/>
    <x v="1"/>
    <s v="Saturday"/>
    <x v="0"/>
    <x v="1"/>
    <s v="Keeping time - finish ATBS"/>
    <d v="1899-12-30T19:55:00"/>
    <d v="1899-12-30T20:45:00"/>
    <d v="1899-12-30T00:50:00"/>
    <x v="0"/>
  </r>
  <r>
    <x v="23"/>
    <x v="1"/>
    <s v="Saturday"/>
    <x v="0"/>
    <x v="2"/>
    <s v="Research Data Analysis"/>
    <d v="1899-12-30T21:30:00"/>
    <d v="1899-12-30T23:00:00"/>
    <d v="1899-12-30T01:30:00"/>
    <x v="0"/>
  </r>
  <r>
    <x v="23"/>
    <x v="1"/>
    <s v="Saturday"/>
    <x v="0"/>
    <x v="2"/>
    <s v="More research"/>
    <d v="1899-12-30T23:20:00"/>
    <d v="1899-12-30T23:50:00"/>
    <d v="1899-12-30T00:30:00"/>
    <x v="0"/>
  </r>
  <r>
    <x v="24"/>
    <x v="1"/>
    <s v="Sunday"/>
    <x v="0"/>
    <x v="3"/>
    <s v="ATA BC - Group by + Order"/>
    <d v="1899-12-30T20:35:00"/>
    <d v="1899-12-30T22:15:00"/>
    <d v="1899-12-30T01:40:00"/>
    <x v="0"/>
  </r>
  <r>
    <x v="25"/>
    <x v="1"/>
    <s v="Monday"/>
    <x v="2"/>
    <x v="3"/>
    <s v="ATA BC - Window functions"/>
    <d v="1899-12-30T08:50:00"/>
    <d v="1899-12-30T10:45:00"/>
    <d v="1899-12-30T01:55:00"/>
    <x v="1"/>
  </r>
  <r>
    <x v="25"/>
    <x v="1"/>
    <s v="Monday"/>
    <x v="2"/>
    <x v="3"/>
    <s v="Data cleaning"/>
    <d v="1899-12-30T10:55:00"/>
    <d v="1899-12-30T11:20:00"/>
    <d v="1899-12-30T00:25:00"/>
    <x v="1"/>
  </r>
  <r>
    <x v="25"/>
    <x v="1"/>
    <s v="Monday"/>
    <x v="2"/>
    <x v="3"/>
    <s v="CTE"/>
    <d v="1899-12-30T12:30:00"/>
    <d v="1899-12-30T13:35:00"/>
    <d v="1899-12-30T01:05:00"/>
    <x v="2"/>
  </r>
  <r>
    <x v="25"/>
    <x v="1"/>
    <s v="Monday"/>
    <x v="2"/>
    <x v="3"/>
    <s v="I dont understand"/>
    <d v="1899-12-30T19:15:00"/>
    <d v="1899-12-30T19:40:00"/>
    <d v="1899-12-30T00:25:00"/>
    <x v="0"/>
  </r>
  <r>
    <x v="26"/>
    <x v="1"/>
    <s v="Tuesday"/>
    <x v="2"/>
    <x v="3"/>
    <s v="Data cleaning tute"/>
    <d v="1899-12-30T08:05:00"/>
    <d v="1899-12-30T09:20:00"/>
    <d v="1899-12-30T01:15:00"/>
    <x v="1"/>
  </r>
  <r>
    <x v="26"/>
    <x v="1"/>
    <s v="Tuesday"/>
    <x v="2"/>
    <x v="3"/>
    <s v="- 34:04"/>
    <d v="1899-12-30T09:50:00"/>
    <d v="1899-12-30T11:50:00"/>
    <d v="1899-12-30T02:00:00"/>
    <x v="1"/>
  </r>
  <r>
    <x v="26"/>
    <x v="1"/>
    <s v="Tuesday"/>
    <x v="2"/>
    <x v="3"/>
    <s v="Data Cleaning"/>
    <d v="1899-12-30T13:05:00"/>
    <d v="1899-12-30T13:45:00"/>
    <d v="1899-12-30T00:40:00"/>
    <x v="2"/>
  </r>
  <r>
    <x v="26"/>
    <x v="1"/>
    <s v="Tuesday"/>
    <x v="2"/>
    <x v="3"/>
    <s v="Exploratory data analysis"/>
    <d v="1899-12-30T19:00:00"/>
    <d v="1899-12-30T20:25:00"/>
    <d v="1899-12-30T01:25:00"/>
    <x v="0"/>
  </r>
  <r>
    <x v="27"/>
    <x v="1"/>
    <s v="Wednesday"/>
    <x v="1"/>
    <x v="2"/>
    <s v="Push mysql file to github repo"/>
    <d v="1899-12-30T09:00:00"/>
    <d v="1899-12-30T09:40:00"/>
    <d v="1899-12-30T00:40:00"/>
    <x v="1"/>
  </r>
  <r>
    <x v="27"/>
    <x v="1"/>
    <s v="Wednesday"/>
    <x v="3"/>
    <x v="3"/>
    <s v="Excel: Pivot table"/>
    <d v="1899-12-30T10:15:00"/>
    <d v="1899-12-30T11:20:00"/>
    <d v="1899-12-30T01:05:00"/>
    <x v="1"/>
  </r>
  <r>
    <x v="27"/>
    <x v="1"/>
    <s v="Wednesday"/>
    <x v="3"/>
    <x v="3"/>
    <s v="Excel: Formula"/>
    <d v="1899-12-30T11:35:00"/>
    <d v="1899-12-30T13:20:00"/>
    <d v="1899-12-30T01:45:00"/>
    <x v="1"/>
  </r>
  <r>
    <x v="27"/>
    <x v="1"/>
    <s v="Wednesday"/>
    <x v="3"/>
    <x v="3"/>
    <s v="Excel: XLOOKUP"/>
    <d v="1899-12-30T14:30:00"/>
    <d v="1899-12-30T15:50:00"/>
    <d v="1899-12-30T01:20:00"/>
    <x v="2"/>
  </r>
  <r>
    <x v="27"/>
    <x v="1"/>
    <s v="Wednesday"/>
    <x v="3"/>
    <x v="3"/>
    <s v="Excel: Conditional Formatting"/>
    <d v="1899-12-30T17:15:00"/>
    <d v="1899-12-30T18:00:00"/>
    <d v="1899-12-30T00:45:00"/>
    <x v="2"/>
  </r>
  <r>
    <x v="27"/>
    <x v="1"/>
    <s v="Wednesday"/>
    <x v="3"/>
    <x v="3"/>
    <s v="Excel: Charts"/>
    <d v="1899-12-30T18:00:00"/>
    <d v="1899-12-30T18:25:00"/>
    <d v="1899-12-30T00:25:00"/>
    <x v="0"/>
  </r>
  <r>
    <x v="27"/>
    <x v="1"/>
    <s v="Wednesday"/>
    <x v="3"/>
    <x v="3"/>
    <s v="Excel: Cleaning data"/>
    <d v="1899-12-30T18:50:00"/>
    <d v="1899-12-30T19:40:00"/>
    <d v="1899-12-30T00:50:00"/>
    <x v="0"/>
  </r>
  <r>
    <x v="27"/>
    <x v="1"/>
    <s v="Wednesday"/>
    <x v="3"/>
    <x v="3"/>
    <s v="Excel: Project"/>
    <d v="1899-12-30T20:45:00"/>
    <d v="1899-12-30T22:00:00"/>
    <d v="1899-12-30T01:15:00"/>
    <x v="0"/>
  </r>
  <r>
    <x v="28"/>
    <x v="1"/>
    <s v="Thursday"/>
    <x v="3"/>
    <x v="3"/>
    <s v="Excel: Project"/>
    <d v="1899-12-30T09:30:00"/>
    <d v="1899-12-30T11:10:00"/>
    <d v="1899-12-30T01:40:00"/>
    <x v="1"/>
  </r>
  <r>
    <x v="28"/>
    <x v="1"/>
    <s v="Thursday"/>
    <x v="3"/>
    <x v="3"/>
    <s v="Topic reviews"/>
    <d v="1899-12-30T12:10:00"/>
    <d v="1899-12-30T12:40:00"/>
    <d v="1899-12-30T00:30:00"/>
    <x v="2"/>
  </r>
  <r>
    <x v="28"/>
    <x v="1"/>
    <s v="Thursday"/>
    <x v="4"/>
    <x v="3"/>
    <s v="Tableau - No. 2"/>
    <d v="1899-12-30T12:40:00"/>
    <d v="1899-12-30T13:20:00"/>
    <d v="1899-12-30T00:40:00"/>
    <x v="2"/>
  </r>
  <r>
    <x v="28"/>
    <x v="1"/>
    <s v="Thursday"/>
    <x v="4"/>
    <x v="3"/>
    <s v="Tableau - Data Viz"/>
    <d v="1899-12-30T16:45:00"/>
    <d v="1899-12-30T18:00:00"/>
    <d v="1899-12-30T01:15:00"/>
    <x v="2"/>
  </r>
  <r>
    <x v="28"/>
    <x v="1"/>
    <s v="Thursday"/>
    <x v="4"/>
    <x v="3"/>
    <s v="Tableau - Joins"/>
    <d v="1899-12-30T20:00:00"/>
    <d v="1899-12-30T20:25:00"/>
    <d v="1899-12-30T00:25:00"/>
    <x v="0"/>
  </r>
  <r>
    <x v="28"/>
    <x v="1"/>
    <s v="Thursday"/>
    <x v="4"/>
    <x v="3"/>
    <s v="Tableau - Project"/>
    <d v="1899-12-30T20:30:00"/>
    <d v="1899-12-30T21:40:00"/>
    <d v="1899-12-30T01:10:00"/>
    <x v="0"/>
  </r>
  <r>
    <x v="29"/>
    <x v="1"/>
    <s v="Friday"/>
    <x v="5"/>
    <x v="3"/>
    <s v="Power BI - DAX"/>
    <d v="1899-12-30T11:10:00"/>
    <d v="1899-12-30T12:50:00"/>
    <d v="1899-12-30T01:40:00"/>
    <x v="1"/>
  </r>
  <r>
    <x v="29"/>
    <x v="1"/>
    <s v="Friday"/>
    <x v="5"/>
    <x v="3"/>
    <s v="Research DAX"/>
    <d v="1899-12-30T19:25:00"/>
    <d v="1899-12-30T19:40:00"/>
    <d v="1899-12-30T00:15:00"/>
    <x v="0"/>
  </r>
  <r>
    <x v="29"/>
    <x v="1"/>
    <s v="Friday"/>
    <x v="5"/>
    <x v="3"/>
    <s v="Drill Down"/>
    <d v="1899-12-30T19:40:00"/>
    <d v="1899-12-30T21:40:00"/>
    <d v="1899-12-30T02:00:00"/>
    <x v="0"/>
  </r>
  <r>
    <x v="29"/>
    <x v="1"/>
    <s v="Friday"/>
    <x v="5"/>
    <x v="3"/>
    <s v="Full Project"/>
    <d v="1899-12-30T23:10:00"/>
    <d v="1899-12-30T00:15:00"/>
    <d v="1899-12-30T01:05:00"/>
    <x v="0"/>
  </r>
  <r>
    <x v="30"/>
    <x v="1"/>
    <s v="Saturday"/>
    <x v="5"/>
    <x v="3"/>
    <s v="Full Project"/>
    <d v="1899-12-30T11:20:00"/>
    <d v="1899-12-30T12:50:00"/>
    <d v="1899-12-30T01:30:00"/>
    <x v="1"/>
  </r>
  <r>
    <x v="30"/>
    <x v="1"/>
    <s v="Saturday"/>
    <x v="0"/>
    <x v="3"/>
    <s v="Python - Jupyter"/>
    <d v="1899-12-30T12:55:00"/>
    <d v="1899-12-30T13:45:00"/>
    <d v="1899-12-30T00:50:00"/>
    <x v="2"/>
  </r>
  <r>
    <x v="30"/>
    <x v="1"/>
    <s v="Saturday"/>
    <x v="0"/>
    <x v="3"/>
    <s v="Python - Jupyter"/>
    <d v="1899-12-30T19:30:00"/>
    <d v="1899-12-30T21:40:00"/>
    <d v="1899-12-30T02:10:00"/>
    <x v="0"/>
  </r>
  <r>
    <x v="31"/>
    <x v="1"/>
    <s v="Monday"/>
    <x v="0"/>
    <x v="3"/>
    <s v="Python basics"/>
    <d v="1899-12-30T10:10:00"/>
    <d v="1899-12-30T11:55:00"/>
    <d v="1899-12-30T01:45:00"/>
    <x v="1"/>
  </r>
  <r>
    <x v="31"/>
    <x v="1"/>
    <s v="Monday"/>
    <x v="0"/>
    <x v="3"/>
    <s v="Python project - BMI Calc - prob"/>
    <d v="1899-12-30T15:10:00"/>
    <d v="1899-12-30T15:35:00"/>
    <d v="1899-12-30T00:25:00"/>
    <x v="2"/>
  </r>
  <r>
    <x v="32"/>
    <x v="1"/>
    <s v="Tuesday"/>
    <x v="0"/>
    <x v="3"/>
    <s v="Python project - BMI Calc - prob"/>
    <d v="1899-12-30T09:15:00"/>
    <d v="1899-12-30T09:50:00"/>
    <d v="1899-12-30T00:35:00"/>
    <x v="1"/>
  </r>
  <r>
    <x v="32"/>
    <x v="1"/>
    <s v="Tuesday"/>
    <x v="0"/>
    <x v="3"/>
    <s v="Python Project - Inspect web pages"/>
    <d v="1899-12-30T09:50:00"/>
    <d v="1899-12-30T11:35:00"/>
    <d v="1899-12-30T01:45:00"/>
    <x v="1"/>
  </r>
  <r>
    <x v="32"/>
    <x v="1"/>
    <s v="Tuesday"/>
    <x v="0"/>
    <x v="3"/>
    <s v="Python Projct - scraping + pandas"/>
    <d v="1899-12-30T11:40:00"/>
    <d v="1899-12-30T12:25:00"/>
    <d v="1899-12-30T00:45:00"/>
    <x v="1"/>
  </r>
  <r>
    <x v="32"/>
    <x v="1"/>
    <s v="Tuesday"/>
    <x v="0"/>
    <x v="3"/>
    <s v="Finished scraping"/>
    <d v="1899-12-30T17:25:00"/>
    <d v="1899-12-30T19:00:00"/>
    <d v="1899-12-30T01:35:00"/>
    <x v="2"/>
  </r>
  <r>
    <x v="32"/>
    <x v="1"/>
    <s v="Tuesday"/>
    <x v="6"/>
    <x v="3"/>
    <s v="Panda - Indexing"/>
    <d v="1899-12-30T19:40:00"/>
    <d v="1899-12-30T21:40:00"/>
    <d v="1899-12-30T02:00:00"/>
    <x v="0"/>
  </r>
  <r>
    <x v="33"/>
    <x v="1"/>
    <s v="Wednesday"/>
    <x v="6"/>
    <x v="3"/>
    <s v="Pandas - Aggregate function"/>
    <d v="1899-12-30T09:45:00"/>
    <d v="1899-12-30T11:50:00"/>
    <d v="1899-12-30T02:05:00"/>
    <x v="1"/>
  </r>
  <r>
    <x v="33"/>
    <x v="1"/>
    <s v="Wednesday"/>
    <x v="6"/>
    <x v="3"/>
    <s v="Pandas - Data Cleaning"/>
    <d v="1899-12-30T14:45:00"/>
    <d v="1899-12-30T14:55:00"/>
    <d v="1899-12-30T00:10:00"/>
    <x v="2"/>
  </r>
  <r>
    <x v="33"/>
    <x v="1"/>
    <s v="Wednesday"/>
    <x v="6"/>
    <x v="3"/>
    <s v="Data cleaning"/>
    <d v="1899-12-30T15:10:00"/>
    <d v="1899-12-30T16:55:00"/>
    <d v="1899-12-30T02:15:00"/>
    <x v="2"/>
  </r>
  <r>
    <x v="33"/>
    <x v="1"/>
    <s v="Wednesday"/>
    <x v="6"/>
    <x v="3"/>
    <s v="EDA"/>
    <d v="1899-12-30T20:20:00"/>
    <d v="1899-12-30T21:40:00"/>
    <d v="1899-12-30T01:20:00"/>
    <x v="0"/>
  </r>
  <r>
    <x v="33"/>
    <x v="1"/>
    <s v="Wednesday"/>
    <x v="6"/>
    <x v="4"/>
    <s v="FCC - Scientific computing "/>
    <d v="1899-12-30T21:45:00"/>
    <d v="1899-12-30T22:25:00"/>
    <d v="1899-12-30T00:40:00"/>
    <x v="0"/>
  </r>
  <r>
    <x v="34"/>
    <x v="1"/>
    <s v="Saturday"/>
    <x v="6"/>
    <x v="4"/>
    <s v="FCC - Cipher - hate it "/>
    <d v="1899-12-30T11:00:00"/>
    <d v="1899-12-30T11:30:00"/>
    <d v="1899-12-30T00:30:00"/>
    <x v="1"/>
  </r>
  <r>
    <x v="34"/>
    <x v="1"/>
    <s v="Saturday"/>
    <x v="6"/>
    <x v="2"/>
    <s v="Research"/>
    <d v="1899-12-30T11:30:00"/>
    <d v="1899-12-30T12:00:00"/>
    <d v="1899-12-30T00:30:00"/>
    <x v="1"/>
  </r>
  <r>
    <x v="35"/>
    <x v="1"/>
    <s v="Monday"/>
    <x v="1"/>
    <x v="5"/>
    <s v="CS50 - Harvard Git - laundry"/>
    <d v="1899-12-30T08:55:00"/>
    <d v="1899-12-30T09:20:00"/>
    <d v="1899-12-30T00:25:00"/>
    <x v="1"/>
  </r>
  <r>
    <x v="35"/>
    <x v="1"/>
    <s v="Monday"/>
    <x v="1"/>
    <x v="2"/>
    <s v="Github done"/>
    <d v="1899-12-30T09:30:00"/>
    <d v="1899-12-30T11:05:00"/>
    <d v="1899-12-30T01:35:00"/>
    <x v="1"/>
  </r>
  <r>
    <x v="35"/>
    <x v="1"/>
    <s v="Monday"/>
    <x v="0"/>
    <x v="5"/>
    <s v="CS50 - Harvard - Python web dev revisited"/>
    <d v="1899-12-30T13:05:00"/>
    <d v="1899-12-30T15:35:00"/>
    <d v="1899-12-30T02:30:00"/>
    <x v="2"/>
  </r>
  <r>
    <x v="35"/>
    <x v="1"/>
    <s v="Monday"/>
    <x v="7"/>
    <x v="5"/>
    <s v="CS50W - Django set up- skincare"/>
    <d v="1899-12-30T18:15:00"/>
    <d v="1899-12-30T18:40:00"/>
    <d v="1899-12-30T00:25:00"/>
    <x v="0"/>
  </r>
  <r>
    <x v="35"/>
    <x v="1"/>
    <s v="Monday"/>
    <x v="7"/>
    <x v="5"/>
    <s v="CS50W - Django project"/>
    <d v="1899-12-30T19:10:00"/>
    <d v="1899-12-30T20:30:00"/>
    <d v="1899-12-30T01:20:00"/>
    <x v="0"/>
  </r>
  <r>
    <x v="35"/>
    <x v="1"/>
    <s v="Monday"/>
    <x v="0"/>
    <x v="2"/>
    <s v="Research Python"/>
    <d v="1899-12-30T20:30:00"/>
    <d v="1899-12-30T20:45:00"/>
    <d v="1899-12-30T00:15:00"/>
    <x v="0"/>
  </r>
  <r>
    <x v="36"/>
    <x v="1"/>
    <s v="Tuesday"/>
    <x v="0"/>
    <x v="2"/>
    <s v="Research python data analysis"/>
    <d v="1899-12-30T10:20:00"/>
    <d v="1899-12-30T10:35:00"/>
    <d v="1899-12-30T00:15:00"/>
    <x v="1"/>
  </r>
  <r>
    <x v="36"/>
    <x v="1"/>
    <s v="Tuesday"/>
    <x v="0"/>
    <x v="6"/>
    <s v="Python for Data Analysis - Wes M"/>
    <d v="1899-12-30T10:40:00"/>
    <d v="1899-12-30T12:15:00"/>
    <d v="1899-12-30T01:35:00"/>
    <x v="1"/>
  </r>
  <r>
    <x v="36"/>
    <x v="1"/>
    <s v="Tuesday"/>
    <x v="0"/>
    <x v="6"/>
    <s v="Python - basics"/>
    <d v="1899-12-30T19:50:00"/>
    <d v="1899-12-30T21:25:00"/>
    <d v="1899-12-30T01:35:00"/>
    <x v="0"/>
  </r>
  <r>
    <x v="36"/>
    <x v="1"/>
    <s v="Tuesday"/>
    <x v="0"/>
    <x v="6"/>
    <s v="Built-ins - list add remove"/>
    <d v="1899-12-30T21:30:00"/>
    <d v="1899-12-30T22:05:00"/>
    <d v="1899-12-30T00:35:00"/>
    <x v="0"/>
  </r>
  <r>
    <x v="37"/>
    <x v="1"/>
    <s v="Wednesday"/>
    <x v="0"/>
    <x v="6"/>
    <s v="PDA WES M - BUILT INS - lists"/>
    <d v="1899-12-30T09:40:00"/>
    <d v="1899-12-30T11:45:00"/>
    <d v="1899-12-30T02:05:00"/>
    <x v="1"/>
  </r>
  <r>
    <x v="37"/>
    <x v="1"/>
    <s v="Wednesday"/>
    <x v="0"/>
    <x v="6"/>
    <s v="Data structures"/>
    <d v="1899-12-30T15:55:00"/>
    <d v="1899-12-30T17:50:00"/>
    <d v="1899-12-30T01:55:00"/>
    <x v="2"/>
  </r>
  <r>
    <x v="38"/>
    <x v="1"/>
    <s v="Thursday"/>
    <x v="3"/>
    <x v="2"/>
    <s v="Expenditure analysis using excel "/>
    <d v="1899-12-30T22:00:00"/>
    <d v="1899-12-30T00:40:00"/>
    <d v="1899-12-30T02:40:00"/>
    <x v="0"/>
  </r>
  <r>
    <x v="38"/>
    <x v="1"/>
    <s v="Thursday"/>
    <x v="0"/>
    <x v="2"/>
    <s v="Headless"/>
    <d v="1899-12-30T00:50:00"/>
    <d v="1899-12-30T01:15:00"/>
    <d v="1899-12-30T00:25:00"/>
    <x v="0"/>
  </r>
  <r>
    <x v="39"/>
    <x v="1"/>
    <s v="Friday"/>
    <x v="8"/>
    <x v="2"/>
    <s v="D3js"/>
    <d v="1899-12-30T11:55:00"/>
    <d v="1899-12-30T12:25:00"/>
    <d v="1899-12-30T00:30:00"/>
    <x v="1"/>
  </r>
  <r>
    <x v="39"/>
    <x v="1"/>
    <s v="Friday"/>
    <x v="0"/>
    <x v="2"/>
    <s v="Exploring data vis project idea - Shipping"/>
    <d v="1899-12-30T15:05:00"/>
    <d v="1899-12-30T18:35:00"/>
    <d v="1899-12-30T03:30:00"/>
    <x v="2"/>
  </r>
  <r>
    <x v="40"/>
    <x v="1"/>
    <s v="Saturday"/>
    <x v="6"/>
    <x v="6"/>
    <s v="PDA - NumPy basics"/>
    <d v="1899-12-30T11:25:00"/>
    <d v="1899-12-30T13:40:00"/>
    <d v="1899-12-30T02:15:00"/>
    <x v="1"/>
  </r>
  <r>
    <x v="40"/>
    <x v="1"/>
    <s v="Saturday"/>
    <x v="6"/>
    <x v="6"/>
    <s v="PDA - Getting started with Pandas - DataFrame"/>
    <d v="1899-12-30T13:40:00"/>
    <d v="1899-12-30T15:15:00"/>
    <d v="1899-12-30T01:35:00"/>
    <x v="2"/>
  </r>
  <r>
    <x v="40"/>
    <x v="1"/>
    <s v="Saturday"/>
    <x v="0"/>
    <x v="2"/>
    <s v="research portfolio ideas"/>
    <d v="1899-12-30T18:15:00"/>
    <d v="1899-12-30T18:30:00"/>
    <d v="1899-12-30T00:15:00"/>
    <x v="0"/>
  </r>
  <r>
    <x v="40"/>
    <x v="1"/>
    <s v="Saturday"/>
    <x v="0"/>
    <x v="2"/>
    <s v="research portfolio ideas"/>
    <d v="1899-12-30T20:20:00"/>
    <d v="1899-12-30T21:50:00"/>
    <d v="1899-12-30T01:30:00"/>
    <x v="0"/>
  </r>
  <r>
    <x v="40"/>
    <x v="1"/>
    <s v="Saturday"/>
    <x v="0"/>
    <x v="2"/>
    <s v="Job research"/>
    <d v="1899-12-30T21:50:00"/>
    <d v="1899-12-30T22:20:00"/>
    <d v="1899-12-30T00:30:00"/>
    <x v="0"/>
  </r>
  <r>
    <x v="40"/>
    <x v="1"/>
    <s v="Saturday"/>
    <x v="5"/>
    <x v="2"/>
    <s v="Power BI - research books"/>
    <d v="1899-12-30T23:20:00"/>
    <d v="1899-12-30T23:50:00"/>
    <d v="1899-12-30T00:30:00"/>
    <x v="0"/>
  </r>
  <r>
    <x v="41"/>
    <x v="1"/>
    <s v="Sunday"/>
    <x v="6"/>
    <x v="2"/>
    <s v="Pandas basic - completed"/>
    <d v="1899-12-30T19:05:00"/>
    <d v="1899-12-30T20:50:00"/>
    <d v="1899-12-30T01:45:00"/>
    <x v="0"/>
  </r>
  <r>
    <x v="41"/>
    <x v="1"/>
    <s v="Sunday"/>
    <x v="6"/>
    <x v="2"/>
    <s v="Read and write data"/>
    <d v="1899-12-30T20:50:00"/>
    <d v="1899-12-30T21:15:00"/>
    <d v="1899-12-30T00:25:00"/>
    <x v="0"/>
  </r>
  <r>
    <x v="42"/>
    <x v="1"/>
    <s v="Monday"/>
    <x v="5"/>
    <x v="2"/>
    <s v="Power BI - project"/>
    <d v="1899-12-30T09:45:00"/>
    <d v="1899-12-30T11:45:00"/>
    <d v="1899-12-30T02:00:00"/>
    <x v="1"/>
  </r>
  <r>
    <x v="42"/>
    <x v="1"/>
    <s v="Monday"/>
    <x v="3"/>
    <x v="7"/>
    <s v="Get actual data from m'sian statistic department"/>
    <d v="1899-12-30T11:45:00"/>
    <d v="1899-12-30T13:30:00"/>
    <d v="1899-12-30T01:45:00"/>
    <x v="1"/>
  </r>
  <r>
    <x v="42"/>
    <x v="1"/>
    <s v="Monday"/>
    <x v="3"/>
    <x v="7"/>
    <s v="Data 1980 - 1990"/>
    <d v="1899-12-30T14:05:00"/>
    <d v="1899-12-30T16:35:00"/>
    <d v="1899-12-30T02:30:00"/>
    <x v="2"/>
  </r>
  <r>
    <x v="42"/>
    <x v="1"/>
    <s v="Monday"/>
    <x v="3"/>
    <x v="7"/>
    <s v="Data 1990 - 2023 - rearrange data - Excel "/>
    <d v="1899-12-30T16:40:00"/>
    <d v="1899-12-30T18:20:00"/>
    <d v="1899-12-30T01:40:00"/>
    <x v="2"/>
  </r>
  <r>
    <x v="42"/>
    <x v="1"/>
    <s v="Monday"/>
    <x v="5"/>
    <x v="7"/>
    <s v="Power BI - data vis for 1990s"/>
    <d v="1899-12-30T00:00:00"/>
    <d v="1899-12-30T00:20:00"/>
    <d v="1899-12-30T00:20:00"/>
    <x v="0"/>
  </r>
  <r>
    <x v="43"/>
    <x v="1"/>
    <s v="Tuesday"/>
    <x v="0"/>
    <x v="3"/>
    <s v="DA + Python: YT tute"/>
    <d v="1899-12-30T10:50:00"/>
    <d v="1899-12-30T11:15:00"/>
    <d v="1899-12-30T00:25:00"/>
    <x v="1"/>
  </r>
  <r>
    <x v="43"/>
    <x v="1"/>
    <s v="Tuesday"/>
    <x v="3"/>
    <x v="7"/>
    <s v="EDA - 1990s data"/>
    <d v="1899-12-30T11:25:00"/>
    <d v="1899-12-30T14:40:00"/>
    <d v="1899-12-30T03:15:00"/>
    <x v="1"/>
  </r>
  <r>
    <x v="43"/>
    <x v="1"/>
    <s v="Tuesday"/>
    <x v="3"/>
    <x v="7"/>
    <s v="Pivot age brackets "/>
    <d v="1899-12-30T15:00:00"/>
    <d v="1899-12-30T15:25:00"/>
    <d v="1899-12-30T00:25:00"/>
    <x v="2"/>
  </r>
  <r>
    <x v="43"/>
    <x v="1"/>
    <s v="Tuesday"/>
    <x v="3"/>
    <x v="7"/>
    <s v="Age brackets"/>
    <d v="1899-12-30T17:45:00"/>
    <d v="1899-12-30T19:25:00"/>
    <d v="1899-12-30T01:40:00"/>
    <x v="2"/>
  </r>
  <r>
    <x v="43"/>
    <x v="1"/>
    <s v="Tuesday"/>
    <x v="3"/>
    <x v="7"/>
    <s v="Re-order successful "/>
    <d v="1899-12-30T19:45:00"/>
    <d v="1899-12-30T20:05:00"/>
    <d v="1899-12-30T00:20:00"/>
    <x v="0"/>
  </r>
  <r>
    <x v="43"/>
    <x v="1"/>
    <s v="Tuesday"/>
    <x v="9"/>
    <x v="7"/>
    <s v="Matplotlib - chart looks weird"/>
    <d v="1899-12-30T20:05:00"/>
    <d v="1899-12-30T20:55:00"/>
    <d v="1899-12-30T00:50:00"/>
    <x v="0"/>
  </r>
  <r>
    <x v="43"/>
    <x v="1"/>
    <s v="Tuesday"/>
    <x v="5"/>
    <x v="7"/>
    <s v="Power BI age bracket"/>
    <d v="1899-12-30T20:55:00"/>
    <d v="1899-12-30T21:50:00"/>
    <d v="1899-12-30T00:55:00"/>
    <x v="0"/>
  </r>
  <r>
    <x v="43"/>
    <x v="1"/>
    <s v="Tuesday"/>
    <x v="9"/>
    <x v="7"/>
    <s v="Matplotlib - Age bracket EDA"/>
    <d v="1899-12-30T21:50:00"/>
    <d v="1899-12-30T22:45:00"/>
    <d v="1899-12-30T00:55:00"/>
    <x v="0"/>
  </r>
  <r>
    <x v="44"/>
    <x v="1"/>
    <s v="Wednesday"/>
    <x v="6"/>
    <x v="7"/>
    <s v="Ethnicity"/>
    <d v="1899-12-30T10:20:00"/>
    <d v="1899-12-30T14:40:00"/>
    <d v="1899-12-30T04:20:00"/>
    <x v="1"/>
  </r>
  <r>
    <x v="45"/>
    <x v="1"/>
    <s v="Thursday"/>
    <x v="6"/>
    <x v="7"/>
    <s v="Age + Ethnicity -  EDA decline in growth rate"/>
    <d v="1899-12-30T09:15:00"/>
    <d v="1899-12-30T11:15:00"/>
    <d v="1899-12-30T02:00:00"/>
    <x v="1"/>
  </r>
  <r>
    <x v="45"/>
    <x v="1"/>
    <s v="Thursday"/>
    <x v="6"/>
    <x v="7"/>
    <s v="Compile DV - notes on EDA - push to GH"/>
    <d v="1899-12-30T12:05:00"/>
    <d v="1899-12-30T15:35:00"/>
    <d v="1899-12-30T03:30:00"/>
    <x v="2"/>
  </r>
  <r>
    <x v="45"/>
    <x v="1"/>
    <s v="Thursday"/>
    <x v="10"/>
    <x v="7"/>
    <s v="Research plotly "/>
    <d v="1899-12-30T15:35:00"/>
    <d v="1899-12-30T15:55:00"/>
    <d v="1899-12-30T00:20:00"/>
    <x v="2"/>
  </r>
  <r>
    <x v="45"/>
    <x v="1"/>
    <s v="Thursday"/>
    <x v="3"/>
    <x v="7"/>
    <s v="State - study data set - confusing "/>
    <d v="1899-12-30T15:55:00"/>
    <d v="1899-12-30T16:30:00"/>
    <d v="1899-12-30T00:35:00"/>
    <x v="2"/>
  </r>
  <r>
    <x v="45"/>
    <x v="1"/>
    <s v="Thursday"/>
    <x v="3"/>
    <x v="7"/>
    <s v="Cleaning dataset for states"/>
    <d v="1899-12-30T19:35:00"/>
    <d v="1899-12-30T20:10:00"/>
    <d v="1899-12-30T00:35:00"/>
    <x v="0"/>
  </r>
  <r>
    <x v="45"/>
    <x v="1"/>
    <s v="Thursday"/>
    <x v="3"/>
    <x v="7"/>
    <s v="Cleaning dataset for states - i dont get excel"/>
    <d v="1899-12-30T20:20:00"/>
    <d v="1899-12-30T21:50:00"/>
    <d v="1899-12-30T01:30:00"/>
    <x v="0"/>
  </r>
  <r>
    <x v="45"/>
    <x v="1"/>
    <s v="Thursday"/>
    <x v="3"/>
    <x v="7"/>
    <s v="Cleaning dataset - 2 states"/>
    <d v="1899-12-30T21:50:00"/>
    <d v="1899-12-30T23:00:00"/>
    <d v="1899-12-30T01:10:00"/>
    <x v="0"/>
  </r>
  <r>
    <x v="45"/>
    <x v="1"/>
    <s v="Thursday"/>
    <x v="3"/>
    <x v="7"/>
    <s v="Cleaning dataset - 4 states completed"/>
    <d v="1899-12-30T23:00:00"/>
    <d v="1899-12-30T00:45:00"/>
    <d v="1899-12-30T01:45:00"/>
    <x v="0"/>
  </r>
  <r>
    <x v="46"/>
    <x v="1"/>
    <s v="Friday"/>
    <x v="3"/>
    <x v="7"/>
    <s v="Cleaning data - 12 states"/>
    <d v="1899-12-30T09:10:00"/>
    <d v="1899-12-30T09:15:00"/>
    <d v="1899-12-30T00:05:00"/>
    <x v="1"/>
  </r>
  <r>
    <x v="46"/>
    <x v="1"/>
    <s v="Friday"/>
    <x v="3"/>
    <x v="7"/>
    <s v="3 done - 9 more lmao"/>
    <d v="1899-12-30T09:55:00"/>
    <d v="1899-12-30T11:30:00"/>
    <d v="1899-12-30T02:20:00"/>
    <x v="1"/>
  </r>
  <r>
    <x v="46"/>
    <x v="1"/>
    <s v="Friday"/>
    <x v="3"/>
    <x v="7"/>
    <s v="cleaning"/>
    <d v="1899-12-30T13:30:00"/>
    <d v="1899-12-30T14:15:00"/>
    <d v="1899-12-30T00:45:00"/>
    <x v="2"/>
  </r>
  <r>
    <x v="46"/>
    <x v="1"/>
    <s v="Friday"/>
    <x v="3"/>
    <x v="7"/>
    <s v="Automatic calc - using sumif"/>
    <d v="1899-12-30T14:15:00"/>
    <d v="1899-12-30T14:30:00"/>
    <d v="1899-12-30T00:15:00"/>
    <x v="2"/>
  </r>
  <r>
    <x v="46"/>
    <x v="1"/>
    <s v="Friday"/>
    <x v="3"/>
    <x v="7"/>
    <s v="Automatic cleaning"/>
    <d v="1899-12-30T14:30:00"/>
    <d v="1899-12-30T16:00:00"/>
    <d v="1899-12-30T01:30:00"/>
    <x v="2"/>
  </r>
  <r>
    <x v="47"/>
    <x v="1"/>
    <s v="Saturday"/>
    <x v="3"/>
    <x v="7"/>
    <s v="Sabah, Sarawak, Labuan - completed"/>
    <d v="1899-12-30T20:50:00"/>
    <d v="1899-12-30T23:35:00"/>
    <d v="1899-12-30T02:45:00"/>
    <x v="0"/>
  </r>
  <r>
    <x v="47"/>
    <x v="1"/>
    <s v="Saturday"/>
    <x v="10"/>
    <x v="2"/>
    <s v="Learn Plotly"/>
    <d v="1899-12-30T23:50:00"/>
    <d v="1899-12-30T00:15:00"/>
    <d v="1899-12-30T00:25:00"/>
    <x v="0"/>
  </r>
  <r>
    <x v="48"/>
    <x v="2"/>
    <s v="Sunday"/>
    <x v="2"/>
    <x v="2"/>
    <s v="Reasearching Portfolio ideas"/>
    <d v="1899-12-30T17:30:00"/>
    <d v="1899-12-30T18:05:00"/>
    <d v="1899-12-30T00:35:00"/>
    <x v="2"/>
  </r>
  <r>
    <x v="48"/>
    <x v="2"/>
    <s v="Sunday"/>
    <x v="8"/>
    <x v="2"/>
    <s v="Reasearch D3js"/>
    <d v="1899-12-30T18:35:00"/>
    <d v="1899-12-30T19:25:00"/>
    <d v="1899-12-30T00:50:00"/>
    <x v="0"/>
  </r>
  <r>
    <x v="48"/>
    <x v="2"/>
    <s v="Sunday"/>
    <x v="8"/>
    <x v="2"/>
    <s v="Plot something -  no. 2"/>
    <d v="1899-12-30T21:25:00"/>
    <d v="1899-12-30T22:25:00"/>
    <d v="1899-12-30T01:00:00"/>
    <x v="0"/>
  </r>
  <r>
    <x v="48"/>
    <x v="2"/>
    <s v="Sunday"/>
    <x v="3"/>
    <x v="7"/>
    <s v="Data discrepancies - Indian in Sarawak"/>
    <d v="1899-12-30T22:40:00"/>
    <d v="1899-12-30T00:15:00"/>
    <d v="1899-12-30T01:35:00"/>
    <x v="0"/>
  </r>
  <r>
    <x v="48"/>
    <x v="2"/>
    <s v="Sunday"/>
    <x v="3"/>
    <x v="7"/>
    <s v="Clean data - Total ethnicity for each state"/>
    <d v="1899-12-30T00:15:00"/>
    <d v="1899-12-30T01:30:00"/>
    <d v="1899-12-30T01:15:00"/>
    <x v="0"/>
  </r>
  <r>
    <x v="49"/>
    <x v="2"/>
    <s v="Monday"/>
    <x v="3"/>
    <x v="7"/>
    <s v="Clean ethnicity for Sabah &amp; Sarawak"/>
    <d v="1899-12-30T12:05:00"/>
    <d v="1899-12-30T13:40:00"/>
    <d v="1899-12-30T01:35:00"/>
    <x v="2"/>
  </r>
  <r>
    <x v="49"/>
    <x v="2"/>
    <s v="Monday"/>
    <x v="10"/>
    <x v="7"/>
    <s v="Plot charts - PowerBI + Plotly"/>
    <d v="1899-12-30T18:20:00"/>
    <d v="1899-12-30T21:15:00"/>
    <d v="1899-12-30T02:55:00"/>
    <x v="0"/>
  </r>
  <r>
    <x v="49"/>
    <x v="2"/>
    <s v="Monday"/>
    <x v="11"/>
    <x v="7"/>
    <s v="Map Visualization - folium error"/>
    <d v="1899-12-30T21:50:00"/>
    <d v="1899-12-30T23:50:00"/>
    <d v="1899-12-30T02:00:00"/>
    <x v="0"/>
  </r>
  <r>
    <x v="50"/>
    <x v="2"/>
    <s v="Tuesday"/>
    <x v="2"/>
    <x v="2"/>
    <s v="Finance data research - crypto"/>
    <d v="1899-12-30T11:15:00"/>
    <d v="1899-12-30T11:50:00"/>
    <d v="1899-12-30T00:35:00"/>
    <x v="1"/>
  </r>
  <r>
    <x v="50"/>
    <x v="2"/>
    <s v="Tuesday"/>
    <x v="2"/>
    <x v="2"/>
    <s v="Spotify data research - has not gotten data yet"/>
    <d v="1899-12-30T11:50:00"/>
    <d v="1899-12-30T12:15:00"/>
    <d v="1899-12-30T00:25:00"/>
    <x v="1"/>
  </r>
  <r>
    <x v="50"/>
    <x v="2"/>
    <s v="Tuesday"/>
    <x v="11"/>
    <x v="2"/>
    <s v="Map viz - Folium"/>
    <d v="1899-12-30T12:30:00"/>
    <d v="1899-12-30T14:10:00"/>
    <d v="1899-12-30T01:40:00"/>
    <x v="2"/>
  </r>
  <r>
    <x v="50"/>
    <x v="2"/>
    <s v="Tuesday"/>
    <x v="11"/>
    <x v="2"/>
    <s v="My travel map - Folium"/>
    <d v="1899-12-30T15:20:00"/>
    <d v="1899-12-30T17:00:00"/>
    <d v="1899-12-30T01:40:00"/>
    <x v="2"/>
  </r>
  <r>
    <x v="50"/>
    <x v="2"/>
    <s v="Tuesday"/>
    <x v="10"/>
    <x v="2"/>
    <s v="Other map vis - geopandas + plotly"/>
    <d v="1899-12-30T18:55:00"/>
    <d v="1899-12-30T21:15:00"/>
    <d v="1899-12-30T02:20:00"/>
    <x v="0"/>
  </r>
  <r>
    <x v="50"/>
    <x v="2"/>
    <s v="Tuesday"/>
    <x v="12"/>
    <x v="2"/>
    <s v="Visualize state maps - choropleth map"/>
    <d v="1899-12-30T21:40:00"/>
    <d v="1899-12-30T22:00:00"/>
    <d v="1899-12-30T00:20:00"/>
    <x v="0"/>
  </r>
  <r>
    <x v="50"/>
    <x v="2"/>
    <s v="Tuesday"/>
    <x v="2"/>
    <x v="2"/>
    <s v="Housekeeping notes - overall tools and lib DA"/>
    <d v="1899-12-30T22:00:00"/>
    <d v="1899-12-30T23:00:00"/>
    <d v="1899-12-30T01:00:00"/>
    <x v="0"/>
  </r>
  <r>
    <x v="51"/>
    <x v="2"/>
    <s v="Wednesday"/>
    <x v="5"/>
    <x v="8"/>
    <s v="DA - My Book Collection - Power BI"/>
    <d v="1899-12-30T18:30:00"/>
    <d v="1899-12-30T20:30:00"/>
    <d v="1899-12-30T02:00:00"/>
    <x v="0"/>
  </r>
  <r>
    <x v="51"/>
    <x v="2"/>
    <s v="Wednesday"/>
    <x v="2"/>
    <x v="8"/>
    <s v="My Book - Python EDA"/>
    <d v="1899-12-30T20:30:00"/>
    <d v="1899-12-30T23:10:00"/>
    <d v="1899-12-30T02:40:00"/>
    <x v="0"/>
  </r>
  <r>
    <x v="52"/>
    <x v="2"/>
    <s v="Thursday"/>
    <x v="13"/>
    <x v="3"/>
    <s v="three.js - map - No. 2"/>
    <d v="1899-12-30T21:10:00"/>
    <d v="1899-12-30T21:15:00"/>
    <d v="1899-12-30T00:05:00"/>
    <x v="0"/>
  </r>
  <r>
    <x v="52"/>
    <x v="2"/>
    <s v="Thursday"/>
    <x v="13"/>
    <x v="3"/>
    <s v="three.js - map - can't load texture - BABI"/>
    <d v="1899-12-30T09:30:00"/>
    <d v="1899-12-30T11:35:00"/>
    <d v="1899-12-30T02:05:00"/>
    <x v="1"/>
  </r>
  <r>
    <x v="52"/>
    <x v="2"/>
    <s v="Thursday"/>
    <x v="13"/>
    <x v="3"/>
    <s v="Start again - DONE!"/>
    <d v="1899-12-30T18:00:00"/>
    <d v="1899-12-30T23:10:00"/>
    <d v="1899-12-30T05:10:00"/>
    <x v="0"/>
  </r>
  <r>
    <x v="52"/>
    <x v="2"/>
    <s v="Thursday"/>
    <x v="13"/>
    <x v="3"/>
    <s v="Add background"/>
    <d v="1899-12-30T23:20:00"/>
    <d v="1899-12-30T00:30:00"/>
    <d v="1899-12-30T01:10:00"/>
    <x v="0"/>
  </r>
  <r>
    <x v="53"/>
    <x v="2"/>
    <s v="Friday"/>
    <x v="2"/>
    <x v="2"/>
    <s v="Housekeeping notes"/>
    <d v="1899-12-30T13:00:00"/>
    <d v="1899-12-30T13:30:00"/>
    <d v="1899-12-30T00:30:00"/>
    <x v="2"/>
  </r>
  <r>
    <x v="53"/>
    <x v="2"/>
    <s v="Friday"/>
    <x v="2"/>
    <x v="8"/>
    <s v="Housekeeping notes - book analysis"/>
    <d v="1899-12-30T13:35:00"/>
    <d v="1899-12-30T13:55:00"/>
    <d v="1899-12-30T00:20:00"/>
    <x v="2"/>
  </r>
  <r>
    <x v="53"/>
    <x v="2"/>
    <s v="Friday"/>
    <x v="2"/>
    <x v="9"/>
    <s v="Housekeeping notes- Spotify"/>
    <d v="1899-12-30T19:20:00"/>
    <d v="1899-12-30T19:45:00"/>
    <d v="1899-12-30T00:25:00"/>
    <x v="0"/>
  </r>
  <r>
    <x v="53"/>
    <x v="2"/>
    <s v="Friday"/>
    <x v="2"/>
    <x v="2"/>
    <s v="Shipping trend: Data source + misc"/>
    <d v="1899-12-30T19:50:00"/>
    <d v="1899-12-30T20:40:00"/>
    <d v="1899-12-30T00:50:00"/>
    <x v="0"/>
  </r>
  <r>
    <x v="54"/>
    <x v="2"/>
    <s v="Saturday"/>
    <x v="2"/>
    <x v="2"/>
    <s v="Revise notes"/>
    <d v="1899-12-30T11:35:00"/>
    <d v="1899-12-30T11:45:00"/>
    <d v="1899-12-30T00:10:00"/>
    <x v="1"/>
  </r>
  <r>
    <x v="54"/>
    <x v="2"/>
    <s v="Saturday"/>
    <x v="12"/>
    <x v="7"/>
    <s v="Choropleth map - load data"/>
    <d v="1899-12-30T11:45:00"/>
    <d v="1899-12-30T12:25:00"/>
    <d v="1899-12-30T00:40:00"/>
    <x v="1"/>
  </r>
  <r>
    <x v="54"/>
    <x v="2"/>
    <s v="Saturday"/>
    <x v="6"/>
    <x v="7"/>
    <s v="Done - anomalies in year 2020 data"/>
    <d v="1899-12-30T16:40:00"/>
    <d v="1899-12-30T18:30:00"/>
    <d v="1899-12-30T01:50:00"/>
    <x v="2"/>
  </r>
  <r>
    <x v="54"/>
    <x v="2"/>
    <s v="Saturday"/>
    <x v="6"/>
    <x v="7"/>
    <s v="Correct data for 2020"/>
    <d v="1899-12-30T18:35:00"/>
    <d v="1899-12-30T19:40:00"/>
    <d v="1899-12-30T01:05:00"/>
    <x v="0"/>
  </r>
  <r>
    <x v="54"/>
    <x v="2"/>
    <s v="Saturday"/>
    <x v="6"/>
    <x v="7"/>
    <s v="revise pop across gender &amp; ethnicity "/>
    <d v="1899-12-30T19:40:00"/>
    <d v="1899-12-30T20:10:00"/>
    <d v="1899-12-30T00:30:00"/>
    <x v="0"/>
  </r>
  <r>
    <x v="54"/>
    <x v="2"/>
    <s v="Saturday"/>
    <x v="12"/>
    <x v="7"/>
    <s v="choropleth + dropdown"/>
    <d v="1899-12-30T21:30:00"/>
    <d v="1899-12-30T23:35:00"/>
    <d v="1899-12-30T02:05:00"/>
    <x v="0"/>
  </r>
  <r>
    <x v="54"/>
    <x v="2"/>
    <s v="Saturday"/>
    <x v="6"/>
    <x v="7"/>
    <s v="N9 and KL are missing!"/>
    <d v="1899-12-30T23:35:00"/>
    <d v="1899-12-30T00:05:00"/>
    <d v="1899-12-30T00:30:00"/>
    <x v="0"/>
  </r>
  <r>
    <x v="55"/>
    <x v="2"/>
    <s v="Sunday"/>
    <x v="6"/>
    <x v="7"/>
    <s v="fix N9 and KL"/>
    <d v="1899-12-30T10:05:00"/>
    <d v="1899-12-30T10:45:00"/>
    <d v="1899-12-30T00:40:00"/>
    <x v="1"/>
  </r>
  <r>
    <x v="55"/>
    <x v="2"/>
    <s v="Sunday"/>
    <x v="12"/>
    <x v="7"/>
    <s v="Combine slider &amp; chart for eth &amp; gender - No 2"/>
    <d v="1899-12-30T10:45:00"/>
    <d v="1899-12-30T11:05:00"/>
    <d v="1899-12-30T00:20:00"/>
    <x v="1"/>
  </r>
  <r>
    <x v="55"/>
    <x v="2"/>
    <s v="Sunday"/>
    <x v="6"/>
    <x v="7"/>
    <s v="Strategy to manipulate data"/>
    <d v="1899-12-30T11:15:00"/>
    <d v="1899-12-30T11:45:00"/>
    <d v="1899-12-30T00:30:00"/>
    <x v="1"/>
  </r>
  <r>
    <x v="55"/>
    <x v="2"/>
    <s v="Sunday"/>
    <x v="6"/>
    <x v="7"/>
    <s v="idk how to manipulate using panda"/>
    <d v="1899-12-30T13:50:00"/>
    <d v="1899-12-30T14:50:00"/>
    <d v="1899-12-30T01:00:00"/>
    <x v="2"/>
  </r>
  <r>
    <x v="55"/>
    <x v="2"/>
    <s v="Sunday"/>
    <x v="6"/>
    <x v="7"/>
    <s v="Data discrepancy - correction - DONE "/>
    <d v="1899-12-30T19:25:00"/>
    <d v="1899-12-30T23:10:00"/>
    <d v="1899-12-30T03:45:00"/>
    <x v="0"/>
  </r>
  <r>
    <x v="56"/>
    <x v="2"/>
    <s v="Monday"/>
    <x v="12"/>
    <x v="7"/>
    <s v="Combine slider and chart "/>
    <d v="1899-12-30T12:30:00"/>
    <d v="1899-12-30T14:55:00"/>
    <d v="1899-12-30T02:25:00"/>
    <x v="2"/>
  </r>
  <r>
    <x v="56"/>
    <x v="2"/>
    <s v="Monday"/>
    <x v="2"/>
    <x v="7"/>
    <s v="Add charts to show ehtno-gender distribution"/>
    <d v="1899-12-30T16:30:00"/>
    <d v="1899-12-30T18:15:00"/>
    <d v="1899-12-30T01:45:00"/>
    <x v="2"/>
  </r>
  <r>
    <x v="56"/>
    <x v="2"/>
    <s v="Monday"/>
    <x v="6"/>
    <x v="7"/>
    <s v="Clean and combine data for all states "/>
    <d v="1899-12-30T19:20:00"/>
    <d v="1899-12-30T20:30:00"/>
    <d v="1899-12-30T01:10:00"/>
    <x v="0"/>
  </r>
  <r>
    <x v="56"/>
    <x v="2"/>
    <s v="Monday"/>
    <x v="12"/>
    <x v="7"/>
    <s v="Add charts to show state breakdown"/>
    <d v="1899-12-30T20:50:00"/>
    <d v="1899-12-30T21:55:00"/>
    <d v="1899-12-30T01:05:00"/>
    <x v="0"/>
  </r>
  <r>
    <x v="56"/>
    <x v="2"/>
    <s v="Monday"/>
    <x v="6"/>
    <x v="7"/>
    <s v="Cross-check values with excel"/>
    <d v="1899-12-30T21:55:00"/>
    <d v="1899-12-30T22:50:00"/>
    <d v="1899-12-30T00:55:00"/>
    <x v="0"/>
  </r>
  <r>
    <x v="56"/>
    <x v="2"/>
    <s v="Monday"/>
    <x v="2"/>
    <x v="2"/>
    <s v="Research on how to create portfolio"/>
    <d v="1899-12-30T22:50:00"/>
    <d v="1899-12-30T23:45:00"/>
    <d v="1899-12-30T00:55:00"/>
    <x v="0"/>
  </r>
  <r>
    <x v="57"/>
    <x v="2"/>
    <s v="Tuesday"/>
    <x v="2"/>
    <x v="8"/>
    <s v="Book analysis - ideas"/>
    <d v="1899-12-30T09:30:00"/>
    <d v="1899-12-30T10:15:00"/>
    <d v="1899-12-30T00:45:00"/>
    <x v="1"/>
  </r>
  <r>
    <x v="57"/>
    <x v="2"/>
    <s v="Tuesday"/>
    <x v="6"/>
    <x v="8"/>
    <s v="EDA - revise charts "/>
    <d v="1899-12-30T10:15:00"/>
    <d v="1899-12-30T11:40:00"/>
    <d v="1899-12-30T01:25:00"/>
    <x v="1"/>
  </r>
  <r>
    <x v="57"/>
    <x v="2"/>
    <s v="Tuesday"/>
    <x v="0"/>
    <x v="8"/>
    <s v="Scrape ratings idea "/>
    <d v="1899-12-30T11:40:00"/>
    <d v="1899-12-30T12:20:00"/>
    <d v="1899-12-30T00:40:00"/>
    <x v="1"/>
  </r>
  <r>
    <x v="57"/>
    <x v="2"/>
    <s v="Tuesday"/>
    <x v="0"/>
    <x v="8"/>
    <s v="Scraping - activate env problem. babi"/>
    <d v="1899-12-30T16:35:00"/>
    <d v="1899-12-30T17:05:00"/>
    <d v="1899-12-30T00:30:00"/>
    <x v="2"/>
  </r>
  <r>
    <x v="57"/>
    <x v="2"/>
    <s v="Tuesday"/>
    <x v="0"/>
    <x v="8"/>
    <s v="Dead end "/>
    <d v="1899-12-30T17:05:00"/>
    <d v="1899-12-30T17:35:00"/>
    <d v="1899-12-30T00:30:00"/>
    <x v="2"/>
  </r>
  <r>
    <x v="58"/>
    <x v="2"/>
    <s v="Wednesday"/>
    <x v="0"/>
    <x v="8"/>
    <s v="Scrape try again"/>
    <d v="1899-12-30T10:00:00"/>
    <d v="1899-12-30T11:00:00"/>
    <d v="1899-12-30T01:00:00"/>
    <x v="1"/>
  </r>
  <r>
    <x v="58"/>
    <x v="2"/>
    <s v="Wednesday"/>
    <x v="0"/>
    <x v="8"/>
    <s v="Try parsehub, selenium with manual scripts"/>
    <d v="1899-12-30T11:00:00"/>
    <d v="1899-12-30T12:10:00"/>
    <d v="1899-12-30T01:10:00"/>
    <x v="1"/>
  </r>
  <r>
    <x v="58"/>
    <x v="2"/>
    <s v="Wednesday"/>
    <x v="0"/>
    <x v="8"/>
    <s v="I tried manually - it's stupid - watched YT tute"/>
    <d v="1899-12-30T17:25:00"/>
    <d v="1899-12-30T18:35:00"/>
    <d v="1899-12-30T01:10:00"/>
    <x v="2"/>
  </r>
  <r>
    <x v="58"/>
    <x v="2"/>
    <s v="Wednesday"/>
    <x v="0"/>
    <x v="8"/>
    <s v="do it manually - URL &amp; rating"/>
    <d v="1899-12-30T18:50:00"/>
    <d v="1899-12-30T19:10:00"/>
    <d v="1899-12-30T00:20:00"/>
    <x v="0"/>
  </r>
  <r>
    <x v="58"/>
    <x v="2"/>
    <s v="Wednesday"/>
    <x v="0"/>
    <x v="8"/>
    <s v="setting up scrapy "/>
    <d v="1899-12-30T19:25:00"/>
    <d v="1899-12-30T20:20:00"/>
    <d v="1899-12-30T00:55:00"/>
    <x v="0"/>
  </r>
  <r>
    <x v="58"/>
    <x v="2"/>
    <s v="Wednesday"/>
    <x v="0"/>
    <x v="10"/>
    <s v="Color coding map ratings - error!"/>
    <d v="1899-12-30T21:25:00"/>
    <d v="1899-12-30T22:25:00"/>
    <d v="1899-12-30T01:00:00"/>
    <x v="0"/>
  </r>
  <r>
    <x v="59"/>
    <x v="2"/>
    <s v="Thursday"/>
    <x v="2"/>
    <x v="9"/>
    <s v="Download Spotify Extended History"/>
    <d v="1899-12-30T21:40:00"/>
    <d v="1899-12-30T21:45:00"/>
    <d v="1899-12-30T00:05:00"/>
    <x v="0"/>
  </r>
  <r>
    <x v="59"/>
    <x v="2"/>
    <s v="Thursday"/>
    <x v="0"/>
    <x v="10"/>
    <s v="Color coding map ratings"/>
    <d v="1899-12-30T09:45:00"/>
    <d v="1899-12-30T10:25:00"/>
    <d v="1899-12-30T00:40:00"/>
    <x v="1"/>
  </r>
  <r>
    <x v="59"/>
    <x v="2"/>
    <s v="Thursday"/>
    <x v="0"/>
    <x v="10"/>
    <s v="Dropdown - it looks ugly"/>
    <d v="1899-12-30T10:35:00"/>
    <d v="1899-12-30T11:35:00"/>
    <d v="1899-12-30T01:00:00"/>
    <x v="1"/>
  </r>
  <r>
    <x v="59"/>
    <x v="2"/>
    <s v="Thursday"/>
    <x v="6"/>
    <x v="9"/>
    <s v="SPOTIFY - Cleaned data"/>
    <d v="1899-12-30T19:00:00"/>
    <d v="1899-12-30T21:00:00"/>
    <d v="1899-12-30T02:00:00"/>
    <x v="0"/>
  </r>
  <r>
    <x v="59"/>
    <x v="2"/>
    <s v="Thursday"/>
    <x v="6"/>
    <x v="9"/>
    <s v="SPOTIFY - basic info - fill out missing data"/>
    <d v="1899-12-30T21:00:00"/>
    <d v="1899-12-30T22:00:00"/>
    <d v="1899-12-30T01:00:00"/>
    <x v="0"/>
  </r>
  <r>
    <x v="59"/>
    <x v="2"/>
    <s v="Thursday"/>
    <x v="6"/>
    <x v="9"/>
    <s v="SPOTIFY - EDA"/>
    <d v="1899-12-30T23:30:00"/>
    <d v="1899-12-30T00:45:00"/>
    <d v="1899-12-30T01:15:00"/>
    <x v="0"/>
  </r>
  <r>
    <x v="60"/>
    <x v="2"/>
    <s v="Friday"/>
    <x v="6"/>
    <x v="9"/>
    <s v="SPOTIFY - EDA"/>
    <d v="1899-12-30T12:20:00"/>
    <d v="1899-12-30T13:05:00"/>
    <d v="1899-12-30T00:45:00"/>
    <x v="2"/>
  </r>
  <r>
    <x v="60"/>
    <x v="2"/>
    <s v="Friday"/>
    <x v="6"/>
    <x v="9"/>
    <s v="Basic EDA - Dysfunctional map"/>
    <d v="1899-12-30T13:25:00"/>
    <d v="1899-12-30T14:00:00"/>
    <d v="1899-12-30T00:35:00"/>
    <x v="2"/>
  </r>
  <r>
    <x v="60"/>
    <x v="2"/>
    <s v="Friday"/>
    <x v="6"/>
    <x v="9"/>
    <s v="EDA - Year &amp; Country"/>
    <d v="1899-12-30T21:40:00"/>
    <d v="1899-12-30T00:35:00"/>
    <d v="1899-12-30T02:55:00"/>
    <x v="0"/>
  </r>
  <r>
    <x v="61"/>
    <x v="2"/>
    <s v="Saturday"/>
    <x v="6"/>
    <x v="9"/>
    <s v="EDA - country - top songs"/>
    <d v="1899-12-30T11:40:00"/>
    <d v="1899-12-30T12:40:00"/>
    <d v="1899-12-30T01:00:00"/>
    <x v="1"/>
  </r>
  <r>
    <x v="61"/>
    <x v="2"/>
    <s v="Saturday"/>
    <x v="6"/>
    <x v="9"/>
    <s v="EDA - country - top songs - fucked up "/>
    <d v="1899-12-30T16:20:00"/>
    <d v="1899-12-30T18:05:00"/>
    <d v="1899-12-30T01:45:00"/>
    <x v="2"/>
  </r>
  <r>
    <x v="61"/>
    <x v="2"/>
    <s v="Saturday"/>
    <x v="6"/>
    <x v="9"/>
    <s v="Try again - found solution"/>
    <d v="1899-12-30T19:50:00"/>
    <d v="1899-12-30T20:35:00"/>
    <d v="1899-12-30T00:45:00"/>
    <x v="0"/>
  </r>
  <r>
    <x v="61"/>
    <x v="2"/>
    <s v="Saturday"/>
    <x v="14"/>
    <x v="9"/>
    <s v="Sentiment Analysis - API + Github"/>
    <d v="1899-12-30T20:35:00"/>
    <d v="1899-12-30T22:25:00"/>
    <d v="1899-12-30T01:50:00"/>
    <x v="0"/>
  </r>
  <r>
    <x v="62"/>
    <x v="2"/>
    <s v="Sunday"/>
    <x v="6"/>
    <x v="9"/>
    <s v="Explore spotify data + D3js - don't understand"/>
    <d v="1899-12-30T10:30:00"/>
    <d v="1899-12-30T11:20:00"/>
    <d v="1899-12-30T00:50:00"/>
    <x v="1"/>
  </r>
  <r>
    <x v="62"/>
    <x v="2"/>
    <s v="Sunday"/>
    <x v="10"/>
    <x v="9"/>
    <s v="Animate bar chart using Plotly - not impressive"/>
    <d v="1899-12-30T18:10:00"/>
    <d v="1899-12-30T19:05:00"/>
    <d v="1899-12-30T00:55:00"/>
    <x v="0"/>
  </r>
  <r>
    <x v="62"/>
    <x v="2"/>
    <s v="Sunday"/>
    <x v="0"/>
    <x v="9"/>
    <s v="scrape lyrics - one song"/>
    <d v="1899-12-30T19:05:00"/>
    <d v="1899-12-30T20:20:00"/>
    <d v="1899-12-30T01:15:00"/>
    <x v="0"/>
  </r>
  <r>
    <x v="63"/>
    <x v="2"/>
    <s v="Monday"/>
    <x v="0"/>
    <x v="9"/>
    <s v="scrape lyrics - multiple songs - fetching done"/>
    <d v="1899-12-30T10:30:00"/>
    <d v="1899-12-30T14:00:00"/>
    <d v="1899-12-30T03:30:00"/>
    <x v="1"/>
  </r>
  <r>
    <x v="63"/>
    <x v="2"/>
    <s v="Monday"/>
    <x v="14"/>
    <x v="9"/>
    <s v="Sentiment analysis - stuck at translation lol"/>
    <d v="1899-12-30T15:00:00"/>
    <d v="1899-12-30T16:20:00"/>
    <d v="1899-12-30T01:20:00"/>
    <x v="2"/>
  </r>
  <r>
    <x v="63"/>
    <x v="2"/>
    <s v="Monday"/>
    <x v="14"/>
    <x v="9"/>
    <s v="Sentiment Analysis - Done"/>
    <d v="1899-12-30T18:40:00"/>
    <d v="1899-12-30T21:45:00"/>
    <d v="1899-12-30T03:05:00"/>
    <x v="0"/>
  </r>
  <r>
    <x v="64"/>
    <x v="2"/>
    <s v="Wednesday"/>
    <x v="2"/>
    <x v="2"/>
    <s v="Housekeeping - ecommerce website &amp; crypto"/>
    <d v="1899-12-30T07:00:00"/>
    <d v="1899-12-30T07:30:00"/>
    <d v="1899-12-30T00:30:00"/>
    <x v="1"/>
  </r>
  <r>
    <x v="64"/>
    <x v="2"/>
    <s v="Wednesday"/>
    <x v="2"/>
    <x v="11"/>
    <s v="Intro to crypto - YT"/>
    <d v="1899-12-30T08:35:00"/>
    <d v="1899-12-30T10:10:00"/>
    <d v="1899-12-30T01:35:00"/>
    <x v="1"/>
  </r>
  <r>
    <x v="64"/>
    <x v="2"/>
    <s v="Wednesday"/>
    <x v="2"/>
    <x v="11"/>
    <s v="Finish watching"/>
    <d v="1899-12-30T16:30:00"/>
    <d v="1899-12-30T17:35:00"/>
    <d v="1899-12-30T01:05:00"/>
    <x v="2"/>
  </r>
  <r>
    <x v="64"/>
    <x v="2"/>
    <s v="Wednesday"/>
    <x v="14"/>
    <x v="2"/>
    <s v="Research on NLP and sentiment analysis"/>
    <d v="1899-12-30T17:35:00"/>
    <d v="1899-12-30T18:00:00"/>
    <d v="1899-12-30T00:25:00"/>
    <x v="2"/>
  </r>
  <r>
    <x v="64"/>
    <x v="2"/>
    <s v="Wednesday"/>
    <x v="2"/>
    <x v="2"/>
    <s v="Cloud storage issues"/>
    <d v="1899-12-30T18:00:00"/>
    <d v="1899-12-30T18:45:00"/>
    <d v="1899-12-30T00:45:00"/>
    <x v="0"/>
  </r>
  <r>
    <x v="64"/>
    <x v="2"/>
    <s v="Wednesday"/>
    <x v="14"/>
    <x v="11"/>
    <s v="Sentimen Analysis - Twitter not feasible "/>
    <d v="1899-12-30T18:45:00"/>
    <d v="1899-12-30T19:00:00"/>
    <d v="1899-12-30T00:15:00"/>
    <x v="0"/>
  </r>
  <r>
    <x v="64"/>
    <x v="2"/>
    <s v="Wednesday"/>
    <x v="2"/>
    <x v="2"/>
    <s v="Moon Project - meh"/>
    <d v="1899-12-30T20:15:00"/>
    <d v="1899-12-30T20:40:00"/>
    <d v="1899-12-30T00:25:00"/>
    <x v="0"/>
  </r>
  <r>
    <x v="64"/>
    <x v="2"/>
    <s v="Wednesday"/>
    <x v="2"/>
    <x v="9"/>
    <s v="Find common words in Top Songs"/>
    <d v="1899-12-30T21:00:00"/>
    <d v="1899-12-30T00:25:00"/>
    <d v="1899-12-30T03:25:00"/>
    <x v="0"/>
  </r>
  <r>
    <x v="65"/>
    <x v="2"/>
    <s v="Thursday"/>
    <x v="15"/>
    <x v="2"/>
    <s v="Research ML - Google 4 Dev"/>
    <d v="1899-12-30T09:05:00"/>
    <d v="1899-12-30T09:30:00"/>
    <d v="1899-12-30T00:25:00"/>
    <x v="1"/>
  </r>
  <r>
    <x v="65"/>
    <x v="2"/>
    <s v="Thursday"/>
    <x v="10"/>
    <x v="10"/>
    <s v="Travel map - plotly - not working as planned"/>
    <d v="1899-12-30T09:30:00"/>
    <d v="1899-12-30T11:10:00"/>
    <d v="1899-12-30T01:40:00"/>
    <x v="1"/>
  </r>
  <r>
    <x v="65"/>
    <x v="2"/>
    <s v="Thursday"/>
    <x v="11"/>
    <x v="10"/>
    <s v="Travel Map - static folium map + rating charts"/>
    <d v="1899-12-30T11:10:00"/>
    <d v="1899-12-30T12:50:00"/>
    <d v="1899-12-30T01:40:00"/>
    <x v="1"/>
  </r>
  <r>
    <x v="65"/>
    <x v="2"/>
    <s v="Thursday"/>
    <x v="14"/>
    <x v="9"/>
    <s v="Spotify - sentiment score based on songs"/>
    <d v="1899-12-30T18:55:00"/>
    <d v="1899-12-30T20:00:00"/>
    <d v="1899-12-30T01:05:00"/>
    <x v="0"/>
  </r>
  <r>
    <x v="65"/>
    <x v="2"/>
    <s v="Thursday"/>
    <x v="16"/>
    <x v="9"/>
    <s v="Spotify - find a theme - dont understand"/>
    <d v="1899-12-30T20:00:00"/>
    <d v="1899-12-30T21:00:00"/>
    <d v="1899-12-30T01:00:00"/>
    <x v="0"/>
  </r>
  <r>
    <x v="65"/>
    <x v="2"/>
    <s v="Thursday"/>
    <x v="16"/>
    <x v="9"/>
    <s v="Explore another analysis - LDA for each song"/>
    <d v="1899-12-30T21:30:00"/>
    <d v="1899-12-30T23:35:00"/>
    <d v="1899-12-30T02:05:00"/>
    <x v="0"/>
  </r>
  <r>
    <x v="66"/>
    <x v="2"/>
    <s v="Friday"/>
    <x v="16"/>
    <x v="9"/>
    <s v="Visualize LDA result for each song"/>
    <d v="1899-12-30T11:15:00"/>
    <d v="1899-12-30T12:15:00"/>
    <d v="1899-12-30T01:00:00"/>
    <x v="1"/>
  </r>
  <r>
    <x v="66"/>
    <x v="2"/>
    <s v="Friday"/>
    <x v="16"/>
    <x v="9"/>
    <s v="Sentiment Analysis - LDA - stupid shit. babi"/>
    <d v="1899-12-30T17:00:00"/>
    <d v="1899-12-30T18:00:00"/>
    <d v="1899-12-30T01:00:00"/>
    <x v="2"/>
  </r>
  <r>
    <x v="66"/>
    <x v="2"/>
    <s v="Friday"/>
    <x v="16"/>
    <x v="7"/>
    <s v="PyLDAvis"/>
    <d v="1899-12-30T18:00:00"/>
    <d v="1899-12-30T18:40:00"/>
    <d v="1899-12-30T00:40:00"/>
    <x v="0"/>
  </r>
  <r>
    <x v="66"/>
    <x v="2"/>
    <s v="Friday"/>
    <x v="6"/>
    <x v="7"/>
    <s v="Malaysian pop - correct pop figure"/>
    <d v="1899-12-30T18:50:00"/>
    <d v="1899-12-30T20:30:00"/>
    <d v="1899-12-30T01:40:00"/>
    <x v="0"/>
  </r>
  <r>
    <x v="66"/>
    <x v="2"/>
    <s v="Friday"/>
    <x v="10"/>
    <x v="7"/>
    <s v="Malaysian map race bar (state)"/>
    <d v="1899-12-30T21:50:00"/>
    <d v="1899-12-30T00:00:00"/>
    <d v="1899-12-30T02:10:00"/>
    <x v="0"/>
  </r>
  <r>
    <x v="66"/>
    <x v="2"/>
    <s v="Friday"/>
    <x v="8"/>
    <x v="7"/>
    <s v="D3js (state and ethnic)"/>
    <d v="1899-12-30T00:00:00"/>
    <d v="1899-12-30T00:40:00"/>
    <d v="1899-12-30T00:40:00"/>
    <x v="0"/>
  </r>
  <r>
    <x v="67"/>
    <x v="2"/>
    <s v="Saturday"/>
    <x v="10"/>
    <x v="7"/>
    <s v="Fix animated scatter plot"/>
    <d v="1899-12-30T18:05:00"/>
    <d v="1899-12-30T19:45:00"/>
    <d v="1899-12-30T01:40:00"/>
    <x v="0"/>
  </r>
  <r>
    <x v="67"/>
    <x v="2"/>
    <s v="Saturday"/>
    <x v="6"/>
    <x v="7"/>
    <s v="Rectify wrong figures in the final big data"/>
    <d v="1899-12-30T19:45:00"/>
    <d v="1899-12-30T20:50:00"/>
    <d v="1899-12-30T01:05:00"/>
    <x v="0"/>
  </r>
  <r>
    <x v="67"/>
    <x v="2"/>
    <s v="Saturday"/>
    <x v="10"/>
    <x v="7"/>
    <s v="Animated charts, diversity index &amp; descr stats"/>
    <d v="1899-12-30T22:25:00"/>
    <d v="1899-12-30T00:15:00"/>
    <d v="1899-12-30T01:50:00"/>
    <x v="0"/>
  </r>
  <r>
    <x v="68"/>
    <x v="2"/>
    <s v="Monday"/>
    <x v="15"/>
    <x v="2"/>
    <s v="ML intro"/>
    <d v="1899-12-30T14:30:00"/>
    <d v="1899-12-30T15:35:00"/>
    <d v="1899-12-30T01:05:00"/>
    <x v="2"/>
  </r>
  <r>
    <x v="68"/>
    <x v="2"/>
    <s v="Monday"/>
    <x v="10"/>
    <x v="10"/>
    <s v="Scatter plot/facet grids to rate countries"/>
    <d v="1899-12-30T15:35:00"/>
    <d v="1899-12-30T16:35:00"/>
    <d v="1899-12-30T01:00:00"/>
    <x v="2"/>
  </r>
  <r>
    <x v="68"/>
    <x v="2"/>
    <s v="Monday"/>
    <x v="10"/>
    <x v="10"/>
    <s v="Rating chart done "/>
    <d v="1899-12-30T19:10:00"/>
    <d v="1899-12-30T20:15:00"/>
    <d v="1899-12-30T01:05:00"/>
    <x v="0"/>
  </r>
  <r>
    <x v="68"/>
    <x v="2"/>
    <s v="Monday"/>
    <x v="2"/>
    <x v="10"/>
    <s v="Countries - Design web interface + improvement"/>
    <d v="1899-12-30T20:15:00"/>
    <d v="1899-12-30T21:40:00"/>
    <d v="1899-12-30T01:25:00"/>
    <x v="0"/>
  </r>
  <r>
    <x v="68"/>
    <x v="2"/>
    <s v="Monday"/>
    <x v="2"/>
    <x v="10"/>
    <s v="Malaysian Pop - Design web interface"/>
    <d v="1899-12-30T21:50:00"/>
    <d v="1899-12-30T23:10:00"/>
    <d v="1899-12-30T01:20:00"/>
    <x v="0"/>
  </r>
  <r>
    <x v="68"/>
    <x v="2"/>
    <s v="Monday"/>
    <x v="2"/>
    <x v="8"/>
    <s v="Housekeeping for tomorrow"/>
    <d v="1899-12-30T23:10:00"/>
    <d v="1899-12-30T23:15:00"/>
    <d v="1899-12-30T00:05:00"/>
    <x v="0"/>
  </r>
  <r>
    <x v="69"/>
    <x v="2"/>
    <s v="Tuesday"/>
    <x v="2"/>
    <x v="8"/>
    <s v="Get goodreads rating"/>
    <d v="1899-12-30T14:30:00"/>
    <d v="1899-12-30T15:25:00"/>
    <d v="1899-12-30T00:55:00"/>
    <x v="2"/>
  </r>
  <r>
    <x v="69"/>
    <x v="2"/>
    <s v="Tuesday"/>
    <x v="2"/>
    <x v="8"/>
    <s v="Get number of rating &amp; reviews - annoying babi"/>
    <d v="1899-12-30T17:30:00"/>
    <d v="1899-12-30T18:00:00"/>
    <d v="1899-12-30T00:30:00"/>
    <x v="2"/>
  </r>
  <r>
    <x v="69"/>
    <x v="2"/>
    <s v="Tuesday"/>
    <x v="2"/>
    <x v="8"/>
    <s v="Get ratings manually + clean data "/>
    <d v="1899-12-30T20:15:00"/>
    <d v="1899-12-30T21:35:00"/>
    <d v="1899-12-30T01:20:00"/>
    <x v="0"/>
  </r>
  <r>
    <x v="70"/>
    <x v="2"/>
    <s v="Wednesday"/>
    <x v="6"/>
    <x v="8"/>
    <s v="EDA using ratings - reclassify genre"/>
    <d v="1899-12-30T11:05:00"/>
    <d v="1899-12-30T12:40:00"/>
    <d v="1899-12-30T01:35:00"/>
    <x v="1"/>
  </r>
  <r>
    <x v="70"/>
    <x v="2"/>
    <s v="Wednesday"/>
    <x v="6"/>
    <x v="8"/>
    <s v="ED continued"/>
    <d v="1899-12-30T16:55:00"/>
    <d v="1899-12-30T18:25:00"/>
    <d v="1899-12-30T01:30:00"/>
    <x v="2"/>
  </r>
  <r>
    <x v="70"/>
    <x v="2"/>
    <s v="Wednesday"/>
    <x v="10"/>
    <x v="8"/>
    <s v="Dropdown - genre ranked by no of ratings"/>
    <d v="1899-12-30T21:05:00"/>
    <d v="1899-12-30T22:05:00"/>
    <d v="1899-12-30T01:00:00"/>
    <x v="0"/>
  </r>
  <r>
    <x v="70"/>
    <x v="2"/>
    <s v="Wednesday"/>
    <x v="6"/>
    <x v="8"/>
    <s v="Rectify incorrect category"/>
    <d v="1899-12-30T22:05:00"/>
    <d v="1899-12-30T23:05:00"/>
    <d v="1899-12-30T01:00:00"/>
    <x v="0"/>
  </r>
  <r>
    <x v="71"/>
    <x v="2"/>
    <s v="Thursday"/>
    <x v="0"/>
    <x v="2"/>
    <s v="Chatbot research"/>
    <d v="1899-12-30T12:20:00"/>
    <d v="1899-12-30T12:25:00"/>
    <d v="1899-12-30T00:05:00"/>
    <x v="2"/>
  </r>
  <r>
    <x v="71"/>
    <x v="2"/>
    <s v="Thursday"/>
    <x v="2"/>
    <x v="2"/>
    <s v="W3 - Data Science "/>
    <d v="1899-12-30T12:25:00"/>
    <d v="1899-12-30T12:35:00"/>
    <d v="1899-12-30T00:10:00"/>
    <x v="2"/>
  </r>
  <r>
    <x v="72"/>
    <x v="2"/>
    <s v="Sunday"/>
    <x v="2"/>
    <x v="8"/>
    <s v="Fetch Book from Goodreads"/>
    <d v="1899-12-30T10:05:00"/>
    <d v="1899-12-30T13:10:00"/>
    <d v="1899-12-30T03:05:00"/>
    <x v="1"/>
  </r>
  <r>
    <x v="72"/>
    <x v="2"/>
    <s v="Sunday"/>
    <x v="14"/>
    <x v="8"/>
    <s v="Extract main sentiment - VADER scores + wordcloud"/>
    <d v="1899-12-30T13:40:00"/>
    <d v="1899-12-30T15:50:00"/>
    <d v="1899-12-30T02:10:00"/>
    <x v="2"/>
  </r>
  <r>
    <x v="73"/>
    <x v="2"/>
    <s v="Monday"/>
    <x v="2"/>
    <x v="2"/>
    <s v="e-commerce - Project strucutre"/>
    <d v="1899-12-30T16:05:00"/>
    <d v="1899-12-30T17:45:00"/>
    <d v="1899-12-30T01:40:00"/>
    <x v="2"/>
  </r>
  <r>
    <x v="73"/>
    <x v="2"/>
    <s v="Monday"/>
    <x v="2"/>
    <x v="2"/>
    <s v="Start react project "/>
    <d v="1899-12-30T19:15:00"/>
    <d v="1899-12-30T21:30:00"/>
    <d v="1899-12-30T02:15:00"/>
    <x v="0"/>
  </r>
  <r>
    <x v="74"/>
    <x v="3"/>
    <s v="Tuesday"/>
    <x v="17"/>
    <x v="12"/>
    <s v="e-commerce website"/>
    <d v="1899-12-30T10:10:00"/>
    <d v="1899-12-30T10:55:00"/>
    <d v="1899-12-30T00:45:00"/>
    <x v="1"/>
  </r>
  <r>
    <x v="74"/>
    <x v="3"/>
    <s v="Tuesday"/>
    <x v="17"/>
    <x v="12"/>
    <s v="Mock products - babi tak keluar browser"/>
    <d v="1899-12-30T11:20:00"/>
    <d v="1899-12-30T12:15:00"/>
    <d v="1899-12-30T00:55:00"/>
    <x v="1"/>
  </r>
  <r>
    <x v="74"/>
    <x v="3"/>
    <s v="Tuesday"/>
    <x v="17"/>
    <x v="12"/>
    <s v="Solved. lol"/>
    <d v="1899-12-30T21:35:00"/>
    <d v="1899-12-30T22:35:00"/>
    <d v="1899-12-30T01:00:00"/>
    <x v="0"/>
  </r>
  <r>
    <x v="74"/>
    <x v="3"/>
    <s v="Tuesday"/>
    <x v="17"/>
    <x v="12"/>
    <s v="Customize products + push to github"/>
    <d v="1899-12-30T22:35:00"/>
    <d v="1899-12-30T23:10:00"/>
    <d v="1899-12-30T00:35:00"/>
    <x v="0"/>
  </r>
  <r>
    <x v="75"/>
    <x v="3"/>
    <s v="Wednesday"/>
    <x v="17"/>
    <x v="12"/>
    <s v="Display products + edit layouts"/>
    <d v="1899-12-30T11:20:00"/>
    <d v="1899-12-30T12:40:00"/>
    <d v="1899-12-30T01:20:00"/>
    <x v="1"/>
  </r>
  <r>
    <x v="75"/>
    <x v="3"/>
    <s v="Wednesday"/>
    <x v="17"/>
    <x v="12"/>
    <s v="Navbar &amp; Medusa set up"/>
    <d v="1899-12-30T15:20:00"/>
    <d v="1899-12-30T16:20:00"/>
    <d v="1899-12-30T01:00:00"/>
    <x v="2"/>
  </r>
  <r>
    <x v="75"/>
    <x v="3"/>
    <s v="Wednesday"/>
    <x v="17"/>
    <x v="12"/>
    <s v="Cant figure out Medusa - babi"/>
    <d v="1899-12-30T16:45:00"/>
    <d v="1899-12-30T17:15:00"/>
    <d v="1899-12-30T00:30:00"/>
    <x v="2"/>
  </r>
  <r>
    <x v="75"/>
    <x v="3"/>
    <s v="Wednesday"/>
    <x v="17"/>
    <x v="12"/>
    <s v="I need to create a variant under product to create price"/>
    <d v="1899-12-30T19:15:00"/>
    <d v="1899-12-30T19:55:00"/>
    <d v="1899-12-30T00:40:00"/>
    <x v="0"/>
  </r>
  <r>
    <x v="76"/>
    <x v="3"/>
    <s v="Monday"/>
    <x v="17"/>
    <x v="12"/>
    <s v="Customize website - dark theme"/>
    <d v="1899-12-30T10:40:00"/>
    <d v="1899-12-30T11:00:00"/>
    <d v="1899-12-30T00:20:00"/>
    <x v="1"/>
  </r>
  <r>
    <x v="76"/>
    <x v="3"/>
    <s v="Monday"/>
    <x v="17"/>
    <x v="12"/>
    <s v="Send products from Medusa to React"/>
    <d v="1899-12-30T11:00:00"/>
    <d v="1899-12-30T11:50:00"/>
    <d v="1899-12-30T00:50:00"/>
    <x v="1"/>
  </r>
  <r>
    <x v="76"/>
    <x v="3"/>
    <s v="Monday"/>
    <x v="17"/>
    <x v="12"/>
    <s v="Lunch"/>
    <d v="1899-12-30T15:15:00"/>
    <d v="1899-12-30T15:20:00"/>
    <d v="1899-12-30T00:05:00"/>
    <x v="2"/>
  </r>
  <r>
    <x v="76"/>
    <x v="3"/>
    <s v="Monday"/>
    <x v="17"/>
    <x v="12"/>
    <s v="Fetching"/>
    <d v="1899-12-30T16:20:00"/>
    <d v="1899-12-30T17:20:00"/>
    <d v="1899-12-30T01:00:00"/>
    <x v="2"/>
  </r>
  <r>
    <x v="77"/>
    <x v="3"/>
    <s v="Tuesday"/>
    <x v="17"/>
    <x v="12"/>
    <s v="Try fetching"/>
    <d v="1899-12-30T10:10:00"/>
    <d v="1899-12-30T11:10:00"/>
    <d v="1899-12-30T01:00:00"/>
    <x v="1"/>
  </r>
  <r>
    <x v="77"/>
    <x v="3"/>
    <s v="Tuesday"/>
    <x v="17"/>
    <x v="12"/>
    <s v="Fetching from Medusa: Unsuccessful - BABI"/>
    <d v="1899-12-30T13:50:00"/>
    <d v="1899-12-30T15:20:00"/>
    <d v="1899-12-30T01:30:00"/>
    <x v="2"/>
  </r>
  <r>
    <x v="77"/>
    <x v="3"/>
    <s v="Tuesday"/>
    <x v="13"/>
    <x v="12"/>
    <s v="Plan to customize product using three.js"/>
    <d v="1899-12-30T18:25:00"/>
    <d v="1899-12-30T18:35:00"/>
    <d v="1899-12-30T00:10:00"/>
    <x v="0"/>
  </r>
  <r>
    <x v="77"/>
    <x v="3"/>
    <s v="Tuesday"/>
    <x v="13"/>
    <x v="12"/>
    <s v="set up basic 3js in react"/>
    <d v="1899-12-30T20:20:00"/>
    <d v="1899-12-30T21:50:00"/>
    <d v="1899-12-30T01:30:00"/>
    <x v="0"/>
  </r>
  <r>
    <x v="78"/>
    <x v="3"/>
    <s v="Wednesday"/>
    <x v="13"/>
    <x v="12"/>
    <s v="Browse on FE + add customization features"/>
    <d v="1899-12-30T09:35:00"/>
    <d v="1899-12-30T11:35:00"/>
    <d v="1899-12-30T02:00:00"/>
    <x v="1"/>
  </r>
  <r>
    <x v="78"/>
    <x v="3"/>
    <s v="Wednesday"/>
    <x v="13"/>
    <x v="12"/>
    <s v="create placeholder for shoes"/>
    <d v="1899-12-30T17:15:00"/>
    <d v="1899-12-30T18:00:00"/>
    <d v="1899-12-30T00:45:00"/>
    <x v="2"/>
  </r>
  <r>
    <x v="78"/>
    <x v="3"/>
    <s v="Wednesday"/>
    <x v="0"/>
    <x v="12"/>
    <s v="Set up python chatbot + YT tute"/>
    <d v="1899-12-30T20:00:00"/>
    <d v="1899-12-30T20:50:00"/>
    <d v="1899-12-30T00:50:00"/>
    <x v="0"/>
  </r>
  <r>
    <x v="79"/>
    <x v="3"/>
    <s v="Thursday"/>
    <x v="0"/>
    <x v="12"/>
    <s v="Chatbot - p1"/>
    <d v="1899-12-30T17:10:00"/>
    <d v="1899-12-30T18:25:00"/>
    <d v="1899-12-30T01:15:00"/>
    <x v="2"/>
  </r>
  <r>
    <x v="79"/>
    <x v="3"/>
    <s v="Thursday"/>
    <x v="15"/>
    <x v="12"/>
    <s v="Pre-process step for ML - p2"/>
    <d v="1899-12-30T18:30:00"/>
    <d v="1899-12-30T19:30:00"/>
    <d v="1899-12-30T01:00:00"/>
    <x v="0"/>
  </r>
  <r>
    <x v="79"/>
    <x v="3"/>
    <s v="Thursday"/>
    <x v="15"/>
    <x v="12"/>
    <s v="cannot import KERAS - fixed"/>
    <d v="1899-12-30T20:40:00"/>
    <d v="1899-12-30T21:20:00"/>
    <d v="1899-12-30T00:40:00"/>
    <x v="0"/>
  </r>
  <r>
    <x v="79"/>
    <x v="3"/>
    <s v="Thursday"/>
    <x v="15"/>
    <x v="12"/>
    <s v="cannot import name wrapper - BABI"/>
    <d v="1899-12-30T21:20:00"/>
    <d v="1899-12-30T22:00:00"/>
    <d v="1899-12-30T00:40:00"/>
    <x v="0"/>
  </r>
  <r>
    <x v="80"/>
    <x v="3"/>
    <s v="Saturday"/>
    <x v="2"/>
    <x v="11"/>
    <s v="Crypto project analysis"/>
    <d v="1899-12-30T14:40:00"/>
    <d v="1899-12-30T18:15:00"/>
    <d v="1899-12-30T03:35:00"/>
    <x v="2"/>
  </r>
  <r>
    <x v="81"/>
    <x v="3"/>
    <s v="Sunday"/>
    <x v="2"/>
    <x v="11"/>
    <s v="Crypto Anaysis"/>
    <d v="1899-12-30T18:30:00"/>
    <d v="1899-12-30T19:25:00"/>
    <d v="1899-12-30T00:55:00"/>
    <x v="0"/>
  </r>
  <r>
    <x v="81"/>
    <x v="3"/>
    <s v="Sunday"/>
    <x v="2"/>
    <x v="11"/>
    <s v="Fetch posts from Reddit using praw"/>
    <d v="1899-12-30T19:35:00"/>
    <d v="1899-12-30T21:35:00"/>
    <d v="1899-12-30T02:00:00"/>
    <x v="0"/>
  </r>
  <r>
    <x v="82"/>
    <x v="3"/>
    <s v="Monday"/>
    <x v="2"/>
    <x v="11"/>
    <s v="fetch comments from reddit - error"/>
    <d v="1899-12-30T09:15:00"/>
    <d v="1899-12-30T11:45:00"/>
    <d v="1899-12-30T02:30:00"/>
    <x v="1"/>
  </r>
  <r>
    <x v="82"/>
    <x v="3"/>
    <s v="Monday"/>
    <x v="2"/>
    <x v="11"/>
    <s v="Tweak data fetching - eliminate 0 comments/score"/>
    <d v="1899-12-30T12:20:00"/>
    <d v="1899-12-30T12:30:00"/>
    <d v="1899-12-30T00:10:00"/>
    <x v="2"/>
  </r>
  <r>
    <x v="82"/>
    <x v="3"/>
    <s v="Monday"/>
    <x v="2"/>
    <x v="11"/>
    <s v="fetch comments "/>
    <d v="1899-12-30T17:35:00"/>
    <d v="1899-12-30T17:50:00"/>
    <d v="1899-12-30T00:15:00"/>
    <x v="2"/>
  </r>
  <r>
    <x v="82"/>
    <x v="3"/>
    <s v="Monday"/>
    <x v="14"/>
    <x v="11"/>
    <s v="VADER analysis on title"/>
    <d v="1899-12-30T20:10:00"/>
    <d v="1899-12-30T22:05:00"/>
    <d v="1899-12-30T01:55:00"/>
    <x v="0"/>
  </r>
  <r>
    <x v="83"/>
    <x v="3"/>
    <s v="Wednesday"/>
    <x v="14"/>
    <x v="11"/>
    <s v="compare VADER analysis vs price changes"/>
    <d v="1899-12-30T11:55:00"/>
    <d v="1899-12-30T13:30:00"/>
    <d v="1899-12-30T01:35:00"/>
    <x v="1"/>
  </r>
  <r>
    <x v="83"/>
    <x v="3"/>
    <s v="Wednesday"/>
    <x v="0"/>
    <x v="11"/>
    <s v="Timestamp error - BABI"/>
    <d v="1899-12-30T15:35:00"/>
    <d v="1899-12-30T16:20:00"/>
    <d v="1899-12-30T00:45:00"/>
    <x v="2"/>
  </r>
  <r>
    <x v="83"/>
    <x v="3"/>
    <s v="Wednesday"/>
    <x v="6"/>
    <x v="11"/>
    <s v="Done analysis on price :D"/>
    <d v="1899-12-30T19:05:00"/>
    <d v="1899-12-30T23:00:00"/>
    <d v="1899-12-30T03:55:00"/>
    <x v="0"/>
  </r>
  <r>
    <x v="84"/>
    <x v="3"/>
    <s v="Thursday"/>
    <x v="2"/>
    <x v="2"/>
    <s v="SEO - study"/>
    <d v="1899-12-30T08:55:00"/>
    <d v="1899-12-30T09:00:00"/>
    <d v="1899-12-30T00:05:00"/>
    <x v="1"/>
  </r>
  <r>
    <x v="84"/>
    <x v="3"/>
    <s v="Thursday"/>
    <x v="10"/>
    <x v="11"/>
    <s v="Compare price against sentiment score"/>
    <d v="1899-12-30T19:30:00"/>
    <d v="1899-12-30T22:55:00"/>
    <d v="1899-12-30T03:25:00"/>
    <x v="0"/>
  </r>
  <r>
    <x v="85"/>
    <x v="3"/>
    <s v="Friday"/>
    <x v="17"/>
    <x v="11"/>
    <s v="Crypto analysis - add FSX &amp; search bar"/>
    <d v="1899-12-30T11:45:00"/>
    <d v="1899-12-30T14:45:00"/>
    <d v="1899-12-30T03:00:00"/>
    <x v="1"/>
  </r>
  <r>
    <x v="85"/>
    <x v="3"/>
    <s v="Friday"/>
    <x v="18"/>
    <x v="13"/>
    <s v="mobile app "/>
    <d v="1899-12-30T20:30:00"/>
    <d v="1899-12-30T23:50:00"/>
    <d v="1899-12-30T03:20:00"/>
    <x v="0"/>
  </r>
  <r>
    <x v="86"/>
    <x v="3"/>
    <s v="Sunday"/>
    <x v="18"/>
    <x v="13"/>
    <s v="Import excel to mobile app"/>
    <d v="1899-12-30T22:45:00"/>
    <d v="1899-12-30T23:45:00"/>
    <d v="1899-12-30T01:00:00"/>
    <x v="0"/>
  </r>
  <r>
    <x v="86"/>
    <x v="3"/>
    <s v="Sunday"/>
    <x v="3"/>
    <x v="13"/>
    <s v="Cleaned data in excel"/>
    <d v="1899-12-30T23:50:00"/>
    <d v="1899-12-30T00:50:00"/>
    <d v="1899-12-30T01:00:00"/>
    <x v="0"/>
  </r>
  <r>
    <x v="86"/>
    <x v="3"/>
    <s v="Sunday"/>
    <x v="18"/>
    <x v="13"/>
    <s v="housekeeping"/>
    <d v="1899-12-30T00:50:00"/>
    <d v="1899-12-30T00:55:00"/>
    <d v="1899-12-30T00:05:00"/>
    <x v="0"/>
  </r>
  <r>
    <x v="87"/>
    <x v="3"/>
    <s v="Monday"/>
    <x v="18"/>
    <x v="13"/>
    <s v="Add task input, change button color, add icon"/>
    <d v="1899-12-30T13:05:00"/>
    <d v="1899-12-30T15:00:00"/>
    <d v="1899-12-30T01:55:00"/>
    <x v="2"/>
  </r>
  <r>
    <x v="87"/>
    <x v="3"/>
    <s v="Monday"/>
    <x v="18"/>
    <x v="13"/>
    <s v="color code calendar + import (fail)"/>
    <d v="1899-12-30T16:15:00"/>
    <d v="1899-12-30T17:15:00"/>
    <d v="1899-12-30T01:00:00"/>
    <x v="2"/>
  </r>
  <r>
    <x v="88"/>
    <x v="3"/>
    <s v="Friday"/>
    <x v="17"/>
    <x v="11"/>
    <s v="Crypto Analysis - edit widget button lol"/>
    <d v="1899-12-30T11:50:00"/>
    <d v="1899-12-30T13:55:00"/>
    <d v="1899-12-30T02:05:00"/>
    <x v="1"/>
  </r>
  <r>
    <x v="88"/>
    <x v="3"/>
    <s v="Friday"/>
    <x v="17"/>
    <x v="11"/>
    <s v="restructure project using Flask"/>
    <d v="1899-12-30T20:15:00"/>
    <d v="1899-12-30T22:20:00"/>
    <d v="1899-12-30T02:05:00"/>
    <x v="0"/>
  </r>
  <r>
    <x v="88"/>
    <x v="3"/>
    <s v="Friday"/>
    <x v="17"/>
    <x v="11"/>
    <s v="Chatbot - sis pening"/>
    <d v="1899-12-30T22:20:00"/>
    <d v="1899-12-30T22:50:00"/>
    <d v="1899-12-30T00:30:00"/>
    <x v="0"/>
  </r>
  <r>
    <x v="89"/>
    <x v="3"/>
    <s v="Saturday"/>
    <x v="17"/>
    <x v="11"/>
    <s v="Ca'nt use OpenAI - chatgpt chat box for free"/>
    <d v="1899-12-30T11:35:00"/>
    <d v="1899-12-30T12:20:00"/>
    <d v="1899-12-30T00:45:00"/>
    <x v="1"/>
  </r>
  <r>
    <x v="90"/>
    <x v="3"/>
    <s v="Monday"/>
    <x v="17"/>
    <x v="11"/>
    <s v="Crypto Analysis - floating chart (No. 2)"/>
    <d v="1899-12-30T09:55:00"/>
    <d v="1899-12-30T11:55:00"/>
    <d v="1899-12-30T02:00:00"/>
    <x v="1"/>
  </r>
  <r>
    <x v="90"/>
    <x v="3"/>
    <s v="Monday"/>
    <x v="17"/>
    <x v="11"/>
    <s v="Crypto Analysis - floating chart "/>
    <d v="1899-12-30T12:05:00"/>
    <d v="1899-12-30T12:45:00"/>
    <d v="1899-12-30T00:40:00"/>
    <x v="2"/>
  </r>
  <r>
    <x v="90"/>
    <x v="3"/>
    <s v="Monday"/>
    <x v="17"/>
    <x v="11"/>
    <s v="Chatbot using microsoft azure - reg &amp; setup"/>
    <d v="1899-12-30T12:45:00"/>
    <d v="1899-12-30T13:30:00"/>
    <d v="1899-12-30T00:45:00"/>
    <x v="2"/>
  </r>
  <r>
    <x v="90"/>
    <x v="3"/>
    <s v="Monday"/>
    <x v="17"/>
    <x v="11"/>
    <s v="Run chatbot - SDK framework + socket IO"/>
    <d v="1899-12-30T14:15:00"/>
    <d v="1899-12-30T15:35:00"/>
    <d v="1899-12-30T01:20:00"/>
    <x v="2"/>
  </r>
  <r>
    <x v="90"/>
    <x v="3"/>
    <s v="Monday"/>
    <x v="17"/>
    <x v="11"/>
    <s v="make chatbot work - can't connect. babi"/>
    <d v="1899-12-30T19:20:00"/>
    <d v="1899-12-30T20:10:00"/>
    <d v="1899-12-30T00:50:00"/>
    <x v="0"/>
  </r>
  <r>
    <x v="90"/>
    <x v="3"/>
    <s v="Monday"/>
    <x v="17"/>
    <x v="11"/>
    <s v="Test with Postman - IDK BABI"/>
    <d v="1899-12-30T20:10:00"/>
    <d v="1899-12-30T20:40:00"/>
    <d v="1899-12-30T00:30:00"/>
    <x v="0"/>
  </r>
  <r>
    <x v="91"/>
    <x v="3"/>
    <s v="Tuesday"/>
    <x v="17"/>
    <x v="11"/>
    <s v="Crypto - scroll to top function"/>
    <d v="1899-12-30T12:15:00"/>
    <d v="1899-12-30T12:25:00"/>
    <d v="1899-12-30T00:10:00"/>
    <x v="2"/>
  </r>
  <r>
    <x v="91"/>
    <x v="3"/>
    <s v="Tuesday"/>
    <x v="17"/>
    <x v="11"/>
    <s v="Crypto - chatbot"/>
    <d v="1899-12-30T12:25:00"/>
    <d v="1899-12-30T12:50:00"/>
    <d v="1899-12-30T00:25:00"/>
    <x v="2"/>
  </r>
  <r>
    <x v="91"/>
    <x v="3"/>
    <s v="Tuesday"/>
    <x v="10"/>
    <x v="11"/>
    <s v="Compare price vs post sentiment"/>
    <d v="1899-12-30T22:00:00"/>
    <d v="1899-12-30T23:30:00"/>
    <d v="1899-12-30T01:30:00"/>
    <x v="0"/>
  </r>
  <r>
    <x v="92"/>
    <x v="3"/>
    <s v="Thursday"/>
    <x v="2"/>
    <x v="11"/>
    <s v="Documentation"/>
    <d v="1899-12-30T08:10:00"/>
    <d v="1899-12-30T08:20:00"/>
    <d v="1899-12-30T00:10:00"/>
    <x v="1"/>
  </r>
  <r>
    <x v="92"/>
    <x v="3"/>
    <s v="Thursday"/>
    <x v="17"/>
    <x v="11"/>
    <s v="Microsoft bot tute YT"/>
    <d v="1899-12-30T08:30:00"/>
    <d v="1899-12-30T10:05:00"/>
    <d v="1899-12-30T01:35:00"/>
    <x v="1"/>
  </r>
  <r>
    <x v="92"/>
    <x v="3"/>
    <s v="Thursday"/>
    <x v="17"/>
    <x v="11"/>
    <s v="chat bot dictionary"/>
    <d v="1899-12-30T11:40:00"/>
    <d v="1899-12-30T13:20:00"/>
    <d v="1899-12-30T01:40:00"/>
    <x v="1"/>
  </r>
  <r>
    <x v="92"/>
    <x v="3"/>
    <s v="Thursday"/>
    <x v="2"/>
    <x v="11"/>
    <s v="figure out how to fetch sentiment from different time period"/>
    <d v="1899-12-30T13:20:00"/>
    <d v="1899-12-30T13:40:00"/>
    <d v="1899-12-30T00:20:00"/>
    <x v="2"/>
  </r>
  <r>
    <x v="93"/>
    <x v="4"/>
    <s v="Friday"/>
    <x v="17"/>
    <x v="10"/>
    <s v="Travel - compile, navbar of logistics/apps"/>
    <d v="1899-12-30T18:50:00"/>
    <d v="1899-12-30T23:40:00"/>
    <d v="1899-12-30T04:50:00"/>
    <x v="0"/>
  </r>
  <r>
    <x v="94"/>
    <x v="4"/>
    <s v="Saturday"/>
    <x v="17"/>
    <x v="10"/>
    <s v="Travel - customize flags"/>
    <d v="1899-12-30T09:55:00"/>
    <d v="1899-12-30T12:35:00"/>
    <d v="1899-12-30T02:40:00"/>
    <x v="1"/>
  </r>
  <r>
    <x v="94"/>
    <x v="4"/>
    <s v="Saturday"/>
    <x v="17"/>
    <x v="10"/>
    <s v="Travel - completed!"/>
    <d v="1899-12-30T16:05:00"/>
    <d v="1899-12-30T17:35:00"/>
    <d v="1899-12-30T01:30:00"/>
    <x v="2"/>
  </r>
  <r>
    <x v="94"/>
    <x v="4"/>
    <s v="Saturday"/>
    <x v="17"/>
    <x v="8"/>
    <s v="Book Project - tak sure nak compile camane"/>
    <d v="1899-12-30T17:45:00"/>
    <d v="1899-12-30T21:55:00"/>
    <d v="1899-12-30T04:10:00"/>
    <x v="2"/>
  </r>
  <r>
    <x v="95"/>
    <x v="4"/>
    <s v="Sunday"/>
    <x v="17"/>
    <x v="8"/>
    <s v="re-arrange the UI"/>
    <d v="1899-12-30T10:05:00"/>
    <d v="1899-12-30T12:45:00"/>
    <d v="1899-12-30T02:40:00"/>
    <x v="1"/>
  </r>
  <r>
    <x v="95"/>
    <x v="4"/>
    <s v="Sunday"/>
    <x v="17"/>
    <x v="8"/>
    <s v="Search feature - goodreads + google books"/>
    <d v="1899-12-30T15:05:00"/>
    <d v="1899-12-30T15:35:00"/>
    <d v="1899-12-30T00:30:00"/>
    <x v="2"/>
  </r>
  <r>
    <x v="96"/>
    <x v="4"/>
    <s v="Monday"/>
    <x v="17"/>
    <x v="8"/>
    <s v="Search feature - goodreads + google books"/>
    <d v="1899-12-30T10:30:00"/>
    <d v="1899-12-30T11:30:00"/>
    <d v="1899-12-30T01:00:00"/>
    <x v="1"/>
  </r>
  <r>
    <x v="96"/>
    <x v="4"/>
    <s v="Monday"/>
    <x v="17"/>
    <x v="8"/>
    <s v="Add search function"/>
    <d v="1899-12-30T16:00:00"/>
    <d v="1899-12-30T16:20:00"/>
    <d v="1899-12-30T00:20:00"/>
    <x v="2"/>
  </r>
  <r>
    <x v="96"/>
    <x v="4"/>
    <s v="Monday"/>
    <x v="17"/>
    <x v="8"/>
    <s v="Search function + navbar"/>
    <d v="1899-12-30T16:30:00"/>
    <d v="1899-12-30T18:45:00"/>
    <d v="1899-12-30T02:15:00"/>
    <x v="2"/>
  </r>
  <r>
    <x v="96"/>
    <x v="4"/>
    <s v="Monday"/>
    <x v="17"/>
    <x v="8"/>
    <s v="Make it responsive - tak center + housekeeping"/>
    <d v="1899-12-30T19:35:00"/>
    <d v="1899-12-30T22:05:00"/>
    <d v="1899-12-30T02:30:00"/>
    <x v="0"/>
  </r>
  <r>
    <x v="97"/>
    <x v="4"/>
    <s v="Wednesday"/>
    <x v="18"/>
    <x v="13"/>
    <s v="Mobile app - done export excel file to json"/>
    <d v="1899-12-30T17:20:00"/>
    <d v="1899-12-30T19:00:00"/>
    <d v="1899-12-30T01:40:00"/>
    <x v="2"/>
  </r>
  <r>
    <x v="97"/>
    <x v="4"/>
    <s v="Wednesday"/>
    <x v="18"/>
    <x v="13"/>
    <s v="integrate json file into app - done but error"/>
    <d v="1899-12-30T19:20:00"/>
    <d v="1899-12-30T20:00:00"/>
    <d v="1899-12-30T00:40:00"/>
    <x v="0"/>
  </r>
  <r>
    <x v="97"/>
    <x v="4"/>
    <s v="Wednesday"/>
    <x v="18"/>
    <x v="13"/>
    <s v="Break down the problems into small bits"/>
    <d v="1899-12-30T23:10:00"/>
    <d v="1899-12-30T23:40:00"/>
    <d v="1899-12-30T00:30:00"/>
    <x v="0"/>
  </r>
  <r>
    <x v="98"/>
    <x v="4"/>
    <s v="Thursday"/>
    <x v="18"/>
    <x v="13"/>
    <s v="Fix study duration per day, study logs, color code"/>
    <d v="1899-12-30T12:20:00"/>
    <d v="1899-12-30T12:50:00"/>
    <d v="1899-12-30T00:30:00"/>
    <x v="2"/>
  </r>
  <r>
    <x v="98"/>
    <x v="4"/>
    <s v="Thursday"/>
    <x v="18"/>
    <x v="13"/>
    <s v="More fix - idgaf"/>
    <d v="1899-12-30T16:55:00"/>
    <d v="1899-12-30T17:10:00"/>
    <d v="1899-12-30T00:15:00"/>
    <x v="2"/>
  </r>
  <r>
    <x v="99"/>
    <x v="4"/>
    <s v="Friday"/>
    <x v="18"/>
    <x v="13"/>
    <s v="Correctly display study log - kinda "/>
    <d v="1899-12-30T09:35:00"/>
    <d v="1899-12-30T10:30:00"/>
    <d v="1899-12-30T00:55:00"/>
    <x v="1"/>
  </r>
  <r>
    <x v="99"/>
    <x v="4"/>
    <s v="Friday"/>
    <x v="18"/>
    <x v="13"/>
    <s v="Fix 12AM error"/>
    <d v="1899-12-30T10:35:00"/>
    <d v="1899-12-30T11:40:00"/>
    <d v="1899-12-30T01:05:00"/>
    <x v="1"/>
  </r>
  <r>
    <x v="99"/>
    <x v="4"/>
    <s v="Friday"/>
    <x v="18"/>
    <x v="13"/>
    <s v="Fixed study log, study duration, "/>
    <d v="1899-12-30T13:10:00"/>
    <d v="1899-12-30T13:55:00"/>
    <d v="1899-12-30T00:45:00"/>
    <x v="2"/>
  </r>
  <r>
    <x v="99"/>
    <x v="4"/>
    <s v="Friday"/>
    <x v="18"/>
    <x v="13"/>
    <s v="Fixed color coding error - BABI"/>
    <d v="1899-12-30T14:15:00"/>
    <d v="1899-12-30T15:25:00"/>
    <d v="1899-12-30T01:10:00"/>
    <x v="2"/>
  </r>
  <r>
    <x v="99"/>
    <x v="4"/>
    <s v="Friday"/>
    <x v="18"/>
    <x v="13"/>
    <s v="Revamp excel data "/>
    <d v="1899-12-30T20:45:00"/>
    <d v="1899-12-30T21:45:00"/>
    <d v="1899-12-30T01:00:00"/>
    <x v="0"/>
  </r>
  <r>
    <x v="100"/>
    <x v="4"/>
    <s v="Sunday"/>
    <x v="18"/>
    <x v="13"/>
    <s v="Unable to change duration to minutes in excel"/>
    <d v="1899-12-30T18:40:00"/>
    <d v="1899-12-30T18:50:00"/>
    <d v="1899-12-30T00:10:00"/>
    <x v="0"/>
  </r>
  <r>
    <x v="100"/>
    <x v="4"/>
    <s v="Sunday"/>
    <x v="18"/>
    <x v="13"/>
    <s v="convert to mins but error when transport to json file"/>
    <d v="1899-12-30T18:50:00"/>
    <d v="1899-12-30T19:45:00"/>
    <d v="1899-12-30T00:55:00"/>
    <x v="0"/>
  </r>
  <r>
    <x v="100"/>
    <x v="4"/>
    <s v="Sunday"/>
    <x v="18"/>
    <x v="13"/>
    <s v="Tried using pandas it's more fucked up. babi"/>
    <d v="1899-12-30T20:05:00"/>
    <d v="1899-12-30T21:25:00"/>
    <d v="1899-12-30T01:20:00"/>
    <x v="0"/>
  </r>
  <r>
    <x v="101"/>
    <x v="4"/>
    <s v="Monday"/>
    <x v="18"/>
    <x v="13"/>
    <s v="fixed duration using pandas"/>
    <d v="1899-12-30T09:35:00"/>
    <d v="1899-12-30T10:30:00"/>
    <d v="1899-12-30T00:55:00"/>
    <x v="1"/>
  </r>
  <r>
    <x v="101"/>
    <x v="4"/>
    <s v="Monday"/>
    <x v="18"/>
    <x v="13"/>
    <s v="Apply to apps - done it right!!!! I'm a genius lol"/>
    <d v="1899-12-30T10:30:00"/>
    <d v="1899-12-30T10:55:00"/>
    <d v="1899-12-30T00:25:00"/>
    <x v="1"/>
  </r>
  <r>
    <x v="101"/>
    <x v="4"/>
    <s v="Monday"/>
    <x v="18"/>
    <x v="13"/>
    <s v="Figure out legend"/>
    <d v="1899-12-30T10:55:00"/>
    <d v="1899-12-30T11:15:00"/>
    <d v="1899-12-30T00:20:00"/>
    <x v="1"/>
  </r>
  <r>
    <x v="101"/>
    <x v="4"/>
    <s v="Monday"/>
    <x v="18"/>
    <x v="13"/>
    <s v="Figure out legend"/>
    <d v="1899-12-30T11:20:00"/>
    <d v="1899-12-30T11:35:00"/>
    <d v="1899-12-30T00:15:00"/>
    <x v="1"/>
  </r>
  <r>
    <x v="101"/>
    <x v="4"/>
    <s v="Monday"/>
    <x v="18"/>
    <x v="13"/>
    <s v="Customize legend"/>
    <d v="1899-12-30T15:20:00"/>
    <d v="1899-12-30T16:00:00"/>
    <d v="1899-12-30T00:40:00"/>
    <x v="2"/>
  </r>
  <r>
    <x v="101"/>
    <x v="4"/>
    <s v="Monday"/>
    <x v="18"/>
    <x v="13"/>
    <s v="Error - app crashes during manual end/start"/>
    <d v="1899-12-30T16:00:00"/>
    <d v="1899-12-30T16:15:00"/>
    <d v="1899-12-30T00:15:00"/>
    <x v="2"/>
  </r>
  <r>
    <x v="101"/>
    <x v="4"/>
    <s v="Monday"/>
    <x v="18"/>
    <x v="13"/>
    <s v="Fixed"/>
    <d v="1899-12-30T20:55:00"/>
    <d v="1899-12-30T21:45:00"/>
    <d v="1899-12-30T00:50:00"/>
    <x v="0"/>
  </r>
  <r>
    <x v="101"/>
    <x v="4"/>
    <s v="Monday"/>
    <x v="18"/>
    <x v="13"/>
    <s v="Separation of concerns"/>
    <d v="1899-12-30T21:45:00"/>
    <d v="1899-12-30T22:05:00"/>
    <d v="1899-12-30T00:20:00"/>
    <x v="0"/>
  </r>
  <r>
    <x v="101"/>
    <x v="4"/>
    <s v="Monday"/>
    <x v="18"/>
    <x v="13"/>
    <s v="Housekeeping"/>
    <d v="1899-12-30T22:05:00"/>
    <d v="1899-12-30T22:20:00"/>
    <d v="1899-12-30T00:15:00"/>
    <x v="0"/>
  </r>
  <r>
    <x v="102"/>
    <x v="4"/>
    <s v="Tuesday"/>
    <x v="18"/>
    <x v="13"/>
    <s v="Error - duplicated imported json data"/>
    <d v="1899-12-30T09:20:00"/>
    <d v="1899-12-30T10:05:00"/>
    <d v="1899-12-30T00:45:00"/>
    <x v="1"/>
  </r>
  <r>
    <x v="102"/>
    <x v="4"/>
    <s v="Tuesday"/>
    <x v="18"/>
    <x v="13"/>
    <s v="re-factor codes - BLERGH"/>
    <d v="1899-12-30T11:50:00"/>
    <d v="1899-12-30T12:45:00"/>
    <d v="1899-12-30T00:55:00"/>
    <x v="1"/>
  </r>
  <r>
    <x v="102"/>
    <x v="4"/>
    <s v="Tuesday"/>
    <x v="18"/>
    <x v="13"/>
    <s v="refactor - can't do"/>
    <d v="1899-12-30T17:15:00"/>
    <d v="1899-12-30T17:40:00"/>
    <d v="1899-12-30T00:25:00"/>
    <x v="2"/>
  </r>
  <r>
    <x v="102"/>
    <x v="4"/>
    <s v="Tuesday"/>
    <x v="18"/>
    <x v="13"/>
    <s v="reset data export - not successful"/>
    <d v="1899-12-30T17:50:00"/>
    <d v="1899-12-30T18:45:00"/>
    <d v="1899-12-30T00:55:00"/>
    <x v="2"/>
  </r>
  <r>
    <x v="102"/>
    <x v="4"/>
    <s v="Tuesday"/>
    <x v="18"/>
    <x v="13"/>
    <s v="Try again"/>
    <d v="1899-12-30T18:55:00"/>
    <d v="1899-12-30T20:00:00"/>
    <d v="1899-12-30T01:05:00"/>
    <x v="0"/>
  </r>
  <r>
    <x v="102"/>
    <x v="4"/>
    <s v="Tuesday"/>
    <x v="18"/>
    <x v="13"/>
    <s v="Swithc to supabase"/>
    <d v="1899-12-30T20:40:00"/>
    <d v="1899-12-30T23:15:00"/>
    <d v="1899-12-30T02:35:00"/>
    <x v="0"/>
  </r>
  <r>
    <x v="103"/>
    <x v="4"/>
    <s v="Monday"/>
    <x v="18"/>
    <x v="13"/>
    <s v="Fix supabase import- FIXED! im so fckng smart"/>
    <d v="1899-12-30T08:25:00"/>
    <d v="1899-12-30T09:20:00"/>
    <d v="1899-12-30T00:55:00"/>
    <x v="1"/>
  </r>
  <r>
    <x v="103"/>
    <x v="4"/>
    <s v="Monday"/>
    <x v="18"/>
    <x v="13"/>
    <s v="Preserve imported data - added flags"/>
    <d v="1899-12-30T09:20:00"/>
    <d v="1899-12-30T09:50:00"/>
    <d v="1899-12-30T00:30:00"/>
    <x v="1"/>
  </r>
  <r>
    <x v="103"/>
    <x v="4"/>
    <s v="Monday"/>
    <x v="18"/>
    <x v="13"/>
    <s v="Error inserting session to supabase"/>
    <d v="1899-12-30T09:50:00"/>
    <d v="1899-12-30T11:05:00"/>
    <d v="1899-12-30T01:15:00"/>
    <x v="1"/>
  </r>
  <r>
    <x v="104"/>
    <x v="4"/>
    <s v="Tuesday"/>
    <x v="18"/>
    <x v="13"/>
    <s v="Update app to expo52 - mobile app - fixed"/>
    <d v="1899-12-30T07:10:00"/>
    <d v="1899-12-30T08:00:00"/>
    <d v="1899-12-30T00:50:00"/>
    <x v="1"/>
  </r>
  <r>
    <x v="104"/>
    <x v="4"/>
    <s v="Tuesday"/>
    <x v="2"/>
    <x v="2"/>
    <s v="Data analysis - research workflow"/>
    <d v="1899-12-30T08:00:00"/>
    <d v="1899-12-30T08:25:00"/>
    <d v="1899-12-30T00:25:00"/>
    <x v="1"/>
  </r>
  <r>
    <x v="104"/>
    <x v="4"/>
    <s v="Tuesday"/>
    <x v="18"/>
    <x v="13"/>
    <s v="Research how to refactor codes + run analysis"/>
    <d v="1899-12-30T09:15:00"/>
    <d v="1899-12-30T11:00:00"/>
    <d v="1899-12-30T01:45:00"/>
    <x v="1"/>
  </r>
  <r>
    <x v="104"/>
    <x v="4"/>
    <s v="Tuesday"/>
    <x v="18"/>
    <x v="13"/>
    <s v="Update UI and styles"/>
    <d v="1899-12-30T14:05:00"/>
    <d v="1899-12-30T15:45:00"/>
    <d v="1899-12-30T01:40:00"/>
    <x v="2"/>
  </r>
  <r>
    <x v="104"/>
    <x v="4"/>
    <s v="Tuesday"/>
    <x v="18"/>
    <x v="13"/>
    <s v="Research how to add stopwatch "/>
    <d v="1899-12-30T15:55:00"/>
    <d v="1899-12-30T16:15:00"/>
    <d v="1899-12-30T00:20:00"/>
    <x v="2"/>
  </r>
  <r>
    <x v="105"/>
    <x v="4"/>
    <s v="Wednesday"/>
    <x v="2"/>
    <x v="7"/>
    <s v="Malaysian population project"/>
    <d v="1899-12-30T13:15:00"/>
    <d v="1899-12-30T14:00:00"/>
    <d v="1899-12-30T00:45:00"/>
    <x v="2"/>
  </r>
  <r>
    <x v="106"/>
    <x v="4"/>
    <s v="Thursday"/>
    <x v="12"/>
    <x v="7"/>
    <s v="choropleth map - BABI"/>
    <d v="1899-12-30T15:00:00"/>
    <d v="1899-12-30T16:40:00"/>
    <d v="1899-12-30T01:40:00"/>
    <x v="2"/>
  </r>
  <r>
    <x v="107"/>
    <x v="4"/>
    <s v="Tuesday"/>
    <x v="17"/>
    <x v="12"/>
    <s v="e-commerce"/>
    <d v="1899-12-30T11:50:00"/>
    <d v="1899-12-30T12:05:00"/>
    <d v="1899-12-30T00:15:00"/>
    <x v="1"/>
  </r>
  <r>
    <x v="108"/>
    <x v="4"/>
    <s v="Friday"/>
    <x v="17"/>
    <x v="12"/>
    <s v="e-commerce brain storm + import product from medusa"/>
    <d v="1899-12-30T15:15:00"/>
    <d v="1899-12-30T17:10:00"/>
    <d v="1899-12-30T01:55:00"/>
    <x v="2"/>
  </r>
  <r>
    <x v="108"/>
    <x v="4"/>
    <s v="Friday"/>
    <x v="17"/>
    <x v="12"/>
    <s v="YT tute - cors error"/>
    <d v="1899-12-30T17:10:00"/>
    <d v="1899-12-30T17:35:00"/>
    <d v="1899-12-30T00:25:00"/>
    <x v="2"/>
  </r>
  <r>
    <x v="109"/>
    <x v="4"/>
    <s v="Saturday"/>
    <x v="17"/>
    <x v="12"/>
    <s v="Import products to frontend react"/>
    <d v="1899-12-30T10:40:00"/>
    <d v="1899-12-30T11:00:00"/>
    <d v="1899-12-30T00:20:00"/>
    <x v="1"/>
  </r>
  <r>
    <x v="109"/>
    <x v="4"/>
    <s v="Saturday"/>
    <x v="17"/>
    <x v="12"/>
    <s v="test API on postman - import succcessful"/>
    <d v="1899-12-30T15:55:00"/>
    <d v="1899-12-30T16:45:00"/>
    <d v="1899-12-30T00:50:00"/>
    <x v="2"/>
  </r>
  <r>
    <x v="109"/>
    <x v="4"/>
    <s v="Saturday"/>
    <x v="17"/>
    <x v="12"/>
    <s v="Brainstorm: pop up modal → Add to cart "/>
    <d v="1899-12-30T16:45:00"/>
    <d v="1899-12-30T17:50:00"/>
    <d v="1899-12-30T01:05:00"/>
    <x v="2"/>
  </r>
  <r>
    <x v="109"/>
    <x v="4"/>
    <s v="Saturday"/>
    <x v="17"/>
    <x v="12"/>
    <s v="Fix pop up modal"/>
    <d v="1899-12-30T18:55:00"/>
    <d v="1899-12-30T20:20:00"/>
    <d v="1899-12-30T01:25:00"/>
    <x v="0"/>
  </r>
  <r>
    <x v="110"/>
    <x v="5"/>
    <s v="Sunday"/>
    <x v="17"/>
    <x v="12"/>
    <s v="Fix pop up modal"/>
    <d v="1899-12-30T09:25:00"/>
    <d v="1899-12-30T09:50:00"/>
    <d v="1899-12-30T00:25:00"/>
    <x v="1"/>
  </r>
  <r>
    <x v="110"/>
    <x v="5"/>
    <s v="Sunday"/>
    <x v="17"/>
    <x v="12"/>
    <s v="Pass product object to modal - success "/>
    <d v="1899-12-30T10:00:00"/>
    <d v="1899-12-30T10:50:00"/>
    <d v="1899-12-30T00:50:00"/>
    <x v="1"/>
  </r>
  <r>
    <x v="110"/>
    <x v="5"/>
    <s v="Sunday"/>
    <x v="17"/>
    <x v="12"/>
    <s v="Edit variants on Medusa and push to modal for display "/>
    <d v="1899-12-30T11:10:00"/>
    <d v="1899-12-30T11:40:00"/>
    <d v="1899-12-30T00:30:00"/>
    <x v="1"/>
  </r>
  <r>
    <x v="110"/>
    <x v="5"/>
    <s v="Sunday"/>
    <x v="17"/>
    <x v="12"/>
    <s v="Dead end"/>
    <d v="1899-12-30T18:55:00"/>
    <d v="1899-12-30T19:30:00"/>
    <d v="1899-12-30T00:35:00"/>
    <x v="0"/>
  </r>
  <r>
    <x v="110"/>
    <x v="5"/>
    <s v="Sunday"/>
    <x v="17"/>
    <x v="12"/>
    <s v="Babi - i messed it up "/>
    <d v="1899-12-30T20:05:00"/>
    <d v="1899-12-30T21:15:00"/>
    <d v="1899-12-30T01:10:00"/>
    <x v="0"/>
  </r>
  <r>
    <x v="111"/>
    <x v="5"/>
    <s v="Monday"/>
    <x v="17"/>
    <x v="12"/>
    <s v="Fix modal"/>
    <d v="1899-12-30T07:30:00"/>
    <d v="1899-12-30T08:35:00"/>
    <d v="1899-12-30T01:05:00"/>
    <x v="1"/>
  </r>
  <r>
    <x v="111"/>
    <x v="5"/>
    <s v="Monday"/>
    <x v="17"/>
    <x v="12"/>
    <s v="Explore Strapi"/>
    <d v="1899-12-30T08:35:00"/>
    <d v="1899-12-30T08:50:00"/>
    <d v="1899-12-30T00:15:00"/>
    <x v="1"/>
  </r>
  <r>
    <x v="111"/>
    <x v="5"/>
    <s v="Monday"/>
    <x v="17"/>
    <x v="12"/>
    <s v="Switch to Strapi"/>
    <d v="1899-12-30T10:50:00"/>
    <d v="1899-12-30T11:45:00"/>
    <d v="1899-12-30T00:55:00"/>
    <x v="1"/>
  </r>
  <r>
    <x v="111"/>
    <x v="5"/>
    <s v="Monday"/>
    <x v="17"/>
    <x v="12"/>
    <s v="Create test product"/>
    <d v="1899-12-30T12:00:00"/>
    <d v="1899-12-30T12:35:00"/>
    <d v="1899-12-30T00:35:00"/>
    <x v="2"/>
  </r>
  <r>
    <x v="111"/>
    <x v="5"/>
    <s v="Monday"/>
    <x v="17"/>
    <x v="12"/>
    <s v="Try again - can't do"/>
    <d v="1899-12-30T17:55:00"/>
    <d v="1899-12-30T18:40:00"/>
    <d v="1899-12-30T00:45:00"/>
    <x v="2"/>
  </r>
  <r>
    <x v="111"/>
    <x v="5"/>
    <s v="Monday"/>
    <x v="17"/>
    <x v="12"/>
    <s v="Fix medusa again"/>
    <d v="1899-12-30T18:40:00"/>
    <d v="1899-12-30T19:35:00"/>
    <d v="1899-12-30T00:55:00"/>
    <x v="0"/>
  </r>
  <r>
    <x v="111"/>
    <x v="5"/>
    <s v="Monday"/>
    <x v="2"/>
    <x v="2"/>
    <s v="re-structure project "/>
    <d v="1899-12-30T20:00:00"/>
    <d v="1899-12-30T20:15:00"/>
    <d v="1899-12-30T00:15:00"/>
    <x v="0"/>
  </r>
  <r>
    <x v="112"/>
    <x v="5"/>
    <s v="Tuesday"/>
    <x v="2"/>
    <x v="2"/>
    <s v="Restructure portfolio - ditch projects"/>
    <d v="1899-12-30T16:05:00"/>
    <d v="1899-12-30T16:10:00"/>
    <d v="1899-12-30T00:05:00"/>
    <x v="2"/>
  </r>
  <r>
    <x v="112"/>
    <x v="5"/>
    <s v="Tuesday"/>
    <x v="2"/>
    <x v="2"/>
    <s v="Survery job market - in demand skills"/>
    <d v="1899-12-30T16:10:00"/>
    <d v="1899-12-30T16:45:00"/>
    <d v="1899-12-30T00:35:00"/>
    <x v="2"/>
  </r>
  <r>
    <x v="113"/>
    <x v="5"/>
    <s v="Wednesday"/>
    <x v="2"/>
    <x v="2"/>
    <s v="Plan final stage of portfolio"/>
    <d v="1899-12-30T14:20:00"/>
    <d v="1899-12-30T15:30:00"/>
    <d v="1899-12-30T01:10:00"/>
    <x v="2"/>
  </r>
  <r>
    <x v="113"/>
    <x v="5"/>
    <s v="Wednesday"/>
    <x v="2"/>
    <x v="2"/>
    <s v="Documentation Structure - platforms"/>
    <d v="1899-12-30T17:35:00"/>
    <d v="1899-12-30T18:10:00"/>
    <d v="1899-12-30T00:35:00"/>
    <x v="2"/>
  </r>
  <r>
    <x v="113"/>
    <x v="5"/>
    <s v="Wednesday"/>
    <x v="2"/>
    <x v="2"/>
    <s v="Exploring options"/>
    <d v="1899-12-30T18:10:00"/>
    <d v="1899-12-30T18:55:00"/>
    <d v="1899-12-30T00:45:00"/>
    <x v="0"/>
  </r>
  <r>
    <x v="113"/>
    <x v="5"/>
    <s v="Wednesday"/>
    <x v="2"/>
    <x v="2"/>
    <s v="Write documentation - overwhelmed lol"/>
    <d v="1899-12-30T19:05:00"/>
    <d v="1899-12-30T19:20:00"/>
    <d v="1899-12-30T00:15:00"/>
    <x v="0"/>
  </r>
  <r>
    <x v="113"/>
    <x v="5"/>
    <s v="Wednesday"/>
    <x v="2"/>
    <x v="9"/>
    <s v="Start again - Spotify documentation"/>
    <d v="1899-12-30T19:50:00"/>
    <d v="1899-12-30T21:25:00"/>
    <d v="1899-12-30T01:35:00"/>
    <x v="0"/>
  </r>
  <r>
    <x v="113"/>
    <x v="5"/>
    <s v="Wednesday"/>
    <x v="2"/>
    <x v="10"/>
    <s v="Travelogue documentation"/>
    <d v="1899-12-30T22:10:00"/>
    <d v="1899-12-30T23:20:00"/>
    <d v="1899-12-30T01:10:00"/>
    <x v="0"/>
  </r>
  <r>
    <x v="114"/>
    <x v="5"/>
    <s v="Thursday"/>
    <x v="2"/>
    <x v="2"/>
    <s v="Documentation - goodreads, mpop, crypto, tracker app"/>
    <d v="1899-12-30T09:45:00"/>
    <d v="1899-12-30T10:35:00"/>
    <d v="1899-12-30T00:50:00"/>
    <x v="1"/>
  </r>
  <r>
    <x v="114"/>
    <x v="5"/>
    <s v="Thursday"/>
    <x v="2"/>
    <x v="8"/>
    <s v="Goodreads documentation"/>
    <d v="1899-12-30T10:45:00"/>
    <d v="1899-12-30T11:15:00"/>
    <d v="1899-12-30T00:30:00"/>
    <x v="1"/>
  </r>
  <r>
    <x v="114"/>
    <x v="5"/>
    <s v="Thursday"/>
    <x v="2"/>
    <x v="8"/>
    <s v="Goodreads"/>
    <d v="1899-12-30T11:30:00"/>
    <d v="1899-12-30T11:50:00"/>
    <d v="1899-12-30T00:20:00"/>
    <x v="1"/>
  </r>
  <r>
    <x v="114"/>
    <x v="5"/>
    <s v="Thursday"/>
    <x v="2"/>
    <x v="8"/>
    <s v="Goodreads - word cloud docu"/>
    <d v="1899-12-30T12:10:00"/>
    <d v="1899-12-30T12:40:00"/>
    <d v="1899-12-30T00:30:00"/>
    <x v="2"/>
  </r>
  <r>
    <x v="114"/>
    <x v="5"/>
    <s v="Thursday"/>
    <x v="17"/>
    <x v="8"/>
    <s v="Add  placeholder image inside search container"/>
    <d v="1899-12-30T17:05:00"/>
    <d v="1899-12-30T17:45:00"/>
    <d v="1899-12-30T00:40:00"/>
    <x v="2"/>
  </r>
  <r>
    <x v="114"/>
    <x v="5"/>
    <s v="Thursday"/>
    <x v="17"/>
    <x v="8"/>
    <s v="customize CSS, add footer, add gif placeholder"/>
    <d v="1899-12-30T17:50:00"/>
    <d v="1899-12-30T18:35:00"/>
    <d v="1899-12-30T00:45:00"/>
    <x v="2"/>
  </r>
  <r>
    <x v="114"/>
    <x v="5"/>
    <s v="Thursday"/>
    <x v="17"/>
    <x v="8"/>
    <s v="Add insights for Vader score and its implication"/>
    <d v="1899-12-30T18:35:00"/>
    <d v="1899-12-30T19:30:00"/>
    <d v="1899-12-30T00:55:00"/>
    <x v="0"/>
  </r>
  <r>
    <x v="115"/>
    <x v="5"/>
    <s v="Friday"/>
    <x v="17"/>
    <x v="9"/>
    <s v="Spotify - advanced analysis"/>
    <d v="1899-12-30T10:00:00"/>
    <d v="1899-12-30T10:35:00"/>
    <d v="1899-12-30T00:35:00"/>
    <x v="1"/>
  </r>
  <r>
    <x v="115"/>
    <x v="5"/>
    <s v="Friday"/>
    <x v="17"/>
    <x v="8"/>
    <s v="change from vertical to tabbed interface "/>
    <d v="1899-12-30T11:15:00"/>
    <d v="1899-12-30T12:35:00"/>
    <d v="1899-12-30T01:20:00"/>
    <x v="1"/>
  </r>
  <r>
    <x v="116"/>
    <x v="5"/>
    <s v="Saturday"/>
    <x v="17"/>
    <x v="8"/>
    <s v="change from vertical to tabbed interface "/>
    <d v="1899-12-30T10:15:00"/>
    <d v="1899-12-30T11:15:00"/>
    <d v="1899-12-30T01:00:00"/>
    <x v="1"/>
  </r>
  <r>
    <x v="116"/>
    <x v="5"/>
    <s v="Saturday"/>
    <x v="17"/>
    <x v="8"/>
    <s v="Done switched to tabbed interface"/>
    <d v="1899-12-30T11:30:00"/>
    <d v="1899-12-30T12:00:00"/>
    <d v="1899-12-30T00:30:00"/>
    <x v="1"/>
  </r>
  <r>
    <x v="116"/>
    <x v="5"/>
    <s v="Saturday"/>
    <x v="17"/>
    <x v="8"/>
    <s v="Add descriptions to charts"/>
    <d v="1899-12-30T12:00:00"/>
    <d v="1899-12-30T13:15:00"/>
    <d v="1899-12-30T01:15:00"/>
    <x v="2"/>
  </r>
  <r>
    <x v="116"/>
    <x v="5"/>
    <s v="Saturday"/>
    <x v="17"/>
    <x v="8"/>
    <s v="Blank"/>
    <d v="1899-12-30T14:10:00"/>
    <d v="1899-12-30T14:30:00"/>
    <d v="1899-12-30T00:20:00"/>
    <x v="2"/>
  </r>
  <r>
    <x v="116"/>
    <x v="5"/>
    <s v="Saturday"/>
    <x v="17"/>
    <x v="8"/>
    <s v="Fixed CSS error"/>
    <d v="1899-12-30T17:20:00"/>
    <d v="1899-12-30T17:35:00"/>
    <d v="1899-12-30T00:15:00"/>
    <x v="2"/>
  </r>
  <r>
    <x v="116"/>
    <x v="5"/>
    <s v="Saturday"/>
    <x v="17"/>
    <x v="8"/>
    <s v="Another chart error. babi"/>
    <d v="1899-12-30T17:35:00"/>
    <d v="1899-12-30T18:30:00"/>
    <d v="1899-12-30T00:55:00"/>
    <x v="2"/>
  </r>
  <r>
    <x v="117"/>
    <x v="5"/>
    <s v="Sunday"/>
    <x v="17"/>
    <x v="8"/>
    <s v="Fixed cropped charts"/>
    <d v="1899-12-30T10:20:00"/>
    <d v="1899-12-30T11:00:00"/>
    <d v="1899-12-30T00:40:00"/>
    <x v="1"/>
  </r>
  <r>
    <x v="117"/>
    <x v="5"/>
    <s v="Sunday"/>
    <x v="17"/>
    <x v="8"/>
    <s v="Done edit sentiment description &amp; styling"/>
    <d v="1899-12-30T11:00:00"/>
    <d v="1899-12-30T11:30:00"/>
    <d v="1899-12-30T00:30:00"/>
    <x v="1"/>
  </r>
  <r>
    <x v="117"/>
    <x v="5"/>
    <s v="Sunday"/>
    <x v="17"/>
    <x v="8"/>
    <s v="Add short chart descriptions"/>
    <d v="1899-12-30T11:40:00"/>
    <d v="1899-12-30T12:35:00"/>
    <d v="1899-12-30T00:55:00"/>
    <x v="1"/>
  </r>
  <r>
    <x v="117"/>
    <x v="5"/>
    <s v="Sunday"/>
    <x v="17"/>
    <x v="9"/>
    <s v="Build spotify website - brainstorm"/>
    <d v="1899-12-30T15:05:00"/>
    <d v="1899-12-30T15:55:00"/>
    <d v="1899-12-30T00:50:00"/>
    <x v="2"/>
  </r>
  <r>
    <x v="117"/>
    <x v="5"/>
    <s v="Sunday"/>
    <x v="17"/>
    <x v="9"/>
    <s v="Dash chart error"/>
    <d v="1899-12-30T16:45:00"/>
    <d v="1899-12-30T18:40:00"/>
    <d v="1899-12-30T01:55:00"/>
    <x v="2"/>
  </r>
  <r>
    <x v="118"/>
    <x v="5"/>
    <s v="Monday"/>
    <x v="17"/>
    <x v="9"/>
    <s v="Brainstorm on web frame "/>
    <d v="1899-12-30T10:00:00"/>
    <d v="1899-12-30T10:30:00"/>
    <d v="1899-12-30T00:30:00"/>
    <x v="1"/>
  </r>
  <r>
    <x v="118"/>
    <x v="5"/>
    <s v="Monday"/>
    <x v="17"/>
    <x v="9"/>
    <s v="Integrate flask as web fraemwork "/>
    <d v="1899-12-30T10:35:00"/>
    <d v="1899-12-30T11:40:00"/>
    <d v="1899-12-30T01:05:00"/>
    <x v="1"/>
  </r>
  <r>
    <x v="118"/>
    <x v="5"/>
    <s v="Monday"/>
    <x v="17"/>
    <x v="9"/>
    <s v="Import path error - could not import dash to entry file"/>
    <d v="1899-12-30T11:45:00"/>
    <d v="1899-12-30T13:25:00"/>
    <d v="1899-12-30T01:40:00"/>
    <x v="1"/>
  </r>
  <r>
    <x v="118"/>
    <x v="5"/>
    <s v="Monday"/>
    <x v="17"/>
    <x v="9"/>
    <s v="chart not loaded properly in HTML"/>
    <d v="1899-12-30T13:25:00"/>
    <d v="1899-12-30T13:50:00"/>
    <d v="1899-12-30T00:25:00"/>
    <x v="2"/>
  </r>
  <r>
    <x v="118"/>
    <x v="5"/>
    <s v="Monday"/>
    <x v="17"/>
    <x v="9"/>
    <s v="chart not loaded - Fixed"/>
    <d v="1899-12-30T15:35:00"/>
    <d v="1899-12-30T16:00:00"/>
    <d v="1899-12-30T00:25:00"/>
    <x v="2"/>
  </r>
  <r>
    <x v="118"/>
    <x v="5"/>
    <s v="Monday"/>
    <x v="17"/>
    <x v="9"/>
    <s v="Add more charts - geo chart, cant put side by side. babi"/>
    <d v="1899-12-30T16:00:00"/>
    <d v="1899-12-30T18:10:00"/>
    <d v="1899-12-30T02:10:00"/>
    <x v="2"/>
  </r>
  <r>
    <x v="118"/>
    <x v="5"/>
    <s v="Monday"/>
    <x v="17"/>
    <x v="9"/>
    <s v="Run 2 dash apps on Flask - success. "/>
    <d v="1899-12-30T18:10:00"/>
    <d v="1899-12-30T19:30:00"/>
    <d v="1899-12-30T01:20:00"/>
    <x v="0"/>
  </r>
  <r>
    <x v="119"/>
    <x v="5"/>
    <s v="Tuesday"/>
    <x v="17"/>
    <x v="9"/>
    <s v="Add more charts. LDA error"/>
    <d v="1899-12-30T08:40:00"/>
    <d v="1899-12-30T10:45:00"/>
    <d v="1899-12-30T02:05:00"/>
    <x v="1"/>
  </r>
  <r>
    <x v="119"/>
    <x v="5"/>
    <s v="Tuesday"/>
    <x v="17"/>
    <x v="9"/>
    <s v="Fix LDA output"/>
    <d v="1899-12-30T13:30:00"/>
    <d v="1899-12-30T14:30:00"/>
    <d v="1899-12-30T01:00:00"/>
    <x v="2"/>
  </r>
  <r>
    <x v="119"/>
    <x v="5"/>
    <s v="Tuesday"/>
    <x v="17"/>
    <x v="9"/>
    <s v="Add more charts"/>
    <d v="1899-12-30T14:30:00"/>
    <d v="1899-12-30T15:20:00"/>
    <d v="1899-12-30T00:50:00"/>
    <x v="2"/>
  </r>
  <r>
    <x v="119"/>
    <x v="5"/>
    <s v="Tuesday"/>
    <x v="17"/>
    <x v="9"/>
    <s v="Combine 3 charts in first section"/>
    <d v="1899-12-30T15:20:00"/>
    <d v="1899-12-30T16:30:00"/>
    <d v="1899-12-30T01:10:00"/>
    <x v="2"/>
  </r>
  <r>
    <x v="119"/>
    <x v="5"/>
    <s v="Tuesday"/>
    <x v="17"/>
    <x v="9"/>
    <s v="Integrate Spotify API in website - brainstorm"/>
    <d v="1899-12-30T19:05:00"/>
    <d v="1899-12-30T19:15:00"/>
    <d v="1899-12-30T00:10:00"/>
    <x v="0"/>
  </r>
  <r>
    <x v="119"/>
    <x v="5"/>
    <s v="Tuesday"/>
    <x v="17"/>
    <x v="9"/>
    <s v="Edit charts - geo dash"/>
    <d v="1899-12-30T19:15:00"/>
    <d v="1899-12-30T21:05:00"/>
    <d v="1899-12-30T01:50:00"/>
    <x v="0"/>
  </r>
  <r>
    <x v="119"/>
    <x v="5"/>
    <s v="Tuesday"/>
    <x v="17"/>
    <x v="9"/>
    <s v="RWD - babi"/>
    <d v="1899-12-30T21:05:00"/>
    <d v="1899-12-30T21:15:00"/>
    <d v="1899-12-30T00:10:00"/>
    <x v="0"/>
  </r>
  <r>
    <x v="120"/>
    <x v="5"/>
    <s v="Wednesday"/>
    <x v="17"/>
    <x v="9"/>
    <s v="Edit based on laptop screen - done"/>
    <d v="1899-12-30T08:00:00"/>
    <d v="1899-12-30T09:05:00"/>
    <d v="1899-12-30T01:05:00"/>
    <x v="1"/>
  </r>
  <r>
    <x v="120"/>
    <x v="5"/>
    <s v="Wednesday"/>
    <x v="17"/>
    <x v="9"/>
    <s v="Edit title"/>
    <d v="1899-12-30T09:05:00"/>
    <d v="1899-12-30T09:30:00"/>
    <d v="1899-12-30T00:25:00"/>
    <x v="1"/>
  </r>
  <r>
    <x v="120"/>
    <x v="5"/>
    <s v="Wednesday"/>
    <x v="17"/>
    <x v="9"/>
    <s v="Added chart descriptions"/>
    <d v="1899-12-30T09:30:00"/>
    <d v="1899-12-30T11:55:00"/>
    <d v="1899-12-30T02:25:00"/>
    <x v="1"/>
  </r>
  <r>
    <x v="120"/>
    <x v="5"/>
    <s v="Wednesday"/>
    <x v="17"/>
    <x v="9"/>
    <s v="Add footer and searhc function on sidebar"/>
    <d v="1899-12-30T13:45:00"/>
    <d v="1899-12-30T14:30:00"/>
    <d v="1899-12-30T00:45:00"/>
    <x v="2"/>
  </r>
  <r>
    <x v="120"/>
    <x v="5"/>
    <s v="Wednesday"/>
    <x v="17"/>
    <x v="9"/>
    <s v="Assign a theme to topic modelling - brainstorm"/>
    <d v="1899-12-30T14:30:00"/>
    <d v="1899-12-30T15:00:00"/>
    <d v="1899-12-30T00:30:00"/>
    <x v="2"/>
  </r>
  <r>
    <x v="120"/>
    <x v="5"/>
    <s v="Wednesday"/>
    <x v="17"/>
    <x v="9"/>
    <s v="Error in topic modelling - babi"/>
    <d v="1899-12-30T19:15:00"/>
    <d v="1899-12-30T20:15:00"/>
    <d v="1899-12-30T01:00:00"/>
    <x v="0"/>
  </r>
  <r>
    <x v="120"/>
    <x v="5"/>
    <s v="Wednesday"/>
    <x v="17"/>
    <x v="9"/>
    <s v="Fix modeling error - can't figure it out"/>
    <d v="1899-12-30T02:30:00"/>
    <d v="1899-12-30T04:00:00"/>
    <d v="1899-12-30T01:30:00"/>
    <x v="0"/>
  </r>
  <r>
    <x v="120"/>
    <x v="5"/>
    <s v="Wednesday"/>
    <x v="17"/>
    <x v="9"/>
    <s v="Fetch song ids, can't fetch audio features"/>
    <d v="1899-12-30T04:00:00"/>
    <d v="1899-12-30T05:05:00"/>
    <d v="1899-12-30T01:05:00"/>
    <x v="0"/>
  </r>
  <r>
    <x v="121"/>
    <x v="5"/>
    <s v="Thursday"/>
    <x v="17"/>
    <x v="9"/>
    <s v="Fetch spotify audio feature correctly"/>
    <d v="1899-12-30T10:00:00"/>
    <d v="1899-12-30T10:15:00"/>
    <d v="1899-12-30T00:15:00"/>
    <x v="1"/>
  </r>
  <r>
    <x v="121"/>
    <x v="5"/>
    <s v="Thursday"/>
    <x v="17"/>
    <x v="9"/>
    <s v="YT tutes"/>
    <d v="1899-12-30T10:15:00"/>
    <d v="1899-12-30T11:00:00"/>
    <d v="1899-12-30T00:45:00"/>
    <x v="1"/>
  </r>
  <r>
    <x v="121"/>
    <x v="5"/>
    <s v="Thursday"/>
    <x v="17"/>
    <x v="9"/>
    <s v="Try again - spotify has restricted this feature"/>
    <d v="1899-12-30T11:30:00"/>
    <d v="1899-12-30T12:00:00"/>
    <d v="1899-12-30T00:30:00"/>
    <x v="1"/>
  </r>
  <r>
    <x v="121"/>
    <x v="5"/>
    <s v="Thursday"/>
    <x v="17"/>
    <x v="9"/>
    <s v="Try again - failed"/>
    <d v="1899-12-30T12:30:00"/>
    <d v="1899-12-30T13:00:00"/>
    <d v="1899-12-30T00:30:00"/>
    <x v="2"/>
  </r>
  <r>
    <x v="121"/>
    <x v="5"/>
    <s v="Thursday"/>
    <x v="17"/>
    <x v="9"/>
    <s v="Im done with this lol it''s so confusing :("/>
    <d v="1899-12-30T13:05:00"/>
    <d v="1899-12-30T14:10:00"/>
    <d v="1899-12-30T01:05:00"/>
    <x v="2"/>
  </r>
  <r>
    <x v="121"/>
    <x v="5"/>
    <s v="Thursday"/>
    <x v="17"/>
    <x v="9"/>
    <s v="Fetch song urls"/>
    <d v="1899-12-30T14:50:00"/>
    <d v="1899-12-30T15:20:00"/>
    <d v="1899-12-30T00:30:00"/>
    <x v="2"/>
  </r>
  <r>
    <x v="121"/>
    <x v="5"/>
    <s v="Thursday"/>
    <x v="17"/>
    <x v="9"/>
    <s v="Assign mood and genre"/>
    <d v="1899-12-30T15:20:00"/>
    <d v="1899-12-30T17:40:00"/>
    <d v="1899-12-30T02:20:00"/>
    <x v="2"/>
  </r>
  <r>
    <x v="121"/>
    <x v="5"/>
    <s v="Thursday"/>
    <x v="17"/>
    <x v="9"/>
    <s v="Plot basic charts from mood and genre"/>
    <d v="1899-12-30T17:40:00"/>
    <d v="1899-12-30T18:15:00"/>
    <d v="1899-12-30T00:35:00"/>
    <x v="2"/>
  </r>
  <r>
    <x v="121"/>
    <x v="5"/>
    <s v="Thursday"/>
    <x v="17"/>
    <x v="9"/>
    <s v="Customize chart"/>
    <d v="1899-12-30T19:45:00"/>
    <d v="1899-12-30T22:30:00"/>
    <d v="1899-12-30T02:45:00"/>
    <x v="0"/>
  </r>
  <r>
    <x v="122"/>
    <x v="5"/>
    <s v="Friday"/>
    <x v="17"/>
    <x v="9"/>
    <s v="Rewiew charts - final stage"/>
    <d v="1899-12-30T10:00:00"/>
    <d v="1899-12-30T10:15:00"/>
    <d v="1899-12-30T00:15:00"/>
    <x v="1"/>
  </r>
  <r>
    <x v="122"/>
    <x v="5"/>
    <s v="Friday"/>
    <x v="17"/>
    <x v="9"/>
    <s v="Add search feature - im confused"/>
    <d v="1899-12-30T10:15:00"/>
    <d v="1899-12-30T10:50:00"/>
    <d v="1899-12-30T00:35:00"/>
    <x v="1"/>
  </r>
  <r>
    <x v="122"/>
    <x v="5"/>
    <s v="Friday"/>
    <x v="17"/>
    <x v="9"/>
    <s v="Ditch search feature - finalize project + update docu"/>
    <d v="1899-12-30T12:30:00"/>
    <d v="1899-12-30T13:20:00"/>
    <d v="1899-12-30T00:50:00"/>
    <x v="2"/>
  </r>
  <r>
    <x v="122"/>
    <x v="5"/>
    <s v="Friday"/>
    <x v="17"/>
    <x v="7"/>
    <s v="Mpop population - Streamlit + github docu"/>
    <d v="1899-12-30T13:25:00"/>
    <d v="1899-12-30T13:45:00"/>
    <d v="1899-12-30T00:20:00"/>
    <x v="2"/>
  </r>
  <r>
    <x v="122"/>
    <x v="5"/>
    <s v="Friday"/>
    <x v="17"/>
    <x v="7"/>
    <s v="Study streamlit"/>
    <d v="1899-12-30T21:30:00"/>
    <d v="1899-12-30T23:15:00"/>
    <d v="1899-12-30T01:45:00"/>
    <x v="0"/>
  </r>
  <r>
    <x v="123"/>
    <x v="5"/>
    <s v="Saturday"/>
    <x v="17"/>
    <x v="7"/>
    <s v="Edit map - doesnt work out babi"/>
    <d v="1899-12-30T17:05:00"/>
    <d v="1899-12-30T19:00:00"/>
    <d v="1899-12-30T01:55:00"/>
    <x v="2"/>
  </r>
  <r>
    <x v="123"/>
    <x v="5"/>
    <s v="Saturday"/>
    <x v="17"/>
    <x v="7"/>
    <s v="Try again - dead end "/>
    <d v="1899-12-30T19:20:00"/>
    <d v="1899-12-30T20:10:00"/>
    <d v="1899-12-30T00:50:00"/>
    <x v="0"/>
  </r>
  <r>
    <x v="123"/>
    <x v="5"/>
    <s v="Saturday"/>
    <x v="17"/>
    <x v="7"/>
    <s v="Create new charts - pop breakdown by states"/>
    <d v="1899-12-30T20:10:00"/>
    <d v="1899-12-30T22:25:00"/>
    <d v="1899-12-30T02:15:00"/>
    <x v="0"/>
  </r>
  <r>
    <x v="124"/>
    <x v="5"/>
    <s v="Sunday"/>
    <x v="17"/>
    <x v="7"/>
    <s v="Customize charts + dash app"/>
    <d v="1899-12-30T11:05:00"/>
    <d v="1899-12-30T12:30:00"/>
    <d v="1899-12-30T01:25:00"/>
    <x v="1"/>
  </r>
  <r>
    <x v="124"/>
    <x v="5"/>
    <s v="Sunday"/>
    <x v="17"/>
    <x v="7"/>
    <s v="Edit some more charts"/>
    <d v="1899-12-30T12:50:00"/>
    <d v="1899-12-30T13:05:00"/>
    <d v="1899-12-30T00:15:00"/>
    <x v="2"/>
  </r>
  <r>
    <x v="124"/>
    <x v="5"/>
    <s v="Sunday"/>
    <x v="17"/>
    <x v="7"/>
    <s v="Organize charts on streamlit - not very customizable"/>
    <d v="1899-12-30T13:05:00"/>
    <d v="1899-12-30T14:00:00"/>
    <d v="1899-12-30T00:55:00"/>
    <x v="2"/>
  </r>
  <r>
    <x v="124"/>
    <x v="5"/>
    <s v="Sunday"/>
    <x v="17"/>
    <x v="7"/>
    <s v="Use html - explore UI - basic html css js"/>
    <d v="1899-12-30T17:10:00"/>
    <d v="1899-12-30T17:25:00"/>
    <d v="1899-12-30T00:15:00"/>
    <x v="2"/>
  </r>
  <r>
    <x v="124"/>
    <x v="5"/>
    <s v="Sunday"/>
    <x v="17"/>
    <x v="7"/>
    <s v="Build website"/>
    <d v="1899-12-30T17:30:00"/>
    <d v="1899-12-30T18:30:00"/>
    <d v="1899-12-30T01:00:00"/>
    <x v="2"/>
  </r>
  <r>
    <x v="124"/>
    <x v="5"/>
    <s v="Sunday"/>
    <x v="17"/>
    <x v="7"/>
    <s v="Try streamlit again - i can't get the right style"/>
    <d v="1899-12-30T18:30:00"/>
    <d v="1899-12-30T19:05:00"/>
    <d v="1899-12-30T00:35:00"/>
    <x v="0"/>
  </r>
  <r>
    <x v="124"/>
    <x v="5"/>
    <s v="Sunday"/>
    <x v="17"/>
    <x v="7"/>
    <s v="Streamlit - display charts success"/>
    <d v="1899-12-30T19:05:00"/>
    <d v="1899-12-30T20:45:00"/>
    <d v="1899-12-30T01:40:00"/>
    <x v="0"/>
  </r>
  <r>
    <x v="124"/>
    <x v="5"/>
    <s v="Sunday"/>
    <x v="17"/>
    <x v="7"/>
    <s v="Customize Diversity analysis"/>
    <d v="1899-12-30T20:45:00"/>
    <d v="1899-12-30T21:30:00"/>
    <d v="1899-12-30T00:45:00"/>
    <x v="0"/>
  </r>
  <r>
    <x v="124"/>
    <x v="5"/>
    <s v="Sunday"/>
    <x v="17"/>
    <x v="7"/>
    <s v="Add file source"/>
    <d v="1899-12-30T21:45:00"/>
    <d v="1899-12-30T22:40:00"/>
    <d v="1899-12-30T00:55:00"/>
    <x v="0"/>
  </r>
  <r>
    <x v="124"/>
    <x v="5"/>
    <s v="Sunday"/>
    <x v="17"/>
    <x v="7"/>
    <s v="Edit plotly map"/>
    <d v="1899-12-30T22:40:00"/>
    <d v="1899-12-30T22:55:00"/>
    <d v="1899-12-30T00:15:00"/>
    <x v="0"/>
  </r>
  <r>
    <x v="125"/>
    <x v="5"/>
    <s v="Monday"/>
    <x v="17"/>
    <x v="7"/>
    <s v="Clear cache - streamlit - dont know how to do it"/>
    <d v="1899-12-30T09:30:00"/>
    <d v="1899-12-30T09:45:00"/>
    <d v="1899-12-30T00:15:00"/>
    <x v="1"/>
  </r>
  <r>
    <x v="125"/>
    <x v="5"/>
    <s v="Monday"/>
    <x v="17"/>
    <x v="7"/>
    <s v="Add descriptions - number 2"/>
    <d v="1899-12-30T10:40:00"/>
    <d v="1899-12-30T11:00:00"/>
    <d v="1899-12-30T00:20:00"/>
    <x v="1"/>
  </r>
  <r>
    <x v="125"/>
    <x v="5"/>
    <s v="Monday"/>
    <x v="17"/>
    <x v="7"/>
    <s v="Add descriptions - stopped at diversity index"/>
    <d v="1899-12-30T11:10:00"/>
    <d v="1899-12-30T13:20:00"/>
    <d v="1899-12-30T02:10:00"/>
    <x v="1"/>
  </r>
  <r>
    <x v="125"/>
    <x v="5"/>
    <s v="Monday"/>
    <x v="17"/>
    <x v="7"/>
    <s v="diversity index description"/>
    <d v="1899-12-30T15:50:00"/>
    <d v="1899-12-30T17:10:00"/>
    <d v="1899-12-30T01:20:00"/>
    <x v="2"/>
  </r>
  <r>
    <x v="125"/>
    <x v="5"/>
    <s v="Monday"/>
    <x v="17"/>
    <x v="7"/>
    <s v="Update docu on Mpop + caveats on streamlit"/>
    <d v="1899-12-30T18:10:00"/>
    <d v="1899-12-30T19:00:00"/>
    <d v="1899-12-30T00:50:00"/>
    <x v="0"/>
  </r>
  <r>
    <x v="125"/>
    <x v="5"/>
    <s v="Monday"/>
    <x v="2"/>
    <x v="11"/>
    <s v="Crypto finalize - stopped at chatbot logic"/>
    <d v="1899-12-30T19:10:00"/>
    <d v="1899-12-30T20:30:00"/>
    <d v="1899-12-30T01:2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F6046-0CF2-48CB-9C11-43747DF49397}" name="PivotTable4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4:H31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2"/>
        <item x="7"/>
        <item x="13"/>
        <item x="8"/>
        <item x="1"/>
        <item x="0"/>
        <item x="3"/>
        <item x="4"/>
        <item x="5"/>
        <item x="12"/>
        <item x="14"/>
        <item x="11"/>
        <item x="6"/>
        <item x="9"/>
        <item x="10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2" baseItem="0" numFmtId="169"/>
  </dataFields>
  <formats count="4">
    <format dxfId="13">
      <pivotArea collapsedLevelsAreSubtotals="1" fieldPosition="0">
        <references count="1">
          <reference field="3" count="0"/>
        </references>
      </pivotArea>
    </format>
    <format dxfId="12">
      <pivotArea dataOnly="0" labelOnly="1" fieldPosition="0">
        <references count="1">
          <reference field="3" count="0"/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</formats>
  <conditionalFormats count="2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chartFormats count="6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DA523-F3AB-4863-AF28-DC95B2CBFECB}" name="PivotTable4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K3:M10" firstHeaderRow="0" firstDataRow="1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uration2" fld="8" subtotal="count" baseField="1" baseItem="0"/>
    <dataField name="Sum of Duration" fld="8" baseField="1" baseItem="2" numFmtId="169"/>
  </dataFields>
  <formats count="3">
    <format dxfId="20">
      <pivotArea collapsedLevelsAreSubtotals="1" fieldPosition="0">
        <references count="1">
          <reference field="1" count="0"/>
        </references>
      </pivotArea>
    </format>
    <format dxfId="19">
      <pivotArea dataOnly="0" labelOnly="1" fieldPosition="0">
        <references count="1">
          <reference field="1" count="0"/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E9B3E-87BF-46DB-BC54-7DE9701E62F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11:I28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2"/>
        <item x="7"/>
        <item x="13"/>
        <item x="8"/>
        <item x="1"/>
        <item x="0"/>
        <item x="3"/>
        <item x="4"/>
        <item x="5"/>
        <item x="12"/>
        <item x="14"/>
        <item x="11"/>
        <item x="6"/>
        <item x="9"/>
        <item x="10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2" baseItem="0" numFmtId="169"/>
  </dataFields>
  <formats count="4">
    <format dxfId="3">
      <pivotArea collapsedLevelsAreSubtotals="1" fieldPosition="0">
        <references count="1">
          <reference field="3" count="0"/>
        </references>
      </pivotArea>
    </format>
    <format dxfId="2">
      <pivotArea dataOnly="0" labelOnly="1" fieldPosition="0">
        <references count="1">
          <reference field="3" count="0"/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onditionalFormats count="2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A4061-394C-4D4D-9461-75E1498FC39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C11:AJ27" firstHeaderRow="1" firstDataRow="2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5">
        <item x="1"/>
        <item x="5"/>
        <item x="4"/>
        <item x="2"/>
        <item x="13"/>
        <item x="6"/>
        <item x="11"/>
        <item x="12"/>
        <item x="8"/>
        <item x="7"/>
        <item x="9"/>
        <item x="10"/>
        <item x="0"/>
        <item x="3"/>
        <item t="default"/>
      </items>
    </pivotField>
    <pivotField showAll="0"/>
    <pivotField numFmtId="167" showAll="0"/>
    <pivotField numFmtId="167" showAll="0"/>
    <pivotField dataField="1" numFmtId="16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4" baseItem="0" numFmtId="169"/>
  </dataFields>
  <formats count="1">
    <format dxfId="4">
      <pivotArea dataOnly="0" fieldPosition="0">
        <references count="1">
          <reference field="4" count="0"/>
        </references>
      </pivotArea>
    </format>
  </formats>
  <conditionalFormats count="3">
    <conditionalFormat priority="10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4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priority="1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0AF2C-2A1E-45D2-BF67-4C79FB4D9AF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11:AA32" firstHeaderRow="1" firstDataRow="2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23">
        <item x="8"/>
        <item x="12"/>
        <item x="2"/>
        <item m="1" x="19"/>
        <item x="7"/>
        <item x="3"/>
        <item x="11"/>
        <item x="1"/>
        <item m="1" x="20"/>
        <item x="16"/>
        <item x="15"/>
        <item x="9"/>
        <item m="1" x="21"/>
        <item x="6"/>
        <item x="10"/>
        <item x="5"/>
        <item x="0"/>
        <item x="18"/>
        <item x="4"/>
        <item x="13"/>
        <item x="14"/>
        <item x="17"/>
        <item t="default"/>
      </items>
    </pivotField>
    <pivotField showAll="0"/>
    <pivotField showAll="0"/>
    <pivotField numFmtId="167" showAll="0"/>
    <pivotField numFmtId="167"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3" baseItem="0" numFmtId="169"/>
  </dataFields>
  <formats count="2">
    <format dxfId="6">
      <pivotArea collapsedLevelsAreSubtotals="1" fieldPosition="0">
        <references count="1">
          <reference field="3" count="0"/>
        </references>
      </pivotArea>
    </format>
    <format dxfId="5">
      <pivotArea dataOnly="0" labelOnly="1" fieldPosition="0">
        <references count="1">
          <reference field="3" count="0"/>
        </references>
      </pivotArea>
    </format>
  </formats>
  <conditionalFormats count="3">
    <conditionalFormat priority="1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9">
              <x v="0"/>
              <x v="1"/>
              <x v="2"/>
              <x v="4"/>
              <x v="5"/>
              <x v="6"/>
              <x v="7"/>
              <x v="9"/>
              <x v="10"/>
              <x v="11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3" count="19">
              <x v="0"/>
              <x v="1"/>
              <x v="2"/>
              <x v="4"/>
              <x v="5"/>
              <x v="6"/>
              <x v="7"/>
              <x v="9"/>
              <x v="10"/>
              <x v="11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3740B-856E-42BA-9D91-C6B71B38160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11:R21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0">
        <item x="4"/>
        <item x="0"/>
        <item x="6"/>
        <item x="3"/>
        <item m="1" x="8"/>
        <item x="7"/>
        <item x="1"/>
        <item x="5"/>
        <item x="2"/>
        <item t="default"/>
      </items>
    </pivotField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3" baseItem="0" numFmtId="169"/>
  </dataFields>
  <formats count="3">
    <format dxfId="9">
      <pivotArea outline="0" collapsedLevelsAreSubtotals="1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</formats>
  <conditionalFormats count="3">
    <conditionalFormat priority="1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2DE15-19FF-4890-A7EB-76FE507CF5F4}" name="PivotTable4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O3:P7" firstHeaderRow="1" firstDataRow="1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axis="axisRow" showAll="0">
      <items count="4">
        <item x="2"/>
        <item x="0"/>
        <item x="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uration" fld="8" baseField="9" baseItem="0" numFmtId="169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5F0B1-8F02-4D33-8DB0-46B49ED2DC89}" name="PivotTable5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7:B63" firstHeaderRow="1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axis="axisRow" showAll="0">
      <items count="16">
        <item x="2"/>
        <item x="7"/>
        <item x="13"/>
        <item x="8"/>
        <item x="1"/>
        <item x="0"/>
        <item x="3"/>
        <item x="4"/>
        <item x="5"/>
        <item x="12"/>
        <item x="14"/>
        <item x="11"/>
        <item x="6"/>
        <item x="9"/>
        <item x="10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Duration" fld="8" baseField="3" baseItem="0" numFmtId="169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7C403-98D8-46AE-BC86-85C4D84B6363}" name="PivotTable4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F7" firstHeaderRow="1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axis="axisRow" showAll="0">
      <items count="4">
        <item x="1"/>
        <item x="2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uration" fld="8" baseField="8" baseItem="0" numFmtId="169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F5130-BDCA-44DF-B59A-3D28B820FB13}" name="PivotTable5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47:E56" firstHeaderRow="1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3"/>
        <item m="1" x="8"/>
        <item x="7"/>
        <item x="1"/>
        <item x="5"/>
        <item x="2"/>
        <item t="default"/>
      </items>
    </pivotField>
    <pivotField showAll="0"/>
    <pivotField showAll="0"/>
    <pivotField showAll="0"/>
    <pivotField dataField="1" numFmtId="16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Duration" fld="8" baseField="3" baseItem="0" numFmtId="169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E6262-5B07-4F11-84F5-694728B13A55}" name="PivotTable4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R3:S23" firstHeaderRow="1" firstDataRow="1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showAll="0"/>
    <pivotField showAll="0"/>
    <pivotField axis="axisRow" showAll="0">
      <items count="23">
        <item x="8"/>
        <item x="12"/>
        <item x="2"/>
        <item m="1" x="19"/>
        <item x="7"/>
        <item x="3"/>
        <item x="11"/>
        <item x="1"/>
        <item m="1" x="20"/>
        <item x="16"/>
        <item x="15"/>
        <item x="9"/>
        <item m="1" x="21"/>
        <item x="6"/>
        <item x="10"/>
        <item x="5"/>
        <item x="0"/>
        <item x="18"/>
        <item x="4"/>
        <item x="13"/>
        <item x="14"/>
        <item x="17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Duration2" fld="8" baseField="4" baseItem="0" numFmtId="169"/>
  </dataFields>
  <formats count="1">
    <format dxfId="14">
      <pivotArea dataOnly="0" fieldPosition="0">
        <references count="1">
          <reference field="3" count="0"/>
        </references>
      </pivotArea>
    </format>
  </format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9">
              <x v="0"/>
              <x v="1"/>
              <x v="2"/>
              <x v="4"/>
              <x v="5"/>
              <x v="6"/>
              <x v="7"/>
              <x v="9"/>
              <x v="10"/>
              <x v="11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22837-B503-44E3-BD93-31549F191DC4}" name="PivotTable4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C10" firstHeaderRow="0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uration" fld="8" subtotal="count" baseField="0" baseItem="0"/>
    <dataField name="Sum of Duration2" fld="8" baseField="1" baseItem="0" numFmtId="169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60D8-3436-42C6-909A-7981DF66D986}" name="PivotTable4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3:H43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0">
        <item x="4"/>
        <item x="0"/>
        <item x="6"/>
        <item x="3"/>
        <item m="1" x="8"/>
        <item x="7"/>
        <item x="1"/>
        <item x="5"/>
        <item x="2"/>
        <item t="default"/>
      </items>
    </pivotField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3" baseItem="0" numFmtId="169"/>
  </dataFields>
  <formats count="3">
    <format dxfId="17">
      <pivotArea outline="0" collapsedLevelsAreSubtotals="1" fieldPosition="0"/>
    </format>
    <format dxfId="16">
      <pivotArea dataOnly="0" labelOnly="1" fieldPosition="0">
        <references count="1">
          <reference field="4" count="0"/>
        </references>
      </pivotArea>
    </format>
    <format dxfId="15">
      <pivotArea dataOnly="0" labelOnly="1" grandRow="1" outline="0" fieldPosition="0"/>
    </format>
  </formats>
  <conditionalFormats count="3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477EE-3B27-4444-9795-C7A6383729C9}" name="PivotTable4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U3:V18" firstHeaderRow="1" firstDataRow="1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showAll="0"/>
    <pivotField showAll="0"/>
    <pivotField showAll="0"/>
    <pivotField axis="axisRow" showAll="0">
      <items count="15">
        <item x="1"/>
        <item x="5"/>
        <item x="4"/>
        <item x="2"/>
        <item x="13"/>
        <item x="6"/>
        <item x="11"/>
        <item x="12"/>
        <item x="8"/>
        <item x="7"/>
        <item x="9"/>
        <item x="10"/>
        <item x="0"/>
        <item x="3"/>
        <item t="default"/>
      </items>
    </pivotField>
    <pivotField showAll="0"/>
    <pivotField numFmtId="167" showAll="0"/>
    <pivotField numFmtId="167"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Duration" fld="8" baseField="4" baseItem="0" numFmtId="169"/>
  </dataField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eq.params.id/" TargetMode="External"/><Relationship Id="rId2" Type="http://schemas.openxmlformats.org/officeDocument/2006/relationships/hyperlink" Target="http://readme.md/" TargetMode="External"/><Relationship Id="rId1" Type="http://schemas.openxmlformats.org/officeDocument/2006/relationships/hyperlink" Target="http://javascript.info/" TargetMode="External"/><Relationship Id="rId5" Type="http://schemas.openxmlformats.org/officeDocument/2006/relationships/hyperlink" Target="http://javascript.info/" TargetMode="External"/><Relationship Id="rId4" Type="http://schemas.openxmlformats.org/officeDocument/2006/relationships/hyperlink" Target="http://javascript.info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req.params.id/" TargetMode="External"/><Relationship Id="rId2" Type="http://schemas.openxmlformats.org/officeDocument/2006/relationships/hyperlink" Target="http://readme.md/" TargetMode="External"/><Relationship Id="rId1" Type="http://schemas.openxmlformats.org/officeDocument/2006/relationships/hyperlink" Target="http://javascript.info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javascript.info/" TargetMode="External"/><Relationship Id="rId4" Type="http://schemas.openxmlformats.org/officeDocument/2006/relationships/hyperlink" Target="http://javascript.inf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499"/>
  <sheetViews>
    <sheetView topLeftCell="A279" zoomScale="81" workbookViewId="0">
      <selection activeCell="L9" sqref="L9"/>
    </sheetView>
  </sheetViews>
  <sheetFormatPr defaultColWidth="12.6328125" defaultRowHeight="15.75" customHeight="1" x14ac:dyDescent="0.25"/>
  <cols>
    <col min="1" max="1" width="15.26953125" style="72" customWidth="1"/>
    <col min="2" max="2" width="11.81640625" style="72" customWidth="1"/>
    <col min="3" max="3" width="15.26953125" style="72" customWidth="1"/>
    <col min="4" max="4" width="19.36328125" style="72" customWidth="1"/>
    <col min="5" max="5" width="20.08984375" style="72" customWidth="1"/>
    <col min="6" max="6" width="30.36328125" customWidth="1"/>
    <col min="7" max="7" width="13.36328125" style="93" customWidth="1"/>
    <col min="8" max="8" width="11.81640625" style="93" customWidth="1"/>
    <col min="9" max="9" width="8.6328125" customWidth="1"/>
    <col min="10" max="10" width="15" style="88" customWidth="1"/>
    <col min="12" max="12" width="13.90625" bestFit="1" customWidth="1"/>
    <col min="13" max="13" width="17.453125" bestFit="1" customWidth="1"/>
    <col min="14" max="14" width="15" bestFit="1" customWidth="1"/>
    <col min="15" max="15" width="19.36328125" bestFit="1" customWidth="1"/>
    <col min="16" max="16" width="15" bestFit="1" customWidth="1"/>
    <col min="17" max="17" width="9.81640625" bestFit="1" customWidth="1"/>
    <col min="18" max="18" width="9.7265625" bestFit="1" customWidth="1"/>
    <col min="19" max="19" width="11.08984375" bestFit="1" customWidth="1"/>
    <col min="20" max="20" width="12" bestFit="1" customWidth="1"/>
    <col min="21" max="21" width="19.36328125" bestFit="1" customWidth="1"/>
    <col min="22" max="22" width="16.81640625" bestFit="1" customWidth="1"/>
    <col min="23" max="23" width="8.54296875" bestFit="1" customWidth="1"/>
    <col min="24" max="24" width="10.26953125" bestFit="1" customWidth="1"/>
    <col min="25" max="25" width="7.81640625" bestFit="1" customWidth="1"/>
    <col min="26" max="26" width="9.81640625" bestFit="1" customWidth="1"/>
    <col min="27" max="27" width="9.7265625" bestFit="1" customWidth="1"/>
    <col min="28" max="28" width="11.08984375" bestFit="1" customWidth="1"/>
    <col min="29" max="29" width="11.7265625" bestFit="1" customWidth="1"/>
    <col min="30" max="30" width="8.1796875" bestFit="1" customWidth="1"/>
    <col min="31" max="31" width="8.08984375" bestFit="1" customWidth="1"/>
    <col min="32" max="32" width="15.1796875" bestFit="1" customWidth="1"/>
    <col min="33" max="33" width="11.6328125" bestFit="1" customWidth="1"/>
    <col min="34" max="34" width="8.1796875" bestFit="1" customWidth="1"/>
    <col min="35" max="35" width="8.08984375" bestFit="1" customWidth="1"/>
    <col min="36" max="36" width="15" bestFit="1" customWidth="1"/>
    <col min="37" max="37" width="11.08984375" bestFit="1" customWidth="1"/>
    <col min="38" max="42" width="6.08984375" bestFit="1" customWidth="1"/>
    <col min="43" max="60" width="7.08984375" bestFit="1" customWidth="1"/>
    <col min="61" max="69" width="5.90625" bestFit="1" customWidth="1"/>
    <col min="70" max="86" width="7" bestFit="1" customWidth="1"/>
    <col min="87" max="91" width="5.54296875" bestFit="1" customWidth="1"/>
    <col min="92" max="105" width="6.54296875" bestFit="1" customWidth="1"/>
    <col min="106" max="112" width="6.08984375" bestFit="1" customWidth="1"/>
    <col min="113" max="122" width="7.08984375" bestFit="1" customWidth="1"/>
    <col min="123" max="131" width="5.90625" bestFit="1" customWidth="1"/>
    <col min="132" max="138" width="7" bestFit="1" customWidth="1"/>
    <col min="139" max="139" width="11.08984375" bestFit="1" customWidth="1"/>
  </cols>
  <sheetData>
    <row r="1" spans="1:46" ht="13" x14ac:dyDescent="0.3">
      <c r="A1" s="26" t="s">
        <v>2</v>
      </c>
      <c r="B1" s="30" t="s">
        <v>978</v>
      </c>
      <c r="C1" s="30" t="s">
        <v>1019</v>
      </c>
      <c r="D1" s="30" t="s">
        <v>979</v>
      </c>
      <c r="E1" s="30" t="s">
        <v>1047</v>
      </c>
      <c r="F1" s="7" t="s">
        <v>3</v>
      </c>
      <c r="G1" s="92" t="s">
        <v>4</v>
      </c>
      <c r="H1" s="92" t="s">
        <v>5</v>
      </c>
      <c r="I1" s="85" t="s">
        <v>991</v>
      </c>
      <c r="J1" s="85" t="s">
        <v>981</v>
      </c>
      <c r="AD1" s="17"/>
      <c r="AJ1" s="17"/>
      <c r="AP1" s="6"/>
      <c r="AQ1" s="6"/>
      <c r="AR1" s="6"/>
      <c r="AS1" s="6"/>
      <c r="AT1" s="6"/>
    </row>
    <row r="2" spans="1:46" ht="15.75" customHeight="1" x14ac:dyDescent="0.25">
      <c r="A2" s="83">
        <v>45481</v>
      </c>
      <c r="B2" s="83" t="str">
        <f>TEXT(A2, "MMMM")</f>
        <v>July</v>
      </c>
      <c r="C2" s="83" t="str">
        <f>TEXT(A2, "DDDD")</f>
        <v>Monday</v>
      </c>
      <c r="D2" s="84" t="s">
        <v>1006</v>
      </c>
      <c r="E2" s="84" t="s">
        <v>1042</v>
      </c>
      <c r="F2" s="10" t="s">
        <v>490</v>
      </c>
      <c r="G2" s="18">
        <v>0.83333333333333337</v>
      </c>
      <c r="H2" s="18">
        <v>0.89930555555555558</v>
      </c>
      <c r="I2" s="86">
        <f t="shared" ref="I2:I29" si="0">H2-G2</f>
        <v>6.597222222222221E-2</v>
      </c>
      <c r="J2" s="87" t="str">
        <f>IF(AND(HOUR(G2)&gt;=6,HOUR(G2)&lt;12),"Morning",IF(AND(HOUR(G2)&gt;=12,HOUR(G2)&lt;18),"Afternoon","Evening"))</f>
        <v>Evening</v>
      </c>
      <c r="AD2" s="15"/>
      <c r="AJ2" s="15"/>
      <c r="AP2" s="9"/>
      <c r="AQ2" s="9"/>
      <c r="AR2" s="9"/>
      <c r="AS2" s="9"/>
      <c r="AT2" s="9"/>
    </row>
    <row r="3" spans="1:46" ht="15.75" customHeight="1" x14ac:dyDescent="0.25">
      <c r="A3" s="83">
        <v>45482</v>
      </c>
      <c r="B3" s="83" t="str">
        <f t="shared" ref="B3:B65" si="1">TEXT(A3, "MMMM")</f>
        <v>July</v>
      </c>
      <c r="C3" s="83" t="str">
        <f t="shared" ref="C3:C65" si="2">TEXT(A3, "DDDD")</f>
        <v>Tuesday</v>
      </c>
      <c r="D3" s="84" t="s">
        <v>1006</v>
      </c>
      <c r="E3" s="84" t="s">
        <v>1042</v>
      </c>
      <c r="F3" s="10" t="s">
        <v>500</v>
      </c>
      <c r="G3" s="18">
        <v>0.36805555555555558</v>
      </c>
      <c r="H3" s="18">
        <v>0.37847222222222221</v>
      </c>
      <c r="I3" s="86">
        <f t="shared" si="0"/>
        <v>1.041666666666663E-2</v>
      </c>
      <c r="J3" s="87" t="str">
        <f t="shared" ref="J3:J66" si="3">IF(AND(HOUR(G3)&gt;=6,HOUR(G3)&lt;12),"Morning",IF(AND(HOUR(G3)&gt;=12,HOUR(G3)&lt;18),"Afternoon","Evening"))</f>
        <v>Morning</v>
      </c>
      <c r="AD3" s="19"/>
      <c r="AJ3" s="19"/>
      <c r="AP3" s="20"/>
      <c r="AQ3" s="20"/>
      <c r="AR3" s="20"/>
      <c r="AS3" s="20"/>
      <c r="AT3" s="20"/>
    </row>
    <row r="4" spans="1:46" ht="15.75" customHeight="1" x14ac:dyDescent="0.25">
      <c r="A4" s="83">
        <f t="shared" ref="A4" si="4">A3</f>
        <v>45482</v>
      </c>
      <c r="B4" s="83" t="str">
        <f t="shared" si="1"/>
        <v>July</v>
      </c>
      <c r="C4" s="83" t="str">
        <f t="shared" si="2"/>
        <v>Tuesday</v>
      </c>
      <c r="D4" s="84" t="s">
        <v>1006</v>
      </c>
      <c r="E4" s="84" t="s">
        <v>1042</v>
      </c>
      <c r="F4" s="10" t="s">
        <v>505</v>
      </c>
      <c r="G4" s="18">
        <v>0.38194444444444442</v>
      </c>
      <c r="H4" s="18">
        <v>0.44097222222222221</v>
      </c>
      <c r="I4" s="86">
        <f t="shared" si="0"/>
        <v>5.902777777777779E-2</v>
      </c>
      <c r="J4" s="87" t="str">
        <f t="shared" si="3"/>
        <v>Morning</v>
      </c>
      <c r="AD4" s="19"/>
      <c r="AJ4" s="19"/>
      <c r="AP4" s="20"/>
      <c r="AQ4" s="20"/>
      <c r="AR4" s="20"/>
      <c r="AS4" s="20"/>
      <c r="AT4" s="20"/>
    </row>
    <row r="5" spans="1:46" ht="15.75" customHeight="1" x14ac:dyDescent="0.25">
      <c r="A5" s="83">
        <v>45483</v>
      </c>
      <c r="B5" s="83" t="str">
        <f t="shared" si="1"/>
        <v>July</v>
      </c>
      <c r="C5" s="83" t="str">
        <f t="shared" si="2"/>
        <v>Wednesday</v>
      </c>
      <c r="D5" s="84" t="s">
        <v>1006</v>
      </c>
      <c r="E5" s="84" t="s">
        <v>1042</v>
      </c>
      <c r="F5" s="10" t="s">
        <v>513</v>
      </c>
      <c r="G5" s="18">
        <v>0.77430555555555558</v>
      </c>
      <c r="H5" s="18">
        <v>0.84027777777777779</v>
      </c>
      <c r="I5" s="86">
        <f t="shared" si="0"/>
        <v>6.597222222222221E-2</v>
      </c>
      <c r="J5" s="87" t="str">
        <f t="shared" si="3"/>
        <v>Evening</v>
      </c>
    </row>
    <row r="6" spans="1:46" ht="15.75" customHeight="1" x14ac:dyDescent="0.25">
      <c r="A6" s="83">
        <v>45484</v>
      </c>
      <c r="B6" s="83" t="str">
        <f t="shared" si="1"/>
        <v>July</v>
      </c>
      <c r="C6" s="83" t="str">
        <f t="shared" si="2"/>
        <v>Thursday</v>
      </c>
      <c r="D6" s="84" t="s">
        <v>1006</v>
      </c>
      <c r="E6" s="84" t="s">
        <v>1042</v>
      </c>
      <c r="F6" s="10" t="s">
        <v>521</v>
      </c>
      <c r="G6" s="18">
        <v>0.44097222222222221</v>
      </c>
      <c r="H6" s="18">
        <v>0.48958333333333331</v>
      </c>
      <c r="I6" s="86">
        <f t="shared" si="0"/>
        <v>4.8611111111111105E-2</v>
      </c>
      <c r="J6" s="87" t="str">
        <f t="shared" si="3"/>
        <v>Morning</v>
      </c>
    </row>
    <row r="7" spans="1:46" ht="15.75" customHeight="1" x14ac:dyDescent="0.25">
      <c r="A7" s="83">
        <v>45488</v>
      </c>
      <c r="B7" s="83" t="str">
        <f t="shared" si="1"/>
        <v>July</v>
      </c>
      <c r="C7" s="83" t="str">
        <f t="shared" si="2"/>
        <v>Monday</v>
      </c>
      <c r="D7" s="84" t="s">
        <v>1006</v>
      </c>
      <c r="E7" s="84" t="s">
        <v>1042</v>
      </c>
      <c r="F7" s="10" t="s">
        <v>540</v>
      </c>
      <c r="G7" s="18">
        <v>0.54861111111111116</v>
      </c>
      <c r="H7" s="18">
        <v>0.56944444444444442</v>
      </c>
      <c r="I7" s="86">
        <f t="shared" si="0"/>
        <v>2.0833333333333259E-2</v>
      </c>
      <c r="J7" s="87" t="str">
        <f t="shared" si="3"/>
        <v>Afternoon</v>
      </c>
    </row>
    <row r="8" spans="1:46" ht="15.75" customHeight="1" x14ac:dyDescent="0.25">
      <c r="A8" s="83">
        <v>45489</v>
      </c>
      <c r="B8" s="83" t="str">
        <f t="shared" si="1"/>
        <v>July</v>
      </c>
      <c r="C8" s="83" t="str">
        <f t="shared" si="2"/>
        <v>Tuesday</v>
      </c>
      <c r="D8" s="84" t="s">
        <v>1006</v>
      </c>
      <c r="E8" s="84" t="s">
        <v>1042</v>
      </c>
      <c r="F8" s="10" t="s">
        <v>540</v>
      </c>
      <c r="G8" s="18">
        <v>0.41319444444444442</v>
      </c>
      <c r="H8" s="18">
        <v>0.45833333333333331</v>
      </c>
      <c r="I8" s="86">
        <f t="shared" si="0"/>
        <v>4.5138888888888895E-2</v>
      </c>
      <c r="J8" s="87" t="str">
        <f t="shared" si="3"/>
        <v>Morning</v>
      </c>
    </row>
    <row r="9" spans="1:46" ht="15.75" customHeight="1" x14ac:dyDescent="0.25">
      <c r="A9" s="83">
        <f t="shared" ref="A9:A10" si="5">A8</f>
        <v>45489</v>
      </c>
      <c r="B9" s="83" t="str">
        <f t="shared" si="1"/>
        <v>July</v>
      </c>
      <c r="C9" s="83" t="str">
        <f t="shared" si="2"/>
        <v>Tuesday</v>
      </c>
      <c r="D9" s="84" t="s">
        <v>1006</v>
      </c>
      <c r="E9" s="84" t="s">
        <v>1042</v>
      </c>
      <c r="F9" s="10" t="s">
        <v>551</v>
      </c>
      <c r="G9" s="18">
        <v>0.47222222222222221</v>
      </c>
      <c r="H9" s="18">
        <v>0.52083333333333337</v>
      </c>
      <c r="I9" s="86">
        <f t="shared" si="0"/>
        <v>4.861111111111116E-2</v>
      </c>
      <c r="J9" s="87" t="str">
        <f t="shared" si="3"/>
        <v>Morning</v>
      </c>
      <c r="L9" s="67"/>
      <c r="O9" s="67"/>
    </row>
    <row r="10" spans="1:46" ht="15.75" customHeight="1" x14ac:dyDescent="0.25">
      <c r="A10" s="83">
        <f t="shared" si="5"/>
        <v>45489</v>
      </c>
      <c r="B10" s="83" t="str">
        <f t="shared" si="1"/>
        <v>July</v>
      </c>
      <c r="C10" s="83" t="str">
        <f t="shared" si="2"/>
        <v>Tuesday</v>
      </c>
      <c r="D10" s="84" t="s">
        <v>1006</v>
      </c>
      <c r="E10" s="84" t="s">
        <v>1042</v>
      </c>
      <c r="F10" s="10" t="s">
        <v>557</v>
      </c>
      <c r="G10" s="18">
        <v>0.83333333333333337</v>
      </c>
      <c r="H10" s="18">
        <v>0.875</v>
      </c>
      <c r="I10" s="86">
        <f t="shared" si="0"/>
        <v>4.166666666666663E-2</v>
      </c>
      <c r="J10" s="87" t="str">
        <f t="shared" si="3"/>
        <v>Evening</v>
      </c>
    </row>
    <row r="11" spans="1:46" ht="12.5" x14ac:dyDescent="0.25">
      <c r="A11" s="83">
        <v>45490</v>
      </c>
      <c r="B11" s="83" t="str">
        <f t="shared" si="1"/>
        <v>July</v>
      </c>
      <c r="C11" s="83" t="str">
        <f t="shared" si="2"/>
        <v>Wednesday</v>
      </c>
      <c r="D11" s="84" t="s">
        <v>1006</v>
      </c>
      <c r="E11" s="84" t="s">
        <v>1042</v>
      </c>
      <c r="F11" s="10" t="s">
        <v>565</v>
      </c>
      <c r="G11" s="18">
        <v>0.49652777777777779</v>
      </c>
      <c r="H11" s="18">
        <v>0.55902777777777779</v>
      </c>
      <c r="I11" s="86">
        <f t="shared" si="0"/>
        <v>6.25E-2</v>
      </c>
      <c r="J11" s="87" t="str">
        <f t="shared" si="3"/>
        <v>Morning</v>
      </c>
    </row>
    <row r="12" spans="1:46" ht="12.5" x14ac:dyDescent="0.25">
      <c r="A12" s="83">
        <f t="shared" ref="A12:A14" si="6">A11</f>
        <v>45490</v>
      </c>
      <c r="B12" s="83" t="str">
        <f t="shared" si="1"/>
        <v>July</v>
      </c>
      <c r="C12" s="83" t="str">
        <f t="shared" si="2"/>
        <v>Wednesday</v>
      </c>
      <c r="D12" s="84" t="s">
        <v>1006</v>
      </c>
      <c r="E12" s="84" t="s">
        <v>1042</v>
      </c>
      <c r="F12" s="10" t="s">
        <v>569</v>
      </c>
      <c r="G12" s="18">
        <v>0.58680555555555558</v>
      </c>
      <c r="H12" s="18">
        <v>0.60416666666666663</v>
      </c>
      <c r="I12" s="86">
        <f t="shared" si="0"/>
        <v>1.7361111111111049E-2</v>
      </c>
      <c r="J12" s="87" t="str">
        <f t="shared" si="3"/>
        <v>Afternoon</v>
      </c>
    </row>
    <row r="13" spans="1:46" ht="12.5" x14ac:dyDescent="0.25">
      <c r="A13" s="83">
        <f t="shared" si="6"/>
        <v>45490</v>
      </c>
      <c r="B13" s="83" t="str">
        <f t="shared" si="1"/>
        <v>July</v>
      </c>
      <c r="C13" s="83" t="str">
        <f t="shared" si="2"/>
        <v>Wednesday</v>
      </c>
      <c r="D13" s="84" t="s">
        <v>1006</v>
      </c>
      <c r="E13" s="84" t="s">
        <v>1042</v>
      </c>
      <c r="F13" s="10" t="s">
        <v>574</v>
      </c>
      <c r="G13" s="18">
        <v>0.72222222222222221</v>
      </c>
      <c r="H13" s="18">
        <v>0.76041666666666663</v>
      </c>
      <c r="I13" s="86">
        <f t="shared" si="0"/>
        <v>3.819444444444442E-2</v>
      </c>
      <c r="J13" s="87" t="str">
        <f t="shared" si="3"/>
        <v>Afternoon</v>
      </c>
    </row>
    <row r="14" spans="1:46" ht="12.5" x14ac:dyDescent="0.25">
      <c r="A14" s="83">
        <f t="shared" si="6"/>
        <v>45490</v>
      </c>
      <c r="B14" s="83" t="str">
        <f t="shared" si="1"/>
        <v>July</v>
      </c>
      <c r="C14" s="83" t="str">
        <f t="shared" si="2"/>
        <v>Wednesday</v>
      </c>
      <c r="D14" s="84" t="s">
        <v>1006</v>
      </c>
      <c r="E14" s="84" t="s">
        <v>1042</v>
      </c>
      <c r="F14" s="10" t="s">
        <v>579</v>
      </c>
      <c r="G14" s="18">
        <v>0.84375</v>
      </c>
      <c r="H14" s="18">
        <v>0.87847222222222221</v>
      </c>
      <c r="I14" s="86">
        <f t="shared" si="0"/>
        <v>3.472222222222221E-2</v>
      </c>
      <c r="J14" s="87" t="str">
        <f t="shared" si="3"/>
        <v>Evening</v>
      </c>
    </row>
    <row r="15" spans="1:46" ht="12.5" x14ac:dyDescent="0.25">
      <c r="A15" s="83">
        <v>45491</v>
      </c>
      <c r="B15" s="83" t="str">
        <f t="shared" si="1"/>
        <v>July</v>
      </c>
      <c r="C15" s="83" t="str">
        <f t="shared" si="2"/>
        <v>Thursday</v>
      </c>
      <c r="D15" s="84" t="s">
        <v>1006</v>
      </c>
      <c r="E15" s="84" t="s">
        <v>1042</v>
      </c>
      <c r="F15" s="10" t="s">
        <v>589</v>
      </c>
      <c r="G15" s="18">
        <v>0.42708333333333331</v>
      </c>
      <c r="H15" s="18">
        <v>0.46180555555555558</v>
      </c>
      <c r="I15" s="86">
        <f t="shared" si="0"/>
        <v>3.4722222222222265E-2</v>
      </c>
      <c r="J15" s="87" t="str">
        <f t="shared" si="3"/>
        <v>Morning</v>
      </c>
    </row>
    <row r="16" spans="1:46" ht="12.5" x14ac:dyDescent="0.25">
      <c r="A16" s="83">
        <f t="shared" ref="A16:A18" si="7">A15</f>
        <v>45491</v>
      </c>
      <c r="B16" s="83" t="str">
        <f t="shared" si="1"/>
        <v>July</v>
      </c>
      <c r="C16" s="83" t="str">
        <f t="shared" si="2"/>
        <v>Thursday</v>
      </c>
      <c r="D16" s="84" t="s">
        <v>1006</v>
      </c>
      <c r="E16" s="84" t="s">
        <v>1042</v>
      </c>
      <c r="F16" s="10" t="s">
        <v>593</v>
      </c>
      <c r="G16" s="18">
        <v>0.58680555555555558</v>
      </c>
      <c r="H16" s="18">
        <v>0.63194444444444442</v>
      </c>
      <c r="I16" s="91">
        <f t="shared" si="0"/>
        <v>4.513888888888884E-2</v>
      </c>
      <c r="J16" s="87" t="str">
        <f t="shared" si="3"/>
        <v>Afternoon</v>
      </c>
    </row>
    <row r="17" spans="1:10" ht="12.5" x14ac:dyDescent="0.25">
      <c r="A17" s="83">
        <f t="shared" si="7"/>
        <v>45491</v>
      </c>
      <c r="B17" s="83" t="str">
        <f t="shared" si="1"/>
        <v>July</v>
      </c>
      <c r="C17" s="83" t="str">
        <f t="shared" si="2"/>
        <v>Thursday</v>
      </c>
      <c r="D17" s="84" t="s">
        <v>1006</v>
      </c>
      <c r="E17" s="84" t="s">
        <v>1042</v>
      </c>
      <c r="F17" s="10" t="s">
        <v>598</v>
      </c>
      <c r="G17" s="18">
        <v>0.69791666666666663</v>
      </c>
      <c r="H17" s="18">
        <v>0.76736111111111116</v>
      </c>
      <c r="I17" s="86">
        <f t="shared" si="0"/>
        <v>6.9444444444444531E-2</v>
      </c>
      <c r="J17" s="87" t="str">
        <f t="shared" si="3"/>
        <v>Afternoon</v>
      </c>
    </row>
    <row r="18" spans="1:10" ht="12.5" x14ac:dyDescent="0.25">
      <c r="A18" s="83">
        <f t="shared" si="7"/>
        <v>45491</v>
      </c>
      <c r="B18" s="83" t="str">
        <f t="shared" si="1"/>
        <v>July</v>
      </c>
      <c r="C18" s="83" t="str">
        <f t="shared" si="2"/>
        <v>Thursday</v>
      </c>
      <c r="D18" s="84" t="s">
        <v>1006</v>
      </c>
      <c r="E18" s="84" t="s">
        <v>1042</v>
      </c>
      <c r="F18" s="10" t="s">
        <v>603</v>
      </c>
      <c r="G18" s="18">
        <v>0.84375</v>
      </c>
      <c r="H18" s="18">
        <v>0.93055555555555558</v>
      </c>
      <c r="I18" s="86">
        <f t="shared" si="0"/>
        <v>8.680555555555558E-2</v>
      </c>
      <c r="J18" s="87" t="str">
        <f t="shared" si="3"/>
        <v>Evening</v>
      </c>
    </row>
    <row r="19" spans="1:10" ht="12.5" x14ac:dyDescent="0.25">
      <c r="A19" s="83">
        <v>45492</v>
      </c>
      <c r="B19" s="83" t="str">
        <f t="shared" si="1"/>
        <v>July</v>
      </c>
      <c r="C19" s="83" t="str">
        <f t="shared" si="2"/>
        <v>Friday</v>
      </c>
      <c r="D19" s="84" t="s">
        <v>1006</v>
      </c>
      <c r="E19" s="84" t="s">
        <v>1042</v>
      </c>
      <c r="F19" s="10" t="s">
        <v>612</v>
      </c>
      <c r="G19" s="18">
        <v>0.46180555555555558</v>
      </c>
      <c r="H19" s="18">
        <v>0.46527777777777779</v>
      </c>
      <c r="I19" s="86">
        <f t="shared" si="0"/>
        <v>3.4722222222222099E-3</v>
      </c>
      <c r="J19" s="87" t="str">
        <f t="shared" si="3"/>
        <v>Morning</v>
      </c>
    </row>
    <row r="20" spans="1:10" ht="12.5" x14ac:dyDescent="0.25">
      <c r="A20" s="83">
        <f t="shared" ref="A20:A23" si="8">A19</f>
        <v>45492</v>
      </c>
      <c r="B20" s="83" t="str">
        <f t="shared" si="1"/>
        <v>July</v>
      </c>
      <c r="C20" s="83" t="str">
        <f t="shared" si="2"/>
        <v>Friday</v>
      </c>
      <c r="D20" s="84" t="s">
        <v>1006</v>
      </c>
      <c r="E20" s="84" t="s">
        <v>1042</v>
      </c>
      <c r="F20" s="10" t="s">
        <v>617</v>
      </c>
      <c r="G20" s="18">
        <v>0.47222222222222221</v>
      </c>
      <c r="H20" s="18">
        <v>0.48958333333333331</v>
      </c>
      <c r="I20" s="86">
        <f t="shared" si="0"/>
        <v>1.7361111111111105E-2</v>
      </c>
      <c r="J20" s="87" t="str">
        <f t="shared" si="3"/>
        <v>Morning</v>
      </c>
    </row>
    <row r="21" spans="1:10" ht="12.5" x14ac:dyDescent="0.25">
      <c r="A21" s="83">
        <f t="shared" si="8"/>
        <v>45492</v>
      </c>
      <c r="B21" s="83" t="str">
        <f t="shared" si="1"/>
        <v>July</v>
      </c>
      <c r="C21" s="83" t="str">
        <f t="shared" si="2"/>
        <v>Friday</v>
      </c>
      <c r="D21" s="84" t="s">
        <v>1006</v>
      </c>
      <c r="E21" s="84" t="s">
        <v>1042</v>
      </c>
      <c r="F21" s="10" t="s">
        <v>622</v>
      </c>
      <c r="G21" s="18">
        <v>0.65972222222222221</v>
      </c>
      <c r="H21" s="18">
        <v>0.69444444444444442</v>
      </c>
      <c r="I21" s="86">
        <f t="shared" si="0"/>
        <v>3.472222222222221E-2</v>
      </c>
      <c r="J21" s="87" t="str">
        <f t="shared" si="3"/>
        <v>Afternoon</v>
      </c>
    </row>
    <row r="22" spans="1:10" ht="12.5" x14ac:dyDescent="0.25">
      <c r="A22" s="83">
        <f t="shared" si="8"/>
        <v>45492</v>
      </c>
      <c r="B22" s="83" t="str">
        <f t="shared" si="1"/>
        <v>July</v>
      </c>
      <c r="C22" s="83" t="str">
        <f t="shared" si="2"/>
        <v>Friday</v>
      </c>
      <c r="D22" s="84" t="s">
        <v>1006</v>
      </c>
      <c r="E22" s="84" t="s">
        <v>1042</v>
      </c>
      <c r="F22" s="10" t="s">
        <v>627</v>
      </c>
      <c r="G22" s="18">
        <v>0.70138888888888884</v>
      </c>
      <c r="H22" s="18">
        <v>0.73263888888888884</v>
      </c>
      <c r="I22" s="86">
        <f t="shared" si="0"/>
        <v>3.125E-2</v>
      </c>
      <c r="J22" s="87" t="str">
        <f t="shared" si="3"/>
        <v>Afternoon</v>
      </c>
    </row>
    <row r="23" spans="1:10" ht="12.5" x14ac:dyDescent="0.25">
      <c r="A23" s="83">
        <f t="shared" si="8"/>
        <v>45492</v>
      </c>
      <c r="B23" s="83" t="str">
        <f t="shared" si="1"/>
        <v>July</v>
      </c>
      <c r="C23" s="83" t="str">
        <f t="shared" si="2"/>
        <v>Friday</v>
      </c>
      <c r="D23" s="84" t="s">
        <v>1006</v>
      </c>
      <c r="E23" s="84" t="s">
        <v>1042</v>
      </c>
      <c r="F23" s="10" t="s">
        <v>632</v>
      </c>
      <c r="G23" s="18">
        <v>0.80555555555555558</v>
      </c>
      <c r="H23" s="18">
        <v>0.82986111111111116</v>
      </c>
      <c r="I23" s="86">
        <f t="shared" si="0"/>
        <v>2.430555555555558E-2</v>
      </c>
      <c r="J23" s="87" t="str">
        <f t="shared" si="3"/>
        <v>Evening</v>
      </c>
    </row>
    <row r="24" spans="1:10" ht="12.5" x14ac:dyDescent="0.25">
      <c r="A24" s="83">
        <v>45493</v>
      </c>
      <c r="B24" s="83" t="str">
        <f t="shared" si="1"/>
        <v>July</v>
      </c>
      <c r="C24" s="83" t="str">
        <f t="shared" si="2"/>
        <v>Saturday</v>
      </c>
      <c r="D24" s="84" t="s">
        <v>1006</v>
      </c>
      <c r="E24" s="84" t="s">
        <v>1042</v>
      </c>
      <c r="F24" s="10" t="s">
        <v>640</v>
      </c>
      <c r="G24" s="18">
        <v>0.69444444444444442</v>
      </c>
      <c r="H24" s="18">
        <v>0.70138888888888884</v>
      </c>
      <c r="I24" s="86">
        <f t="shared" si="0"/>
        <v>6.9444444444444198E-3</v>
      </c>
      <c r="J24" s="87" t="str">
        <f t="shared" si="3"/>
        <v>Afternoon</v>
      </c>
    </row>
    <row r="25" spans="1:10" ht="12.5" x14ac:dyDescent="0.25">
      <c r="A25" s="83">
        <f t="shared" ref="A25:A27" si="9">A24</f>
        <v>45493</v>
      </c>
      <c r="B25" s="83" t="str">
        <f t="shared" si="1"/>
        <v>July</v>
      </c>
      <c r="C25" s="83" t="str">
        <f t="shared" si="2"/>
        <v>Saturday</v>
      </c>
      <c r="D25" s="84" t="s">
        <v>1006</v>
      </c>
      <c r="E25" s="84" t="s">
        <v>1042</v>
      </c>
      <c r="F25" s="10" t="s">
        <v>645</v>
      </c>
      <c r="G25" s="18">
        <v>0.85069444444444442</v>
      </c>
      <c r="H25" s="18">
        <v>0.88888888888888884</v>
      </c>
      <c r="I25" s="86">
        <f t="shared" si="0"/>
        <v>3.819444444444442E-2</v>
      </c>
      <c r="J25" s="87" t="str">
        <f t="shared" si="3"/>
        <v>Evening</v>
      </c>
    </row>
    <row r="26" spans="1:10" ht="12.5" x14ac:dyDescent="0.25">
      <c r="A26" s="83">
        <f t="shared" si="9"/>
        <v>45493</v>
      </c>
      <c r="B26" s="83" t="str">
        <f t="shared" si="1"/>
        <v>July</v>
      </c>
      <c r="C26" s="83" t="str">
        <f t="shared" si="2"/>
        <v>Saturday</v>
      </c>
      <c r="D26" s="84" t="s">
        <v>1006</v>
      </c>
      <c r="E26" s="84" t="s">
        <v>649</v>
      </c>
      <c r="F26" s="10" t="s">
        <v>649</v>
      </c>
      <c r="G26" s="18">
        <v>0.89236111111111116</v>
      </c>
      <c r="H26" s="18">
        <v>0.89930555555555558</v>
      </c>
      <c r="I26" s="86">
        <f t="shared" si="0"/>
        <v>6.9444444444444198E-3</v>
      </c>
      <c r="J26" s="87" t="str">
        <f t="shared" si="3"/>
        <v>Evening</v>
      </c>
    </row>
    <row r="27" spans="1:10" ht="12.5" x14ac:dyDescent="0.25">
      <c r="A27" s="83">
        <f t="shared" si="9"/>
        <v>45493</v>
      </c>
      <c r="B27" s="83" t="str">
        <f t="shared" si="1"/>
        <v>July</v>
      </c>
      <c r="C27" s="83" t="str">
        <f t="shared" si="2"/>
        <v>Saturday</v>
      </c>
      <c r="D27" s="84" t="s">
        <v>995</v>
      </c>
      <c r="E27" s="84" t="s">
        <v>649</v>
      </c>
      <c r="F27" s="10" t="s">
        <v>654</v>
      </c>
      <c r="G27" s="18">
        <v>0.90277777777777779</v>
      </c>
      <c r="H27" s="18">
        <v>0.91666666666666663</v>
      </c>
      <c r="I27" s="86">
        <f t="shared" si="0"/>
        <v>1.388888888888884E-2</v>
      </c>
      <c r="J27" s="87" t="str">
        <f t="shared" si="3"/>
        <v>Evening</v>
      </c>
    </row>
    <row r="28" spans="1:10" ht="12.5" x14ac:dyDescent="0.25">
      <c r="A28" s="83">
        <v>45494</v>
      </c>
      <c r="B28" s="83" t="str">
        <f t="shared" si="1"/>
        <v>July</v>
      </c>
      <c r="C28" s="83" t="str">
        <f t="shared" si="2"/>
        <v>Sunday</v>
      </c>
      <c r="D28" s="84" t="s">
        <v>1006</v>
      </c>
      <c r="E28" s="84" t="s">
        <v>649</v>
      </c>
      <c r="F28" s="10" t="s">
        <v>662</v>
      </c>
      <c r="G28" s="18">
        <v>0.4826388888888889</v>
      </c>
      <c r="H28" s="18">
        <v>0.51388888888888884</v>
      </c>
      <c r="I28" s="86">
        <f t="shared" si="0"/>
        <v>3.1249999999999944E-2</v>
      </c>
      <c r="J28" s="87" t="str">
        <f t="shared" si="3"/>
        <v>Morning</v>
      </c>
    </row>
    <row r="29" spans="1:10" ht="12.5" x14ac:dyDescent="0.25">
      <c r="A29" s="83">
        <f t="shared" ref="A29:A32" si="10">A28</f>
        <v>45494</v>
      </c>
      <c r="B29" s="83" t="str">
        <f t="shared" si="1"/>
        <v>July</v>
      </c>
      <c r="C29" s="83" t="str">
        <f t="shared" si="2"/>
        <v>Sunday</v>
      </c>
      <c r="D29" s="84" t="s">
        <v>1006</v>
      </c>
      <c r="E29" s="84" t="s">
        <v>649</v>
      </c>
      <c r="F29" s="10" t="s">
        <v>667</v>
      </c>
      <c r="G29" s="18">
        <v>0.51736111111111116</v>
      </c>
      <c r="H29" s="18">
        <v>0.57638888888888884</v>
      </c>
      <c r="I29" s="86">
        <f t="shared" si="0"/>
        <v>5.9027777777777679E-2</v>
      </c>
      <c r="J29" s="87" t="str">
        <f t="shared" si="3"/>
        <v>Afternoon</v>
      </c>
    </row>
    <row r="30" spans="1:10" ht="12.5" x14ac:dyDescent="0.25">
      <c r="A30" s="83">
        <f t="shared" si="10"/>
        <v>45494</v>
      </c>
      <c r="B30" s="83" t="str">
        <f t="shared" si="1"/>
        <v>July</v>
      </c>
      <c r="C30" s="83" t="str">
        <f t="shared" si="2"/>
        <v>Sunday</v>
      </c>
      <c r="D30" s="84" t="s">
        <v>1006</v>
      </c>
      <c r="E30" s="84" t="s">
        <v>649</v>
      </c>
      <c r="F30" s="10" t="s">
        <v>673</v>
      </c>
      <c r="G30" s="18">
        <v>0.63541666666666663</v>
      </c>
      <c r="H30" s="18">
        <v>0.68402777777777779</v>
      </c>
      <c r="I30" s="86">
        <f>SUM(I28:I29)</f>
        <v>9.0277777777777624E-2</v>
      </c>
      <c r="J30" s="87" t="str">
        <f t="shared" si="3"/>
        <v>Afternoon</v>
      </c>
    </row>
    <row r="31" spans="1:10" ht="12.5" x14ac:dyDescent="0.25">
      <c r="A31" s="83">
        <f t="shared" si="10"/>
        <v>45494</v>
      </c>
      <c r="B31" s="83" t="str">
        <f t="shared" si="1"/>
        <v>July</v>
      </c>
      <c r="C31" s="83" t="str">
        <f t="shared" si="2"/>
        <v>Sunday</v>
      </c>
      <c r="D31" s="84" t="s">
        <v>1006</v>
      </c>
      <c r="E31" s="84" t="s">
        <v>649</v>
      </c>
      <c r="F31" s="10" t="s">
        <v>678</v>
      </c>
      <c r="G31" s="18">
        <v>0.80208333333333337</v>
      </c>
      <c r="H31" s="18">
        <v>0.9375</v>
      </c>
      <c r="I31" s="86">
        <f t="shared" ref="I31:I52" si="11">H31-G31</f>
        <v>0.13541666666666663</v>
      </c>
      <c r="J31" s="87" t="str">
        <f t="shared" si="3"/>
        <v>Evening</v>
      </c>
    </row>
    <row r="32" spans="1:10" ht="12.5" x14ac:dyDescent="0.25">
      <c r="A32" s="83">
        <f t="shared" si="10"/>
        <v>45494</v>
      </c>
      <c r="B32" s="83" t="str">
        <f t="shared" si="1"/>
        <v>July</v>
      </c>
      <c r="C32" s="83" t="str">
        <f t="shared" si="2"/>
        <v>Sunday</v>
      </c>
      <c r="D32" s="84" t="s">
        <v>1006</v>
      </c>
      <c r="E32" s="84" t="s">
        <v>649</v>
      </c>
      <c r="F32" s="10" t="s">
        <v>683</v>
      </c>
      <c r="G32" s="18">
        <v>0.9375</v>
      </c>
      <c r="H32" s="18">
        <v>0.94791666666666663</v>
      </c>
      <c r="I32" s="86">
        <f t="shared" si="11"/>
        <v>1.041666666666663E-2</v>
      </c>
      <c r="J32" s="87" t="str">
        <f t="shared" si="3"/>
        <v>Evening</v>
      </c>
    </row>
    <row r="33" spans="1:15" ht="12.5" x14ac:dyDescent="0.25">
      <c r="A33" s="83">
        <v>45495</v>
      </c>
      <c r="B33" s="83" t="str">
        <f t="shared" si="1"/>
        <v>July</v>
      </c>
      <c r="C33" s="83" t="str">
        <f t="shared" si="2"/>
        <v>Monday</v>
      </c>
      <c r="D33" s="84" t="s">
        <v>1006</v>
      </c>
      <c r="E33" s="84" t="s">
        <v>649</v>
      </c>
      <c r="F33" s="10" t="s">
        <v>691</v>
      </c>
      <c r="G33" s="18">
        <v>0.60069444444444442</v>
      </c>
      <c r="H33" s="18">
        <v>0.64930555555555558</v>
      </c>
      <c r="I33" s="86">
        <f t="shared" si="11"/>
        <v>4.861111111111116E-2</v>
      </c>
      <c r="J33" s="87" t="str">
        <f t="shared" si="3"/>
        <v>Afternoon</v>
      </c>
    </row>
    <row r="34" spans="1:15" ht="12.5" x14ac:dyDescent="0.25">
      <c r="A34" s="83">
        <v>45496</v>
      </c>
      <c r="B34" s="83" t="str">
        <f t="shared" si="1"/>
        <v>July</v>
      </c>
      <c r="C34" s="83" t="str">
        <f t="shared" si="2"/>
        <v>Tuesday</v>
      </c>
      <c r="D34" s="84" t="s">
        <v>1006</v>
      </c>
      <c r="E34" s="84" t="s">
        <v>649</v>
      </c>
      <c r="F34" s="10" t="s">
        <v>701</v>
      </c>
      <c r="G34" s="18">
        <v>0.4236111111111111</v>
      </c>
      <c r="H34" s="18">
        <v>0.5</v>
      </c>
      <c r="I34" s="86">
        <f t="shared" si="11"/>
        <v>7.6388888888888895E-2</v>
      </c>
      <c r="J34" s="87" t="str">
        <f t="shared" si="3"/>
        <v>Morning</v>
      </c>
    </row>
    <row r="35" spans="1:15" ht="12.5" x14ac:dyDescent="0.25">
      <c r="A35" s="83">
        <f t="shared" ref="A35:A37" si="12">A34</f>
        <v>45496</v>
      </c>
      <c r="B35" s="83" t="str">
        <f t="shared" si="1"/>
        <v>July</v>
      </c>
      <c r="C35" s="83" t="str">
        <f t="shared" si="2"/>
        <v>Tuesday</v>
      </c>
      <c r="D35" s="84" t="s">
        <v>1006</v>
      </c>
      <c r="E35" s="84" t="s">
        <v>649</v>
      </c>
      <c r="F35" s="10" t="s">
        <v>706</v>
      </c>
      <c r="G35" s="18">
        <v>0.60069444444444442</v>
      </c>
      <c r="H35" s="18">
        <v>0.66666666666666663</v>
      </c>
      <c r="I35" s="86">
        <f t="shared" si="11"/>
        <v>6.597222222222221E-2</v>
      </c>
      <c r="J35" s="87" t="str">
        <f t="shared" si="3"/>
        <v>Afternoon</v>
      </c>
      <c r="O35" s="67"/>
    </row>
    <row r="36" spans="1:15" ht="12.5" x14ac:dyDescent="0.25">
      <c r="A36" s="83">
        <f t="shared" si="12"/>
        <v>45496</v>
      </c>
      <c r="B36" s="83" t="str">
        <f t="shared" si="1"/>
        <v>July</v>
      </c>
      <c r="C36" s="83" t="str">
        <f t="shared" si="2"/>
        <v>Tuesday</v>
      </c>
      <c r="D36" s="84" t="s">
        <v>1006</v>
      </c>
      <c r="E36" s="84" t="s">
        <v>649</v>
      </c>
      <c r="F36" s="10" t="s">
        <v>711</v>
      </c>
      <c r="G36" s="18">
        <v>0.72569444444444442</v>
      </c>
      <c r="H36" s="18">
        <v>0.82291666666666663</v>
      </c>
      <c r="I36" s="86">
        <f t="shared" si="11"/>
        <v>9.722222222222221E-2</v>
      </c>
      <c r="J36" s="87" t="str">
        <f t="shared" si="3"/>
        <v>Afternoon</v>
      </c>
    </row>
    <row r="37" spans="1:15" ht="12.5" x14ac:dyDescent="0.25">
      <c r="A37" s="83">
        <f t="shared" si="12"/>
        <v>45496</v>
      </c>
      <c r="B37" s="83" t="str">
        <f t="shared" si="1"/>
        <v>July</v>
      </c>
      <c r="C37" s="83" t="str">
        <f t="shared" si="2"/>
        <v>Tuesday</v>
      </c>
      <c r="D37" s="84" t="s">
        <v>1006</v>
      </c>
      <c r="E37" s="84" t="s">
        <v>649</v>
      </c>
      <c r="F37" s="10" t="s">
        <v>716</v>
      </c>
      <c r="G37" s="18">
        <v>0.83333333333333337</v>
      </c>
      <c r="H37" s="18">
        <v>0.85763888888888884</v>
      </c>
      <c r="I37" s="86">
        <f t="shared" si="11"/>
        <v>2.4305555555555469E-2</v>
      </c>
      <c r="J37" s="87" t="str">
        <f t="shared" si="3"/>
        <v>Evening</v>
      </c>
    </row>
    <row r="38" spans="1:15" ht="12.5" x14ac:dyDescent="0.25">
      <c r="A38" s="83">
        <v>45497</v>
      </c>
      <c r="B38" s="83" t="str">
        <f t="shared" si="1"/>
        <v>July</v>
      </c>
      <c r="C38" s="83" t="str">
        <f t="shared" si="2"/>
        <v>Wednesday</v>
      </c>
      <c r="D38" s="84" t="s">
        <v>1006</v>
      </c>
      <c r="E38" s="84" t="s">
        <v>649</v>
      </c>
      <c r="F38" s="10" t="s">
        <v>721</v>
      </c>
      <c r="G38" s="18">
        <v>0.68402777777777779</v>
      </c>
      <c r="H38" s="18">
        <v>0.73611111111111116</v>
      </c>
      <c r="I38" s="86">
        <f t="shared" si="11"/>
        <v>5.208333333333337E-2</v>
      </c>
      <c r="J38" s="87" t="str">
        <f t="shared" si="3"/>
        <v>Afternoon</v>
      </c>
    </row>
    <row r="39" spans="1:15" ht="12.5" x14ac:dyDescent="0.25">
      <c r="A39" s="83">
        <f t="shared" ref="A39:A40" si="13">A38</f>
        <v>45497</v>
      </c>
      <c r="B39" s="83" t="str">
        <f t="shared" si="1"/>
        <v>July</v>
      </c>
      <c r="C39" s="83" t="str">
        <f t="shared" si="2"/>
        <v>Wednesday</v>
      </c>
      <c r="D39" s="84" t="s">
        <v>1006</v>
      </c>
      <c r="E39" s="84" t="s">
        <v>649</v>
      </c>
      <c r="F39" s="10" t="s">
        <v>726</v>
      </c>
      <c r="G39" s="18">
        <v>0.85069444444444442</v>
      </c>
      <c r="H39" s="18">
        <v>0.89930555555555558</v>
      </c>
      <c r="I39" s="86">
        <f t="shared" si="11"/>
        <v>4.861111111111116E-2</v>
      </c>
      <c r="J39" s="87" t="str">
        <f t="shared" si="3"/>
        <v>Evening</v>
      </c>
    </row>
    <row r="40" spans="1:15" ht="12.5" x14ac:dyDescent="0.25">
      <c r="A40" s="83">
        <f t="shared" si="13"/>
        <v>45497</v>
      </c>
      <c r="B40" s="83" t="str">
        <f t="shared" si="1"/>
        <v>July</v>
      </c>
      <c r="C40" s="83" t="str">
        <f t="shared" si="2"/>
        <v>Wednesday</v>
      </c>
      <c r="D40" s="84" t="s">
        <v>995</v>
      </c>
      <c r="E40" s="84" t="s">
        <v>649</v>
      </c>
      <c r="F40" s="10" t="s">
        <v>730</v>
      </c>
      <c r="G40" s="18">
        <v>0.92013888888888884</v>
      </c>
      <c r="H40" s="18">
        <v>0.92708333333333337</v>
      </c>
      <c r="I40" s="86">
        <f t="shared" si="11"/>
        <v>6.9444444444445308E-3</v>
      </c>
      <c r="J40" s="87" t="str">
        <f t="shared" si="3"/>
        <v>Evening</v>
      </c>
      <c r="L40" s="67"/>
    </row>
    <row r="41" spans="1:15" ht="12.5" x14ac:dyDescent="0.25">
      <c r="A41" s="83">
        <v>45498</v>
      </c>
      <c r="B41" s="83" t="str">
        <f t="shared" si="1"/>
        <v>July</v>
      </c>
      <c r="C41" s="83" t="str">
        <f t="shared" si="2"/>
        <v>Thursday</v>
      </c>
      <c r="D41" s="84" t="s">
        <v>1006</v>
      </c>
      <c r="E41" s="84" t="s">
        <v>649</v>
      </c>
      <c r="F41" s="10" t="s">
        <v>735</v>
      </c>
      <c r="G41" s="18">
        <v>0.55208333333333337</v>
      </c>
      <c r="H41" s="18">
        <v>0.59375</v>
      </c>
      <c r="I41" s="86">
        <f t="shared" si="11"/>
        <v>4.166666666666663E-2</v>
      </c>
      <c r="J41" s="87" t="str">
        <f t="shared" si="3"/>
        <v>Afternoon</v>
      </c>
    </row>
    <row r="42" spans="1:15" ht="12.5" x14ac:dyDescent="0.25">
      <c r="A42" s="83">
        <f t="shared" ref="A42:A43" si="14">A41</f>
        <v>45498</v>
      </c>
      <c r="B42" s="83" t="str">
        <f t="shared" si="1"/>
        <v>July</v>
      </c>
      <c r="C42" s="83" t="str">
        <f t="shared" si="2"/>
        <v>Thursday</v>
      </c>
      <c r="D42" s="84" t="s">
        <v>1006</v>
      </c>
      <c r="E42" s="84" t="s">
        <v>649</v>
      </c>
      <c r="F42" s="10" t="s">
        <v>741</v>
      </c>
      <c r="G42" s="18">
        <v>0.62847222222222221</v>
      </c>
      <c r="H42" s="18">
        <v>0.65625</v>
      </c>
      <c r="I42" s="86">
        <f t="shared" si="11"/>
        <v>2.777777777777779E-2</v>
      </c>
      <c r="J42" s="87" t="str">
        <f t="shared" si="3"/>
        <v>Afternoon</v>
      </c>
    </row>
    <row r="43" spans="1:15" ht="12.5" x14ac:dyDescent="0.25">
      <c r="A43" s="83">
        <f t="shared" si="14"/>
        <v>45498</v>
      </c>
      <c r="B43" s="83" t="str">
        <f t="shared" si="1"/>
        <v>July</v>
      </c>
      <c r="C43" s="83" t="str">
        <f t="shared" si="2"/>
        <v>Thursday</v>
      </c>
      <c r="D43" s="84" t="s">
        <v>1006</v>
      </c>
      <c r="E43" s="84" t="s">
        <v>649</v>
      </c>
      <c r="F43" s="10" t="s">
        <v>746</v>
      </c>
      <c r="G43" s="18">
        <v>0.88541666666666663</v>
      </c>
      <c r="H43" s="18">
        <v>0.90972222222222221</v>
      </c>
      <c r="I43" s="86">
        <f t="shared" si="11"/>
        <v>2.430555555555558E-2</v>
      </c>
      <c r="J43" s="87" t="str">
        <f t="shared" si="3"/>
        <v>Evening</v>
      </c>
    </row>
    <row r="44" spans="1:15" ht="12.5" x14ac:dyDescent="0.25">
      <c r="A44" s="83">
        <v>45499</v>
      </c>
      <c r="B44" s="83" t="str">
        <f t="shared" si="1"/>
        <v>July</v>
      </c>
      <c r="C44" s="83" t="str">
        <f t="shared" si="2"/>
        <v>Friday</v>
      </c>
      <c r="D44" s="84" t="s">
        <v>1006</v>
      </c>
      <c r="E44" s="84" t="s">
        <v>649</v>
      </c>
      <c r="F44" s="10" t="s">
        <v>753</v>
      </c>
      <c r="G44" s="18">
        <v>0.57638888888888884</v>
      </c>
      <c r="H44" s="18">
        <v>0.58333333333333337</v>
      </c>
      <c r="I44" s="86">
        <f t="shared" si="11"/>
        <v>6.9444444444445308E-3</v>
      </c>
      <c r="J44" s="87" t="str">
        <f t="shared" si="3"/>
        <v>Afternoon</v>
      </c>
    </row>
    <row r="45" spans="1:15" ht="12.5" x14ac:dyDescent="0.25">
      <c r="A45" s="83">
        <f t="shared" ref="A45" si="15">A44</f>
        <v>45499</v>
      </c>
      <c r="B45" s="83" t="str">
        <f t="shared" si="1"/>
        <v>July</v>
      </c>
      <c r="C45" s="83" t="str">
        <f t="shared" si="2"/>
        <v>Friday</v>
      </c>
      <c r="D45" s="84" t="s">
        <v>1006</v>
      </c>
      <c r="E45" s="84" t="s">
        <v>649</v>
      </c>
      <c r="F45" s="10" t="s">
        <v>759</v>
      </c>
      <c r="G45" s="18">
        <v>0.76736111111111116</v>
      </c>
      <c r="H45" s="18">
        <v>0.78819444444444442</v>
      </c>
      <c r="I45" s="86">
        <f t="shared" si="11"/>
        <v>2.0833333333333259E-2</v>
      </c>
      <c r="J45" s="87" t="str">
        <f t="shared" si="3"/>
        <v>Evening</v>
      </c>
    </row>
    <row r="46" spans="1:15" ht="12.5" x14ac:dyDescent="0.25">
      <c r="A46" s="83">
        <v>45500</v>
      </c>
      <c r="B46" s="83" t="str">
        <f t="shared" si="1"/>
        <v>July</v>
      </c>
      <c r="C46" s="83" t="str">
        <f t="shared" si="2"/>
        <v>Saturday</v>
      </c>
      <c r="D46" s="84" t="s">
        <v>1006</v>
      </c>
      <c r="E46" s="84" t="s">
        <v>649</v>
      </c>
      <c r="F46" s="10" t="s">
        <v>769</v>
      </c>
      <c r="G46" s="18">
        <v>0.79166666666666663</v>
      </c>
      <c r="H46" s="18">
        <v>0.85069444444444442</v>
      </c>
      <c r="I46" s="86">
        <f t="shared" si="11"/>
        <v>5.902777777777779E-2</v>
      </c>
      <c r="J46" s="87" t="str">
        <f t="shared" si="3"/>
        <v>Evening</v>
      </c>
    </row>
    <row r="47" spans="1:15" ht="12.5" x14ac:dyDescent="0.25">
      <c r="A47" s="83">
        <f t="shared" ref="A47:A49" si="16">A46</f>
        <v>45500</v>
      </c>
      <c r="B47" s="83" t="str">
        <f t="shared" si="1"/>
        <v>July</v>
      </c>
      <c r="C47" s="83" t="str">
        <f t="shared" si="2"/>
        <v>Saturday</v>
      </c>
      <c r="D47" s="84" t="s">
        <v>1006</v>
      </c>
      <c r="E47" s="84" t="s">
        <v>649</v>
      </c>
      <c r="F47" s="10" t="s">
        <v>773</v>
      </c>
      <c r="G47" s="18">
        <v>0.85069444444444442</v>
      </c>
      <c r="H47" s="18">
        <v>0.86111111111111116</v>
      </c>
      <c r="I47" s="86">
        <f t="shared" si="11"/>
        <v>1.0416666666666741E-2</v>
      </c>
      <c r="J47" s="87" t="str">
        <f t="shared" si="3"/>
        <v>Evening</v>
      </c>
    </row>
    <row r="48" spans="1:15" ht="12.5" x14ac:dyDescent="0.25">
      <c r="A48" s="83">
        <f t="shared" si="16"/>
        <v>45500</v>
      </c>
      <c r="B48" s="83" t="str">
        <f t="shared" si="1"/>
        <v>July</v>
      </c>
      <c r="C48" s="83" t="str">
        <f t="shared" si="2"/>
        <v>Saturday</v>
      </c>
      <c r="D48" s="84" t="s">
        <v>1006</v>
      </c>
      <c r="E48" s="84" t="s">
        <v>649</v>
      </c>
      <c r="F48" s="10" t="s">
        <v>773</v>
      </c>
      <c r="G48" s="18">
        <v>0.89236111111111116</v>
      </c>
      <c r="H48" s="18">
        <v>0.98263888888888884</v>
      </c>
      <c r="I48" s="86">
        <f t="shared" si="11"/>
        <v>9.0277777777777679E-2</v>
      </c>
      <c r="J48" s="87" t="str">
        <f t="shared" si="3"/>
        <v>Evening</v>
      </c>
    </row>
    <row r="49" spans="1:42" ht="12.5" x14ac:dyDescent="0.25">
      <c r="A49" s="83">
        <f t="shared" si="16"/>
        <v>45500</v>
      </c>
      <c r="B49" s="83" t="str">
        <f t="shared" si="1"/>
        <v>July</v>
      </c>
      <c r="C49" s="83" t="str">
        <f t="shared" si="2"/>
        <v>Saturday</v>
      </c>
      <c r="D49" s="84" t="s">
        <v>1006</v>
      </c>
      <c r="E49" s="84" t="s">
        <v>649</v>
      </c>
      <c r="F49" s="10" t="s">
        <v>779</v>
      </c>
      <c r="G49" s="18">
        <v>1.3888888888888888E-2</v>
      </c>
      <c r="H49" s="18">
        <v>6.5972222222222224E-2</v>
      </c>
      <c r="I49" s="86">
        <f t="shared" si="11"/>
        <v>5.2083333333333336E-2</v>
      </c>
      <c r="J49" s="87" t="str">
        <f t="shared" si="3"/>
        <v>Evening</v>
      </c>
    </row>
    <row r="50" spans="1:42" ht="12.5" x14ac:dyDescent="0.25">
      <c r="A50" s="83">
        <v>45501</v>
      </c>
      <c r="B50" s="83" t="str">
        <f t="shared" si="1"/>
        <v>July</v>
      </c>
      <c r="C50" s="83" t="str">
        <f t="shared" si="2"/>
        <v>Sunday</v>
      </c>
      <c r="D50" s="84" t="s">
        <v>1006</v>
      </c>
      <c r="E50" s="84" t="s">
        <v>649</v>
      </c>
      <c r="F50" s="10" t="s">
        <v>788</v>
      </c>
      <c r="G50" s="18">
        <v>0.55902777777777779</v>
      </c>
      <c r="H50" s="18">
        <v>0.57291666666666663</v>
      </c>
      <c r="I50" s="86">
        <f t="shared" si="11"/>
        <v>1.388888888888884E-2</v>
      </c>
      <c r="J50" s="87" t="str">
        <f t="shared" si="3"/>
        <v>Afternoon</v>
      </c>
    </row>
    <row r="51" spans="1:42" ht="12.5" x14ac:dyDescent="0.25">
      <c r="A51" s="83">
        <f t="shared" ref="A51:A53" si="17">A50</f>
        <v>45501</v>
      </c>
      <c r="B51" s="83" t="str">
        <f t="shared" si="1"/>
        <v>July</v>
      </c>
      <c r="C51" s="83" t="str">
        <f t="shared" si="2"/>
        <v>Sunday</v>
      </c>
      <c r="D51" s="84" t="s">
        <v>1006</v>
      </c>
      <c r="E51" s="84" t="s">
        <v>649</v>
      </c>
      <c r="F51" s="10" t="s">
        <v>793</v>
      </c>
      <c r="G51" s="18">
        <v>0.79861111111111116</v>
      </c>
      <c r="H51" s="18">
        <v>0.88194444444444442</v>
      </c>
      <c r="I51" s="86">
        <f t="shared" si="11"/>
        <v>8.3333333333333259E-2</v>
      </c>
      <c r="J51" s="87" t="str">
        <f t="shared" si="3"/>
        <v>Evening</v>
      </c>
      <c r="AP51" s="21"/>
    </row>
    <row r="52" spans="1:42" ht="12.5" x14ac:dyDescent="0.25">
      <c r="A52" s="83">
        <f t="shared" si="17"/>
        <v>45501</v>
      </c>
      <c r="B52" s="83" t="str">
        <f t="shared" si="1"/>
        <v>July</v>
      </c>
      <c r="C52" s="83" t="str">
        <f t="shared" si="2"/>
        <v>Sunday</v>
      </c>
      <c r="D52" s="84" t="s">
        <v>995</v>
      </c>
      <c r="E52" s="84" t="s">
        <v>649</v>
      </c>
      <c r="F52" s="10" t="s">
        <v>797</v>
      </c>
      <c r="G52" s="18">
        <v>0.93055555555555558</v>
      </c>
      <c r="H52" s="18">
        <v>0.94444444444444442</v>
      </c>
      <c r="I52" s="86">
        <f t="shared" si="11"/>
        <v>1.388888888888884E-2</v>
      </c>
      <c r="J52" s="87" t="str">
        <f t="shared" si="3"/>
        <v>Evening</v>
      </c>
    </row>
    <row r="53" spans="1:42" ht="12.5" x14ac:dyDescent="0.25">
      <c r="A53" s="83">
        <f t="shared" si="17"/>
        <v>45501</v>
      </c>
      <c r="B53" s="83" t="str">
        <f t="shared" si="1"/>
        <v>July</v>
      </c>
      <c r="C53" s="83" t="str">
        <f t="shared" si="2"/>
        <v>Sunday</v>
      </c>
      <c r="D53" s="84" t="s">
        <v>1006</v>
      </c>
      <c r="E53" s="84" t="s">
        <v>649</v>
      </c>
      <c r="F53" s="10" t="s">
        <v>801</v>
      </c>
      <c r="G53" s="18">
        <v>0.94444444444444442</v>
      </c>
      <c r="H53" s="18">
        <v>0.97569444444444442</v>
      </c>
      <c r="I53" s="86">
        <f>SUM(I50:I52)</f>
        <v>0.11111111111111094</v>
      </c>
      <c r="J53" s="87" t="str">
        <f t="shared" si="3"/>
        <v>Evening</v>
      </c>
    </row>
    <row r="54" spans="1:42" ht="12.5" x14ac:dyDescent="0.25">
      <c r="A54" s="83">
        <v>45502</v>
      </c>
      <c r="B54" s="83" t="str">
        <f t="shared" si="1"/>
        <v>July</v>
      </c>
      <c r="C54" s="83" t="str">
        <f t="shared" si="2"/>
        <v>Monday</v>
      </c>
      <c r="D54" s="84" t="s">
        <v>1006</v>
      </c>
      <c r="E54" s="84" t="s">
        <v>649</v>
      </c>
      <c r="F54" s="10" t="s">
        <v>803</v>
      </c>
      <c r="G54" s="18">
        <v>0.61111111111111116</v>
      </c>
      <c r="H54" s="18">
        <v>0.67013888888888884</v>
      </c>
      <c r="I54" s="86">
        <f t="shared" ref="I54:I59" si="18">H54-G54</f>
        <v>5.9027777777777679E-2</v>
      </c>
      <c r="J54" s="87" t="str">
        <f t="shared" si="3"/>
        <v>Afternoon</v>
      </c>
    </row>
    <row r="55" spans="1:42" ht="12.5" x14ac:dyDescent="0.25">
      <c r="A55" s="83">
        <f t="shared" ref="A55" si="19">A54</f>
        <v>45502</v>
      </c>
      <c r="B55" s="83" t="str">
        <f t="shared" si="1"/>
        <v>July</v>
      </c>
      <c r="C55" s="83" t="str">
        <f t="shared" si="2"/>
        <v>Monday</v>
      </c>
      <c r="D55" s="84" t="s">
        <v>1006</v>
      </c>
      <c r="E55" s="84" t="s">
        <v>649</v>
      </c>
      <c r="F55" s="10" t="s">
        <v>809</v>
      </c>
      <c r="G55" s="18">
        <v>0.74652777777777779</v>
      </c>
      <c r="H55" s="18">
        <v>0.78125</v>
      </c>
      <c r="I55" s="86">
        <f t="shared" si="18"/>
        <v>3.472222222222221E-2</v>
      </c>
      <c r="J55" s="87" t="str">
        <f t="shared" si="3"/>
        <v>Afternoon</v>
      </c>
    </row>
    <row r="56" spans="1:42" ht="12.5" x14ac:dyDescent="0.25">
      <c r="A56" s="83">
        <v>45503</v>
      </c>
      <c r="B56" s="83" t="str">
        <f t="shared" si="1"/>
        <v>July</v>
      </c>
      <c r="C56" s="83" t="str">
        <f t="shared" si="2"/>
        <v>Tuesday</v>
      </c>
      <c r="D56" s="84" t="s">
        <v>1006</v>
      </c>
      <c r="E56" s="84" t="s">
        <v>649</v>
      </c>
      <c r="F56" s="10" t="s">
        <v>816</v>
      </c>
      <c r="G56" s="18">
        <v>0.43055555555555558</v>
      </c>
      <c r="H56" s="18">
        <v>0.5</v>
      </c>
      <c r="I56" s="86">
        <f t="shared" si="18"/>
        <v>6.944444444444442E-2</v>
      </c>
      <c r="J56" s="87" t="str">
        <f t="shared" si="3"/>
        <v>Morning</v>
      </c>
    </row>
    <row r="57" spans="1:42" ht="12.5" x14ac:dyDescent="0.25">
      <c r="A57" s="83">
        <f t="shared" ref="A57:A60" si="20">A56</f>
        <v>45503</v>
      </c>
      <c r="B57" s="83" t="str">
        <f t="shared" si="1"/>
        <v>July</v>
      </c>
      <c r="C57" s="83" t="str">
        <f t="shared" si="2"/>
        <v>Tuesday</v>
      </c>
      <c r="D57" s="84" t="s">
        <v>1006</v>
      </c>
      <c r="E57" s="84" t="s">
        <v>649</v>
      </c>
      <c r="F57" s="10" t="s">
        <v>816</v>
      </c>
      <c r="G57" s="18">
        <v>0.65625</v>
      </c>
      <c r="H57" s="18">
        <v>0.67013888888888884</v>
      </c>
      <c r="I57" s="86">
        <f t="shared" si="18"/>
        <v>1.388888888888884E-2</v>
      </c>
      <c r="J57" s="87" t="str">
        <f t="shared" si="3"/>
        <v>Afternoon</v>
      </c>
    </row>
    <row r="58" spans="1:42" ht="12.5" x14ac:dyDescent="0.25">
      <c r="A58" s="83">
        <f t="shared" si="20"/>
        <v>45503</v>
      </c>
      <c r="B58" s="83" t="str">
        <f t="shared" si="1"/>
        <v>July</v>
      </c>
      <c r="C58" s="83" t="str">
        <f t="shared" si="2"/>
        <v>Tuesday</v>
      </c>
      <c r="D58" s="84" t="s">
        <v>1006</v>
      </c>
      <c r="E58" s="84" t="s">
        <v>649</v>
      </c>
      <c r="F58" s="10" t="s">
        <v>816</v>
      </c>
      <c r="G58" s="18">
        <v>0.68402777777777779</v>
      </c>
      <c r="H58" s="18">
        <v>0.72222222222222221</v>
      </c>
      <c r="I58" s="86">
        <f t="shared" si="18"/>
        <v>3.819444444444442E-2</v>
      </c>
      <c r="J58" s="87" t="str">
        <f t="shared" si="3"/>
        <v>Afternoon</v>
      </c>
    </row>
    <row r="59" spans="1:42" ht="12.5" x14ac:dyDescent="0.25">
      <c r="A59" s="83">
        <f t="shared" si="20"/>
        <v>45503</v>
      </c>
      <c r="B59" s="83" t="str">
        <f t="shared" si="1"/>
        <v>July</v>
      </c>
      <c r="C59" s="83" t="str">
        <f t="shared" si="2"/>
        <v>Tuesday</v>
      </c>
      <c r="D59" s="84" t="s">
        <v>1006</v>
      </c>
      <c r="E59" s="84" t="s">
        <v>649</v>
      </c>
      <c r="F59" s="10" t="s">
        <v>829</v>
      </c>
      <c r="G59" s="18">
        <v>0.79513888888888884</v>
      </c>
      <c r="H59" s="18">
        <v>0.8125</v>
      </c>
      <c r="I59" s="86">
        <f t="shared" si="18"/>
        <v>1.736111111111116E-2</v>
      </c>
      <c r="J59" s="87" t="str">
        <f t="shared" si="3"/>
        <v>Evening</v>
      </c>
    </row>
    <row r="60" spans="1:42" ht="12.5" x14ac:dyDescent="0.25">
      <c r="A60" s="83">
        <f t="shared" si="20"/>
        <v>45503</v>
      </c>
      <c r="B60" s="83" t="str">
        <f t="shared" si="1"/>
        <v>July</v>
      </c>
      <c r="C60" s="83" t="str">
        <f t="shared" si="2"/>
        <v>Tuesday</v>
      </c>
      <c r="D60" s="84" t="s">
        <v>1006</v>
      </c>
      <c r="E60" s="84" t="s">
        <v>649</v>
      </c>
      <c r="F60" s="10" t="s">
        <v>833</v>
      </c>
      <c r="G60" s="18">
        <v>0.92013888888888884</v>
      </c>
      <c r="H60" s="18">
        <v>0.95833333333333337</v>
      </c>
      <c r="I60" s="86">
        <f>SUM(H60-G60)</f>
        <v>3.8194444444444531E-2</v>
      </c>
      <c r="J60" s="87" t="str">
        <f t="shared" si="3"/>
        <v>Evening</v>
      </c>
      <c r="AP60" s="21"/>
    </row>
    <row r="61" spans="1:42" ht="12.5" x14ac:dyDescent="0.25">
      <c r="A61" s="83">
        <v>45504</v>
      </c>
      <c r="B61" s="83" t="str">
        <f t="shared" si="1"/>
        <v>July</v>
      </c>
      <c r="C61" s="83" t="str">
        <f t="shared" si="2"/>
        <v>Wednesday</v>
      </c>
      <c r="D61" s="84" t="s">
        <v>1006</v>
      </c>
      <c r="E61" s="84" t="s">
        <v>649</v>
      </c>
      <c r="F61" s="10" t="s">
        <v>843</v>
      </c>
      <c r="G61" s="18">
        <v>0.69444444444444442</v>
      </c>
      <c r="H61" s="18">
        <v>0.74305555555555558</v>
      </c>
      <c r="I61" s="86">
        <f t="shared" ref="I61:I98" si="21">H61-G61</f>
        <v>4.861111111111116E-2</v>
      </c>
      <c r="J61" s="87" t="str">
        <f t="shared" si="3"/>
        <v>Afternoon</v>
      </c>
    </row>
    <row r="62" spans="1:42" s="100" customFormat="1" ht="12.5" x14ac:dyDescent="0.25">
      <c r="A62" s="94">
        <f t="shared" ref="A62" si="22">A61</f>
        <v>45504</v>
      </c>
      <c r="B62" s="94" t="str">
        <f t="shared" si="1"/>
        <v>July</v>
      </c>
      <c r="C62" s="94" t="str">
        <f t="shared" si="2"/>
        <v>Wednesday</v>
      </c>
      <c r="D62" s="95" t="s">
        <v>995</v>
      </c>
      <c r="E62" s="95" t="s">
        <v>649</v>
      </c>
      <c r="F62" s="96" t="s">
        <v>848</v>
      </c>
      <c r="G62" s="97">
        <v>0.90277777777777779</v>
      </c>
      <c r="H62" s="97">
        <v>0.92361111111111116</v>
      </c>
      <c r="I62" s="98">
        <f t="shared" si="21"/>
        <v>2.083333333333337E-2</v>
      </c>
      <c r="J62" s="99" t="str">
        <f t="shared" si="3"/>
        <v>Evening</v>
      </c>
      <c r="L62"/>
      <c r="M62"/>
      <c r="N62"/>
      <c r="O62"/>
      <c r="P62"/>
      <c r="Q62"/>
      <c r="R62"/>
      <c r="S62"/>
    </row>
    <row r="63" spans="1:42" ht="12.5" x14ac:dyDescent="0.25">
      <c r="A63" s="83">
        <v>45505</v>
      </c>
      <c r="B63" s="83" t="str">
        <f t="shared" si="1"/>
        <v>August</v>
      </c>
      <c r="C63" s="83" t="str">
        <f t="shared" si="2"/>
        <v>Thursday</v>
      </c>
      <c r="D63" s="84" t="s">
        <v>1006</v>
      </c>
      <c r="E63" s="84" t="s">
        <v>649</v>
      </c>
      <c r="F63" s="10" t="s">
        <v>491</v>
      </c>
      <c r="G63" s="18">
        <v>0.36458333333333331</v>
      </c>
      <c r="H63" s="18">
        <v>0.41666666666666669</v>
      </c>
      <c r="I63" s="86">
        <f t="shared" si="21"/>
        <v>5.208333333333337E-2</v>
      </c>
      <c r="J63" s="87" t="str">
        <f t="shared" si="3"/>
        <v>Morning</v>
      </c>
      <c r="K63" s="12"/>
      <c r="AE63" s="5"/>
      <c r="AF63" s="5"/>
      <c r="AG63" s="23"/>
      <c r="AH63" s="23"/>
      <c r="AI63" s="20"/>
    </row>
    <row r="64" spans="1:42" ht="12.5" x14ac:dyDescent="0.25">
      <c r="A64" s="83">
        <f t="shared" ref="A64:A65" si="23">A63</f>
        <v>45505</v>
      </c>
      <c r="B64" s="83" t="str">
        <f t="shared" si="1"/>
        <v>August</v>
      </c>
      <c r="C64" s="83" t="str">
        <f t="shared" si="2"/>
        <v>Thursday</v>
      </c>
      <c r="D64" s="84" t="s">
        <v>1006</v>
      </c>
      <c r="E64" s="84" t="s">
        <v>649</v>
      </c>
      <c r="F64" s="10" t="s">
        <v>496</v>
      </c>
      <c r="G64" s="18">
        <v>0.41666666666666669</v>
      </c>
      <c r="H64" s="18">
        <v>0.43402777777777779</v>
      </c>
      <c r="I64" s="86">
        <f t="shared" si="21"/>
        <v>1.7361111111111105E-2</v>
      </c>
      <c r="J64" s="87" t="str">
        <f t="shared" si="3"/>
        <v>Morning</v>
      </c>
      <c r="K64" s="12"/>
      <c r="AE64" s="5"/>
      <c r="AF64" s="5"/>
      <c r="AG64" s="23"/>
      <c r="AH64" s="23"/>
      <c r="AI64" s="20"/>
    </row>
    <row r="65" spans="1:42" ht="12.5" x14ac:dyDescent="0.25">
      <c r="A65" s="83">
        <f t="shared" si="23"/>
        <v>45505</v>
      </c>
      <c r="B65" s="83" t="str">
        <f t="shared" si="1"/>
        <v>August</v>
      </c>
      <c r="C65" s="83" t="str">
        <f t="shared" si="2"/>
        <v>Thursday</v>
      </c>
      <c r="D65" s="84" t="s">
        <v>1006</v>
      </c>
      <c r="E65" s="84" t="s">
        <v>649</v>
      </c>
      <c r="F65" s="10" t="s">
        <v>496</v>
      </c>
      <c r="G65" s="18">
        <v>0.61458333333333337</v>
      </c>
      <c r="H65" s="18">
        <v>0.64583333333333337</v>
      </c>
      <c r="I65" s="86">
        <f t="shared" si="21"/>
        <v>3.125E-2</v>
      </c>
      <c r="J65" s="87" t="str">
        <f t="shared" si="3"/>
        <v>Afternoon</v>
      </c>
      <c r="K65" s="12"/>
      <c r="Y65" s="12"/>
      <c r="Z65" s="12"/>
      <c r="AA65" s="22"/>
      <c r="AB65" s="22"/>
      <c r="AC65" s="19"/>
      <c r="AG65" s="24"/>
      <c r="AH65" s="24"/>
      <c r="AI65" s="21"/>
    </row>
    <row r="66" spans="1:42" ht="12.5" x14ac:dyDescent="0.25">
      <c r="A66" s="83">
        <v>45506</v>
      </c>
      <c r="B66" s="83" t="str">
        <f t="shared" ref="B66:B129" si="24">TEXT(A66, "MMMM")</f>
        <v>August</v>
      </c>
      <c r="C66" s="83" t="str">
        <f t="shared" ref="C66:C129" si="25">TEXT(A66, "DDDD")</f>
        <v>Friday</v>
      </c>
      <c r="D66" s="84" t="s">
        <v>1006</v>
      </c>
      <c r="E66" s="84" t="s">
        <v>649</v>
      </c>
      <c r="F66" s="10" t="s">
        <v>496</v>
      </c>
      <c r="G66" s="18">
        <v>0.5625</v>
      </c>
      <c r="H66" s="18">
        <v>0.625</v>
      </c>
      <c r="I66" s="86">
        <f t="shared" si="21"/>
        <v>6.25E-2</v>
      </c>
      <c r="J66" s="87" t="str">
        <f t="shared" si="3"/>
        <v>Afternoon</v>
      </c>
      <c r="Y66" s="12"/>
      <c r="Z66" s="12"/>
      <c r="AA66" s="22"/>
      <c r="AB66" s="22"/>
      <c r="AC66" s="19"/>
      <c r="AG66" s="24"/>
      <c r="AH66" s="24"/>
      <c r="AI66" s="21"/>
    </row>
    <row r="67" spans="1:42" ht="12.5" x14ac:dyDescent="0.25">
      <c r="A67" s="83">
        <f t="shared" ref="A67:A69" si="26">A66</f>
        <v>45506</v>
      </c>
      <c r="B67" s="83" t="str">
        <f t="shared" si="24"/>
        <v>August</v>
      </c>
      <c r="C67" s="83" t="str">
        <f t="shared" si="25"/>
        <v>Friday</v>
      </c>
      <c r="D67" s="84" t="s">
        <v>1006</v>
      </c>
      <c r="E67" s="84" t="s">
        <v>649</v>
      </c>
      <c r="F67" s="10" t="s">
        <v>514</v>
      </c>
      <c r="G67" s="18">
        <v>0.65277777777777779</v>
      </c>
      <c r="H67" s="18">
        <v>0.71180555555555558</v>
      </c>
      <c r="I67" s="86">
        <f t="shared" si="21"/>
        <v>5.902777777777779E-2</v>
      </c>
      <c r="J67" s="87" t="str">
        <f t="shared" ref="J67:J130" si="27">IF(AND(HOUR(G67)&gt;=6,HOUR(G67)&lt;12),"Morning",IF(AND(HOUR(G67)&gt;=12,HOUR(G67)&lt;18),"Afternoon","Evening"))</f>
        <v>Afternoon</v>
      </c>
    </row>
    <row r="68" spans="1:42" ht="12.5" x14ac:dyDescent="0.25">
      <c r="A68" s="83">
        <f t="shared" si="26"/>
        <v>45506</v>
      </c>
      <c r="B68" s="83" t="str">
        <f t="shared" si="24"/>
        <v>August</v>
      </c>
      <c r="C68" s="83" t="str">
        <f t="shared" si="25"/>
        <v>Friday</v>
      </c>
      <c r="D68" s="84" t="s">
        <v>1006</v>
      </c>
      <c r="E68" s="84" t="s">
        <v>649</v>
      </c>
      <c r="F68" s="10" t="s">
        <v>516</v>
      </c>
      <c r="G68" s="18">
        <v>0.8125</v>
      </c>
      <c r="H68" s="18">
        <v>0.86111111111111116</v>
      </c>
      <c r="I68" s="86">
        <f t="shared" si="21"/>
        <v>4.861111111111116E-2</v>
      </c>
      <c r="J68" s="87" t="str">
        <f t="shared" si="27"/>
        <v>Evening</v>
      </c>
    </row>
    <row r="69" spans="1:42" ht="12.5" x14ac:dyDescent="0.25">
      <c r="A69" s="83">
        <f t="shared" si="26"/>
        <v>45506</v>
      </c>
      <c r="B69" s="83" t="str">
        <f t="shared" si="24"/>
        <v>August</v>
      </c>
      <c r="C69" s="83" t="str">
        <f t="shared" si="25"/>
        <v>Friday</v>
      </c>
      <c r="D69" s="84" t="s">
        <v>1006</v>
      </c>
      <c r="E69" s="84" t="s">
        <v>649</v>
      </c>
      <c r="F69" s="10" t="s">
        <v>522</v>
      </c>
      <c r="G69" s="18">
        <v>0.90625</v>
      </c>
      <c r="H69" s="18">
        <v>0.96875</v>
      </c>
      <c r="I69" s="86">
        <f t="shared" si="21"/>
        <v>6.25E-2</v>
      </c>
      <c r="J69" s="87" t="str">
        <f t="shared" si="27"/>
        <v>Evening</v>
      </c>
    </row>
    <row r="70" spans="1:42" ht="12.5" x14ac:dyDescent="0.25">
      <c r="A70" s="83">
        <v>45507</v>
      </c>
      <c r="B70" s="83" t="str">
        <f t="shared" si="24"/>
        <v>August</v>
      </c>
      <c r="C70" s="83" t="str">
        <f t="shared" si="25"/>
        <v>Saturday</v>
      </c>
      <c r="D70" s="84" t="s">
        <v>1006</v>
      </c>
      <c r="E70" s="84" t="s">
        <v>649</v>
      </c>
      <c r="F70" s="10" t="s">
        <v>530</v>
      </c>
      <c r="G70" s="18">
        <v>0.3923611111111111</v>
      </c>
      <c r="H70" s="18">
        <v>0.40625</v>
      </c>
      <c r="I70" s="86">
        <f t="shared" si="21"/>
        <v>1.3888888888888895E-2</v>
      </c>
      <c r="J70" s="87" t="str">
        <f t="shared" si="27"/>
        <v>Morning</v>
      </c>
    </row>
    <row r="71" spans="1:42" ht="12.5" x14ac:dyDescent="0.25">
      <c r="A71" s="83">
        <f t="shared" ref="A71:A77" si="28">A70</f>
        <v>45507</v>
      </c>
      <c r="B71" s="83" t="str">
        <f t="shared" si="24"/>
        <v>August</v>
      </c>
      <c r="C71" s="83" t="str">
        <f t="shared" si="25"/>
        <v>Saturday</v>
      </c>
      <c r="D71" s="84" t="s">
        <v>1006</v>
      </c>
      <c r="E71" s="84" t="s">
        <v>649</v>
      </c>
      <c r="F71" s="10" t="s">
        <v>532</v>
      </c>
      <c r="G71" s="18">
        <v>0.4548611111111111</v>
      </c>
      <c r="H71" s="18">
        <v>0.53472222222222221</v>
      </c>
      <c r="I71" s="86">
        <f t="shared" si="21"/>
        <v>7.9861111111111105E-2</v>
      </c>
      <c r="J71" s="87" t="str">
        <f t="shared" si="27"/>
        <v>Morning</v>
      </c>
    </row>
    <row r="72" spans="1:42" ht="12.5" x14ac:dyDescent="0.25">
      <c r="A72" s="83">
        <f t="shared" si="28"/>
        <v>45507</v>
      </c>
      <c r="B72" s="83" t="str">
        <f t="shared" si="24"/>
        <v>August</v>
      </c>
      <c r="C72" s="83" t="str">
        <f t="shared" si="25"/>
        <v>Saturday</v>
      </c>
      <c r="D72" s="84" t="s">
        <v>1006</v>
      </c>
      <c r="E72" s="84" t="s">
        <v>649</v>
      </c>
      <c r="F72" s="10" t="s">
        <v>536</v>
      </c>
      <c r="G72" s="18">
        <v>0.69444444444444442</v>
      </c>
      <c r="H72" s="18">
        <v>0.73611111111111116</v>
      </c>
      <c r="I72" s="86">
        <f t="shared" si="21"/>
        <v>4.1666666666666741E-2</v>
      </c>
      <c r="J72" s="87" t="str">
        <f t="shared" si="27"/>
        <v>Afternoon</v>
      </c>
    </row>
    <row r="73" spans="1:42" ht="12.5" x14ac:dyDescent="0.25">
      <c r="A73" s="83">
        <f t="shared" si="28"/>
        <v>45507</v>
      </c>
      <c r="B73" s="83" t="str">
        <f t="shared" si="24"/>
        <v>August</v>
      </c>
      <c r="C73" s="83" t="str">
        <f t="shared" si="25"/>
        <v>Saturday</v>
      </c>
      <c r="D73" s="84" t="s">
        <v>1006</v>
      </c>
      <c r="E73" s="84" t="s">
        <v>649</v>
      </c>
      <c r="F73" s="10" t="s">
        <v>541</v>
      </c>
      <c r="G73" s="18">
        <v>0.73611111111111116</v>
      </c>
      <c r="H73" s="18">
        <v>0.75694444444444442</v>
      </c>
      <c r="I73" s="86">
        <f t="shared" si="21"/>
        <v>2.0833333333333259E-2</v>
      </c>
      <c r="J73" s="87" t="str">
        <f t="shared" si="27"/>
        <v>Afternoon</v>
      </c>
    </row>
    <row r="74" spans="1:42" ht="12.5" x14ac:dyDescent="0.25">
      <c r="A74" s="83">
        <f t="shared" si="28"/>
        <v>45507</v>
      </c>
      <c r="B74" s="83" t="str">
        <f t="shared" si="24"/>
        <v>August</v>
      </c>
      <c r="C74" s="83" t="str">
        <f t="shared" si="25"/>
        <v>Saturday</v>
      </c>
      <c r="D74" s="84" t="s">
        <v>1006</v>
      </c>
      <c r="E74" s="84" t="s">
        <v>649</v>
      </c>
      <c r="F74" s="10" t="s">
        <v>545</v>
      </c>
      <c r="G74" s="18">
        <v>0.75694444444444442</v>
      </c>
      <c r="H74" s="18">
        <v>0.76041666666666663</v>
      </c>
      <c r="I74" s="86">
        <f t="shared" si="21"/>
        <v>3.4722222222222099E-3</v>
      </c>
      <c r="J74" s="87" t="str">
        <f t="shared" si="27"/>
        <v>Evening</v>
      </c>
    </row>
    <row r="75" spans="1:42" ht="12.5" x14ac:dyDescent="0.25">
      <c r="A75" s="83">
        <f t="shared" si="28"/>
        <v>45507</v>
      </c>
      <c r="B75" s="83" t="str">
        <f t="shared" si="24"/>
        <v>August</v>
      </c>
      <c r="C75" s="83" t="str">
        <f t="shared" si="25"/>
        <v>Saturday</v>
      </c>
      <c r="D75" s="84" t="s">
        <v>1006</v>
      </c>
      <c r="E75" s="84" t="s">
        <v>649</v>
      </c>
      <c r="F75" s="10" t="s">
        <v>547</v>
      </c>
      <c r="G75" s="18">
        <v>0.82986111111111116</v>
      </c>
      <c r="H75" s="18">
        <v>0.86458333333333337</v>
      </c>
      <c r="I75" s="86">
        <f t="shared" si="21"/>
        <v>3.472222222222221E-2</v>
      </c>
      <c r="J75" s="87" t="str">
        <f t="shared" si="27"/>
        <v>Evening</v>
      </c>
    </row>
    <row r="76" spans="1:42" ht="12.5" x14ac:dyDescent="0.25">
      <c r="A76" s="83">
        <f t="shared" si="28"/>
        <v>45507</v>
      </c>
      <c r="B76" s="83" t="str">
        <f t="shared" si="24"/>
        <v>August</v>
      </c>
      <c r="C76" s="83" t="str">
        <f t="shared" si="25"/>
        <v>Saturday</v>
      </c>
      <c r="D76" s="84" t="s">
        <v>1006</v>
      </c>
      <c r="E76" s="84" t="s">
        <v>999</v>
      </c>
      <c r="F76" s="10" t="s">
        <v>552</v>
      </c>
      <c r="G76" s="18">
        <v>0.89583333333333337</v>
      </c>
      <c r="H76" s="18">
        <v>0.95833333333333337</v>
      </c>
      <c r="I76" s="86">
        <f t="shared" si="21"/>
        <v>6.25E-2</v>
      </c>
      <c r="J76" s="87" t="str">
        <f t="shared" si="27"/>
        <v>Evening</v>
      </c>
    </row>
    <row r="77" spans="1:42" ht="12.5" x14ac:dyDescent="0.25">
      <c r="A77" s="83">
        <f t="shared" si="28"/>
        <v>45507</v>
      </c>
      <c r="B77" s="83" t="str">
        <f t="shared" si="24"/>
        <v>August</v>
      </c>
      <c r="C77" s="83" t="str">
        <f t="shared" si="25"/>
        <v>Saturday</v>
      </c>
      <c r="D77" s="84" t="s">
        <v>1006</v>
      </c>
      <c r="E77" s="84" t="s">
        <v>999</v>
      </c>
      <c r="F77" s="10" t="s">
        <v>558</v>
      </c>
      <c r="G77" s="18">
        <v>0.97222222222222221</v>
      </c>
      <c r="H77" s="18">
        <v>0.99305555555555558</v>
      </c>
      <c r="I77" s="86">
        <f t="shared" si="21"/>
        <v>2.083333333333337E-2</v>
      </c>
      <c r="J77" s="87" t="str">
        <f t="shared" si="27"/>
        <v>Evening</v>
      </c>
    </row>
    <row r="78" spans="1:42" ht="12.5" x14ac:dyDescent="0.25">
      <c r="A78" s="83">
        <v>45508</v>
      </c>
      <c r="B78" s="83" t="str">
        <f t="shared" si="24"/>
        <v>August</v>
      </c>
      <c r="C78" s="83" t="str">
        <f t="shared" si="25"/>
        <v>Sunday</v>
      </c>
      <c r="D78" s="84" t="s">
        <v>1006</v>
      </c>
      <c r="E78" s="84" t="s">
        <v>998</v>
      </c>
      <c r="F78" s="10" t="s">
        <v>566</v>
      </c>
      <c r="G78" s="18">
        <v>0.85763888888888884</v>
      </c>
      <c r="H78" s="18">
        <v>0.92708333333333337</v>
      </c>
      <c r="I78" s="86">
        <f t="shared" si="21"/>
        <v>6.9444444444444531E-2</v>
      </c>
      <c r="J78" s="87" t="str">
        <f t="shared" si="27"/>
        <v>Evening</v>
      </c>
    </row>
    <row r="79" spans="1:42" ht="12.5" x14ac:dyDescent="0.25">
      <c r="A79" s="83">
        <v>45509</v>
      </c>
      <c r="B79" s="83" t="str">
        <f t="shared" si="24"/>
        <v>August</v>
      </c>
      <c r="C79" s="83" t="str">
        <f t="shared" si="25"/>
        <v>Monday</v>
      </c>
      <c r="D79" s="84" t="s">
        <v>1028</v>
      </c>
      <c r="E79" s="84" t="s">
        <v>998</v>
      </c>
      <c r="F79" s="10" t="s">
        <v>575</v>
      </c>
      <c r="G79" s="18">
        <v>0.36805555555555558</v>
      </c>
      <c r="H79" s="18">
        <v>0.44791666666666669</v>
      </c>
      <c r="I79" s="86">
        <f t="shared" si="21"/>
        <v>7.9861111111111105E-2</v>
      </c>
      <c r="J79" s="87" t="str">
        <f t="shared" si="27"/>
        <v>Morning</v>
      </c>
    </row>
    <row r="80" spans="1:42" ht="12.5" x14ac:dyDescent="0.25">
      <c r="A80" s="83">
        <f t="shared" ref="A80:A82" si="29">A79</f>
        <v>45509</v>
      </c>
      <c r="B80" s="83" t="str">
        <f t="shared" si="24"/>
        <v>August</v>
      </c>
      <c r="C80" s="83" t="str">
        <f t="shared" si="25"/>
        <v>Monday</v>
      </c>
      <c r="D80" s="84" t="s">
        <v>1028</v>
      </c>
      <c r="E80" s="84" t="s">
        <v>998</v>
      </c>
      <c r="F80" s="10" t="s">
        <v>580</v>
      </c>
      <c r="G80" s="18">
        <v>0.4548611111111111</v>
      </c>
      <c r="H80" s="18">
        <v>0.47222222222222221</v>
      </c>
      <c r="I80" s="86">
        <f t="shared" si="21"/>
        <v>1.7361111111111105E-2</v>
      </c>
      <c r="J80" s="87" t="str">
        <f t="shared" si="27"/>
        <v>Morning</v>
      </c>
      <c r="AP80" s="21"/>
    </row>
    <row r="81" spans="1:10" ht="12.5" x14ac:dyDescent="0.25">
      <c r="A81" s="83">
        <f t="shared" si="29"/>
        <v>45509</v>
      </c>
      <c r="B81" s="83" t="str">
        <f t="shared" si="24"/>
        <v>August</v>
      </c>
      <c r="C81" s="83" t="str">
        <f t="shared" si="25"/>
        <v>Monday</v>
      </c>
      <c r="D81" s="84" t="s">
        <v>1028</v>
      </c>
      <c r="E81" s="84" t="s">
        <v>998</v>
      </c>
      <c r="F81" s="10" t="s">
        <v>584</v>
      </c>
      <c r="G81" s="18">
        <v>0.52083333333333337</v>
      </c>
      <c r="H81" s="18">
        <v>0.56597222222222221</v>
      </c>
      <c r="I81" s="86">
        <f t="shared" si="21"/>
        <v>4.513888888888884E-2</v>
      </c>
      <c r="J81" s="87" t="str">
        <f t="shared" si="27"/>
        <v>Afternoon</v>
      </c>
    </row>
    <row r="82" spans="1:10" ht="12.5" x14ac:dyDescent="0.25">
      <c r="A82" s="83">
        <f t="shared" si="29"/>
        <v>45509</v>
      </c>
      <c r="B82" s="83" t="str">
        <f t="shared" si="24"/>
        <v>August</v>
      </c>
      <c r="C82" s="83" t="str">
        <f t="shared" si="25"/>
        <v>Monday</v>
      </c>
      <c r="D82" s="84" t="s">
        <v>1028</v>
      </c>
      <c r="E82" s="84" t="s">
        <v>998</v>
      </c>
      <c r="F82" s="10" t="s">
        <v>590</v>
      </c>
      <c r="G82" s="18">
        <v>0.80208333333333337</v>
      </c>
      <c r="H82" s="18">
        <v>0.81944444444444442</v>
      </c>
      <c r="I82" s="86">
        <f t="shared" si="21"/>
        <v>1.7361111111111049E-2</v>
      </c>
      <c r="J82" s="87" t="str">
        <f t="shared" si="27"/>
        <v>Evening</v>
      </c>
    </row>
    <row r="83" spans="1:10" ht="12.5" x14ac:dyDescent="0.25">
      <c r="A83" s="83">
        <v>45510</v>
      </c>
      <c r="B83" s="83" t="str">
        <f t="shared" si="24"/>
        <v>August</v>
      </c>
      <c r="C83" s="83" t="str">
        <f t="shared" si="25"/>
        <v>Tuesday</v>
      </c>
      <c r="D83" s="84" t="s">
        <v>1028</v>
      </c>
      <c r="E83" s="84" t="s">
        <v>998</v>
      </c>
      <c r="F83" s="10" t="s">
        <v>599</v>
      </c>
      <c r="G83" s="18">
        <v>0.33680555555555558</v>
      </c>
      <c r="H83" s="18">
        <v>0.3888888888888889</v>
      </c>
      <c r="I83" s="86">
        <f t="shared" si="21"/>
        <v>5.2083333333333315E-2</v>
      </c>
      <c r="J83" s="87" t="str">
        <f t="shared" si="27"/>
        <v>Morning</v>
      </c>
    </row>
    <row r="84" spans="1:10" ht="12.5" x14ac:dyDescent="0.25">
      <c r="A84" s="83">
        <f t="shared" ref="A84:A86" si="30">A83</f>
        <v>45510</v>
      </c>
      <c r="B84" s="83" t="str">
        <f t="shared" si="24"/>
        <v>August</v>
      </c>
      <c r="C84" s="83" t="str">
        <f t="shared" si="25"/>
        <v>Tuesday</v>
      </c>
      <c r="D84" s="84" t="s">
        <v>1028</v>
      </c>
      <c r="E84" s="84" t="s">
        <v>998</v>
      </c>
      <c r="F84" s="10" t="s">
        <v>604</v>
      </c>
      <c r="G84" s="18">
        <v>0.40972222222222221</v>
      </c>
      <c r="H84" s="18">
        <v>0.49305555555555558</v>
      </c>
      <c r="I84" s="86">
        <f t="shared" si="21"/>
        <v>8.333333333333337E-2</v>
      </c>
      <c r="J84" s="87" t="str">
        <f t="shared" si="27"/>
        <v>Morning</v>
      </c>
    </row>
    <row r="85" spans="1:10" ht="12.5" x14ac:dyDescent="0.25">
      <c r="A85" s="83">
        <f t="shared" si="30"/>
        <v>45510</v>
      </c>
      <c r="B85" s="83" t="str">
        <f t="shared" si="24"/>
        <v>August</v>
      </c>
      <c r="C85" s="83" t="str">
        <f t="shared" si="25"/>
        <v>Tuesday</v>
      </c>
      <c r="D85" s="84" t="s">
        <v>1028</v>
      </c>
      <c r="E85" s="84" t="s">
        <v>998</v>
      </c>
      <c r="F85" s="10" t="s">
        <v>609</v>
      </c>
      <c r="G85" s="18">
        <v>0.54513888888888884</v>
      </c>
      <c r="H85" s="18">
        <v>0.57291666666666663</v>
      </c>
      <c r="I85" s="86">
        <f t="shared" si="21"/>
        <v>2.777777777777779E-2</v>
      </c>
      <c r="J85" s="87" t="str">
        <f t="shared" si="27"/>
        <v>Afternoon</v>
      </c>
    </row>
    <row r="86" spans="1:10" ht="12.5" x14ac:dyDescent="0.25">
      <c r="A86" s="83">
        <f t="shared" si="30"/>
        <v>45510</v>
      </c>
      <c r="B86" s="83" t="str">
        <f t="shared" si="24"/>
        <v>August</v>
      </c>
      <c r="C86" s="83" t="str">
        <f t="shared" si="25"/>
        <v>Tuesday</v>
      </c>
      <c r="D86" s="84" t="s">
        <v>1028</v>
      </c>
      <c r="E86" s="84" t="s">
        <v>998</v>
      </c>
      <c r="F86" s="10" t="s">
        <v>613</v>
      </c>
      <c r="G86" s="18">
        <v>0.79166666666666663</v>
      </c>
      <c r="H86" s="18">
        <v>0.85069444444444442</v>
      </c>
      <c r="I86" s="86">
        <f t="shared" si="21"/>
        <v>5.902777777777779E-2</v>
      </c>
      <c r="J86" s="87" t="str">
        <f t="shared" si="27"/>
        <v>Evening</v>
      </c>
    </row>
    <row r="87" spans="1:10" ht="12.5" x14ac:dyDescent="0.25">
      <c r="A87" s="83">
        <v>45511</v>
      </c>
      <c r="B87" s="83" t="str">
        <f t="shared" si="24"/>
        <v>August</v>
      </c>
      <c r="C87" s="83" t="str">
        <f t="shared" si="25"/>
        <v>Wednesday</v>
      </c>
      <c r="D87" s="84" t="s">
        <v>995</v>
      </c>
      <c r="E87" s="84" t="s">
        <v>999</v>
      </c>
      <c r="F87" s="10" t="s">
        <v>623</v>
      </c>
      <c r="G87" s="18">
        <v>0.375</v>
      </c>
      <c r="H87" s="18">
        <v>0.40277777777777779</v>
      </c>
      <c r="I87" s="86">
        <f t="shared" si="21"/>
        <v>2.777777777777779E-2</v>
      </c>
      <c r="J87" s="87" t="str">
        <f t="shared" si="27"/>
        <v>Morning</v>
      </c>
    </row>
    <row r="88" spans="1:10" ht="12.5" x14ac:dyDescent="0.25">
      <c r="A88" s="83">
        <f t="shared" ref="A88:A94" si="31">A87</f>
        <v>45511</v>
      </c>
      <c r="B88" s="83" t="str">
        <f t="shared" si="24"/>
        <v>August</v>
      </c>
      <c r="C88" s="83" t="str">
        <f t="shared" si="25"/>
        <v>Wednesday</v>
      </c>
      <c r="D88" s="84" t="s">
        <v>1012</v>
      </c>
      <c r="E88" s="84" t="s">
        <v>998</v>
      </c>
      <c r="F88" s="10" t="s">
        <v>628</v>
      </c>
      <c r="G88" s="18">
        <v>0.42708333333333331</v>
      </c>
      <c r="H88" s="18">
        <v>0.47222222222222221</v>
      </c>
      <c r="I88" s="86">
        <f t="shared" si="21"/>
        <v>4.5138888888888895E-2</v>
      </c>
      <c r="J88" s="87" t="str">
        <f t="shared" si="27"/>
        <v>Morning</v>
      </c>
    </row>
    <row r="89" spans="1:10" ht="12.5" x14ac:dyDescent="0.25">
      <c r="A89" s="83">
        <f t="shared" si="31"/>
        <v>45511</v>
      </c>
      <c r="B89" s="83" t="str">
        <f t="shared" si="24"/>
        <v>August</v>
      </c>
      <c r="C89" s="83" t="str">
        <f t="shared" si="25"/>
        <v>Wednesday</v>
      </c>
      <c r="D89" s="84" t="s">
        <v>1012</v>
      </c>
      <c r="E89" s="84" t="s">
        <v>998</v>
      </c>
      <c r="F89" s="10" t="s">
        <v>633</v>
      </c>
      <c r="G89" s="18">
        <v>0.4826388888888889</v>
      </c>
      <c r="H89" s="18">
        <v>0.55555555555555558</v>
      </c>
      <c r="I89" s="86">
        <f t="shared" si="21"/>
        <v>7.2916666666666685E-2</v>
      </c>
      <c r="J89" s="87" t="str">
        <f t="shared" si="27"/>
        <v>Morning</v>
      </c>
    </row>
    <row r="90" spans="1:10" ht="12.5" x14ac:dyDescent="0.25">
      <c r="A90" s="83">
        <f t="shared" si="31"/>
        <v>45511</v>
      </c>
      <c r="B90" s="83" t="str">
        <f t="shared" si="24"/>
        <v>August</v>
      </c>
      <c r="C90" s="83" t="str">
        <f t="shared" si="25"/>
        <v>Wednesday</v>
      </c>
      <c r="D90" s="84" t="s">
        <v>1012</v>
      </c>
      <c r="E90" s="84" t="s">
        <v>998</v>
      </c>
      <c r="F90" s="10" t="s">
        <v>636</v>
      </c>
      <c r="G90" s="18">
        <v>0.60416666666666663</v>
      </c>
      <c r="H90" s="18">
        <v>0.65972222222222221</v>
      </c>
      <c r="I90" s="86">
        <f t="shared" si="21"/>
        <v>5.555555555555558E-2</v>
      </c>
      <c r="J90" s="87" t="str">
        <f t="shared" si="27"/>
        <v>Afternoon</v>
      </c>
    </row>
    <row r="91" spans="1:10" ht="12.5" x14ac:dyDescent="0.25">
      <c r="A91" s="83">
        <f t="shared" si="31"/>
        <v>45511</v>
      </c>
      <c r="B91" s="83" t="str">
        <f t="shared" si="24"/>
        <v>August</v>
      </c>
      <c r="C91" s="83" t="str">
        <f t="shared" si="25"/>
        <v>Wednesday</v>
      </c>
      <c r="D91" s="84" t="s">
        <v>1012</v>
      </c>
      <c r="E91" s="84" t="s">
        <v>998</v>
      </c>
      <c r="F91" s="10" t="s">
        <v>641</v>
      </c>
      <c r="G91" s="18">
        <v>0.71875</v>
      </c>
      <c r="H91" s="18">
        <v>0.75</v>
      </c>
      <c r="I91" s="86">
        <f t="shared" si="21"/>
        <v>3.125E-2</v>
      </c>
      <c r="J91" s="87" t="str">
        <f t="shared" si="27"/>
        <v>Afternoon</v>
      </c>
    </row>
    <row r="92" spans="1:10" ht="12.5" x14ac:dyDescent="0.25">
      <c r="A92" s="83">
        <f t="shared" si="31"/>
        <v>45511</v>
      </c>
      <c r="B92" s="83" t="str">
        <f t="shared" si="24"/>
        <v>August</v>
      </c>
      <c r="C92" s="83" t="str">
        <f t="shared" si="25"/>
        <v>Wednesday</v>
      </c>
      <c r="D92" s="84" t="s">
        <v>1012</v>
      </c>
      <c r="E92" s="84" t="s">
        <v>998</v>
      </c>
      <c r="F92" s="10" t="s">
        <v>646</v>
      </c>
      <c r="G92" s="18">
        <v>0.75</v>
      </c>
      <c r="H92" s="18">
        <v>0.76736111111111116</v>
      </c>
      <c r="I92" s="86">
        <f t="shared" si="21"/>
        <v>1.736111111111116E-2</v>
      </c>
      <c r="J92" s="87" t="str">
        <f t="shared" si="27"/>
        <v>Evening</v>
      </c>
    </row>
    <row r="93" spans="1:10" ht="12.5" x14ac:dyDescent="0.25">
      <c r="A93" s="83">
        <f t="shared" si="31"/>
        <v>45511</v>
      </c>
      <c r="B93" s="83" t="str">
        <f t="shared" si="24"/>
        <v>August</v>
      </c>
      <c r="C93" s="83" t="str">
        <f t="shared" si="25"/>
        <v>Wednesday</v>
      </c>
      <c r="D93" s="84" t="s">
        <v>1012</v>
      </c>
      <c r="E93" s="84" t="s">
        <v>998</v>
      </c>
      <c r="F93" s="10" t="s">
        <v>650</v>
      </c>
      <c r="G93" s="18">
        <v>0.78472222222222221</v>
      </c>
      <c r="H93" s="18">
        <v>0.81944444444444442</v>
      </c>
      <c r="I93" s="86">
        <f t="shared" si="21"/>
        <v>3.472222222222221E-2</v>
      </c>
      <c r="J93" s="87" t="str">
        <f t="shared" si="27"/>
        <v>Evening</v>
      </c>
    </row>
    <row r="94" spans="1:10" ht="12.5" x14ac:dyDescent="0.25">
      <c r="A94" s="83">
        <f t="shared" si="31"/>
        <v>45511</v>
      </c>
      <c r="B94" s="83" t="str">
        <f t="shared" si="24"/>
        <v>August</v>
      </c>
      <c r="C94" s="83" t="str">
        <f t="shared" si="25"/>
        <v>Wednesday</v>
      </c>
      <c r="D94" s="84" t="s">
        <v>1012</v>
      </c>
      <c r="E94" s="84" t="s">
        <v>998</v>
      </c>
      <c r="F94" s="10" t="s">
        <v>655</v>
      </c>
      <c r="G94" s="18">
        <v>0.86458333333333337</v>
      </c>
      <c r="H94" s="18">
        <v>0.91666666666666663</v>
      </c>
      <c r="I94" s="86">
        <f t="shared" si="21"/>
        <v>5.2083333333333259E-2</v>
      </c>
      <c r="J94" s="87" t="str">
        <f t="shared" si="27"/>
        <v>Evening</v>
      </c>
    </row>
    <row r="95" spans="1:10" ht="12.5" x14ac:dyDescent="0.25">
      <c r="A95" s="83">
        <v>45512</v>
      </c>
      <c r="B95" s="83" t="str">
        <f t="shared" si="24"/>
        <v>August</v>
      </c>
      <c r="C95" s="83" t="str">
        <f t="shared" si="25"/>
        <v>Thursday</v>
      </c>
      <c r="D95" s="84" t="s">
        <v>1012</v>
      </c>
      <c r="E95" s="84" t="s">
        <v>998</v>
      </c>
      <c r="F95" s="10" t="s">
        <v>655</v>
      </c>
      <c r="G95" s="18">
        <v>0.39583333333333331</v>
      </c>
      <c r="H95" s="18">
        <v>0.46527777777777779</v>
      </c>
      <c r="I95" s="86">
        <f t="shared" si="21"/>
        <v>6.9444444444444475E-2</v>
      </c>
      <c r="J95" s="87" t="str">
        <f t="shared" si="27"/>
        <v>Morning</v>
      </c>
    </row>
    <row r="96" spans="1:10" ht="12.5" x14ac:dyDescent="0.25">
      <c r="A96" s="83">
        <f t="shared" ref="A96:A100" si="32">A95</f>
        <v>45512</v>
      </c>
      <c r="B96" s="83" t="str">
        <f t="shared" si="24"/>
        <v>August</v>
      </c>
      <c r="C96" s="83" t="str">
        <f t="shared" si="25"/>
        <v>Thursday</v>
      </c>
      <c r="D96" s="84" t="s">
        <v>1012</v>
      </c>
      <c r="E96" s="84" t="s">
        <v>998</v>
      </c>
      <c r="F96" s="10" t="s">
        <v>668</v>
      </c>
      <c r="G96" s="18">
        <v>0.50694444444444442</v>
      </c>
      <c r="H96" s="18">
        <v>0.52777777777777779</v>
      </c>
      <c r="I96" s="86">
        <f t="shared" si="21"/>
        <v>2.083333333333337E-2</v>
      </c>
      <c r="J96" s="87" t="str">
        <f t="shared" si="27"/>
        <v>Afternoon</v>
      </c>
    </row>
    <row r="97" spans="1:40" ht="12.5" x14ac:dyDescent="0.25">
      <c r="A97" s="83">
        <f t="shared" si="32"/>
        <v>45512</v>
      </c>
      <c r="B97" s="83" t="str">
        <f t="shared" si="24"/>
        <v>August</v>
      </c>
      <c r="C97" s="83" t="str">
        <f t="shared" si="25"/>
        <v>Thursday</v>
      </c>
      <c r="D97" s="84" t="s">
        <v>1021</v>
      </c>
      <c r="E97" s="84" t="s">
        <v>998</v>
      </c>
      <c r="F97" s="10" t="s">
        <v>674</v>
      </c>
      <c r="G97" s="18">
        <v>0.52777777777777779</v>
      </c>
      <c r="H97" s="18">
        <v>0.55555555555555558</v>
      </c>
      <c r="I97" s="86">
        <f t="shared" si="21"/>
        <v>2.777777777777779E-2</v>
      </c>
      <c r="J97" s="87" t="str">
        <f t="shared" si="27"/>
        <v>Afternoon</v>
      </c>
    </row>
    <row r="98" spans="1:40" ht="12.5" x14ac:dyDescent="0.25">
      <c r="A98" s="83">
        <f t="shared" si="32"/>
        <v>45512</v>
      </c>
      <c r="B98" s="83" t="str">
        <f t="shared" si="24"/>
        <v>August</v>
      </c>
      <c r="C98" s="83" t="str">
        <f t="shared" si="25"/>
        <v>Thursday</v>
      </c>
      <c r="D98" s="84" t="s">
        <v>1021</v>
      </c>
      <c r="E98" s="84" t="s">
        <v>998</v>
      </c>
      <c r="F98" s="10" t="s">
        <v>679</v>
      </c>
      <c r="G98" s="18">
        <v>0.69791666666666663</v>
      </c>
      <c r="H98" s="18">
        <v>0.75</v>
      </c>
      <c r="I98" s="86">
        <f t="shared" si="21"/>
        <v>5.208333333333337E-2</v>
      </c>
      <c r="J98" s="87" t="str">
        <f t="shared" si="27"/>
        <v>Afternoon</v>
      </c>
    </row>
    <row r="99" spans="1:40" ht="12.5" x14ac:dyDescent="0.25">
      <c r="A99" s="83">
        <f t="shared" si="32"/>
        <v>45512</v>
      </c>
      <c r="B99" s="83" t="str">
        <f t="shared" si="24"/>
        <v>August</v>
      </c>
      <c r="C99" s="83" t="str">
        <f t="shared" si="25"/>
        <v>Thursday</v>
      </c>
      <c r="D99" s="84" t="s">
        <v>1021</v>
      </c>
      <c r="E99" s="84" t="s">
        <v>998</v>
      </c>
      <c r="F99" s="10" t="s">
        <v>684</v>
      </c>
      <c r="G99" s="18">
        <v>0.83333333333333337</v>
      </c>
      <c r="H99" s="18">
        <v>0.85069444444444442</v>
      </c>
      <c r="I99" s="86">
        <f>SUM(H99-G99)</f>
        <v>1.7361111111111049E-2</v>
      </c>
      <c r="J99" s="87" t="str">
        <f t="shared" si="27"/>
        <v>Evening</v>
      </c>
    </row>
    <row r="100" spans="1:40" ht="12.5" x14ac:dyDescent="0.25">
      <c r="A100" s="83">
        <f t="shared" si="32"/>
        <v>45512</v>
      </c>
      <c r="B100" s="83" t="str">
        <f t="shared" si="24"/>
        <v>August</v>
      </c>
      <c r="C100" s="83" t="str">
        <f t="shared" si="25"/>
        <v>Thursday</v>
      </c>
      <c r="D100" s="84" t="s">
        <v>1021</v>
      </c>
      <c r="E100" s="84" t="s">
        <v>998</v>
      </c>
      <c r="F100" s="10" t="s">
        <v>688</v>
      </c>
      <c r="G100" s="18">
        <v>0.85416666666666663</v>
      </c>
      <c r="H100" s="18">
        <v>0.90277777777777779</v>
      </c>
      <c r="I100" s="86">
        <f>H100-G100</f>
        <v>4.861111111111116E-2</v>
      </c>
      <c r="J100" s="87" t="str">
        <f t="shared" si="27"/>
        <v>Evening</v>
      </c>
    </row>
    <row r="101" spans="1:40" ht="12.5" x14ac:dyDescent="0.25">
      <c r="A101" s="83">
        <v>45513</v>
      </c>
      <c r="B101" s="83" t="str">
        <f t="shared" si="24"/>
        <v>August</v>
      </c>
      <c r="C101" s="83" t="str">
        <f t="shared" si="25"/>
        <v>Friday</v>
      </c>
      <c r="D101" s="84" t="s">
        <v>1022</v>
      </c>
      <c r="E101" s="84" t="s">
        <v>998</v>
      </c>
      <c r="F101" s="10" t="s">
        <v>696</v>
      </c>
      <c r="G101" s="18">
        <v>0.46527777777777779</v>
      </c>
      <c r="H101" s="18">
        <v>0.53472222222222221</v>
      </c>
      <c r="I101" s="86">
        <f>H101-G101</f>
        <v>6.944444444444442E-2</v>
      </c>
      <c r="J101" s="87" t="str">
        <f t="shared" si="27"/>
        <v>Morning</v>
      </c>
    </row>
    <row r="102" spans="1:40" ht="12.5" x14ac:dyDescent="0.25">
      <c r="A102" s="83">
        <f t="shared" ref="A102:A104" si="33">A101</f>
        <v>45513</v>
      </c>
      <c r="B102" s="83" t="str">
        <f t="shared" si="24"/>
        <v>August</v>
      </c>
      <c r="C102" s="83" t="str">
        <f t="shared" si="25"/>
        <v>Friday</v>
      </c>
      <c r="D102" s="84" t="s">
        <v>1022</v>
      </c>
      <c r="E102" s="84" t="s">
        <v>998</v>
      </c>
      <c r="F102" s="10" t="s">
        <v>702</v>
      </c>
      <c r="G102" s="18">
        <v>0.80902777777777779</v>
      </c>
      <c r="H102" s="18">
        <v>0.81944444444444442</v>
      </c>
      <c r="I102" s="86">
        <f>H102-G102</f>
        <v>1.041666666666663E-2</v>
      </c>
      <c r="J102" s="87" t="str">
        <f t="shared" si="27"/>
        <v>Evening</v>
      </c>
    </row>
    <row r="103" spans="1:40" ht="12.5" x14ac:dyDescent="0.25">
      <c r="A103" s="83">
        <f t="shared" si="33"/>
        <v>45513</v>
      </c>
      <c r="B103" s="83" t="str">
        <f t="shared" si="24"/>
        <v>August</v>
      </c>
      <c r="C103" s="83" t="str">
        <f t="shared" si="25"/>
        <v>Friday</v>
      </c>
      <c r="D103" s="84" t="s">
        <v>1022</v>
      </c>
      <c r="E103" s="84" t="s">
        <v>998</v>
      </c>
      <c r="F103" s="10" t="s">
        <v>707</v>
      </c>
      <c r="G103" s="18">
        <v>0.81944444444444442</v>
      </c>
      <c r="H103" s="18">
        <v>0.90277777777777779</v>
      </c>
      <c r="I103" s="86">
        <f>H103-G103</f>
        <v>8.333333333333337E-2</v>
      </c>
      <c r="J103" s="87" t="str">
        <f t="shared" si="27"/>
        <v>Evening</v>
      </c>
      <c r="AM103" s="24"/>
      <c r="AN103" s="24"/>
    </row>
    <row r="104" spans="1:40" ht="12.5" x14ac:dyDescent="0.25">
      <c r="A104" s="83">
        <f t="shared" si="33"/>
        <v>45513</v>
      </c>
      <c r="B104" s="83" t="str">
        <f t="shared" si="24"/>
        <v>August</v>
      </c>
      <c r="C104" s="83" t="str">
        <f t="shared" si="25"/>
        <v>Friday</v>
      </c>
      <c r="D104" s="84" t="s">
        <v>1022</v>
      </c>
      <c r="E104" s="84" t="s">
        <v>998</v>
      </c>
      <c r="F104" s="10" t="s">
        <v>712</v>
      </c>
      <c r="G104" s="18">
        <v>0.96527777777777779</v>
      </c>
      <c r="H104" s="18">
        <v>1.0416666666666666E-2</v>
      </c>
      <c r="I104" s="86">
        <f>MOD(H104-G104, 1)</f>
        <v>4.513888888888884E-2</v>
      </c>
      <c r="J104" s="87" t="str">
        <f t="shared" si="27"/>
        <v>Evening</v>
      </c>
      <c r="AM104" s="24"/>
      <c r="AN104" s="24"/>
    </row>
    <row r="105" spans="1:40" ht="12.5" x14ac:dyDescent="0.25">
      <c r="A105" s="83">
        <v>45514</v>
      </c>
      <c r="B105" s="83" t="str">
        <f t="shared" si="24"/>
        <v>August</v>
      </c>
      <c r="C105" s="83" t="str">
        <f t="shared" si="25"/>
        <v>Saturday</v>
      </c>
      <c r="D105" s="84" t="s">
        <v>1022</v>
      </c>
      <c r="E105" s="84" t="s">
        <v>998</v>
      </c>
      <c r="F105" s="10" t="s">
        <v>712</v>
      </c>
      <c r="G105" s="18">
        <v>0.47222222222222221</v>
      </c>
      <c r="H105" s="18">
        <v>0.53472222222222221</v>
      </c>
      <c r="I105" s="86">
        <f>H105-G105</f>
        <v>6.25E-2</v>
      </c>
      <c r="J105" s="87" t="str">
        <f t="shared" si="27"/>
        <v>Morning</v>
      </c>
      <c r="AM105" s="24"/>
      <c r="AN105" s="24"/>
    </row>
    <row r="106" spans="1:40" ht="12.5" x14ac:dyDescent="0.25">
      <c r="A106" s="83">
        <f t="shared" ref="A106:A107" si="34">A105</f>
        <v>45514</v>
      </c>
      <c r="B106" s="83" t="str">
        <f t="shared" si="24"/>
        <v>August</v>
      </c>
      <c r="C106" s="83" t="str">
        <f t="shared" si="25"/>
        <v>Saturday</v>
      </c>
      <c r="D106" s="84" t="s">
        <v>1006</v>
      </c>
      <c r="E106" s="84" t="s">
        <v>998</v>
      </c>
      <c r="F106" s="10" t="s">
        <v>722</v>
      </c>
      <c r="G106" s="18">
        <v>0.53819444444444442</v>
      </c>
      <c r="H106" s="18">
        <v>0.57291666666666663</v>
      </c>
      <c r="I106" s="86">
        <f>H106-G106</f>
        <v>3.472222222222221E-2</v>
      </c>
      <c r="J106" s="87" t="str">
        <f t="shared" si="27"/>
        <v>Afternoon</v>
      </c>
      <c r="AM106" s="24"/>
      <c r="AN106" s="24"/>
    </row>
    <row r="107" spans="1:40" ht="12.5" x14ac:dyDescent="0.25">
      <c r="A107" s="83">
        <f t="shared" si="34"/>
        <v>45514</v>
      </c>
      <c r="B107" s="83" t="str">
        <f t="shared" si="24"/>
        <v>August</v>
      </c>
      <c r="C107" s="83" t="str">
        <f t="shared" si="25"/>
        <v>Saturday</v>
      </c>
      <c r="D107" s="84" t="s">
        <v>1006</v>
      </c>
      <c r="E107" s="84" t="s">
        <v>998</v>
      </c>
      <c r="F107" s="10" t="s">
        <v>722</v>
      </c>
      <c r="G107" s="18">
        <v>0.8125</v>
      </c>
      <c r="H107" s="18">
        <v>0.90277777777777779</v>
      </c>
      <c r="I107" s="86">
        <f>H107-G107</f>
        <v>9.027777777777779E-2</v>
      </c>
      <c r="J107" s="87" t="str">
        <f t="shared" si="27"/>
        <v>Evening</v>
      </c>
      <c r="AM107" s="24"/>
      <c r="AN107" s="24"/>
    </row>
    <row r="108" spans="1:40" ht="12.5" x14ac:dyDescent="0.25">
      <c r="A108" s="83">
        <v>45516</v>
      </c>
      <c r="B108" s="83" t="str">
        <f t="shared" si="24"/>
        <v>August</v>
      </c>
      <c r="C108" s="83" t="str">
        <f t="shared" si="25"/>
        <v>Monday</v>
      </c>
      <c r="D108" s="84" t="s">
        <v>1006</v>
      </c>
      <c r="E108" s="84" t="s">
        <v>998</v>
      </c>
      <c r="F108" s="10" t="s">
        <v>736</v>
      </c>
      <c r="G108" s="18">
        <v>0.4236111111111111</v>
      </c>
      <c r="H108" s="18">
        <v>0.49652777777777779</v>
      </c>
      <c r="I108" s="86">
        <f>SUM(H108-G108)</f>
        <v>7.2916666666666685E-2</v>
      </c>
      <c r="J108" s="87" t="str">
        <f t="shared" si="27"/>
        <v>Morning</v>
      </c>
      <c r="AM108" s="24"/>
      <c r="AN108" s="24"/>
    </row>
    <row r="109" spans="1:40" ht="12.5" x14ac:dyDescent="0.25">
      <c r="A109" s="83">
        <f t="shared" ref="A109" si="35">A108</f>
        <v>45516</v>
      </c>
      <c r="B109" s="83" t="str">
        <f t="shared" si="24"/>
        <v>August</v>
      </c>
      <c r="C109" s="83" t="str">
        <f t="shared" si="25"/>
        <v>Monday</v>
      </c>
      <c r="D109" s="84" t="s">
        <v>1006</v>
      </c>
      <c r="E109" s="84" t="s">
        <v>998</v>
      </c>
      <c r="F109" s="10" t="s">
        <v>742</v>
      </c>
      <c r="G109" s="18">
        <v>0.63194444444444442</v>
      </c>
      <c r="H109" s="18">
        <v>0.64930555555555558</v>
      </c>
      <c r="I109" s="86">
        <f t="shared" ref="I109:I116" si="36">H109-G109</f>
        <v>1.736111111111116E-2</v>
      </c>
      <c r="J109" s="87" t="str">
        <f t="shared" si="27"/>
        <v>Afternoon</v>
      </c>
      <c r="T109" s="5"/>
      <c r="U109" s="23"/>
      <c r="V109" s="23"/>
      <c r="W109" s="20"/>
      <c r="AM109" s="24"/>
      <c r="AN109" s="24"/>
    </row>
    <row r="110" spans="1:40" ht="12.5" x14ac:dyDescent="0.25">
      <c r="A110" s="83">
        <v>45517</v>
      </c>
      <c r="B110" s="83" t="str">
        <f t="shared" si="24"/>
        <v>August</v>
      </c>
      <c r="C110" s="83" t="str">
        <f t="shared" si="25"/>
        <v>Tuesday</v>
      </c>
      <c r="D110" s="84" t="s">
        <v>1006</v>
      </c>
      <c r="E110" s="84" t="s">
        <v>998</v>
      </c>
      <c r="F110" s="10" t="s">
        <v>742</v>
      </c>
      <c r="G110" s="18">
        <v>0.38541666666666669</v>
      </c>
      <c r="H110" s="18">
        <v>0.40972222222222221</v>
      </c>
      <c r="I110" s="86">
        <f t="shared" si="36"/>
        <v>2.4305555555555525E-2</v>
      </c>
      <c r="J110" s="87" t="str">
        <f t="shared" si="27"/>
        <v>Morning</v>
      </c>
      <c r="T110" s="5"/>
      <c r="U110" s="23"/>
      <c r="V110" s="23"/>
      <c r="W110" s="20"/>
    </row>
    <row r="111" spans="1:40" ht="12.5" x14ac:dyDescent="0.25">
      <c r="A111" s="83">
        <f t="shared" ref="A111:A114" si="37">A110</f>
        <v>45517</v>
      </c>
      <c r="B111" s="83" t="str">
        <f t="shared" si="24"/>
        <v>August</v>
      </c>
      <c r="C111" s="83" t="str">
        <f t="shared" si="25"/>
        <v>Tuesday</v>
      </c>
      <c r="D111" s="84" t="s">
        <v>1006</v>
      </c>
      <c r="E111" s="84" t="s">
        <v>998</v>
      </c>
      <c r="F111" s="10" t="s">
        <v>754</v>
      </c>
      <c r="G111" s="18">
        <v>0.40972222222222221</v>
      </c>
      <c r="H111" s="18">
        <v>0.4826388888888889</v>
      </c>
      <c r="I111" s="86">
        <f t="shared" si="36"/>
        <v>7.2916666666666685E-2</v>
      </c>
      <c r="J111" s="87" t="str">
        <f t="shared" si="27"/>
        <v>Morning</v>
      </c>
      <c r="T111" s="5"/>
      <c r="U111" s="23"/>
      <c r="V111" s="23"/>
      <c r="W111" s="20"/>
    </row>
    <row r="112" spans="1:40" ht="12.5" x14ac:dyDescent="0.25">
      <c r="A112" s="83">
        <f t="shared" si="37"/>
        <v>45517</v>
      </c>
      <c r="B112" s="83" t="str">
        <f t="shared" si="24"/>
        <v>August</v>
      </c>
      <c r="C112" s="83" t="str">
        <f t="shared" si="25"/>
        <v>Tuesday</v>
      </c>
      <c r="D112" s="84" t="s">
        <v>1006</v>
      </c>
      <c r="E112" s="84" t="s">
        <v>998</v>
      </c>
      <c r="F112" s="10" t="s">
        <v>760</v>
      </c>
      <c r="G112" s="18">
        <v>0.4861111111111111</v>
      </c>
      <c r="H112" s="18">
        <v>0.51736111111111116</v>
      </c>
      <c r="I112" s="86">
        <f t="shared" si="36"/>
        <v>3.1250000000000056E-2</v>
      </c>
      <c r="J112" s="87" t="str">
        <f t="shared" si="27"/>
        <v>Morning</v>
      </c>
      <c r="T112" s="5"/>
      <c r="U112" s="23"/>
      <c r="V112" s="23"/>
      <c r="W112" s="20"/>
    </row>
    <row r="113" spans="1:23" ht="12.5" x14ac:dyDescent="0.25">
      <c r="A113" s="83">
        <f t="shared" si="37"/>
        <v>45517</v>
      </c>
      <c r="B113" s="83" t="str">
        <f t="shared" si="24"/>
        <v>August</v>
      </c>
      <c r="C113" s="83" t="str">
        <f t="shared" si="25"/>
        <v>Tuesday</v>
      </c>
      <c r="D113" s="84" t="s">
        <v>1006</v>
      </c>
      <c r="E113" s="84" t="s">
        <v>998</v>
      </c>
      <c r="F113" s="10" t="s">
        <v>765</v>
      </c>
      <c r="G113" s="18">
        <v>0.72569444444444442</v>
      </c>
      <c r="H113" s="18">
        <v>0.79166666666666663</v>
      </c>
      <c r="I113" s="86">
        <f t="shared" si="36"/>
        <v>6.597222222222221E-2</v>
      </c>
      <c r="J113" s="87" t="str">
        <f t="shared" si="27"/>
        <v>Afternoon</v>
      </c>
      <c r="T113" s="5"/>
      <c r="U113" s="23"/>
      <c r="V113" s="23"/>
      <c r="W113" s="20"/>
    </row>
    <row r="114" spans="1:23" ht="12.5" x14ac:dyDescent="0.25">
      <c r="A114" s="83">
        <f t="shared" si="37"/>
        <v>45517</v>
      </c>
      <c r="B114" s="83" t="str">
        <f t="shared" si="24"/>
        <v>August</v>
      </c>
      <c r="C114" s="83" t="str">
        <f t="shared" si="25"/>
        <v>Tuesday</v>
      </c>
      <c r="D114" s="84" t="s">
        <v>1023</v>
      </c>
      <c r="E114" s="84" t="s">
        <v>998</v>
      </c>
      <c r="F114" s="10" t="s">
        <v>770</v>
      </c>
      <c r="G114" s="18">
        <v>0.81944444444444442</v>
      </c>
      <c r="H114" s="18">
        <v>0.90277777777777779</v>
      </c>
      <c r="I114" s="86">
        <f t="shared" si="36"/>
        <v>8.333333333333337E-2</v>
      </c>
      <c r="J114" s="87" t="str">
        <f t="shared" si="27"/>
        <v>Evening</v>
      </c>
      <c r="T114" s="5"/>
      <c r="U114" s="23"/>
      <c r="V114" s="23"/>
      <c r="W114" s="20"/>
    </row>
    <row r="115" spans="1:23" ht="12.5" x14ac:dyDescent="0.25">
      <c r="A115" s="83">
        <v>45518</v>
      </c>
      <c r="B115" s="83" t="str">
        <f t="shared" si="24"/>
        <v>August</v>
      </c>
      <c r="C115" s="83" t="str">
        <f t="shared" si="25"/>
        <v>Wednesday</v>
      </c>
      <c r="D115" s="84" t="s">
        <v>1023</v>
      </c>
      <c r="E115" s="84" t="s">
        <v>998</v>
      </c>
      <c r="F115" s="10" t="s">
        <v>775</v>
      </c>
      <c r="G115" s="18">
        <v>0.40625</v>
      </c>
      <c r="H115" s="18">
        <v>0.49305555555555558</v>
      </c>
      <c r="I115" s="86">
        <f t="shared" si="36"/>
        <v>8.680555555555558E-2</v>
      </c>
      <c r="J115" s="87" t="str">
        <f t="shared" si="27"/>
        <v>Morning</v>
      </c>
      <c r="U115" s="24"/>
      <c r="V115" s="24"/>
      <c r="W115" s="21"/>
    </row>
    <row r="116" spans="1:23" ht="12.5" x14ac:dyDescent="0.25">
      <c r="A116" s="83">
        <f t="shared" ref="A116:A119" si="38">A115</f>
        <v>45518</v>
      </c>
      <c r="B116" s="83" t="str">
        <f t="shared" si="24"/>
        <v>August</v>
      </c>
      <c r="C116" s="83" t="str">
        <f t="shared" si="25"/>
        <v>Wednesday</v>
      </c>
      <c r="D116" s="84" t="s">
        <v>1023</v>
      </c>
      <c r="E116" s="84" t="s">
        <v>998</v>
      </c>
      <c r="F116" s="10" t="s">
        <v>780</v>
      </c>
      <c r="G116" s="18">
        <v>0.61458333333333337</v>
      </c>
      <c r="H116" s="18">
        <v>0.62152777777777779</v>
      </c>
      <c r="I116" s="86">
        <f t="shared" si="36"/>
        <v>6.9444444444444198E-3</v>
      </c>
      <c r="J116" s="87" t="str">
        <f t="shared" si="27"/>
        <v>Afternoon</v>
      </c>
      <c r="U116" s="24"/>
      <c r="V116" s="24"/>
      <c r="W116" s="21"/>
    </row>
    <row r="117" spans="1:23" ht="12.5" x14ac:dyDescent="0.25">
      <c r="A117" s="83">
        <f t="shared" si="38"/>
        <v>45518</v>
      </c>
      <c r="B117" s="83" t="str">
        <f t="shared" si="24"/>
        <v>August</v>
      </c>
      <c r="C117" s="83" t="str">
        <f t="shared" si="25"/>
        <v>Wednesday</v>
      </c>
      <c r="D117" s="84" t="s">
        <v>1023</v>
      </c>
      <c r="E117" s="84" t="s">
        <v>998</v>
      </c>
      <c r="F117" s="10" t="s">
        <v>580</v>
      </c>
      <c r="G117" s="18">
        <v>0.63194444444444442</v>
      </c>
      <c r="H117" s="18">
        <v>0.70486111111111116</v>
      </c>
      <c r="I117" s="86">
        <f>SUM(I115:I116)</f>
        <v>9.375E-2</v>
      </c>
      <c r="J117" s="87" t="str">
        <f t="shared" si="27"/>
        <v>Afternoon</v>
      </c>
      <c r="U117" s="24"/>
      <c r="V117" s="24"/>
      <c r="W117" s="21"/>
    </row>
    <row r="118" spans="1:23" ht="12.5" x14ac:dyDescent="0.25">
      <c r="A118" s="83">
        <f t="shared" si="38"/>
        <v>45518</v>
      </c>
      <c r="B118" s="83" t="str">
        <f t="shared" si="24"/>
        <v>August</v>
      </c>
      <c r="C118" s="83" t="str">
        <f t="shared" si="25"/>
        <v>Wednesday</v>
      </c>
      <c r="D118" s="84" t="s">
        <v>1023</v>
      </c>
      <c r="E118" s="84" t="s">
        <v>998</v>
      </c>
      <c r="F118" s="10" t="s">
        <v>789</v>
      </c>
      <c r="G118" s="18">
        <v>0.84722222222222221</v>
      </c>
      <c r="H118" s="18">
        <v>0.90277777777777779</v>
      </c>
      <c r="I118" s="86">
        <f t="shared" ref="I118:I133" si="39">H118-G118</f>
        <v>5.555555555555558E-2</v>
      </c>
      <c r="J118" s="87" t="str">
        <f t="shared" si="27"/>
        <v>Evening</v>
      </c>
      <c r="U118" s="24"/>
      <c r="V118" s="24"/>
      <c r="W118" s="21"/>
    </row>
    <row r="119" spans="1:23" ht="12.5" x14ac:dyDescent="0.25">
      <c r="A119" s="83">
        <f t="shared" si="38"/>
        <v>45518</v>
      </c>
      <c r="B119" s="83" t="str">
        <f t="shared" si="24"/>
        <v>August</v>
      </c>
      <c r="C119" s="83" t="str">
        <f t="shared" si="25"/>
        <v>Wednesday</v>
      </c>
      <c r="D119" s="84" t="s">
        <v>1023</v>
      </c>
      <c r="E119" s="84" t="s">
        <v>997</v>
      </c>
      <c r="F119" s="10" t="s">
        <v>794</v>
      </c>
      <c r="G119" s="18">
        <v>0.90625</v>
      </c>
      <c r="H119" s="18">
        <v>0.93402777777777779</v>
      </c>
      <c r="I119" s="86">
        <f t="shared" si="39"/>
        <v>2.777777777777779E-2</v>
      </c>
      <c r="J119" s="87" t="str">
        <f t="shared" si="27"/>
        <v>Evening</v>
      </c>
      <c r="U119" s="24"/>
      <c r="V119" s="24"/>
    </row>
    <row r="120" spans="1:23" ht="12.5" x14ac:dyDescent="0.25">
      <c r="A120" s="83">
        <v>45521</v>
      </c>
      <c r="B120" s="83" t="str">
        <f t="shared" si="24"/>
        <v>August</v>
      </c>
      <c r="C120" s="83" t="str">
        <f t="shared" si="25"/>
        <v>Saturday</v>
      </c>
      <c r="D120" s="84" t="s">
        <v>1023</v>
      </c>
      <c r="E120" s="84" t="s">
        <v>997</v>
      </c>
      <c r="F120" s="10" t="s">
        <v>804</v>
      </c>
      <c r="G120" s="18">
        <v>0.45833333333333331</v>
      </c>
      <c r="H120" s="18">
        <v>0.47916666666666669</v>
      </c>
      <c r="I120" s="86">
        <f t="shared" si="39"/>
        <v>2.083333333333337E-2</v>
      </c>
      <c r="J120" s="87" t="str">
        <f t="shared" si="27"/>
        <v>Morning</v>
      </c>
      <c r="U120" s="24"/>
      <c r="V120" s="24"/>
    </row>
    <row r="121" spans="1:23" ht="12.5" x14ac:dyDescent="0.25">
      <c r="A121" s="83">
        <f t="shared" ref="A121" si="40">A120</f>
        <v>45521</v>
      </c>
      <c r="B121" s="83" t="str">
        <f t="shared" si="24"/>
        <v>August</v>
      </c>
      <c r="C121" s="83" t="str">
        <f t="shared" si="25"/>
        <v>Saturday</v>
      </c>
      <c r="D121" s="84" t="s">
        <v>1023</v>
      </c>
      <c r="E121" s="84" t="s">
        <v>999</v>
      </c>
      <c r="F121" s="10" t="s">
        <v>810</v>
      </c>
      <c r="G121" s="18">
        <v>0.47916666666666669</v>
      </c>
      <c r="H121" s="18">
        <v>0.5</v>
      </c>
      <c r="I121" s="86">
        <f t="shared" si="39"/>
        <v>2.0833333333333315E-2</v>
      </c>
      <c r="J121" s="87" t="str">
        <f t="shared" si="27"/>
        <v>Morning</v>
      </c>
      <c r="U121" s="24"/>
      <c r="V121" s="24"/>
    </row>
    <row r="122" spans="1:23" ht="12.5" x14ac:dyDescent="0.25">
      <c r="A122" s="83">
        <v>45523</v>
      </c>
      <c r="B122" s="83" t="str">
        <f t="shared" si="24"/>
        <v>August</v>
      </c>
      <c r="C122" s="83" t="str">
        <f t="shared" si="25"/>
        <v>Monday</v>
      </c>
      <c r="D122" s="84" t="s">
        <v>995</v>
      </c>
      <c r="E122" s="84" t="s">
        <v>384</v>
      </c>
      <c r="F122" s="10" t="s">
        <v>824</v>
      </c>
      <c r="G122" s="18">
        <v>0.37152777777777779</v>
      </c>
      <c r="H122" s="18">
        <v>0.3888888888888889</v>
      </c>
      <c r="I122" s="86">
        <f t="shared" si="39"/>
        <v>1.7361111111111105E-2</v>
      </c>
      <c r="J122" s="87" t="str">
        <f t="shared" si="27"/>
        <v>Morning</v>
      </c>
      <c r="U122" s="24"/>
      <c r="V122" s="24"/>
    </row>
    <row r="123" spans="1:23" ht="12.5" x14ac:dyDescent="0.25">
      <c r="A123" s="83">
        <f t="shared" ref="A123:A127" si="41">A122</f>
        <v>45523</v>
      </c>
      <c r="B123" s="83" t="str">
        <f t="shared" si="24"/>
        <v>August</v>
      </c>
      <c r="C123" s="83" t="str">
        <f t="shared" si="25"/>
        <v>Monday</v>
      </c>
      <c r="D123" s="84" t="s">
        <v>995</v>
      </c>
      <c r="E123" s="84" t="s">
        <v>999</v>
      </c>
      <c r="F123" s="10" t="s">
        <v>830</v>
      </c>
      <c r="G123" s="18">
        <v>0.39583333333333331</v>
      </c>
      <c r="H123" s="18">
        <v>0.46180555555555558</v>
      </c>
      <c r="I123" s="86">
        <f t="shared" si="39"/>
        <v>6.5972222222222265E-2</v>
      </c>
      <c r="J123" s="87" t="str">
        <f t="shared" si="27"/>
        <v>Morning</v>
      </c>
      <c r="U123" s="24"/>
      <c r="V123" s="24"/>
    </row>
    <row r="124" spans="1:23" ht="12.5" x14ac:dyDescent="0.25">
      <c r="A124" s="83">
        <f t="shared" si="41"/>
        <v>45523</v>
      </c>
      <c r="B124" s="83" t="str">
        <f t="shared" si="24"/>
        <v>August</v>
      </c>
      <c r="C124" s="83" t="str">
        <f t="shared" si="25"/>
        <v>Monday</v>
      </c>
      <c r="D124" s="84" t="s">
        <v>1006</v>
      </c>
      <c r="E124" s="84" t="s">
        <v>384</v>
      </c>
      <c r="F124" s="10" t="s">
        <v>834</v>
      </c>
      <c r="G124" s="18">
        <v>0.54513888888888884</v>
      </c>
      <c r="H124" s="18">
        <v>0.64930555555555558</v>
      </c>
      <c r="I124" s="86">
        <f t="shared" si="39"/>
        <v>0.10416666666666674</v>
      </c>
      <c r="J124" s="87" t="str">
        <f t="shared" si="27"/>
        <v>Afternoon</v>
      </c>
      <c r="U124" s="24"/>
      <c r="V124" s="24"/>
    </row>
    <row r="125" spans="1:23" ht="12.5" x14ac:dyDescent="0.25">
      <c r="A125" s="83">
        <f t="shared" si="41"/>
        <v>45523</v>
      </c>
      <c r="B125" s="83" t="str">
        <f t="shared" si="24"/>
        <v>August</v>
      </c>
      <c r="C125" s="83" t="str">
        <f t="shared" si="25"/>
        <v>Monday</v>
      </c>
      <c r="D125" s="84" t="s">
        <v>1024</v>
      </c>
      <c r="E125" s="84" t="s">
        <v>384</v>
      </c>
      <c r="F125" s="10" t="s">
        <v>838</v>
      </c>
      <c r="G125" s="18">
        <v>0.76041666666666663</v>
      </c>
      <c r="H125" s="18">
        <v>0.77777777777777779</v>
      </c>
      <c r="I125" s="86">
        <f t="shared" si="39"/>
        <v>1.736111111111116E-2</v>
      </c>
      <c r="J125" s="87" t="str">
        <f t="shared" si="27"/>
        <v>Evening</v>
      </c>
      <c r="U125" s="24"/>
      <c r="V125" s="24"/>
    </row>
    <row r="126" spans="1:23" ht="12.5" x14ac:dyDescent="0.25">
      <c r="A126" s="83">
        <f t="shared" si="41"/>
        <v>45523</v>
      </c>
      <c r="B126" s="83" t="str">
        <f t="shared" si="24"/>
        <v>August</v>
      </c>
      <c r="C126" s="83" t="str">
        <f t="shared" si="25"/>
        <v>Monday</v>
      </c>
      <c r="D126" s="84" t="s">
        <v>1024</v>
      </c>
      <c r="E126" s="84" t="s">
        <v>384</v>
      </c>
      <c r="F126" s="10" t="s">
        <v>844</v>
      </c>
      <c r="G126" s="18">
        <v>0.79861111111111116</v>
      </c>
      <c r="H126" s="18">
        <v>0.85416666666666663</v>
      </c>
      <c r="I126" s="86">
        <f t="shared" si="39"/>
        <v>5.5555555555555469E-2</v>
      </c>
      <c r="J126" s="87" t="str">
        <f t="shared" si="27"/>
        <v>Evening</v>
      </c>
      <c r="U126" s="24"/>
      <c r="V126" s="24"/>
    </row>
    <row r="127" spans="1:23" ht="12.5" x14ac:dyDescent="0.25">
      <c r="A127" s="83">
        <f t="shared" si="41"/>
        <v>45523</v>
      </c>
      <c r="B127" s="83" t="str">
        <f t="shared" si="24"/>
        <v>August</v>
      </c>
      <c r="C127" s="83" t="str">
        <f t="shared" si="25"/>
        <v>Monday</v>
      </c>
      <c r="D127" s="84" t="s">
        <v>1006</v>
      </c>
      <c r="E127" s="84" t="s">
        <v>999</v>
      </c>
      <c r="F127" s="10" t="s">
        <v>849</v>
      </c>
      <c r="G127" s="18">
        <v>0.85416666666666663</v>
      </c>
      <c r="H127" s="18">
        <v>0.86458333333333337</v>
      </c>
      <c r="I127" s="86">
        <f t="shared" si="39"/>
        <v>1.0416666666666741E-2</v>
      </c>
      <c r="J127" s="87" t="str">
        <f t="shared" si="27"/>
        <v>Evening</v>
      </c>
      <c r="V127" s="24"/>
    </row>
    <row r="128" spans="1:23" ht="15.75" customHeight="1" x14ac:dyDescent="0.25">
      <c r="A128" s="83">
        <v>45524</v>
      </c>
      <c r="B128" s="83" t="str">
        <f t="shared" si="24"/>
        <v>August</v>
      </c>
      <c r="C128" s="83" t="str">
        <f t="shared" si="25"/>
        <v>Tuesday</v>
      </c>
      <c r="D128" s="84" t="s">
        <v>1006</v>
      </c>
      <c r="E128" s="84" t="s">
        <v>999</v>
      </c>
      <c r="F128" s="10" t="s">
        <v>853</v>
      </c>
      <c r="G128" s="18">
        <v>0.43055555555555558</v>
      </c>
      <c r="H128" s="18">
        <v>0.44097222222222221</v>
      </c>
      <c r="I128" s="86">
        <f t="shared" si="39"/>
        <v>1.041666666666663E-2</v>
      </c>
      <c r="J128" s="87" t="str">
        <f t="shared" si="27"/>
        <v>Morning</v>
      </c>
    </row>
    <row r="129" spans="1:10" ht="15.75" customHeight="1" x14ac:dyDescent="0.25">
      <c r="A129" s="83">
        <f t="shared" ref="A129:A131" si="42">A128</f>
        <v>45524</v>
      </c>
      <c r="B129" s="83" t="str">
        <f t="shared" si="24"/>
        <v>August</v>
      </c>
      <c r="C129" s="83" t="str">
        <f t="shared" si="25"/>
        <v>Tuesday</v>
      </c>
      <c r="D129" s="84" t="s">
        <v>1006</v>
      </c>
      <c r="E129" s="84" t="s">
        <v>1043</v>
      </c>
      <c r="F129" s="10" t="s">
        <v>857</v>
      </c>
      <c r="G129" s="18">
        <v>0.44444444444444442</v>
      </c>
      <c r="H129" s="18">
        <v>0.51041666666666663</v>
      </c>
      <c r="I129" s="86">
        <f t="shared" si="39"/>
        <v>6.597222222222221E-2</v>
      </c>
      <c r="J129" s="87" t="str">
        <f t="shared" si="27"/>
        <v>Morning</v>
      </c>
    </row>
    <row r="130" spans="1:10" ht="15.75" customHeight="1" x14ac:dyDescent="0.25">
      <c r="A130" s="83">
        <f t="shared" si="42"/>
        <v>45524</v>
      </c>
      <c r="B130" s="83" t="str">
        <f t="shared" ref="B130:B192" si="43">TEXT(A130, "MMMM")</f>
        <v>August</v>
      </c>
      <c r="C130" s="83" t="str">
        <f t="shared" ref="C130:C192" si="44">TEXT(A130, "DDDD")</f>
        <v>Tuesday</v>
      </c>
      <c r="D130" s="84" t="s">
        <v>1006</v>
      </c>
      <c r="E130" s="84" t="s">
        <v>1043</v>
      </c>
      <c r="F130" s="10" t="s">
        <v>861</v>
      </c>
      <c r="G130" s="18">
        <v>0.82638888888888884</v>
      </c>
      <c r="H130" s="18">
        <v>0.89236111111111116</v>
      </c>
      <c r="I130" s="86">
        <f t="shared" si="39"/>
        <v>6.5972222222222321E-2</v>
      </c>
      <c r="J130" s="87" t="str">
        <f t="shared" si="27"/>
        <v>Evening</v>
      </c>
    </row>
    <row r="131" spans="1:10" ht="15.75" customHeight="1" x14ac:dyDescent="0.25">
      <c r="A131" s="83">
        <f t="shared" si="42"/>
        <v>45524</v>
      </c>
      <c r="B131" s="83" t="str">
        <f t="shared" si="43"/>
        <v>August</v>
      </c>
      <c r="C131" s="83" t="str">
        <f t="shared" si="44"/>
        <v>Tuesday</v>
      </c>
      <c r="D131" s="84" t="s">
        <v>1006</v>
      </c>
      <c r="E131" s="84" t="s">
        <v>1043</v>
      </c>
      <c r="F131" s="10" t="s">
        <v>865</v>
      </c>
      <c r="G131" s="18">
        <v>0.89583333333333337</v>
      </c>
      <c r="H131" s="18">
        <v>0.92013888888888884</v>
      </c>
      <c r="I131" s="86">
        <f t="shared" si="39"/>
        <v>2.4305555555555469E-2</v>
      </c>
      <c r="J131" s="87" t="str">
        <f t="shared" ref="J131:J194" si="45">IF(AND(HOUR(G131)&gt;=6,HOUR(G131)&lt;12),"Morning",IF(AND(HOUR(G131)&gt;=12,HOUR(G131)&lt;18),"Afternoon","Evening"))</f>
        <v>Evening</v>
      </c>
    </row>
    <row r="132" spans="1:10" ht="15.75" customHeight="1" x14ac:dyDescent="0.25">
      <c r="A132" s="83">
        <v>45525</v>
      </c>
      <c r="B132" s="83" t="str">
        <f t="shared" si="43"/>
        <v>August</v>
      </c>
      <c r="C132" s="83" t="str">
        <f t="shared" si="44"/>
        <v>Wednesday</v>
      </c>
      <c r="D132" s="84" t="s">
        <v>1006</v>
      </c>
      <c r="E132" s="84" t="s">
        <v>1043</v>
      </c>
      <c r="F132" s="10" t="s">
        <v>869</v>
      </c>
      <c r="G132" s="18">
        <v>0.40277777777777779</v>
      </c>
      <c r="H132" s="18">
        <v>0.48958333333333331</v>
      </c>
      <c r="I132" s="86">
        <f t="shared" si="39"/>
        <v>8.6805555555555525E-2</v>
      </c>
      <c r="J132" s="87" t="str">
        <f t="shared" si="45"/>
        <v>Morning</v>
      </c>
    </row>
    <row r="133" spans="1:10" ht="15.75" customHeight="1" x14ac:dyDescent="0.25">
      <c r="A133" s="83">
        <f t="shared" ref="A133" si="46">A132</f>
        <v>45525</v>
      </c>
      <c r="B133" s="83" t="str">
        <f t="shared" si="43"/>
        <v>August</v>
      </c>
      <c r="C133" s="83" t="str">
        <f t="shared" si="44"/>
        <v>Wednesday</v>
      </c>
      <c r="D133" s="84" t="s">
        <v>1006</v>
      </c>
      <c r="E133" s="84" t="s">
        <v>1043</v>
      </c>
      <c r="F133" s="10" t="s">
        <v>872</v>
      </c>
      <c r="G133" s="18">
        <v>0.66319444444444442</v>
      </c>
      <c r="H133" s="18">
        <v>0.74305555555555558</v>
      </c>
      <c r="I133" s="86">
        <f t="shared" si="39"/>
        <v>7.986111111111116E-2</v>
      </c>
      <c r="J133" s="87" t="str">
        <f t="shared" si="45"/>
        <v>Afternoon</v>
      </c>
    </row>
    <row r="134" spans="1:10" ht="15.75" customHeight="1" x14ac:dyDescent="0.25">
      <c r="A134" s="83">
        <v>45526</v>
      </c>
      <c r="B134" s="83" t="str">
        <f t="shared" si="43"/>
        <v>August</v>
      </c>
      <c r="C134" s="83" t="str">
        <f t="shared" si="44"/>
        <v>Thursday</v>
      </c>
      <c r="D134" s="84" t="s">
        <v>1012</v>
      </c>
      <c r="E134" s="84" t="s">
        <v>999</v>
      </c>
      <c r="F134" s="10" t="s">
        <v>876</v>
      </c>
      <c r="G134" s="18">
        <v>0.91666666666666663</v>
      </c>
      <c r="H134" s="18">
        <v>2.7777777777777776E-2</v>
      </c>
      <c r="I134" s="86">
        <f>MOD(H134-G134, 1)</f>
        <v>0.11111111111111116</v>
      </c>
      <c r="J134" s="87" t="str">
        <f t="shared" si="45"/>
        <v>Evening</v>
      </c>
    </row>
    <row r="135" spans="1:10" ht="15.75" customHeight="1" x14ac:dyDescent="0.25">
      <c r="A135" s="83">
        <f t="shared" ref="A135" si="47">A134</f>
        <v>45526</v>
      </c>
      <c r="B135" s="83" t="str">
        <f t="shared" si="43"/>
        <v>August</v>
      </c>
      <c r="C135" s="83" t="str">
        <f t="shared" si="44"/>
        <v>Thursday</v>
      </c>
      <c r="D135" s="84" t="s">
        <v>1006</v>
      </c>
      <c r="E135" s="84" t="s">
        <v>999</v>
      </c>
      <c r="F135" s="10" t="s">
        <v>879</v>
      </c>
      <c r="G135" s="18">
        <v>3.4722222222222224E-2</v>
      </c>
      <c r="H135" s="18">
        <v>5.2083333333333336E-2</v>
      </c>
      <c r="I135" s="86">
        <f t="shared" ref="I135:I166" si="48">H135-G135</f>
        <v>1.7361111111111112E-2</v>
      </c>
      <c r="J135" s="87" t="str">
        <f t="shared" si="45"/>
        <v>Evening</v>
      </c>
    </row>
    <row r="136" spans="1:10" ht="15.75" customHeight="1" x14ac:dyDescent="0.25">
      <c r="A136" s="83">
        <v>45527</v>
      </c>
      <c r="B136" s="83" t="str">
        <f t="shared" si="43"/>
        <v>August</v>
      </c>
      <c r="C136" s="83" t="str">
        <f t="shared" si="44"/>
        <v>Friday</v>
      </c>
      <c r="D136" s="84" t="s">
        <v>884</v>
      </c>
      <c r="E136" s="84" t="s">
        <v>999</v>
      </c>
      <c r="F136" s="10" t="s">
        <v>884</v>
      </c>
      <c r="G136" s="18">
        <v>0.49652777777777779</v>
      </c>
      <c r="H136" s="18">
        <v>0.51736111111111116</v>
      </c>
      <c r="I136" s="86">
        <f t="shared" si="48"/>
        <v>2.083333333333337E-2</v>
      </c>
      <c r="J136" s="87" t="str">
        <f t="shared" si="45"/>
        <v>Morning</v>
      </c>
    </row>
    <row r="137" spans="1:10" ht="15.75" customHeight="1" x14ac:dyDescent="0.25">
      <c r="A137" s="83">
        <f t="shared" ref="A137" si="49">A136</f>
        <v>45527</v>
      </c>
      <c r="B137" s="83" t="str">
        <f t="shared" si="43"/>
        <v>August</v>
      </c>
      <c r="C137" s="83" t="str">
        <f t="shared" si="44"/>
        <v>Friday</v>
      </c>
      <c r="D137" s="84" t="s">
        <v>1006</v>
      </c>
      <c r="E137" s="84" t="s">
        <v>999</v>
      </c>
      <c r="F137" s="10" t="s">
        <v>887</v>
      </c>
      <c r="G137" s="18">
        <v>0.62847222222222221</v>
      </c>
      <c r="H137" s="18">
        <v>0.77430555555555558</v>
      </c>
      <c r="I137" s="86">
        <f t="shared" si="48"/>
        <v>0.14583333333333337</v>
      </c>
      <c r="J137" s="87" t="str">
        <f t="shared" si="45"/>
        <v>Afternoon</v>
      </c>
    </row>
    <row r="138" spans="1:10" ht="15.75" customHeight="1" x14ac:dyDescent="0.25">
      <c r="A138" s="83">
        <v>45528</v>
      </c>
      <c r="B138" s="83" t="str">
        <f t="shared" si="43"/>
        <v>August</v>
      </c>
      <c r="C138" s="83" t="str">
        <f t="shared" si="44"/>
        <v>Saturday</v>
      </c>
      <c r="D138" s="84" t="s">
        <v>1023</v>
      </c>
      <c r="E138" s="84" t="s">
        <v>1043</v>
      </c>
      <c r="F138" s="10" t="s">
        <v>891</v>
      </c>
      <c r="G138" s="18">
        <v>0.47569444444444442</v>
      </c>
      <c r="H138" s="18">
        <v>0.56944444444444442</v>
      </c>
      <c r="I138" s="86">
        <f t="shared" si="48"/>
        <v>9.375E-2</v>
      </c>
      <c r="J138" s="87" t="str">
        <f t="shared" si="45"/>
        <v>Morning</v>
      </c>
    </row>
    <row r="139" spans="1:10" ht="15.75" customHeight="1" x14ac:dyDescent="0.25">
      <c r="A139" s="83">
        <f t="shared" ref="A139:A143" si="50">A138</f>
        <v>45528</v>
      </c>
      <c r="B139" s="83" t="str">
        <f t="shared" si="43"/>
        <v>August</v>
      </c>
      <c r="C139" s="83" t="str">
        <f t="shared" si="44"/>
        <v>Saturday</v>
      </c>
      <c r="D139" s="84" t="s">
        <v>1023</v>
      </c>
      <c r="E139" s="84" t="s">
        <v>1043</v>
      </c>
      <c r="F139" s="10" t="s">
        <v>894</v>
      </c>
      <c r="G139" s="18">
        <v>0.56944444444444442</v>
      </c>
      <c r="H139" s="18">
        <v>0.63541666666666663</v>
      </c>
      <c r="I139" s="86">
        <f t="shared" si="48"/>
        <v>6.597222222222221E-2</v>
      </c>
      <c r="J139" s="87" t="str">
        <f t="shared" si="45"/>
        <v>Afternoon</v>
      </c>
    </row>
    <row r="140" spans="1:10" ht="15.75" customHeight="1" x14ac:dyDescent="0.25">
      <c r="A140" s="83">
        <f t="shared" si="50"/>
        <v>45528</v>
      </c>
      <c r="B140" s="83" t="str">
        <f t="shared" si="43"/>
        <v>August</v>
      </c>
      <c r="C140" s="83" t="str">
        <f t="shared" si="44"/>
        <v>Saturday</v>
      </c>
      <c r="D140" s="84" t="s">
        <v>1006</v>
      </c>
      <c r="E140" s="84" t="s">
        <v>999</v>
      </c>
      <c r="F140" s="10" t="s">
        <v>897</v>
      </c>
      <c r="G140" s="18">
        <v>0.76041666666666663</v>
      </c>
      <c r="H140" s="18">
        <v>0.77083333333333337</v>
      </c>
      <c r="I140" s="86">
        <f t="shared" si="48"/>
        <v>1.0416666666666741E-2</v>
      </c>
      <c r="J140" s="87" t="str">
        <f t="shared" si="45"/>
        <v>Evening</v>
      </c>
    </row>
    <row r="141" spans="1:10" ht="15.75" customHeight="1" x14ac:dyDescent="0.25">
      <c r="A141" s="83">
        <f t="shared" si="50"/>
        <v>45528</v>
      </c>
      <c r="B141" s="83" t="str">
        <f t="shared" si="43"/>
        <v>August</v>
      </c>
      <c r="C141" s="83" t="str">
        <f t="shared" si="44"/>
        <v>Saturday</v>
      </c>
      <c r="D141" s="84" t="s">
        <v>1006</v>
      </c>
      <c r="E141" s="84" t="s">
        <v>999</v>
      </c>
      <c r="F141" s="10" t="s">
        <v>897</v>
      </c>
      <c r="G141" s="18">
        <v>0.84722222222222221</v>
      </c>
      <c r="H141" s="18">
        <v>0.90972222222222221</v>
      </c>
      <c r="I141" s="86">
        <f t="shared" si="48"/>
        <v>6.25E-2</v>
      </c>
      <c r="J141" s="87" t="str">
        <f t="shared" si="45"/>
        <v>Evening</v>
      </c>
    </row>
    <row r="142" spans="1:10" ht="15.75" customHeight="1" x14ac:dyDescent="0.25">
      <c r="A142" s="83">
        <f t="shared" si="50"/>
        <v>45528</v>
      </c>
      <c r="B142" s="83" t="str">
        <f t="shared" si="43"/>
        <v>August</v>
      </c>
      <c r="C142" s="83" t="str">
        <f t="shared" si="44"/>
        <v>Saturday</v>
      </c>
      <c r="D142" s="84" t="s">
        <v>1006</v>
      </c>
      <c r="E142" s="84" t="s">
        <v>999</v>
      </c>
      <c r="F142" s="10" t="s">
        <v>902</v>
      </c>
      <c r="G142" s="18">
        <v>0.90972222222222221</v>
      </c>
      <c r="H142" s="18">
        <v>0.93055555555555558</v>
      </c>
      <c r="I142" s="86">
        <f t="shared" si="48"/>
        <v>2.083333333333337E-2</v>
      </c>
      <c r="J142" s="87" t="str">
        <f t="shared" si="45"/>
        <v>Evening</v>
      </c>
    </row>
    <row r="143" spans="1:10" ht="15.75" customHeight="1" x14ac:dyDescent="0.25">
      <c r="A143" s="83">
        <f t="shared" si="50"/>
        <v>45528</v>
      </c>
      <c r="B143" s="83" t="str">
        <f t="shared" si="43"/>
        <v>August</v>
      </c>
      <c r="C143" s="83" t="str">
        <f t="shared" si="44"/>
        <v>Saturday</v>
      </c>
      <c r="D143" s="84" t="s">
        <v>1022</v>
      </c>
      <c r="E143" s="84" t="s">
        <v>999</v>
      </c>
      <c r="F143" s="10" t="s">
        <v>904</v>
      </c>
      <c r="G143" s="18">
        <v>0.97222222222222221</v>
      </c>
      <c r="H143" s="18">
        <v>0.99305555555555558</v>
      </c>
      <c r="I143" s="86">
        <f t="shared" si="48"/>
        <v>2.083333333333337E-2</v>
      </c>
      <c r="J143" s="87" t="str">
        <f t="shared" si="45"/>
        <v>Evening</v>
      </c>
    </row>
    <row r="144" spans="1:10" ht="15.75" customHeight="1" x14ac:dyDescent="0.25">
      <c r="A144" s="83">
        <v>45529</v>
      </c>
      <c r="B144" s="83" t="str">
        <f t="shared" si="43"/>
        <v>August</v>
      </c>
      <c r="C144" s="83" t="str">
        <f t="shared" si="44"/>
        <v>Sunday</v>
      </c>
      <c r="D144" s="84" t="s">
        <v>1023</v>
      </c>
      <c r="E144" s="84" t="s">
        <v>999</v>
      </c>
      <c r="F144" s="10" t="s">
        <v>908</v>
      </c>
      <c r="G144" s="18">
        <v>0.79513888888888884</v>
      </c>
      <c r="H144" s="18">
        <v>0.86805555555555558</v>
      </c>
      <c r="I144" s="86">
        <f t="shared" si="48"/>
        <v>7.2916666666666741E-2</v>
      </c>
      <c r="J144" s="87" t="str">
        <f t="shared" si="45"/>
        <v>Evening</v>
      </c>
    </row>
    <row r="145" spans="1:10" ht="15.75" customHeight="1" x14ac:dyDescent="0.25">
      <c r="A145" s="83">
        <f t="shared" ref="A145" si="51">A144</f>
        <v>45529</v>
      </c>
      <c r="B145" s="83" t="str">
        <f t="shared" si="43"/>
        <v>August</v>
      </c>
      <c r="C145" s="83" t="str">
        <f t="shared" si="44"/>
        <v>Sunday</v>
      </c>
      <c r="D145" s="84" t="s">
        <v>1023</v>
      </c>
      <c r="E145" s="84" t="s">
        <v>999</v>
      </c>
      <c r="F145" s="10" t="s">
        <v>911</v>
      </c>
      <c r="G145" s="18">
        <v>0.86805555555555558</v>
      </c>
      <c r="H145" s="18">
        <v>0.88541666666666663</v>
      </c>
      <c r="I145" s="86">
        <f t="shared" si="48"/>
        <v>1.7361111111111049E-2</v>
      </c>
      <c r="J145" s="87" t="str">
        <f t="shared" si="45"/>
        <v>Evening</v>
      </c>
    </row>
    <row r="146" spans="1:10" ht="15.75" customHeight="1" x14ac:dyDescent="0.25">
      <c r="A146" s="83">
        <v>45530</v>
      </c>
      <c r="B146" s="83" t="str">
        <f t="shared" si="43"/>
        <v>August</v>
      </c>
      <c r="C146" s="83" t="str">
        <f t="shared" si="44"/>
        <v>Monday</v>
      </c>
      <c r="D146" s="84" t="s">
        <v>1022</v>
      </c>
      <c r="E146" s="84" t="s">
        <v>999</v>
      </c>
      <c r="F146" s="10" t="s">
        <v>916</v>
      </c>
      <c r="G146" s="18">
        <v>0.40625</v>
      </c>
      <c r="H146" s="18">
        <v>0.48958333333333331</v>
      </c>
      <c r="I146" s="86">
        <f t="shared" si="48"/>
        <v>8.3333333333333315E-2</v>
      </c>
      <c r="J146" s="87" t="str">
        <f t="shared" si="45"/>
        <v>Morning</v>
      </c>
    </row>
    <row r="147" spans="1:10" ht="15.75" customHeight="1" x14ac:dyDescent="0.25">
      <c r="A147" s="83">
        <f t="shared" ref="A147:A150" si="52">A146</f>
        <v>45530</v>
      </c>
      <c r="B147" s="83" t="str">
        <f t="shared" si="43"/>
        <v>August</v>
      </c>
      <c r="C147" s="83" t="str">
        <f t="shared" si="44"/>
        <v>Monday</v>
      </c>
      <c r="D147" s="84" t="s">
        <v>1012</v>
      </c>
      <c r="E147" s="84" t="s">
        <v>1025</v>
      </c>
      <c r="F147" s="10" t="s">
        <v>919</v>
      </c>
      <c r="G147" s="18">
        <v>0.48958333333333331</v>
      </c>
      <c r="H147" s="18">
        <v>0.5625</v>
      </c>
      <c r="I147" s="86">
        <f t="shared" si="48"/>
        <v>7.2916666666666685E-2</v>
      </c>
      <c r="J147" s="87" t="str">
        <f t="shared" si="45"/>
        <v>Morning</v>
      </c>
    </row>
    <row r="148" spans="1:10" ht="15.75" customHeight="1" x14ac:dyDescent="0.25">
      <c r="A148" s="83">
        <f t="shared" si="52"/>
        <v>45530</v>
      </c>
      <c r="B148" s="83" t="str">
        <f t="shared" si="43"/>
        <v>August</v>
      </c>
      <c r="C148" s="83" t="str">
        <f t="shared" si="44"/>
        <v>Monday</v>
      </c>
      <c r="D148" s="84" t="s">
        <v>1012</v>
      </c>
      <c r="E148" s="84" t="s">
        <v>1025</v>
      </c>
      <c r="F148" s="10" t="s">
        <v>921</v>
      </c>
      <c r="G148" s="18">
        <v>0.58680555555555558</v>
      </c>
      <c r="H148" s="18">
        <v>0.69097222222222221</v>
      </c>
      <c r="I148" s="86">
        <f t="shared" si="48"/>
        <v>0.10416666666666663</v>
      </c>
      <c r="J148" s="87" t="str">
        <f t="shared" si="45"/>
        <v>Afternoon</v>
      </c>
    </row>
    <row r="149" spans="1:10" ht="15.75" customHeight="1" x14ac:dyDescent="0.25">
      <c r="A149" s="83">
        <f t="shared" si="52"/>
        <v>45530</v>
      </c>
      <c r="B149" s="83" t="str">
        <f t="shared" si="43"/>
        <v>August</v>
      </c>
      <c r="C149" s="83" t="str">
        <f t="shared" si="44"/>
        <v>Monday</v>
      </c>
      <c r="D149" s="84" t="s">
        <v>1012</v>
      </c>
      <c r="E149" s="84" t="s">
        <v>1025</v>
      </c>
      <c r="F149" s="10" t="s">
        <v>922</v>
      </c>
      <c r="G149" s="18">
        <v>0.69444444444444442</v>
      </c>
      <c r="H149" s="18">
        <v>0.76388888888888884</v>
      </c>
      <c r="I149" s="86">
        <f t="shared" si="48"/>
        <v>6.944444444444442E-2</v>
      </c>
      <c r="J149" s="87" t="str">
        <f t="shared" si="45"/>
        <v>Afternoon</v>
      </c>
    </row>
    <row r="150" spans="1:10" ht="15.75" customHeight="1" x14ac:dyDescent="0.25">
      <c r="A150" s="83">
        <f t="shared" si="52"/>
        <v>45530</v>
      </c>
      <c r="B150" s="83" t="str">
        <f t="shared" si="43"/>
        <v>August</v>
      </c>
      <c r="C150" s="83" t="str">
        <f t="shared" si="44"/>
        <v>Monday</v>
      </c>
      <c r="D150" s="84" t="s">
        <v>1022</v>
      </c>
      <c r="E150" s="84" t="s">
        <v>1025</v>
      </c>
      <c r="F150" s="10" t="s">
        <v>924</v>
      </c>
      <c r="G150" s="18">
        <v>0</v>
      </c>
      <c r="H150" s="18">
        <v>1.3888888888888888E-2</v>
      </c>
      <c r="I150" s="86">
        <f t="shared" si="48"/>
        <v>1.3888888888888888E-2</v>
      </c>
      <c r="J150" s="87" t="str">
        <f t="shared" si="45"/>
        <v>Evening</v>
      </c>
    </row>
    <row r="151" spans="1:10" ht="15.75" customHeight="1" x14ac:dyDescent="0.25">
      <c r="A151" s="83">
        <v>45531</v>
      </c>
      <c r="B151" s="83" t="str">
        <f t="shared" si="43"/>
        <v>August</v>
      </c>
      <c r="C151" s="83" t="str">
        <f t="shared" si="44"/>
        <v>Tuesday</v>
      </c>
      <c r="D151" s="84" t="s">
        <v>1006</v>
      </c>
      <c r="E151" s="84" t="s">
        <v>998</v>
      </c>
      <c r="F151" s="10" t="s">
        <v>927</v>
      </c>
      <c r="G151" s="18">
        <v>0.4513888888888889</v>
      </c>
      <c r="H151" s="18">
        <v>0.46875</v>
      </c>
      <c r="I151" s="86">
        <f t="shared" si="48"/>
        <v>1.7361111111111105E-2</v>
      </c>
      <c r="J151" s="87" t="str">
        <f t="shared" si="45"/>
        <v>Morning</v>
      </c>
    </row>
    <row r="152" spans="1:10" ht="15.75" customHeight="1" x14ac:dyDescent="0.25">
      <c r="A152" s="83">
        <f t="shared" ref="A152:A158" si="53">A151</f>
        <v>45531</v>
      </c>
      <c r="B152" s="83" t="str">
        <f t="shared" si="43"/>
        <v>August</v>
      </c>
      <c r="C152" s="83" t="str">
        <f t="shared" si="44"/>
        <v>Tuesday</v>
      </c>
      <c r="D152" s="84" t="s">
        <v>1012</v>
      </c>
      <c r="E152" s="84" t="s">
        <v>1025</v>
      </c>
      <c r="F152" s="10" t="s">
        <v>928</v>
      </c>
      <c r="G152" s="18">
        <v>0.47569444444444442</v>
      </c>
      <c r="H152" s="18">
        <v>0.61111111111111116</v>
      </c>
      <c r="I152" s="86">
        <f t="shared" si="48"/>
        <v>0.13541666666666674</v>
      </c>
      <c r="J152" s="87" t="str">
        <f t="shared" si="45"/>
        <v>Morning</v>
      </c>
    </row>
    <row r="153" spans="1:10" ht="15.75" customHeight="1" x14ac:dyDescent="0.25">
      <c r="A153" s="83">
        <f t="shared" si="53"/>
        <v>45531</v>
      </c>
      <c r="B153" s="83" t="str">
        <f t="shared" si="43"/>
        <v>August</v>
      </c>
      <c r="C153" s="83" t="str">
        <f t="shared" si="44"/>
        <v>Tuesday</v>
      </c>
      <c r="D153" s="84" t="s">
        <v>1012</v>
      </c>
      <c r="E153" s="84" t="s">
        <v>1025</v>
      </c>
      <c r="F153" s="10" t="s">
        <v>929</v>
      </c>
      <c r="G153" s="18">
        <v>0.625</v>
      </c>
      <c r="H153" s="18">
        <v>0.64236111111111116</v>
      </c>
      <c r="I153" s="86">
        <f t="shared" si="48"/>
        <v>1.736111111111116E-2</v>
      </c>
      <c r="J153" s="87" t="str">
        <f t="shared" si="45"/>
        <v>Afternoon</v>
      </c>
    </row>
    <row r="154" spans="1:10" ht="15.75" customHeight="1" x14ac:dyDescent="0.25">
      <c r="A154" s="83">
        <f t="shared" si="53"/>
        <v>45531</v>
      </c>
      <c r="B154" s="83" t="str">
        <f t="shared" si="43"/>
        <v>August</v>
      </c>
      <c r="C154" s="83" t="str">
        <f t="shared" si="44"/>
        <v>Tuesday</v>
      </c>
      <c r="D154" s="84" t="s">
        <v>1012</v>
      </c>
      <c r="E154" s="84" t="s">
        <v>1025</v>
      </c>
      <c r="F154" s="10" t="s">
        <v>930</v>
      </c>
      <c r="G154" s="18">
        <v>0.73958333333333337</v>
      </c>
      <c r="H154" s="18">
        <v>0.80902777777777779</v>
      </c>
      <c r="I154" s="86">
        <f t="shared" si="48"/>
        <v>6.944444444444442E-2</v>
      </c>
      <c r="J154" s="87" t="str">
        <f t="shared" si="45"/>
        <v>Afternoon</v>
      </c>
    </row>
    <row r="155" spans="1:10" ht="15.75" customHeight="1" x14ac:dyDescent="0.25">
      <c r="A155" s="83">
        <f t="shared" si="53"/>
        <v>45531</v>
      </c>
      <c r="B155" s="83" t="str">
        <f t="shared" si="43"/>
        <v>August</v>
      </c>
      <c r="C155" s="83" t="str">
        <f t="shared" si="44"/>
        <v>Tuesday</v>
      </c>
      <c r="D155" s="84" t="s">
        <v>1012</v>
      </c>
      <c r="E155" s="84" t="s">
        <v>1025</v>
      </c>
      <c r="F155" s="10" t="s">
        <v>932</v>
      </c>
      <c r="G155" s="18">
        <v>0.82291666666666663</v>
      </c>
      <c r="H155" s="18">
        <v>0.83680555555555558</v>
      </c>
      <c r="I155" s="86">
        <f t="shared" si="48"/>
        <v>1.3888888888888951E-2</v>
      </c>
      <c r="J155" s="87" t="str">
        <f t="shared" si="45"/>
        <v>Evening</v>
      </c>
    </row>
    <row r="156" spans="1:10" ht="15.75" customHeight="1" x14ac:dyDescent="0.25">
      <c r="A156" s="83">
        <f t="shared" si="53"/>
        <v>45531</v>
      </c>
      <c r="B156" s="83" t="str">
        <f t="shared" si="43"/>
        <v>August</v>
      </c>
      <c r="C156" s="83" t="str">
        <f t="shared" si="44"/>
        <v>Tuesday</v>
      </c>
      <c r="D156" s="84" t="s">
        <v>1026</v>
      </c>
      <c r="E156" s="84" t="s">
        <v>1025</v>
      </c>
      <c r="F156" s="10" t="s">
        <v>934</v>
      </c>
      <c r="G156" s="18">
        <v>0.83680555555555558</v>
      </c>
      <c r="H156" s="18">
        <v>0.87152777777777779</v>
      </c>
      <c r="I156" s="86">
        <f t="shared" si="48"/>
        <v>3.472222222222221E-2</v>
      </c>
      <c r="J156" s="87" t="str">
        <f t="shared" si="45"/>
        <v>Evening</v>
      </c>
    </row>
    <row r="157" spans="1:10" ht="15.75" customHeight="1" x14ac:dyDescent="0.25">
      <c r="A157" s="83">
        <f t="shared" si="53"/>
        <v>45531</v>
      </c>
      <c r="B157" s="83" t="str">
        <f t="shared" si="43"/>
        <v>August</v>
      </c>
      <c r="C157" s="83" t="str">
        <f t="shared" si="44"/>
        <v>Tuesday</v>
      </c>
      <c r="D157" s="84" t="s">
        <v>1022</v>
      </c>
      <c r="E157" s="84" t="s">
        <v>1025</v>
      </c>
      <c r="F157" s="10" t="s">
        <v>936</v>
      </c>
      <c r="G157" s="18">
        <v>0.87152777777777779</v>
      </c>
      <c r="H157" s="18">
        <v>0.90972222222222221</v>
      </c>
      <c r="I157" s="86">
        <f t="shared" si="48"/>
        <v>3.819444444444442E-2</v>
      </c>
      <c r="J157" s="87" t="str">
        <f t="shared" si="45"/>
        <v>Evening</v>
      </c>
    </row>
    <row r="158" spans="1:10" ht="15.75" customHeight="1" x14ac:dyDescent="0.25">
      <c r="A158" s="83">
        <f t="shared" si="53"/>
        <v>45531</v>
      </c>
      <c r="B158" s="83" t="str">
        <f t="shared" si="43"/>
        <v>August</v>
      </c>
      <c r="C158" s="83" t="str">
        <f t="shared" si="44"/>
        <v>Tuesday</v>
      </c>
      <c r="D158" s="84" t="s">
        <v>1026</v>
      </c>
      <c r="E158" s="84" t="s">
        <v>1025</v>
      </c>
      <c r="F158" s="10" t="s">
        <v>938</v>
      </c>
      <c r="G158" s="18">
        <v>0.90972222222222221</v>
      </c>
      <c r="H158" s="18">
        <v>0.94791666666666663</v>
      </c>
      <c r="I158" s="86">
        <f t="shared" si="48"/>
        <v>3.819444444444442E-2</v>
      </c>
      <c r="J158" s="87" t="str">
        <f t="shared" si="45"/>
        <v>Evening</v>
      </c>
    </row>
    <row r="159" spans="1:10" ht="15.75" customHeight="1" x14ac:dyDescent="0.25">
      <c r="A159" s="83">
        <v>45532</v>
      </c>
      <c r="B159" s="83" t="str">
        <f t="shared" si="43"/>
        <v>August</v>
      </c>
      <c r="C159" s="83" t="str">
        <f t="shared" si="44"/>
        <v>Wednesday</v>
      </c>
      <c r="D159" s="84" t="s">
        <v>1023</v>
      </c>
      <c r="E159" s="84" t="s">
        <v>1025</v>
      </c>
      <c r="F159" s="10" t="s">
        <v>941</v>
      </c>
      <c r="G159" s="18">
        <v>0.43055555555555558</v>
      </c>
      <c r="H159" s="18">
        <v>0.61111111111111116</v>
      </c>
      <c r="I159" s="86">
        <f t="shared" si="48"/>
        <v>0.18055555555555558</v>
      </c>
      <c r="J159" s="87" t="str">
        <f t="shared" si="45"/>
        <v>Morning</v>
      </c>
    </row>
    <row r="160" spans="1:10" ht="15.75" customHeight="1" x14ac:dyDescent="0.25">
      <c r="A160" s="83">
        <v>45533</v>
      </c>
      <c r="B160" s="83" t="str">
        <f t="shared" si="43"/>
        <v>August</v>
      </c>
      <c r="C160" s="83" t="str">
        <f t="shared" si="44"/>
        <v>Thursday</v>
      </c>
      <c r="D160" s="84" t="s">
        <v>1023</v>
      </c>
      <c r="E160" s="84" t="s">
        <v>1025</v>
      </c>
      <c r="F160" s="10" t="s">
        <v>943</v>
      </c>
      <c r="G160" s="18">
        <v>0.38541666666666669</v>
      </c>
      <c r="H160" s="18">
        <v>0.46875</v>
      </c>
      <c r="I160" s="86">
        <f t="shared" si="48"/>
        <v>8.3333333333333315E-2</v>
      </c>
      <c r="J160" s="87" t="str">
        <f t="shared" si="45"/>
        <v>Morning</v>
      </c>
    </row>
    <row r="161" spans="1:19" ht="15.75" customHeight="1" x14ac:dyDescent="0.25">
      <c r="A161" s="83">
        <f t="shared" ref="A161:A167" si="54">A160</f>
        <v>45533</v>
      </c>
      <c r="B161" s="83" t="str">
        <f t="shared" si="43"/>
        <v>August</v>
      </c>
      <c r="C161" s="83" t="str">
        <f t="shared" si="44"/>
        <v>Thursday</v>
      </c>
      <c r="D161" s="84" t="s">
        <v>1023</v>
      </c>
      <c r="E161" s="84" t="s">
        <v>1025</v>
      </c>
      <c r="F161" s="10" t="s">
        <v>945</v>
      </c>
      <c r="G161" s="18">
        <v>0.50347222222222221</v>
      </c>
      <c r="H161" s="18">
        <v>0.64930555555555558</v>
      </c>
      <c r="I161" s="86">
        <f t="shared" si="48"/>
        <v>0.14583333333333337</v>
      </c>
      <c r="J161" s="87" t="str">
        <f t="shared" si="45"/>
        <v>Afternoon</v>
      </c>
    </row>
    <row r="162" spans="1:19" ht="15.75" customHeight="1" x14ac:dyDescent="0.25">
      <c r="A162" s="83">
        <f t="shared" si="54"/>
        <v>45533</v>
      </c>
      <c r="B162" s="83" t="str">
        <f t="shared" si="43"/>
        <v>August</v>
      </c>
      <c r="C162" s="83" t="str">
        <f t="shared" si="44"/>
        <v>Thursday</v>
      </c>
      <c r="D162" s="84" t="s">
        <v>1027</v>
      </c>
      <c r="E162" s="84" t="s">
        <v>1025</v>
      </c>
      <c r="F162" s="10" t="s">
        <v>947</v>
      </c>
      <c r="G162" s="18">
        <v>0.64930555555555558</v>
      </c>
      <c r="H162" s="18">
        <v>0.66319444444444442</v>
      </c>
      <c r="I162" s="86">
        <f t="shared" si="48"/>
        <v>1.388888888888884E-2</v>
      </c>
      <c r="J162" s="87" t="str">
        <f t="shared" si="45"/>
        <v>Afternoon</v>
      </c>
    </row>
    <row r="163" spans="1:19" ht="15.75" customHeight="1" x14ac:dyDescent="0.25">
      <c r="A163" s="83">
        <f t="shared" si="54"/>
        <v>45533</v>
      </c>
      <c r="B163" s="83" t="str">
        <f t="shared" si="43"/>
        <v>August</v>
      </c>
      <c r="C163" s="83" t="str">
        <f t="shared" si="44"/>
        <v>Thursday</v>
      </c>
      <c r="D163" s="84" t="s">
        <v>1012</v>
      </c>
      <c r="E163" s="84" t="s">
        <v>1025</v>
      </c>
      <c r="F163" s="10" t="s">
        <v>948</v>
      </c>
      <c r="G163" s="18">
        <v>0.66319444444444442</v>
      </c>
      <c r="H163" s="18">
        <v>0.6875</v>
      </c>
      <c r="I163" s="86">
        <f t="shared" si="48"/>
        <v>2.430555555555558E-2</v>
      </c>
      <c r="J163" s="87" t="str">
        <f t="shared" si="45"/>
        <v>Afternoon</v>
      </c>
    </row>
    <row r="164" spans="1:19" ht="15.75" customHeight="1" x14ac:dyDescent="0.25">
      <c r="A164" s="83">
        <f t="shared" si="54"/>
        <v>45533</v>
      </c>
      <c r="B164" s="83" t="str">
        <f t="shared" si="43"/>
        <v>August</v>
      </c>
      <c r="C164" s="83" t="str">
        <f t="shared" si="44"/>
        <v>Thursday</v>
      </c>
      <c r="D164" s="84" t="s">
        <v>1012</v>
      </c>
      <c r="E164" s="84" t="s">
        <v>1025</v>
      </c>
      <c r="F164" s="10" t="s">
        <v>950</v>
      </c>
      <c r="G164" s="18">
        <v>0.81597222222222221</v>
      </c>
      <c r="H164" s="18">
        <v>0.84027777777777779</v>
      </c>
      <c r="I164" s="86">
        <f t="shared" si="48"/>
        <v>2.430555555555558E-2</v>
      </c>
      <c r="J164" s="87" t="str">
        <f t="shared" si="45"/>
        <v>Evening</v>
      </c>
    </row>
    <row r="165" spans="1:19" ht="15.75" customHeight="1" x14ac:dyDescent="0.25">
      <c r="A165" s="83">
        <f t="shared" si="54"/>
        <v>45533</v>
      </c>
      <c r="B165" s="83" t="str">
        <f t="shared" si="43"/>
        <v>August</v>
      </c>
      <c r="C165" s="83" t="str">
        <f t="shared" si="44"/>
        <v>Thursday</v>
      </c>
      <c r="D165" s="84" t="s">
        <v>1012</v>
      </c>
      <c r="E165" s="84" t="s">
        <v>1025</v>
      </c>
      <c r="F165" s="10" t="s">
        <v>952</v>
      </c>
      <c r="G165" s="18">
        <v>0.84722222222222221</v>
      </c>
      <c r="H165" s="18">
        <v>0.90972222222222221</v>
      </c>
      <c r="I165" s="86">
        <f t="shared" si="48"/>
        <v>6.25E-2</v>
      </c>
      <c r="J165" s="87" t="str">
        <f t="shared" si="45"/>
        <v>Evening</v>
      </c>
    </row>
    <row r="166" spans="1:19" ht="15.75" customHeight="1" x14ac:dyDescent="0.25">
      <c r="A166" s="83">
        <f t="shared" si="54"/>
        <v>45533</v>
      </c>
      <c r="B166" s="83" t="str">
        <f t="shared" si="43"/>
        <v>August</v>
      </c>
      <c r="C166" s="83" t="str">
        <f t="shared" si="44"/>
        <v>Thursday</v>
      </c>
      <c r="D166" s="84" t="s">
        <v>1012</v>
      </c>
      <c r="E166" s="84" t="s">
        <v>1025</v>
      </c>
      <c r="F166" s="10" t="s">
        <v>954</v>
      </c>
      <c r="G166" s="18">
        <v>0.90972222222222221</v>
      </c>
      <c r="H166" s="18">
        <v>0.95833333333333337</v>
      </c>
      <c r="I166" s="86">
        <f t="shared" si="48"/>
        <v>4.861111111111116E-2</v>
      </c>
      <c r="J166" s="87" t="str">
        <f t="shared" si="45"/>
        <v>Evening</v>
      </c>
    </row>
    <row r="167" spans="1:19" ht="15.75" customHeight="1" x14ac:dyDescent="0.25">
      <c r="A167" s="83">
        <f t="shared" si="54"/>
        <v>45533</v>
      </c>
      <c r="B167" s="83" t="str">
        <f t="shared" si="43"/>
        <v>August</v>
      </c>
      <c r="C167" s="83" t="str">
        <f t="shared" si="44"/>
        <v>Thursday</v>
      </c>
      <c r="D167" s="84" t="s">
        <v>1012</v>
      </c>
      <c r="E167" s="84" t="s">
        <v>1025</v>
      </c>
      <c r="F167" s="10" t="s">
        <v>956</v>
      </c>
      <c r="G167" s="18">
        <v>0.95833333333333337</v>
      </c>
      <c r="H167" s="18">
        <v>3.125E-2</v>
      </c>
      <c r="I167" s="86">
        <f>(MOD(H167-G167, 1))</f>
        <v>7.291666666666663E-2</v>
      </c>
      <c r="J167" s="87" t="str">
        <f t="shared" si="45"/>
        <v>Evening</v>
      </c>
    </row>
    <row r="168" spans="1:19" ht="15.75" customHeight="1" x14ac:dyDescent="0.25">
      <c r="A168" s="83">
        <v>45534</v>
      </c>
      <c r="B168" s="83" t="str">
        <f t="shared" si="43"/>
        <v>August</v>
      </c>
      <c r="C168" s="83" t="str">
        <f t="shared" si="44"/>
        <v>Friday</v>
      </c>
      <c r="D168" s="84" t="s">
        <v>1012</v>
      </c>
      <c r="E168" s="84" t="s">
        <v>1025</v>
      </c>
      <c r="F168" s="10" t="s">
        <v>958</v>
      </c>
      <c r="G168" s="18">
        <v>0.38194444444444442</v>
      </c>
      <c r="H168" s="18">
        <v>0.38541666666666669</v>
      </c>
      <c r="I168" s="86">
        <f>H168-G168</f>
        <v>3.4722222222222654E-3</v>
      </c>
      <c r="J168" s="87" t="str">
        <f t="shared" si="45"/>
        <v>Morning</v>
      </c>
    </row>
    <row r="169" spans="1:19" ht="15.75" customHeight="1" x14ac:dyDescent="0.25">
      <c r="A169" s="83">
        <f t="shared" ref="A169:A172" si="55">A168</f>
        <v>45534</v>
      </c>
      <c r="B169" s="83" t="str">
        <f t="shared" si="43"/>
        <v>August</v>
      </c>
      <c r="C169" s="83" t="str">
        <f t="shared" si="44"/>
        <v>Friday</v>
      </c>
      <c r="D169" s="84" t="s">
        <v>1012</v>
      </c>
      <c r="E169" s="84" t="s">
        <v>1025</v>
      </c>
      <c r="F169" s="10" t="s">
        <v>960</v>
      </c>
      <c r="G169" s="18">
        <v>0.41319444444444442</v>
      </c>
      <c r="H169" s="18">
        <v>0.47916666666666669</v>
      </c>
      <c r="I169" s="86">
        <f>H169-G168</f>
        <v>9.7222222222222265E-2</v>
      </c>
      <c r="J169" s="87" t="str">
        <f t="shared" si="45"/>
        <v>Morning</v>
      </c>
    </row>
    <row r="170" spans="1:19" ht="15.75" customHeight="1" x14ac:dyDescent="0.25">
      <c r="A170" s="83">
        <f t="shared" si="55"/>
        <v>45534</v>
      </c>
      <c r="B170" s="83" t="str">
        <f t="shared" si="43"/>
        <v>August</v>
      </c>
      <c r="C170" s="83" t="str">
        <f t="shared" si="44"/>
        <v>Friday</v>
      </c>
      <c r="D170" s="84" t="s">
        <v>1012</v>
      </c>
      <c r="E170" s="84" t="s">
        <v>1025</v>
      </c>
      <c r="F170" s="10" t="s">
        <v>961</v>
      </c>
      <c r="G170" s="18">
        <v>0.5625</v>
      </c>
      <c r="H170" s="18">
        <v>0.59375</v>
      </c>
      <c r="I170" s="86">
        <f>H170-G170</f>
        <v>3.125E-2</v>
      </c>
      <c r="J170" s="87" t="str">
        <f t="shared" si="45"/>
        <v>Afternoon</v>
      </c>
    </row>
    <row r="171" spans="1:19" ht="15.75" customHeight="1" x14ac:dyDescent="0.25">
      <c r="A171" s="83">
        <f t="shared" si="55"/>
        <v>45534</v>
      </c>
      <c r="B171" s="83" t="str">
        <f t="shared" si="43"/>
        <v>August</v>
      </c>
      <c r="C171" s="83" t="str">
        <f t="shared" si="44"/>
        <v>Friday</v>
      </c>
      <c r="D171" s="84" t="s">
        <v>1012</v>
      </c>
      <c r="E171" s="84" t="s">
        <v>1025</v>
      </c>
      <c r="F171" s="10" t="s">
        <v>962</v>
      </c>
      <c r="G171" s="18">
        <v>0.59375</v>
      </c>
      <c r="H171" s="18">
        <v>0.60416666666666663</v>
      </c>
      <c r="I171" s="86">
        <f>H171-G171</f>
        <v>1.041666666666663E-2</v>
      </c>
      <c r="J171" s="87" t="str">
        <f t="shared" si="45"/>
        <v>Afternoon</v>
      </c>
    </row>
    <row r="172" spans="1:19" ht="15.75" customHeight="1" x14ac:dyDescent="0.25">
      <c r="A172" s="83">
        <f t="shared" si="55"/>
        <v>45534</v>
      </c>
      <c r="B172" s="83" t="str">
        <f t="shared" si="43"/>
        <v>August</v>
      </c>
      <c r="C172" s="83" t="str">
        <f t="shared" si="44"/>
        <v>Friday</v>
      </c>
      <c r="D172" s="84" t="s">
        <v>1012</v>
      </c>
      <c r="E172" s="84" t="s">
        <v>1025</v>
      </c>
      <c r="F172" s="10" t="s">
        <v>963</v>
      </c>
      <c r="G172" s="18">
        <v>0.60416666666666663</v>
      </c>
      <c r="H172" s="18">
        <v>0.66666666666666663</v>
      </c>
      <c r="I172" s="86">
        <f>H172-G172</f>
        <v>6.25E-2</v>
      </c>
      <c r="J172" s="87" t="str">
        <f t="shared" si="45"/>
        <v>Afternoon</v>
      </c>
    </row>
    <row r="173" spans="1:19" ht="15.75" customHeight="1" x14ac:dyDescent="0.25">
      <c r="A173" s="83">
        <v>45535</v>
      </c>
      <c r="B173" s="83" t="str">
        <f t="shared" si="43"/>
        <v>August</v>
      </c>
      <c r="C173" s="83" t="str">
        <f t="shared" si="44"/>
        <v>Saturday</v>
      </c>
      <c r="D173" s="84" t="s">
        <v>1012</v>
      </c>
      <c r="E173" s="84" t="s">
        <v>1025</v>
      </c>
      <c r="F173" s="10" t="s">
        <v>966</v>
      </c>
      <c r="G173" s="18">
        <v>0.86805555555555558</v>
      </c>
      <c r="H173" s="18">
        <v>0.98263888888888884</v>
      </c>
      <c r="I173" s="86">
        <f>H173-G173</f>
        <v>0.11458333333333326</v>
      </c>
      <c r="J173" s="87" t="str">
        <f t="shared" si="45"/>
        <v>Evening</v>
      </c>
    </row>
    <row r="174" spans="1:19" s="100" customFormat="1" ht="15.75" customHeight="1" x14ac:dyDescent="0.25">
      <c r="A174" s="94">
        <f t="shared" ref="A174" si="56">A173</f>
        <v>45535</v>
      </c>
      <c r="B174" s="94" t="str">
        <f t="shared" si="43"/>
        <v>August</v>
      </c>
      <c r="C174" s="94" t="str">
        <f t="shared" si="44"/>
        <v>Saturday</v>
      </c>
      <c r="D174" s="95" t="s">
        <v>1027</v>
      </c>
      <c r="E174" s="95" t="s">
        <v>999</v>
      </c>
      <c r="F174" s="96" t="s">
        <v>967</v>
      </c>
      <c r="G174" s="97">
        <v>0.99305555555555558</v>
      </c>
      <c r="H174" s="97">
        <v>1.0416666666666666E-2</v>
      </c>
      <c r="I174" s="98">
        <f>MOD(H174-G174, 1)</f>
        <v>1.7361111111111049E-2</v>
      </c>
      <c r="J174" s="99" t="str">
        <f t="shared" si="45"/>
        <v>Evening</v>
      </c>
      <c r="L174"/>
      <c r="M174"/>
      <c r="N174"/>
      <c r="O174"/>
      <c r="P174"/>
      <c r="Q174"/>
      <c r="R174"/>
      <c r="S174"/>
    </row>
    <row r="175" spans="1:19" ht="15.75" customHeight="1" x14ac:dyDescent="0.25">
      <c r="A175" s="83">
        <v>45536</v>
      </c>
      <c r="B175" s="83" t="str">
        <f t="shared" si="43"/>
        <v>September</v>
      </c>
      <c r="C175" s="83" t="str">
        <f t="shared" si="44"/>
        <v>Sunday</v>
      </c>
      <c r="D175" s="84" t="s">
        <v>1028</v>
      </c>
      <c r="E175" s="84" t="s">
        <v>999</v>
      </c>
      <c r="F175" s="10" t="s">
        <v>492</v>
      </c>
      <c r="G175" s="18">
        <v>0.72916666666666663</v>
      </c>
      <c r="H175" s="18">
        <v>0.75347222222222221</v>
      </c>
      <c r="I175" s="86">
        <f>H175-G175</f>
        <v>2.430555555555558E-2</v>
      </c>
      <c r="J175" s="87" t="str">
        <f t="shared" si="45"/>
        <v>Afternoon</v>
      </c>
    </row>
    <row r="176" spans="1:19" ht="15.75" customHeight="1" x14ac:dyDescent="0.25">
      <c r="A176" s="83">
        <f t="shared" ref="A176:A179" si="57">A175</f>
        <v>45536</v>
      </c>
      <c r="B176" s="83" t="str">
        <f t="shared" si="43"/>
        <v>September</v>
      </c>
      <c r="C176" s="83" t="str">
        <f t="shared" si="44"/>
        <v>Sunday</v>
      </c>
      <c r="D176" s="84" t="s">
        <v>884</v>
      </c>
      <c r="E176" s="84" t="s">
        <v>999</v>
      </c>
      <c r="F176" s="10" t="s">
        <v>497</v>
      </c>
      <c r="G176" s="18">
        <v>0.77430555555555558</v>
      </c>
      <c r="H176" s="18">
        <v>0.80902777777777779</v>
      </c>
      <c r="I176" s="86">
        <f>H176-G176</f>
        <v>3.472222222222221E-2</v>
      </c>
      <c r="J176" s="87" t="str">
        <f t="shared" si="45"/>
        <v>Evening</v>
      </c>
    </row>
    <row r="177" spans="1:10" ht="15.75" customHeight="1" x14ac:dyDescent="0.25">
      <c r="A177" s="83">
        <f t="shared" si="57"/>
        <v>45536</v>
      </c>
      <c r="B177" s="83" t="str">
        <f t="shared" si="43"/>
        <v>September</v>
      </c>
      <c r="C177" s="83" t="str">
        <f t="shared" si="44"/>
        <v>Sunday</v>
      </c>
      <c r="D177" s="84" t="s">
        <v>884</v>
      </c>
      <c r="E177" s="84" t="s">
        <v>999</v>
      </c>
      <c r="F177" s="10" t="s">
        <v>501</v>
      </c>
      <c r="G177" s="18">
        <v>0.89236111111111116</v>
      </c>
      <c r="H177" s="18">
        <v>0.93402777777777779</v>
      </c>
      <c r="I177" s="86">
        <f>H177-G177</f>
        <v>4.166666666666663E-2</v>
      </c>
      <c r="J177" s="87" t="str">
        <f t="shared" si="45"/>
        <v>Evening</v>
      </c>
    </row>
    <row r="178" spans="1:10" ht="15.75" customHeight="1" x14ac:dyDescent="0.25">
      <c r="A178" s="83">
        <f t="shared" si="57"/>
        <v>45536</v>
      </c>
      <c r="B178" s="83" t="str">
        <f t="shared" si="43"/>
        <v>September</v>
      </c>
      <c r="C178" s="83" t="str">
        <f t="shared" si="44"/>
        <v>Sunday</v>
      </c>
      <c r="D178" s="84" t="s">
        <v>1012</v>
      </c>
      <c r="E178" s="84" t="s">
        <v>1025</v>
      </c>
      <c r="F178" s="10" t="s">
        <v>506</v>
      </c>
      <c r="G178" s="18">
        <v>0.94444444444444442</v>
      </c>
      <c r="H178" s="18">
        <v>1.0416666666666666E-2</v>
      </c>
      <c r="I178" s="86">
        <f>MOD(H178-G178, 1)</f>
        <v>6.597222222222221E-2</v>
      </c>
      <c r="J178" s="87" t="str">
        <f t="shared" si="45"/>
        <v>Evening</v>
      </c>
    </row>
    <row r="179" spans="1:10" ht="15.75" customHeight="1" x14ac:dyDescent="0.25">
      <c r="A179" s="83">
        <f t="shared" si="57"/>
        <v>45536</v>
      </c>
      <c r="B179" s="83" t="str">
        <f t="shared" si="43"/>
        <v>September</v>
      </c>
      <c r="C179" s="83" t="str">
        <f t="shared" si="44"/>
        <v>Sunday</v>
      </c>
      <c r="D179" s="84" t="s">
        <v>1012</v>
      </c>
      <c r="E179" s="84" t="s">
        <v>1025</v>
      </c>
      <c r="F179" s="10" t="s">
        <v>510</v>
      </c>
      <c r="G179" s="18">
        <v>1.0416666666666666E-2</v>
      </c>
      <c r="H179" s="18">
        <v>6.25E-2</v>
      </c>
      <c r="I179" s="86">
        <f t="shared" ref="I179:I194" si="58">H179-G179</f>
        <v>5.2083333333333336E-2</v>
      </c>
      <c r="J179" s="87" t="str">
        <f t="shared" si="45"/>
        <v>Evening</v>
      </c>
    </row>
    <row r="180" spans="1:10" ht="15.75" customHeight="1" x14ac:dyDescent="0.25">
      <c r="A180" s="83">
        <v>45537</v>
      </c>
      <c r="B180" s="83" t="str">
        <f t="shared" si="43"/>
        <v>September</v>
      </c>
      <c r="C180" s="83" t="str">
        <f t="shared" si="44"/>
        <v>Monday</v>
      </c>
      <c r="D180" s="84" t="s">
        <v>1012</v>
      </c>
      <c r="E180" s="84" t="s">
        <v>1025</v>
      </c>
      <c r="F180" s="10" t="s">
        <v>517</v>
      </c>
      <c r="G180" s="18">
        <v>0.50347222222222221</v>
      </c>
      <c r="H180" s="18">
        <v>0.56944444444444442</v>
      </c>
      <c r="I180" s="86">
        <f t="shared" si="58"/>
        <v>6.597222222222221E-2</v>
      </c>
      <c r="J180" s="87" t="str">
        <f t="shared" si="45"/>
        <v>Afternoon</v>
      </c>
    </row>
    <row r="181" spans="1:10" ht="15.75" customHeight="1" x14ac:dyDescent="0.25">
      <c r="A181" s="83">
        <f t="shared" ref="A181:A182" si="59">A180</f>
        <v>45537</v>
      </c>
      <c r="B181" s="83" t="str">
        <f t="shared" si="43"/>
        <v>September</v>
      </c>
      <c r="C181" s="83" t="str">
        <f t="shared" si="44"/>
        <v>Monday</v>
      </c>
      <c r="D181" s="84" t="s">
        <v>1027</v>
      </c>
      <c r="E181" s="84" t="s">
        <v>1025</v>
      </c>
      <c r="F181" s="10" t="s">
        <v>523</v>
      </c>
      <c r="G181" s="18">
        <v>0.76388888888888884</v>
      </c>
      <c r="H181" s="18">
        <v>0.88541666666666663</v>
      </c>
      <c r="I181" s="86">
        <f t="shared" si="58"/>
        <v>0.12152777777777779</v>
      </c>
      <c r="J181" s="87" t="str">
        <f t="shared" si="45"/>
        <v>Evening</v>
      </c>
    </row>
    <row r="182" spans="1:10" ht="15.75" customHeight="1" x14ac:dyDescent="0.25">
      <c r="A182" s="83">
        <f t="shared" si="59"/>
        <v>45537</v>
      </c>
      <c r="B182" s="83" t="str">
        <f t="shared" si="43"/>
        <v>September</v>
      </c>
      <c r="C182" s="83" t="str">
        <f t="shared" si="44"/>
        <v>Monday</v>
      </c>
      <c r="D182" s="84" t="s">
        <v>1029</v>
      </c>
      <c r="E182" s="84" t="s">
        <v>1025</v>
      </c>
      <c r="F182" s="10" t="s">
        <v>527</v>
      </c>
      <c r="G182" s="18">
        <v>0.90972222222222221</v>
      </c>
      <c r="H182" s="18">
        <v>0.99305555555555558</v>
      </c>
      <c r="I182" s="86">
        <f t="shared" si="58"/>
        <v>8.333333333333337E-2</v>
      </c>
      <c r="J182" s="87" t="str">
        <f t="shared" si="45"/>
        <v>Evening</v>
      </c>
    </row>
    <row r="183" spans="1:10" ht="15.75" customHeight="1" x14ac:dyDescent="0.25">
      <c r="A183" s="83">
        <v>45538</v>
      </c>
      <c r="B183" s="83" t="str">
        <f t="shared" si="43"/>
        <v>September</v>
      </c>
      <c r="C183" s="83" t="str">
        <f t="shared" si="44"/>
        <v>Tuesday</v>
      </c>
      <c r="D183" s="84" t="s">
        <v>1028</v>
      </c>
      <c r="E183" s="84" t="s">
        <v>999</v>
      </c>
      <c r="F183" s="10" t="s">
        <v>533</v>
      </c>
      <c r="G183" s="18">
        <v>0.46875</v>
      </c>
      <c r="H183" s="18">
        <v>0.49305555555555558</v>
      </c>
      <c r="I183" s="86">
        <f t="shared" si="58"/>
        <v>2.430555555555558E-2</v>
      </c>
      <c r="J183" s="87" t="str">
        <f t="shared" si="45"/>
        <v>Morning</v>
      </c>
    </row>
    <row r="184" spans="1:10" ht="15.75" customHeight="1" x14ac:dyDescent="0.25">
      <c r="A184" s="83">
        <f t="shared" ref="A184:A189" si="60">A183</f>
        <v>45538</v>
      </c>
      <c r="B184" s="83" t="str">
        <f t="shared" si="43"/>
        <v>September</v>
      </c>
      <c r="C184" s="83" t="str">
        <f t="shared" si="44"/>
        <v>Tuesday</v>
      </c>
      <c r="D184" s="84" t="s">
        <v>1028</v>
      </c>
      <c r="E184" s="84" t="s">
        <v>999</v>
      </c>
      <c r="F184" s="10" t="s">
        <v>537</v>
      </c>
      <c r="G184" s="18">
        <v>0.49305555555555558</v>
      </c>
      <c r="H184" s="18">
        <v>0.51041666666666663</v>
      </c>
      <c r="I184" s="86">
        <f t="shared" si="58"/>
        <v>1.7361111111111049E-2</v>
      </c>
      <c r="J184" s="87" t="str">
        <f t="shared" si="45"/>
        <v>Morning</v>
      </c>
    </row>
    <row r="185" spans="1:10" ht="15.75" customHeight="1" x14ac:dyDescent="0.25">
      <c r="A185" s="83">
        <f t="shared" si="60"/>
        <v>45538</v>
      </c>
      <c r="B185" s="83" t="str">
        <f t="shared" si="43"/>
        <v>September</v>
      </c>
      <c r="C185" s="83" t="str">
        <f t="shared" si="44"/>
        <v>Tuesday</v>
      </c>
      <c r="D185" s="84" t="s">
        <v>1029</v>
      </c>
      <c r="E185" s="84" t="s">
        <v>999</v>
      </c>
      <c r="F185" s="10" t="s">
        <v>542</v>
      </c>
      <c r="G185" s="18">
        <v>0.52083333333333337</v>
      </c>
      <c r="H185" s="18">
        <v>0.59027777777777779</v>
      </c>
      <c r="I185" s="86">
        <f t="shared" si="58"/>
        <v>6.944444444444442E-2</v>
      </c>
      <c r="J185" s="87" t="str">
        <f t="shared" si="45"/>
        <v>Afternoon</v>
      </c>
    </row>
    <row r="186" spans="1:10" ht="15.75" customHeight="1" x14ac:dyDescent="0.25">
      <c r="A186" s="83">
        <f t="shared" si="60"/>
        <v>45538</v>
      </c>
      <c r="B186" s="83" t="str">
        <f t="shared" si="43"/>
        <v>September</v>
      </c>
      <c r="C186" s="83" t="str">
        <f t="shared" si="44"/>
        <v>Tuesday</v>
      </c>
      <c r="D186" s="84" t="s">
        <v>1029</v>
      </c>
      <c r="E186" s="84" t="s">
        <v>999</v>
      </c>
      <c r="F186" s="10" t="s">
        <v>546</v>
      </c>
      <c r="G186" s="18">
        <v>0.63888888888888884</v>
      </c>
      <c r="H186" s="18">
        <v>0.70833333333333337</v>
      </c>
      <c r="I186" s="86">
        <f t="shared" si="58"/>
        <v>6.9444444444444531E-2</v>
      </c>
      <c r="J186" s="87" t="str">
        <f t="shared" si="45"/>
        <v>Afternoon</v>
      </c>
    </row>
    <row r="187" spans="1:10" ht="15.75" customHeight="1" x14ac:dyDescent="0.25">
      <c r="A187" s="83">
        <f t="shared" si="60"/>
        <v>45538</v>
      </c>
      <c r="B187" s="83" t="str">
        <f t="shared" si="43"/>
        <v>September</v>
      </c>
      <c r="C187" s="83" t="str">
        <f t="shared" si="44"/>
        <v>Tuesday</v>
      </c>
      <c r="D187" s="84" t="s">
        <v>1027</v>
      </c>
      <c r="E187" s="84" t="s">
        <v>999</v>
      </c>
      <c r="F187" s="10" t="s">
        <v>548</v>
      </c>
      <c r="G187" s="18">
        <v>0.78819444444444442</v>
      </c>
      <c r="H187" s="18">
        <v>0.88541666666666663</v>
      </c>
      <c r="I187" s="86">
        <f t="shared" si="58"/>
        <v>9.722222222222221E-2</v>
      </c>
      <c r="J187" s="87" t="str">
        <f t="shared" si="45"/>
        <v>Evening</v>
      </c>
    </row>
    <row r="188" spans="1:10" ht="15.75" customHeight="1" x14ac:dyDescent="0.25">
      <c r="A188" s="83">
        <f t="shared" si="60"/>
        <v>45538</v>
      </c>
      <c r="B188" s="83" t="str">
        <f t="shared" si="43"/>
        <v>September</v>
      </c>
      <c r="C188" s="83" t="str">
        <f t="shared" si="44"/>
        <v>Tuesday</v>
      </c>
      <c r="D188" s="84" t="s">
        <v>1030</v>
      </c>
      <c r="E188" s="84" t="s">
        <v>999</v>
      </c>
      <c r="F188" s="10" t="s">
        <v>553</v>
      </c>
      <c r="G188" s="18">
        <v>0.90277777777777779</v>
      </c>
      <c r="H188" s="18">
        <v>0.91666666666666663</v>
      </c>
      <c r="I188" s="86">
        <f t="shared" si="58"/>
        <v>1.388888888888884E-2</v>
      </c>
      <c r="J188" s="87" t="str">
        <f t="shared" si="45"/>
        <v>Evening</v>
      </c>
    </row>
    <row r="189" spans="1:10" ht="15.75" customHeight="1" x14ac:dyDescent="0.25">
      <c r="A189" s="83">
        <f t="shared" si="60"/>
        <v>45538</v>
      </c>
      <c r="B189" s="83" t="str">
        <f t="shared" si="43"/>
        <v>September</v>
      </c>
      <c r="C189" s="83" t="str">
        <f t="shared" si="44"/>
        <v>Tuesday</v>
      </c>
      <c r="D189" s="84" t="s">
        <v>1028</v>
      </c>
      <c r="E189" s="84" t="s">
        <v>999</v>
      </c>
      <c r="F189" s="10" t="s">
        <v>559</v>
      </c>
      <c r="G189" s="18">
        <v>0.91666666666666663</v>
      </c>
      <c r="H189" s="18">
        <v>0.95833333333333337</v>
      </c>
      <c r="I189" s="86">
        <f t="shared" si="58"/>
        <v>4.1666666666666741E-2</v>
      </c>
      <c r="J189" s="87" t="str">
        <f t="shared" si="45"/>
        <v>Evening</v>
      </c>
    </row>
    <row r="190" spans="1:10" ht="15.75" customHeight="1" x14ac:dyDescent="0.25">
      <c r="A190" s="83">
        <v>45539</v>
      </c>
      <c r="B190" s="83" t="str">
        <f t="shared" si="43"/>
        <v>September</v>
      </c>
      <c r="C190" s="83" t="str">
        <f t="shared" si="44"/>
        <v>Wednesday</v>
      </c>
      <c r="D190" s="84" t="s">
        <v>1022</v>
      </c>
      <c r="E190" s="84" t="s">
        <v>1031</v>
      </c>
      <c r="F190" s="10" t="s">
        <v>567</v>
      </c>
      <c r="G190" s="18">
        <v>0.77083333333333337</v>
      </c>
      <c r="H190" s="18">
        <v>0.85416666666666663</v>
      </c>
      <c r="I190" s="86">
        <f t="shared" si="58"/>
        <v>8.3333333333333259E-2</v>
      </c>
      <c r="J190" s="87" t="str">
        <f t="shared" si="45"/>
        <v>Evening</v>
      </c>
    </row>
    <row r="191" spans="1:10" ht="15.75" customHeight="1" x14ac:dyDescent="0.25">
      <c r="A191" s="83">
        <f t="shared" ref="A191" si="61">A190</f>
        <v>45539</v>
      </c>
      <c r="B191" s="83" t="str">
        <f t="shared" si="43"/>
        <v>September</v>
      </c>
      <c r="C191" s="83" t="str">
        <f t="shared" si="44"/>
        <v>Wednesday</v>
      </c>
      <c r="D191" s="84" t="s">
        <v>1028</v>
      </c>
      <c r="E191" s="84" t="s">
        <v>1031</v>
      </c>
      <c r="F191" s="10" t="s">
        <v>570</v>
      </c>
      <c r="G191" s="18">
        <v>0.85416666666666663</v>
      </c>
      <c r="H191" s="18">
        <v>0.96527777777777779</v>
      </c>
      <c r="I191" s="86">
        <f t="shared" si="58"/>
        <v>0.11111111111111116</v>
      </c>
      <c r="J191" s="87" t="str">
        <f t="shared" si="45"/>
        <v>Evening</v>
      </c>
    </row>
    <row r="192" spans="1:10" ht="15.75" customHeight="1" x14ac:dyDescent="0.25">
      <c r="A192" s="83">
        <v>45540</v>
      </c>
      <c r="B192" s="83" t="str">
        <f t="shared" si="43"/>
        <v>September</v>
      </c>
      <c r="C192" s="83" t="str">
        <f t="shared" si="44"/>
        <v>Thursday</v>
      </c>
      <c r="D192" s="84" t="s">
        <v>1010</v>
      </c>
      <c r="E192" s="84" t="s">
        <v>998</v>
      </c>
      <c r="F192" s="10" t="s">
        <v>581</v>
      </c>
      <c r="G192" s="18">
        <v>0.88194444444444442</v>
      </c>
      <c r="H192" s="18">
        <v>0.88541666666666663</v>
      </c>
      <c r="I192" s="86">
        <f t="shared" si="58"/>
        <v>3.4722222222222099E-3</v>
      </c>
      <c r="J192" s="87" t="str">
        <f t="shared" si="45"/>
        <v>Evening</v>
      </c>
    </row>
    <row r="193" spans="1:10" ht="15.75" customHeight="1" x14ac:dyDescent="0.25">
      <c r="A193" s="83">
        <f t="shared" ref="A193:A195" si="62">A192</f>
        <v>45540</v>
      </c>
      <c r="B193" s="83" t="str">
        <f t="shared" ref="B193:B256" si="63">TEXT(A193, "MMMM")</f>
        <v>September</v>
      </c>
      <c r="C193" s="83" t="str">
        <f t="shared" ref="C193:C256" si="64">TEXT(A193, "DDDD")</f>
        <v>Thursday</v>
      </c>
      <c r="D193" s="84" t="s">
        <v>1010</v>
      </c>
      <c r="E193" s="84" t="s">
        <v>998</v>
      </c>
      <c r="F193" s="10" t="s">
        <v>585</v>
      </c>
      <c r="G193" s="18">
        <v>0.39583333333333331</v>
      </c>
      <c r="H193" s="18">
        <v>0.4826388888888889</v>
      </c>
      <c r="I193" s="86">
        <f t="shared" si="58"/>
        <v>8.680555555555558E-2</v>
      </c>
      <c r="J193" s="87" t="str">
        <f t="shared" si="45"/>
        <v>Morning</v>
      </c>
    </row>
    <row r="194" spans="1:10" ht="15.75" customHeight="1" x14ac:dyDescent="0.25">
      <c r="A194" s="83">
        <f t="shared" si="62"/>
        <v>45540</v>
      </c>
      <c r="B194" s="83" t="str">
        <f t="shared" si="63"/>
        <v>September</v>
      </c>
      <c r="C194" s="83" t="str">
        <f t="shared" si="64"/>
        <v>Thursday</v>
      </c>
      <c r="D194" s="84" t="s">
        <v>1010</v>
      </c>
      <c r="E194" s="84" t="s">
        <v>998</v>
      </c>
      <c r="F194" s="10" t="s">
        <v>591</v>
      </c>
      <c r="G194" s="18">
        <v>0.75</v>
      </c>
      <c r="H194" s="18">
        <v>0.96527777777777779</v>
      </c>
      <c r="I194" s="86">
        <f t="shared" si="58"/>
        <v>0.21527777777777779</v>
      </c>
      <c r="J194" s="87" t="str">
        <f t="shared" si="45"/>
        <v>Evening</v>
      </c>
    </row>
    <row r="195" spans="1:10" ht="15.75" customHeight="1" x14ac:dyDescent="0.25">
      <c r="A195" s="83">
        <f t="shared" si="62"/>
        <v>45540</v>
      </c>
      <c r="B195" s="83" t="str">
        <f t="shared" si="63"/>
        <v>September</v>
      </c>
      <c r="C195" s="83" t="str">
        <f t="shared" si="64"/>
        <v>Thursday</v>
      </c>
      <c r="D195" s="84" t="s">
        <v>1010</v>
      </c>
      <c r="E195" s="84" t="s">
        <v>998</v>
      </c>
      <c r="F195" s="10" t="s">
        <v>594</v>
      </c>
      <c r="G195" s="18">
        <v>0.97222222222222221</v>
      </c>
      <c r="H195" s="18">
        <v>2.0833333333333332E-2</v>
      </c>
      <c r="I195" s="86">
        <f>MOD(H195-G195, 1)</f>
        <v>4.861111111111116E-2</v>
      </c>
      <c r="J195" s="87" t="str">
        <f t="shared" ref="J195:J258" si="65">IF(AND(HOUR(G195)&gt;=6,HOUR(G195)&lt;12),"Morning",IF(AND(HOUR(G195)&gt;=12,HOUR(G195)&lt;18),"Afternoon","Evening"))</f>
        <v>Evening</v>
      </c>
    </row>
    <row r="196" spans="1:10" ht="15.75" customHeight="1" x14ac:dyDescent="0.25">
      <c r="A196" s="83">
        <v>45541</v>
      </c>
      <c r="B196" s="83" t="str">
        <f t="shared" si="63"/>
        <v>September</v>
      </c>
      <c r="C196" s="83" t="str">
        <f t="shared" si="64"/>
        <v>Friday</v>
      </c>
      <c r="D196" s="84" t="s">
        <v>1028</v>
      </c>
      <c r="E196" s="84" t="s">
        <v>999</v>
      </c>
      <c r="F196" s="10" t="s">
        <v>605</v>
      </c>
      <c r="G196" s="18">
        <v>0.54166666666666663</v>
      </c>
      <c r="H196" s="18">
        <v>0.5625</v>
      </c>
      <c r="I196" s="86">
        <f t="shared" ref="I196:I205" si="66">H196-G196</f>
        <v>2.083333333333337E-2</v>
      </c>
      <c r="J196" s="87" t="str">
        <f t="shared" si="65"/>
        <v>Afternoon</v>
      </c>
    </row>
    <row r="197" spans="1:10" ht="15.75" customHeight="1" x14ac:dyDescent="0.25">
      <c r="A197" s="83">
        <f t="shared" ref="A197:A199" si="67">A196</f>
        <v>45541</v>
      </c>
      <c r="B197" s="83" t="str">
        <f t="shared" si="63"/>
        <v>September</v>
      </c>
      <c r="C197" s="83" t="str">
        <f t="shared" si="64"/>
        <v>Friday</v>
      </c>
      <c r="D197" s="84" t="s">
        <v>1028</v>
      </c>
      <c r="E197" s="84" t="s">
        <v>1031</v>
      </c>
      <c r="F197" s="10" t="s">
        <v>610</v>
      </c>
      <c r="G197" s="18">
        <v>0.56597222222222221</v>
      </c>
      <c r="H197" s="18">
        <v>0.57986111111111116</v>
      </c>
      <c r="I197" s="86">
        <f t="shared" si="66"/>
        <v>1.3888888888888951E-2</v>
      </c>
      <c r="J197" s="87" t="str">
        <f t="shared" si="65"/>
        <v>Afternoon</v>
      </c>
    </row>
    <row r="198" spans="1:10" ht="15.75" customHeight="1" x14ac:dyDescent="0.25">
      <c r="A198" s="83">
        <f t="shared" si="67"/>
        <v>45541</v>
      </c>
      <c r="B198" s="83" t="str">
        <f t="shared" si="63"/>
        <v>September</v>
      </c>
      <c r="C198" s="83" t="str">
        <f t="shared" si="64"/>
        <v>Friday</v>
      </c>
      <c r="D198" s="84" t="s">
        <v>1028</v>
      </c>
      <c r="E198" s="84" t="s">
        <v>1032</v>
      </c>
      <c r="F198" s="10" t="s">
        <v>614</v>
      </c>
      <c r="G198" s="18">
        <v>0.80555555555555558</v>
      </c>
      <c r="H198" s="18">
        <v>0.82291666666666663</v>
      </c>
      <c r="I198" s="86">
        <f t="shared" si="66"/>
        <v>1.7361111111111049E-2</v>
      </c>
      <c r="J198" s="87" t="str">
        <f t="shared" si="65"/>
        <v>Evening</v>
      </c>
    </row>
    <row r="199" spans="1:10" ht="15.75" customHeight="1" x14ac:dyDescent="0.25">
      <c r="A199" s="83">
        <f t="shared" si="67"/>
        <v>45541</v>
      </c>
      <c r="B199" s="83" t="str">
        <f t="shared" si="63"/>
        <v>September</v>
      </c>
      <c r="C199" s="83" t="str">
        <f t="shared" si="64"/>
        <v>Friday</v>
      </c>
      <c r="D199" s="84" t="s">
        <v>1028</v>
      </c>
      <c r="E199" s="84" t="s">
        <v>999</v>
      </c>
      <c r="F199" s="10" t="s">
        <v>618</v>
      </c>
      <c r="G199" s="18">
        <v>0.82638888888888884</v>
      </c>
      <c r="H199" s="18">
        <v>0.86111111111111116</v>
      </c>
      <c r="I199" s="86">
        <f t="shared" si="66"/>
        <v>3.4722222222222321E-2</v>
      </c>
      <c r="J199" s="87" t="str">
        <f t="shared" si="65"/>
        <v>Evening</v>
      </c>
    </row>
    <row r="200" spans="1:10" ht="15.75" customHeight="1" x14ac:dyDescent="0.25">
      <c r="A200" s="83">
        <v>45542</v>
      </c>
      <c r="B200" s="83" t="str">
        <f t="shared" si="63"/>
        <v>September</v>
      </c>
      <c r="C200" s="83" t="str">
        <f t="shared" si="64"/>
        <v>Saturday</v>
      </c>
      <c r="D200" s="84" t="s">
        <v>1028</v>
      </c>
      <c r="E200" s="84" t="s">
        <v>999</v>
      </c>
      <c r="F200" s="10" t="s">
        <v>629</v>
      </c>
      <c r="G200" s="18">
        <v>0.4826388888888889</v>
      </c>
      <c r="H200" s="18">
        <v>0.48958333333333331</v>
      </c>
      <c r="I200" s="86">
        <f t="shared" si="66"/>
        <v>6.9444444444444198E-3</v>
      </c>
      <c r="J200" s="87" t="str">
        <f t="shared" si="65"/>
        <v>Morning</v>
      </c>
    </row>
    <row r="201" spans="1:10" ht="15.75" customHeight="1" x14ac:dyDescent="0.25">
      <c r="A201" s="83">
        <f t="shared" ref="A201:A206" si="68">A200</f>
        <v>45542</v>
      </c>
      <c r="B201" s="83" t="str">
        <f t="shared" si="63"/>
        <v>September</v>
      </c>
      <c r="C201" s="83" t="str">
        <f t="shared" si="64"/>
        <v>Saturday</v>
      </c>
      <c r="D201" s="84" t="s">
        <v>1030</v>
      </c>
      <c r="E201" s="84" t="s">
        <v>1025</v>
      </c>
      <c r="F201" s="10" t="s">
        <v>634</v>
      </c>
      <c r="G201" s="18">
        <v>0.48958333333333331</v>
      </c>
      <c r="H201" s="18">
        <v>0.51736111111111116</v>
      </c>
      <c r="I201" s="86">
        <f t="shared" si="66"/>
        <v>2.7777777777777846E-2</v>
      </c>
      <c r="J201" s="87" t="str">
        <f t="shared" si="65"/>
        <v>Morning</v>
      </c>
    </row>
    <row r="202" spans="1:10" ht="15.75" customHeight="1" x14ac:dyDescent="0.25">
      <c r="A202" s="83">
        <f t="shared" si="68"/>
        <v>45542</v>
      </c>
      <c r="B202" s="83" t="str">
        <f t="shared" si="63"/>
        <v>September</v>
      </c>
      <c r="C202" s="83" t="str">
        <f t="shared" si="64"/>
        <v>Saturday</v>
      </c>
      <c r="D202" s="84" t="s">
        <v>1023</v>
      </c>
      <c r="E202" s="84" t="s">
        <v>1025</v>
      </c>
      <c r="F202" s="10" t="s">
        <v>637</v>
      </c>
      <c r="G202" s="18">
        <v>0.69444444444444442</v>
      </c>
      <c r="H202" s="18">
        <v>0.77083333333333337</v>
      </c>
      <c r="I202" s="86">
        <f t="shared" si="66"/>
        <v>7.6388888888888951E-2</v>
      </c>
      <c r="J202" s="87" t="str">
        <f t="shared" si="65"/>
        <v>Afternoon</v>
      </c>
    </row>
    <row r="203" spans="1:10" ht="15.75" customHeight="1" x14ac:dyDescent="0.25">
      <c r="A203" s="83">
        <f t="shared" si="68"/>
        <v>45542</v>
      </c>
      <c r="B203" s="83" t="str">
        <f t="shared" si="63"/>
        <v>September</v>
      </c>
      <c r="C203" s="83" t="str">
        <f t="shared" si="64"/>
        <v>Saturday</v>
      </c>
      <c r="D203" s="84" t="s">
        <v>1023</v>
      </c>
      <c r="E203" s="84" t="s">
        <v>1025</v>
      </c>
      <c r="F203" s="10" t="s">
        <v>642</v>
      </c>
      <c r="G203" s="18">
        <v>0.77430555555555558</v>
      </c>
      <c r="H203" s="18">
        <v>0.81944444444444442</v>
      </c>
      <c r="I203" s="86">
        <f t="shared" si="66"/>
        <v>4.513888888888884E-2</v>
      </c>
      <c r="J203" s="87" t="str">
        <f t="shared" si="65"/>
        <v>Evening</v>
      </c>
    </row>
    <row r="204" spans="1:10" ht="15.75" customHeight="1" x14ac:dyDescent="0.25">
      <c r="A204" s="83">
        <f t="shared" si="68"/>
        <v>45542</v>
      </c>
      <c r="B204" s="83" t="str">
        <f t="shared" si="63"/>
        <v>September</v>
      </c>
      <c r="C204" s="83" t="str">
        <f t="shared" si="64"/>
        <v>Saturday</v>
      </c>
      <c r="D204" s="84" t="s">
        <v>1023</v>
      </c>
      <c r="E204" s="84" t="s">
        <v>1025</v>
      </c>
      <c r="F204" s="10" t="s">
        <v>647</v>
      </c>
      <c r="G204" s="18">
        <v>0.81944444444444442</v>
      </c>
      <c r="H204" s="18">
        <v>0.84027777777777779</v>
      </c>
      <c r="I204" s="86">
        <f t="shared" si="66"/>
        <v>2.083333333333337E-2</v>
      </c>
      <c r="J204" s="87" t="str">
        <f t="shared" si="65"/>
        <v>Evening</v>
      </c>
    </row>
    <row r="205" spans="1:10" ht="15.75" customHeight="1" x14ac:dyDescent="0.25">
      <c r="A205" s="83">
        <f t="shared" si="68"/>
        <v>45542</v>
      </c>
      <c r="B205" s="83" t="str">
        <f t="shared" si="63"/>
        <v>September</v>
      </c>
      <c r="C205" s="83" t="str">
        <f t="shared" si="64"/>
        <v>Saturday</v>
      </c>
      <c r="D205" s="84" t="s">
        <v>1030</v>
      </c>
      <c r="E205" s="84" t="s">
        <v>1025</v>
      </c>
      <c r="F205" s="10" t="s">
        <v>651</v>
      </c>
      <c r="G205" s="18">
        <v>0.89583333333333337</v>
      </c>
      <c r="H205" s="18">
        <v>0.98263888888888884</v>
      </c>
      <c r="I205" s="86">
        <f t="shared" si="66"/>
        <v>8.6805555555555469E-2</v>
      </c>
      <c r="J205" s="87" t="str">
        <f t="shared" si="65"/>
        <v>Evening</v>
      </c>
    </row>
    <row r="206" spans="1:10" ht="15.75" customHeight="1" x14ac:dyDescent="0.25">
      <c r="A206" s="83">
        <f t="shared" si="68"/>
        <v>45542</v>
      </c>
      <c r="B206" s="83" t="str">
        <f t="shared" si="63"/>
        <v>September</v>
      </c>
      <c r="C206" s="83" t="str">
        <f t="shared" si="64"/>
        <v>Saturday</v>
      </c>
      <c r="D206" s="84" t="s">
        <v>1023</v>
      </c>
      <c r="E206" s="84" t="s">
        <v>1025</v>
      </c>
      <c r="F206" s="10" t="s">
        <v>656</v>
      </c>
      <c r="G206" s="18">
        <v>0.98263888888888884</v>
      </c>
      <c r="H206" s="18">
        <v>3.472222222222222E-3</v>
      </c>
      <c r="I206" s="86">
        <f>MOD(H206-G206, 1)</f>
        <v>2.083333333333337E-2</v>
      </c>
      <c r="J206" s="87" t="str">
        <f t="shared" si="65"/>
        <v>Evening</v>
      </c>
    </row>
    <row r="207" spans="1:10" ht="15.75" customHeight="1" x14ac:dyDescent="0.25">
      <c r="A207" s="83">
        <v>45543</v>
      </c>
      <c r="B207" s="83" t="str">
        <f t="shared" si="63"/>
        <v>September</v>
      </c>
      <c r="C207" s="83" t="str">
        <f t="shared" si="64"/>
        <v>Sunday</v>
      </c>
      <c r="D207" s="84" t="s">
        <v>1023</v>
      </c>
      <c r="E207" s="84" t="s">
        <v>1025</v>
      </c>
      <c r="F207" s="10" t="s">
        <v>663</v>
      </c>
      <c r="G207" s="18">
        <v>0.4201388888888889</v>
      </c>
      <c r="H207" s="18">
        <v>0.44791666666666669</v>
      </c>
      <c r="I207" s="86">
        <f t="shared" ref="I207:I216" si="69">H207-G207</f>
        <v>2.777777777777779E-2</v>
      </c>
      <c r="J207" s="87" t="str">
        <f t="shared" si="65"/>
        <v>Morning</v>
      </c>
    </row>
    <row r="208" spans="1:10" ht="15.75" customHeight="1" x14ac:dyDescent="0.25">
      <c r="A208" s="83">
        <f t="shared" ref="A208:A211" si="70">A207</f>
        <v>45543</v>
      </c>
      <c r="B208" s="83" t="str">
        <f t="shared" si="63"/>
        <v>September</v>
      </c>
      <c r="C208" s="83" t="str">
        <f t="shared" si="64"/>
        <v>Sunday</v>
      </c>
      <c r="D208" s="84" t="s">
        <v>1030</v>
      </c>
      <c r="E208" s="84" t="s">
        <v>1025</v>
      </c>
      <c r="F208" s="10" t="s">
        <v>669</v>
      </c>
      <c r="G208" s="18">
        <v>0.44791666666666669</v>
      </c>
      <c r="H208" s="18">
        <v>0.46180555555555558</v>
      </c>
      <c r="I208" s="86">
        <f t="shared" si="69"/>
        <v>1.3888888888888895E-2</v>
      </c>
      <c r="J208" s="87" t="str">
        <f t="shared" si="65"/>
        <v>Morning</v>
      </c>
    </row>
    <row r="209" spans="1:10" ht="15.75" customHeight="1" x14ac:dyDescent="0.25">
      <c r="A209" s="83">
        <f t="shared" si="70"/>
        <v>45543</v>
      </c>
      <c r="B209" s="83" t="str">
        <f t="shared" si="63"/>
        <v>September</v>
      </c>
      <c r="C209" s="83" t="str">
        <f t="shared" si="64"/>
        <v>Sunday</v>
      </c>
      <c r="D209" s="84" t="s">
        <v>1023</v>
      </c>
      <c r="E209" s="84" t="s">
        <v>1025</v>
      </c>
      <c r="F209" s="10" t="s">
        <v>675</v>
      </c>
      <c r="G209" s="18">
        <v>0.46875</v>
      </c>
      <c r="H209" s="18">
        <v>0.48958333333333331</v>
      </c>
      <c r="I209" s="86">
        <f t="shared" si="69"/>
        <v>2.0833333333333315E-2</v>
      </c>
      <c r="J209" s="87" t="str">
        <f t="shared" si="65"/>
        <v>Morning</v>
      </c>
    </row>
    <row r="210" spans="1:10" ht="15.75" customHeight="1" x14ac:dyDescent="0.25">
      <c r="A210" s="83">
        <f t="shared" si="70"/>
        <v>45543</v>
      </c>
      <c r="B210" s="83" t="str">
        <f t="shared" si="63"/>
        <v>September</v>
      </c>
      <c r="C210" s="83" t="str">
        <f t="shared" si="64"/>
        <v>Sunday</v>
      </c>
      <c r="D210" s="84" t="s">
        <v>1023</v>
      </c>
      <c r="E210" s="84" t="s">
        <v>1025</v>
      </c>
      <c r="F210" s="10" t="s">
        <v>680</v>
      </c>
      <c r="G210" s="18">
        <v>0.57638888888888884</v>
      </c>
      <c r="H210" s="18">
        <v>0.61805555555555558</v>
      </c>
      <c r="I210" s="86">
        <f t="shared" si="69"/>
        <v>4.1666666666666741E-2</v>
      </c>
      <c r="J210" s="87" t="str">
        <f t="shared" si="65"/>
        <v>Afternoon</v>
      </c>
    </row>
    <row r="211" spans="1:10" ht="15.75" customHeight="1" x14ac:dyDescent="0.25">
      <c r="A211" s="83">
        <f t="shared" si="70"/>
        <v>45543</v>
      </c>
      <c r="B211" s="83" t="str">
        <f t="shared" si="63"/>
        <v>September</v>
      </c>
      <c r="C211" s="83" t="str">
        <f t="shared" si="64"/>
        <v>Sunday</v>
      </c>
      <c r="D211" s="84" t="s">
        <v>1023</v>
      </c>
      <c r="E211" s="84" t="s">
        <v>1025</v>
      </c>
      <c r="F211" s="10" t="s">
        <v>685</v>
      </c>
      <c r="G211" s="18">
        <v>0.80902777777777779</v>
      </c>
      <c r="H211" s="18">
        <v>0.96527777777777779</v>
      </c>
      <c r="I211" s="86">
        <f t="shared" si="69"/>
        <v>0.15625</v>
      </c>
      <c r="J211" s="87" t="str">
        <f t="shared" si="65"/>
        <v>Evening</v>
      </c>
    </row>
    <row r="212" spans="1:10" ht="15.75" customHeight="1" x14ac:dyDescent="0.25">
      <c r="A212" s="83">
        <v>45544</v>
      </c>
      <c r="B212" s="83" t="str">
        <f t="shared" si="63"/>
        <v>September</v>
      </c>
      <c r="C212" s="83" t="str">
        <f t="shared" si="64"/>
        <v>Monday</v>
      </c>
      <c r="D212" s="84" t="s">
        <v>1030</v>
      </c>
      <c r="E212" s="84" t="s">
        <v>1025</v>
      </c>
      <c r="F212" s="10" t="s">
        <v>692</v>
      </c>
      <c r="G212" s="18">
        <v>0.52083333333333337</v>
      </c>
      <c r="H212" s="18">
        <v>0.62152777777777779</v>
      </c>
      <c r="I212" s="86">
        <f t="shared" si="69"/>
        <v>0.10069444444444442</v>
      </c>
      <c r="J212" s="87" t="str">
        <f t="shared" si="65"/>
        <v>Afternoon</v>
      </c>
    </row>
    <row r="213" spans="1:10" ht="15.75" customHeight="1" x14ac:dyDescent="0.25">
      <c r="A213" s="83">
        <f t="shared" ref="A213:A217" si="71">A212</f>
        <v>45544</v>
      </c>
      <c r="B213" s="83" t="str">
        <f t="shared" si="63"/>
        <v>September</v>
      </c>
      <c r="C213" s="83" t="str">
        <f t="shared" si="64"/>
        <v>Monday</v>
      </c>
      <c r="D213" s="84" t="s">
        <v>1028</v>
      </c>
      <c r="E213" s="84" t="s">
        <v>1025</v>
      </c>
      <c r="F213" s="10" t="s">
        <v>697</v>
      </c>
      <c r="G213" s="18">
        <v>0.6875</v>
      </c>
      <c r="H213" s="18">
        <v>0.76041666666666663</v>
      </c>
      <c r="I213" s="86">
        <f t="shared" si="69"/>
        <v>7.291666666666663E-2</v>
      </c>
      <c r="J213" s="87" t="str">
        <f t="shared" si="65"/>
        <v>Afternoon</v>
      </c>
    </row>
    <row r="214" spans="1:10" ht="15.75" customHeight="1" x14ac:dyDescent="0.25">
      <c r="A214" s="83">
        <f t="shared" si="71"/>
        <v>45544</v>
      </c>
      <c r="B214" s="83" t="str">
        <f t="shared" si="63"/>
        <v>September</v>
      </c>
      <c r="C214" s="83" t="str">
        <f t="shared" si="64"/>
        <v>Monday</v>
      </c>
      <c r="D214" s="84" t="s">
        <v>1023</v>
      </c>
      <c r="E214" s="84" t="s">
        <v>1025</v>
      </c>
      <c r="F214" s="10" t="s">
        <v>703</v>
      </c>
      <c r="G214" s="18">
        <v>0.80555555555555558</v>
      </c>
      <c r="H214" s="18">
        <v>0.85416666666666663</v>
      </c>
      <c r="I214" s="86">
        <f t="shared" si="69"/>
        <v>4.8611111111111049E-2</v>
      </c>
      <c r="J214" s="87" t="str">
        <f t="shared" si="65"/>
        <v>Evening</v>
      </c>
    </row>
    <row r="215" spans="1:10" ht="15.75" customHeight="1" x14ac:dyDescent="0.25">
      <c r="A215" s="83">
        <f t="shared" si="71"/>
        <v>45544</v>
      </c>
      <c r="B215" s="83" t="str">
        <f t="shared" si="63"/>
        <v>September</v>
      </c>
      <c r="C215" s="83" t="str">
        <f t="shared" si="64"/>
        <v>Monday</v>
      </c>
      <c r="D215" s="84" t="s">
        <v>1030</v>
      </c>
      <c r="E215" s="84" t="s">
        <v>1025</v>
      </c>
      <c r="F215" s="10" t="s">
        <v>708</v>
      </c>
      <c r="G215" s="18">
        <v>0.86805555555555558</v>
      </c>
      <c r="H215" s="18">
        <v>0.91319444444444442</v>
      </c>
      <c r="I215" s="86">
        <f t="shared" si="69"/>
        <v>4.513888888888884E-2</v>
      </c>
      <c r="J215" s="87" t="str">
        <f t="shared" si="65"/>
        <v>Evening</v>
      </c>
    </row>
    <row r="216" spans="1:10" ht="15.75" customHeight="1" x14ac:dyDescent="0.25">
      <c r="A216" s="83">
        <f t="shared" si="71"/>
        <v>45544</v>
      </c>
      <c r="B216" s="83" t="str">
        <f t="shared" si="63"/>
        <v>September</v>
      </c>
      <c r="C216" s="83" t="str">
        <f t="shared" si="64"/>
        <v>Monday</v>
      </c>
      <c r="D216" s="84" t="s">
        <v>1023</v>
      </c>
      <c r="E216" s="84" t="s">
        <v>1025</v>
      </c>
      <c r="F216" s="10" t="s">
        <v>713</v>
      </c>
      <c r="G216" s="18">
        <v>0.91319444444444442</v>
      </c>
      <c r="H216" s="18">
        <v>0.95138888888888884</v>
      </c>
      <c r="I216" s="86">
        <f t="shared" si="69"/>
        <v>3.819444444444442E-2</v>
      </c>
      <c r="J216" s="87" t="str">
        <f t="shared" si="65"/>
        <v>Evening</v>
      </c>
    </row>
    <row r="217" spans="1:10" ht="15.75" customHeight="1" x14ac:dyDescent="0.25">
      <c r="A217" s="83">
        <f t="shared" si="71"/>
        <v>45544</v>
      </c>
      <c r="B217" s="83" t="str">
        <f t="shared" si="63"/>
        <v>September</v>
      </c>
      <c r="C217" s="83" t="str">
        <f t="shared" si="64"/>
        <v>Monday</v>
      </c>
      <c r="D217" s="84" t="s">
        <v>1028</v>
      </c>
      <c r="E217" s="84" t="s">
        <v>999</v>
      </c>
      <c r="F217" s="10" t="s">
        <v>717</v>
      </c>
      <c r="G217" s="18">
        <v>0.95138888888888884</v>
      </c>
      <c r="H217" s="18">
        <v>0.98958333333333337</v>
      </c>
      <c r="I217" s="86">
        <f>MOD(H217-G217, 1)</f>
        <v>3.8194444444444531E-2</v>
      </c>
      <c r="J217" s="87" t="str">
        <f t="shared" si="65"/>
        <v>Evening</v>
      </c>
    </row>
    <row r="218" spans="1:10" ht="15.75" customHeight="1" x14ac:dyDescent="0.25">
      <c r="A218" s="83">
        <v>45545</v>
      </c>
      <c r="B218" s="83" t="str">
        <f t="shared" si="63"/>
        <v>September</v>
      </c>
      <c r="C218" s="83" t="str">
        <f t="shared" si="64"/>
        <v>Tuesday</v>
      </c>
      <c r="D218" s="84" t="s">
        <v>1028</v>
      </c>
      <c r="E218" s="84" t="s">
        <v>1031</v>
      </c>
      <c r="F218" s="10" t="s">
        <v>723</v>
      </c>
      <c r="G218" s="18">
        <v>0.39583333333333331</v>
      </c>
      <c r="H218" s="18">
        <v>0.42708333333333331</v>
      </c>
      <c r="I218" s="86">
        <f t="shared" ref="I218:I233" si="72">H218-G218</f>
        <v>3.125E-2</v>
      </c>
      <c r="J218" s="87" t="str">
        <f t="shared" si="65"/>
        <v>Morning</v>
      </c>
    </row>
    <row r="219" spans="1:10" ht="15.75" customHeight="1" x14ac:dyDescent="0.25">
      <c r="A219" s="83">
        <f t="shared" ref="A219:A222" si="73">A218</f>
        <v>45545</v>
      </c>
      <c r="B219" s="83" t="str">
        <f t="shared" si="63"/>
        <v>September</v>
      </c>
      <c r="C219" s="83" t="str">
        <f t="shared" si="64"/>
        <v>Tuesday</v>
      </c>
      <c r="D219" s="84" t="s">
        <v>1023</v>
      </c>
      <c r="E219" s="84" t="s">
        <v>1031</v>
      </c>
      <c r="F219" s="10" t="s">
        <v>727</v>
      </c>
      <c r="G219" s="18">
        <v>0.42708333333333331</v>
      </c>
      <c r="H219" s="18">
        <v>0.4861111111111111</v>
      </c>
      <c r="I219" s="86">
        <f t="shared" si="72"/>
        <v>5.902777777777779E-2</v>
      </c>
      <c r="J219" s="87" t="str">
        <f t="shared" si="65"/>
        <v>Morning</v>
      </c>
    </row>
    <row r="220" spans="1:10" ht="15.75" customHeight="1" x14ac:dyDescent="0.25">
      <c r="A220" s="83">
        <f t="shared" si="73"/>
        <v>45545</v>
      </c>
      <c r="B220" s="83" t="str">
        <f t="shared" si="63"/>
        <v>September</v>
      </c>
      <c r="C220" s="83" t="str">
        <f t="shared" si="64"/>
        <v>Tuesday</v>
      </c>
      <c r="D220" s="84" t="s">
        <v>1006</v>
      </c>
      <c r="E220" s="84" t="s">
        <v>1031</v>
      </c>
      <c r="F220" s="10" t="s">
        <v>731</v>
      </c>
      <c r="G220" s="18">
        <v>0.4861111111111111</v>
      </c>
      <c r="H220" s="18">
        <v>0.51388888888888884</v>
      </c>
      <c r="I220" s="86">
        <f t="shared" si="72"/>
        <v>2.7777777777777735E-2</v>
      </c>
      <c r="J220" s="87" t="str">
        <f t="shared" si="65"/>
        <v>Morning</v>
      </c>
    </row>
    <row r="221" spans="1:10" ht="15.75" customHeight="1" x14ac:dyDescent="0.25">
      <c r="A221" s="83">
        <f t="shared" si="73"/>
        <v>45545</v>
      </c>
      <c r="B221" s="83" t="str">
        <f t="shared" si="63"/>
        <v>September</v>
      </c>
      <c r="C221" s="83" t="str">
        <f t="shared" si="64"/>
        <v>Tuesday</v>
      </c>
      <c r="D221" s="84" t="s">
        <v>1006</v>
      </c>
      <c r="E221" s="84" t="s">
        <v>1031</v>
      </c>
      <c r="F221" s="10" t="s">
        <v>733</v>
      </c>
      <c r="G221" s="18">
        <v>0.69097222222222221</v>
      </c>
      <c r="H221" s="18">
        <v>0.71180555555555558</v>
      </c>
      <c r="I221" s="86">
        <f t="shared" si="72"/>
        <v>2.083333333333337E-2</v>
      </c>
      <c r="J221" s="87" t="str">
        <f t="shared" si="65"/>
        <v>Afternoon</v>
      </c>
    </row>
    <row r="222" spans="1:10" ht="15.75" customHeight="1" x14ac:dyDescent="0.25">
      <c r="A222" s="83">
        <f t="shared" si="73"/>
        <v>45545</v>
      </c>
      <c r="B222" s="83" t="str">
        <f t="shared" si="63"/>
        <v>September</v>
      </c>
      <c r="C222" s="83" t="str">
        <f t="shared" si="64"/>
        <v>Tuesday</v>
      </c>
      <c r="D222" s="84" t="s">
        <v>1006</v>
      </c>
      <c r="E222" s="84" t="s">
        <v>1031</v>
      </c>
      <c r="F222" s="10" t="s">
        <v>737</v>
      </c>
      <c r="G222" s="18">
        <v>0.71180555555555558</v>
      </c>
      <c r="H222" s="18">
        <v>0.73263888888888884</v>
      </c>
      <c r="I222" s="86">
        <f t="shared" si="72"/>
        <v>2.0833333333333259E-2</v>
      </c>
      <c r="J222" s="87" t="str">
        <f t="shared" si="65"/>
        <v>Afternoon</v>
      </c>
    </row>
    <row r="223" spans="1:10" ht="15.75" customHeight="1" x14ac:dyDescent="0.25">
      <c r="A223" s="83">
        <v>45546</v>
      </c>
      <c r="B223" s="83" t="str">
        <f t="shared" si="63"/>
        <v>September</v>
      </c>
      <c r="C223" s="83" t="str">
        <f t="shared" si="64"/>
        <v>Wednesday</v>
      </c>
      <c r="D223" s="84" t="s">
        <v>1006</v>
      </c>
      <c r="E223" s="84" t="s">
        <v>1031</v>
      </c>
      <c r="F223" s="10" t="s">
        <v>747</v>
      </c>
      <c r="G223" s="18">
        <v>0.41666666666666669</v>
      </c>
      <c r="H223" s="18">
        <v>0.45833333333333331</v>
      </c>
      <c r="I223" s="86">
        <f t="shared" si="72"/>
        <v>4.166666666666663E-2</v>
      </c>
      <c r="J223" s="87" t="str">
        <f t="shared" si="65"/>
        <v>Morning</v>
      </c>
    </row>
    <row r="224" spans="1:10" ht="15.75" customHeight="1" x14ac:dyDescent="0.25">
      <c r="A224" s="83">
        <f t="shared" ref="A224:A228" si="74">A223</f>
        <v>45546</v>
      </c>
      <c r="B224" s="83" t="str">
        <f t="shared" si="63"/>
        <v>September</v>
      </c>
      <c r="C224" s="83" t="str">
        <f t="shared" si="64"/>
        <v>Wednesday</v>
      </c>
      <c r="D224" s="84" t="s">
        <v>1006</v>
      </c>
      <c r="E224" s="84" t="s">
        <v>1031</v>
      </c>
      <c r="F224" s="10" t="s">
        <v>750</v>
      </c>
      <c r="G224" s="18">
        <v>0.45833333333333331</v>
      </c>
      <c r="H224" s="18">
        <v>0.50694444444444442</v>
      </c>
      <c r="I224" s="86">
        <f t="shared" si="72"/>
        <v>4.8611111111111105E-2</v>
      </c>
      <c r="J224" s="87" t="str">
        <f t="shared" si="65"/>
        <v>Morning</v>
      </c>
    </row>
    <row r="225" spans="1:10" ht="15.75" customHeight="1" x14ac:dyDescent="0.25">
      <c r="A225" s="83">
        <f t="shared" si="74"/>
        <v>45546</v>
      </c>
      <c r="B225" s="83" t="str">
        <f t="shared" si="63"/>
        <v>September</v>
      </c>
      <c r="C225" s="83" t="str">
        <f t="shared" si="64"/>
        <v>Wednesday</v>
      </c>
      <c r="D225" s="84" t="s">
        <v>1006</v>
      </c>
      <c r="E225" s="84" t="s">
        <v>1031</v>
      </c>
      <c r="F225" s="10" t="s">
        <v>755</v>
      </c>
      <c r="G225" s="18">
        <v>0.72569444444444442</v>
      </c>
      <c r="H225" s="18">
        <v>0.77430555555555558</v>
      </c>
      <c r="I225" s="86">
        <f t="shared" si="72"/>
        <v>4.861111111111116E-2</v>
      </c>
      <c r="J225" s="87" t="str">
        <f t="shared" si="65"/>
        <v>Afternoon</v>
      </c>
    </row>
    <row r="226" spans="1:10" ht="15.75" customHeight="1" x14ac:dyDescent="0.25">
      <c r="A226" s="83">
        <f t="shared" si="74"/>
        <v>45546</v>
      </c>
      <c r="B226" s="83" t="str">
        <f t="shared" si="63"/>
        <v>September</v>
      </c>
      <c r="C226" s="83" t="str">
        <f t="shared" si="64"/>
        <v>Wednesday</v>
      </c>
      <c r="D226" s="84" t="s">
        <v>1006</v>
      </c>
      <c r="E226" s="84" t="s">
        <v>1031</v>
      </c>
      <c r="F226" s="10" t="s">
        <v>761</v>
      </c>
      <c r="G226" s="18">
        <v>0.78472222222222221</v>
      </c>
      <c r="H226" s="18">
        <v>0.79861111111111116</v>
      </c>
      <c r="I226" s="86">
        <f t="shared" si="72"/>
        <v>1.3888888888888951E-2</v>
      </c>
      <c r="J226" s="87" t="str">
        <f t="shared" si="65"/>
        <v>Evening</v>
      </c>
    </row>
    <row r="227" spans="1:10" ht="15.75" customHeight="1" x14ac:dyDescent="0.25">
      <c r="A227" s="83">
        <f t="shared" si="74"/>
        <v>45546</v>
      </c>
      <c r="B227" s="83" t="str">
        <f t="shared" si="63"/>
        <v>September</v>
      </c>
      <c r="C227" s="83" t="str">
        <f t="shared" si="64"/>
        <v>Wednesday</v>
      </c>
      <c r="D227" s="84" t="s">
        <v>1006</v>
      </c>
      <c r="E227" s="84" t="s">
        <v>1031</v>
      </c>
      <c r="F227" s="10" t="s">
        <v>766</v>
      </c>
      <c r="G227" s="18">
        <v>0.80902777777777779</v>
      </c>
      <c r="H227" s="18">
        <v>0.84722222222222221</v>
      </c>
      <c r="I227" s="86">
        <f t="shared" si="72"/>
        <v>3.819444444444442E-2</v>
      </c>
      <c r="J227" s="87" t="str">
        <f t="shared" si="65"/>
        <v>Evening</v>
      </c>
    </row>
    <row r="228" spans="1:10" ht="15.75" customHeight="1" x14ac:dyDescent="0.25">
      <c r="A228" s="83">
        <f t="shared" si="74"/>
        <v>45546</v>
      </c>
      <c r="B228" s="83" t="str">
        <f t="shared" si="63"/>
        <v>September</v>
      </c>
      <c r="C228" s="83" t="str">
        <f t="shared" si="64"/>
        <v>Wednesday</v>
      </c>
      <c r="D228" s="84" t="s">
        <v>1006</v>
      </c>
      <c r="E228" s="84" t="s">
        <v>1033</v>
      </c>
      <c r="F228" s="10" t="s">
        <v>771</v>
      </c>
      <c r="G228" s="18">
        <v>0.89236111111111116</v>
      </c>
      <c r="H228" s="18">
        <v>0.93402777777777779</v>
      </c>
      <c r="I228" s="86">
        <f t="shared" si="72"/>
        <v>4.166666666666663E-2</v>
      </c>
      <c r="J228" s="87" t="str">
        <f t="shared" si="65"/>
        <v>Evening</v>
      </c>
    </row>
    <row r="229" spans="1:10" ht="15.75" customHeight="1" x14ac:dyDescent="0.25">
      <c r="A229" s="83">
        <v>45547</v>
      </c>
      <c r="B229" s="83" t="str">
        <f t="shared" si="63"/>
        <v>September</v>
      </c>
      <c r="C229" s="83" t="str">
        <f t="shared" si="64"/>
        <v>Thursday</v>
      </c>
      <c r="D229" s="84" t="s">
        <v>1028</v>
      </c>
      <c r="E229" s="84" t="s">
        <v>1032</v>
      </c>
      <c r="F229" s="10" t="s">
        <v>776</v>
      </c>
      <c r="G229" s="18">
        <v>0.90277777777777779</v>
      </c>
      <c r="H229" s="18">
        <v>0.90625</v>
      </c>
      <c r="I229" s="86">
        <f t="shared" si="72"/>
        <v>3.4722222222222099E-3</v>
      </c>
      <c r="J229" s="87" t="str">
        <f t="shared" si="65"/>
        <v>Evening</v>
      </c>
    </row>
    <row r="230" spans="1:10" ht="15.75" customHeight="1" x14ac:dyDescent="0.25">
      <c r="A230" s="83">
        <f t="shared" ref="A230:A234" si="75">A229</f>
        <v>45547</v>
      </c>
      <c r="B230" s="83" t="str">
        <f t="shared" si="63"/>
        <v>September</v>
      </c>
      <c r="C230" s="83" t="str">
        <f t="shared" si="64"/>
        <v>Thursday</v>
      </c>
      <c r="D230" s="84" t="s">
        <v>1006</v>
      </c>
      <c r="E230" s="84" t="s">
        <v>1033</v>
      </c>
      <c r="F230" s="10" t="s">
        <v>781</v>
      </c>
      <c r="G230" s="18">
        <v>0.40625</v>
      </c>
      <c r="H230" s="18">
        <v>0.43402777777777779</v>
      </c>
      <c r="I230" s="86">
        <f t="shared" si="72"/>
        <v>2.777777777777779E-2</v>
      </c>
      <c r="J230" s="87" t="str">
        <f t="shared" si="65"/>
        <v>Morning</v>
      </c>
    </row>
    <row r="231" spans="1:10" ht="15.75" customHeight="1" x14ac:dyDescent="0.25">
      <c r="A231" s="83">
        <f t="shared" si="75"/>
        <v>45547</v>
      </c>
      <c r="B231" s="83" t="str">
        <f t="shared" si="63"/>
        <v>September</v>
      </c>
      <c r="C231" s="83" t="str">
        <f t="shared" si="64"/>
        <v>Thursday</v>
      </c>
      <c r="D231" s="84" t="s">
        <v>1006</v>
      </c>
      <c r="E231" s="84" t="s">
        <v>1033</v>
      </c>
      <c r="F231" s="10" t="s">
        <v>784</v>
      </c>
      <c r="G231" s="18">
        <v>0.44097222222222221</v>
      </c>
      <c r="H231" s="18">
        <v>0.4826388888888889</v>
      </c>
      <c r="I231" s="86">
        <f t="shared" si="72"/>
        <v>4.1666666666666685E-2</v>
      </c>
      <c r="J231" s="87" t="str">
        <f t="shared" si="65"/>
        <v>Morning</v>
      </c>
    </row>
    <row r="232" spans="1:10" ht="15.75" customHeight="1" x14ac:dyDescent="0.25">
      <c r="A232" s="83">
        <f t="shared" si="75"/>
        <v>45547</v>
      </c>
      <c r="B232" s="83" t="str">
        <f t="shared" si="63"/>
        <v>September</v>
      </c>
      <c r="C232" s="83" t="str">
        <f t="shared" si="64"/>
        <v>Thursday</v>
      </c>
      <c r="D232" s="84" t="s">
        <v>1023</v>
      </c>
      <c r="E232" s="84" t="s">
        <v>1032</v>
      </c>
      <c r="F232" s="10" t="s">
        <v>790</v>
      </c>
      <c r="G232" s="18">
        <v>0.79166666666666663</v>
      </c>
      <c r="H232" s="18">
        <v>0.875</v>
      </c>
      <c r="I232" s="86">
        <f t="shared" si="72"/>
        <v>8.333333333333337E-2</v>
      </c>
      <c r="J232" s="87" t="str">
        <f t="shared" si="65"/>
        <v>Evening</v>
      </c>
    </row>
    <row r="233" spans="1:10" ht="15.75" customHeight="1" x14ac:dyDescent="0.25">
      <c r="A233" s="83">
        <f t="shared" si="75"/>
        <v>45547</v>
      </c>
      <c r="B233" s="83" t="str">
        <f t="shared" si="63"/>
        <v>September</v>
      </c>
      <c r="C233" s="83" t="str">
        <f t="shared" si="64"/>
        <v>Thursday</v>
      </c>
      <c r="D233" s="84" t="s">
        <v>1023</v>
      </c>
      <c r="E233" s="84" t="s">
        <v>1032</v>
      </c>
      <c r="F233" s="10" t="s">
        <v>795</v>
      </c>
      <c r="G233" s="18">
        <v>0.875</v>
      </c>
      <c r="H233" s="18">
        <v>0.91666666666666663</v>
      </c>
      <c r="I233" s="86">
        <f t="shared" si="72"/>
        <v>4.166666666666663E-2</v>
      </c>
      <c r="J233" s="87" t="str">
        <f t="shared" si="65"/>
        <v>Evening</v>
      </c>
    </row>
    <row r="234" spans="1:10" ht="15.75" customHeight="1" x14ac:dyDescent="0.25">
      <c r="A234" s="83">
        <f t="shared" si="75"/>
        <v>45547</v>
      </c>
      <c r="B234" s="83" t="str">
        <f t="shared" si="63"/>
        <v>September</v>
      </c>
      <c r="C234" s="83" t="str">
        <f t="shared" si="64"/>
        <v>Thursday</v>
      </c>
      <c r="D234" s="84" t="s">
        <v>1023</v>
      </c>
      <c r="E234" s="84" t="s">
        <v>1032</v>
      </c>
      <c r="F234" s="10" t="s">
        <v>798</v>
      </c>
      <c r="G234" s="18">
        <v>0.97916666666666663</v>
      </c>
      <c r="H234" s="18">
        <v>3.125E-2</v>
      </c>
      <c r="I234" s="86">
        <f>MOD(H234-G234, 1)</f>
        <v>5.208333333333337E-2</v>
      </c>
      <c r="J234" s="87" t="str">
        <f t="shared" si="65"/>
        <v>Evening</v>
      </c>
    </row>
    <row r="235" spans="1:10" ht="15.75" customHeight="1" x14ac:dyDescent="0.25">
      <c r="A235" s="83">
        <v>45548</v>
      </c>
      <c r="B235" s="83" t="str">
        <f t="shared" si="63"/>
        <v>September</v>
      </c>
      <c r="C235" s="83" t="str">
        <f t="shared" si="64"/>
        <v>Friday</v>
      </c>
      <c r="D235" s="84" t="s">
        <v>1023</v>
      </c>
      <c r="E235" s="84" t="s">
        <v>1032</v>
      </c>
      <c r="F235" s="10" t="s">
        <v>798</v>
      </c>
      <c r="G235" s="18">
        <v>0.51388888888888884</v>
      </c>
      <c r="H235" s="18">
        <v>0.54513888888888884</v>
      </c>
      <c r="I235" s="86">
        <f>H235-G235</f>
        <v>3.125E-2</v>
      </c>
      <c r="J235" s="87" t="str">
        <f t="shared" si="65"/>
        <v>Afternoon</v>
      </c>
    </row>
    <row r="236" spans="1:10" ht="15.75" customHeight="1" x14ac:dyDescent="0.25">
      <c r="A236" s="83">
        <f t="shared" ref="A236:A237" si="76">A235</f>
        <v>45548</v>
      </c>
      <c r="B236" s="83" t="str">
        <f t="shared" si="63"/>
        <v>September</v>
      </c>
      <c r="C236" s="83" t="str">
        <f t="shared" si="64"/>
        <v>Friday</v>
      </c>
      <c r="D236" s="84" t="s">
        <v>1023</v>
      </c>
      <c r="E236" s="84" t="s">
        <v>1032</v>
      </c>
      <c r="F236" s="10" t="s">
        <v>805</v>
      </c>
      <c r="G236" s="18">
        <v>0.55902777777777779</v>
      </c>
      <c r="H236" s="18">
        <v>0.58333333333333337</v>
      </c>
      <c r="I236" s="86">
        <f>H236-G236</f>
        <v>2.430555555555558E-2</v>
      </c>
      <c r="J236" s="87" t="str">
        <f t="shared" si="65"/>
        <v>Afternoon</v>
      </c>
    </row>
    <row r="237" spans="1:10" ht="15.75" customHeight="1" x14ac:dyDescent="0.25">
      <c r="A237" s="83">
        <f t="shared" si="76"/>
        <v>45548</v>
      </c>
      <c r="B237" s="83" t="str">
        <f t="shared" si="63"/>
        <v>September</v>
      </c>
      <c r="C237" s="83" t="str">
        <f t="shared" si="64"/>
        <v>Friday</v>
      </c>
      <c r="D237" s="84" t="s">
        <v>1023</v>
      </c>
      <c r="E237" s="84" t="s">
        <v>1032</v>
      </c>
      <c r="F237" s="10" t="s">
        <v>811</v>
      </c>
      <c r="G237" s="18">
        <v>0.90277777777777779</v>
      </c>
      <c r="H237" s="18">
        <v>2.4305555555555556E-2</v>
      </c>
      <c r="I237" s="86">
        <f>MOD(H237-G237, 1)</f>
        <v>0.12152777777777779</v>
      </c>
      <c r="J237" s="87" t="str">
        <f t="shared" si="65"/>
        <v>Evening</v>
      </c>
    </row>
    <row r="238" spans="1:10" ht="15.75" customHeight="1" x14ac:dyDescent="0.25">
      <c r="A238" s="83">
        <v>45549</v>
      </c>
      <c r="B238" s="83" t="str">
        <f t="shared" si="63"/>
        <v>September</v>
      </c>
      <c r="C238" s="83" t="str">
        <f t="shared" si="64"/>
        <v>Saturday</v>
      </c>
      <c r="D238" s="84" t="s">
        <v>1023</v>
      </c>
      <c r="E238" s="84" t="s">
        <v>1032</v>
      </c>
      <c r="F238" s="10" t="s">
        <v>817</v>
      </c>
      <c r="G238" s="18">
        <v>0.4861111111111111</v>
      </c>
      <c r="H238" s="18">
        <v>0.52777777777777779</v>
      </c>
      <c r="I238" s="86">
        <f t="shared" ref="I238:I254" si="77">H238-G238</f>
        <v>4.1666666666666685E-2</v>
      </c>
      <c r="J238" s="87" t="str">
        <f t="shared" si="65"/>
        <v>Morning</v>
      </c>
    </row>
    <row r="239" spans="1:10" ht="15.75" customHeight="1" x14ac:dyDescent="0.25">
      <c r="A239" s="83">
        <f t="shared" ref="A239:A241" si="78">A238</f>
        <v>45549</v>
      </c>
      <c r="B239" s="83" t="str">
        <f t="shared" si="63"/>
        <v>September</v>
      </c>
      <c r="C239" s="83" t="str">
        <f t="shared" si="64"/>
        <v>Saturday</v>
      </c>
      <c r="D239" s="84" t="s">
        <v>1023</v>
      </c>
      <c r="E239" s="84" t="s">
        <v>1032</v>
      </c>
      <c r="F239" s="10" t="s">
        <v>820</v>
      </c>
      <c r="G239" s="18">
        <v>0.68055555555555558</v>
      </c>
      <c r="H239" s="18">
        <v>0.75347222222222221</v>
      </c>
      <c r="I239" s="86">
        <f t="shared" si="77"/>
        <v>7.291666666666663E-2</v>
      </c>
      <c r="J239" s="87" t="str">
        <f t="shared" si="65"/>
        <v>Afternoon</v>
      </c>
    </row>
    <row r="240" spans="1:10" ht="15.75" customHeight="1" x14ac:dyDescent="0.25">
      <c r="A240" s="83">
        <f t="shared" si="78"/>
        <v>45549</v>
      </c>
      <c r="B240" s="83" t="str">
        <f t="shared" si="63"/>
        <v>September</v>
      </c>
      <c r="C240" s="83" t="str">
        <f t="shared" si="64"/>
        <v>Saturday</v>
      </c>
      <c r="D240" s="84" t="s">
        <v>1023</v>
      </c>
      <c r="E240" s="84" t="s">
        <v>1032</v>
      </c>
      <c r="F240" s="10" t="s">
        <v>825</v>
      </c>
      <c r="G240" s="18">
        <v>0.82638888888888884</v>
      </c>
      <c r="H240" s="18">
        <v>0.85763888888888884</v>
      </c>
      <c r="I240" s="86">
        <f t="shared" si="77"/>
        <v>3.125E-2</v>
      </c>
      <c r="J240" s="87" t="str">
        <f t="shared" si="65"/>
        <v>Evening</v>
      </c>
    </row>
    <row r="241" spans="1:10" ht="15.75" customHeight="1" x14ac:dyDescent="0.25">
      <c r="A241" s="83">
        <f t="shared" si="78"/>
        <v>45549</v>
      </c>
      <c r="B241" s="83" t="str">
        <f t="shared" si="63"/>
        <v>September</v>
      </c>
      <c r="C241" s="83" t="str">
        <f t="shared" si="64"/>
        <v>Saturday</v>
      </c>
      <c r="D241" s="84" t="s">
        <v>1034</v>
      </c>
      <c r="E241" s="84" t="s">
        <v>1032</v>
      </c>
      <c r="F241" s="10" t="s">
        <v>831</v>
      </c>
      <c r="G241" s="18">
        <v>0.85763888888888884</v>
      </c>
      <c r="H241" s="18">
        <v>0.93402777777777779</v>
      </c>
      <c r="I241" s="86">
        <f t="shared" si="77"/>
        <v>7.6388888888888951E-2</v>
      </c>
      <c r="J241" s="87" t="str">
        <f t="shared" si="65"/>
        <v>Evening</v>
      </c>
    </row>
    <row r="242" spans="1:10" ht="15.75" customHeight="1" x14ac:dyDescent="0.25">
      <c r="A242" s="83">
        <v>45550</v>
      </c>
      <c r="B242" s="83" t="str">
        <f t="shared" si="63"/>
        <v>September</v>
      </c>
      <c r="C242" s="83" t="str">
        <f t="shared" si="64"/>
        <v>Sunday</v>
      </c>
      <c r="D242" s="84" t="s">
        <v>1023</v>
      </c>
      <c r="E242" s="84" t="s">
        <v>1032</v>
      </c>
      <c r="F242" s="10" t="s">
        <v>839</v>
      </c>
      <c r="G242" s="18">
        <v>0.4375</v>
      </c>
      <c r="H242" s="18">
        <v>0.47222222222222221</v>
      </c>
      <c r="I242" s="86">
        <f t="shared" si="77"/>
        <v>3.472222222222221E-2</v>
      </c>
      <c r="J242" s="87" t="str">
        <f t="shared" si="65"/>
        <v>Morning</v>
      </c>
    </row>
    <row r="243" spans="1:10" ht="15.75" customHeight="1" x14ac:dyDescent="0.25">
      <c r="A243" s="83">
        <f t="shared" ref="A243:A244" si="79">A242</f>
        <v>45550</v>
      </c>
      <c r="B243" s="83" t="str">
        <f t="shared" si="63"/>
        <v>September</v>
      </c>
      <c r="C243" s="83" t="str">
        <f t="shared" si="64"/>
        <v>Sunday</v>
      </c>
      <c r="D243" s="84" t="s">
        <v>1027</v>
      </c>
      <c r="E243" s="84" t="s">
        <v>1032</v>
      </c>
      <c r="F243" s="10" t="s">
        <v>845</v>
      </c>
      <c r="G243" s="18">
        <v>0.75694444444444442</v>
      </c>
      <c r="H243" s="18">
        <v>0.79513888888888884</v>
      </c>
      <c r="I243" s="86">
        <f t="shared" si="77"/>
        <v>3.819444444444442E-2</v>
      </c>
      <c r="J243" s="87" t="str">
        <f t="shared" si="65"/>
        <v>Evening</v>
      </c>
    </row>
    <row r="244" spans="1:10" ht="15.75" customHeight="1" x14ac:dyDescent="0.25">
      <c r="A244" s="83">
        <f t="shared" si="79"/>
        <v>45550</v>
      </c>
      <c r="B244" s="83" t="str">
        <f t="shared" si="63"/>
        <v>September</v>
      </c>
      <c r="C244" s="83" t="str">
        <f t="shared" si="64"/>
        <v>Sunday</v>
      </c>
      <c r="D244" s="84" t="s">
        <v>1006</v>
      </c>
      <c r="E244" s="84" t="s">
        <v>1032</v>
      </c>
      <c r="F244" s="10" t="s">
        <v>850</v>
      </c>
      <c r="G244" s="18">
        <v>0.79513888888888884</v>
      </c>
      <c r="H244" s="18">
        <v>0.84722222222222221</v>
      </c>
      <c r="I244" s="86">
        <f t="shared" si="77"/>
        <v>5.208333333333337E-2</v>
      </c>
      <c r="J244" s="87" t="str">
        <f t="shared" si="65"/>
        <v>Evening</v>
      </c>
    </row>
    <row r="245" spans="1:10" ht="15.75" customHeight="1" x14ac:dyDescent="0.25">
      <c r="A245" s="83">
        <v>45551</v>
      </c>
      <c r="B245" s="83" t="str">
        <f t="shared" si="63"/>
        <v>September</v>
      </c>
      <c r="C245" s="83" t="str">
        <f t="shared" si="64"/>
        <v>Monday</v>
      </c>
      <c r="D245" s="84" t="s">
        <v>1006</v>
      </c>
      <c r="E245" s="84" t="s">
        <v>1032</v>
      </c>
      <c r="F245" s="10" t="s">
        <v>854</v>
      </c>
      <c r="G245" s="18">
        <v>0.4375</v>
      </c>
      <c r="H245" s="18">
        <v>0.58333333333333337</v>
      </c>
      <c r="I245" s="86">
        <f t="shared" si="77"/>
        <v>0.14583333333333337</v>
      </c>
      <c r="J245" s="87" t="str">
        <f t="shared" si="65"/>
        <v>Morning</v>
      </c>
    </row>
    <row r="246" spans="1:10" ht="15.75" customHeight="1" x14ac:dyDescent="0.25">
      <c r="A246" s="83">
        <f t="shared" ref="A246:A247" si="80">A245</f>
        <v>45551</v>
      </c>
      <c r="B246" s="83" t="str">
        <f t="shared" si="63"/>
        <v>September</v>
      </c>
      <c r="C246" s="83" t="str">
        <f t="shared" si="64"/>
        <v>Monday</v>
      </c>
      <c r="D246" s="84" t="s">
        <v>1034</v>
      </c>
      <c r="E246" s="84" t="s">
        <v>1032</v>
      </c>
      <c r="F246" s="10" t="s">
        <v>858</v>
      </c>
      <c r="G246" s="18">
        <v>0.625</v>
      </c>
      <c r="H246" s="18">
        <v>0.68055555555555558</v>
      </c>
      <c r="I246" s="86">
        <f t="shared" si="77"/>
        <v>5.555555555555558E-2</v>
      </c>
      <c r="J246" s="87" t="str">
        <f t="shared" si="65"/>
        <v>Afternoon</v>
      </c>
    </row>
    <row r="247" spans="1:10" ht="15.75" customHeight="1" x14ac:dyDescent="0.25">
      <c r="A247" s="83">
        <f t="shared" si="80"/>
        <v>45551</v>
      </c>
      <c r="B247" s="83" t="str">
        <f t="shared" si="63"/>
        <v>September</v>
      </c>
      <c r="C247" s="83" t="str">
        <f t="shared" si="64"/>
        <v>Monday</v>
      </c>
      <c r="D247" s="84" t="s">
        <v>1034</v>
      </c>
      <c r="E247" s="84" t="s">
        <v>1032</v>
      </c>
      <c r="F247" s="10" t="s">
        <v>862</v>
      </c>
      <c r="G247" s="18">
        <v>0.77777777777777779</v>
      </c>
      <c r="H247" s="18">
        <v>0.90625</v>
      </c>
      <c r="I247" s="86">
        <f t="shared" si="77"/>
        <v>0.12847222222222221</v>
      </c>
      <c r="J247" s="87" t="str">
        <f t="shared" si="65"/>
        <v>Evening</v>
      </c>
    </row>
    <row r="248" spans="1:10" ht="15.75" customHeight="1" x14ac:dyDescent="0.25">
      <c r="A248" s="83">
        <v>45553</v>
      </c>
      <c r="B248" s="83" t="str">
        <f t="shared" si="63"/>
        <v>September</v>
      </c>
      <c r="C248" s="83" t="str">
        <f t="shared" si="64"/>
        <v>Wednesday</v>
      </c>
      <c r="D248" s="84" t="s">
        <v>1028</v>
      </c>
      <c r="E248" s="84" t="s">
        <v>999</v>
      </c>
      <c r="F248" s="10" t="s">
        <v>867</v>
      </c>
      <c r="G248" s="18">
        <v>0.29166666666666669</v>
      </c>
      <c r="H248" s="18">
        <v>0.3125</v>
      </c>
      <c r="I248" s="86">
        <f t="shared" si="77"/>
        <v>2.0833333333333315E-2</v>
      </c>
      <c r="J248" s="87" t="str">
        <f t="shared" si="65"/>
        <v>Morning</v>
      </c>
    </row>
    <row r="249" spans="1:10" ht="15.75" customHeight="1" x14ac:dyDescent="0.25">
      <c r="A249" s="83">
        <f t="shared" ref="A249:A255" si="81">A248</f>
        <v>45553</v>
      </c>
      <c r="B249" s="83" t="str">
        <f t="shared" si="63"/>
        <v>September</v>
      </c>
      <c r="C249" s="83" t="str">
        <f t="shared" si="64"/>
        <v>Wednesday</v>
      </c>
      <c r="D249" s="84" t="s">
        <v>1028</v>
      </c>
      <c r="E249" s="84" t="s">
        <v>1035</v>
      </c>
      <c r="F249" s="10" t="s">
        <v>870</v>
      </c>
      <c r="G249" s="18">
        <v>0.3576388888888889</v>
      </c>
      <c r="H249" s="18">
        <v>0.4236111111111111</v>
      </c>
      <c r="I249" s="86">
        <f t="shared" si="77"/>
        <v>6.597222222222221E-2</v>
      </c>
      <c r="J249" s="87" t="str">
        <f t="shared" si="65"/>
        <v>Morning</v>
      </c>
    </row>
    <row r="250" spans="1:10" ht="15.75" customHeight="1" x14ac:dyDescent="0.25">
      <c r="A250" s="83">
        <f t="shared" si="81"/>
        <v>45553</v>
      </c>
      <c r="B250" s="83" t="str">
        <f t="shared" si="63"/>
        <v>September</v>
      </c>
      <c r="C250" s="83" t="str">
        <f t="shared" si="64"/>
        <v>Wednesday</v>
      </c>
      <c r="D250" s="84" t="s">
        <v>1028</v>
      </c>
      <c r="E250" s="84" t="s">
        <v>1035</v>
      </c>
      <c r="F250" s="10" t="s">
        <v>873</v>
      </c>
      <c r="G250" s="18">
        <v>0.6875</v>
      </c>
      <c r="H250" s="18">
        <v>0.73263888888888884</v>
      </c>
      <c r="I250" s="86">
        <f t="shared" si="77"/>
        <v>4.513888888888884E-2</v>
      </c>
      <c r="J250" s="87" t="str">
        <f t="shared" si="65"/>
        <v>Afternoon</v>
      </c>
    </row>
    <row r="251" spans="1:10" ht="15.75" customHeight="1" x14ac:dyDescent="0.25">
      <c r="A251" s="83">
        <f t="shared" si="81"/>
        <v>45553</v>
      </c>
      <c r="B251" s="83" t="str">
        <f t="shared" si="63"/>
        <v>September</v>
      </c>
      <c r="C251" s="83" t="str">
        <f t="shared" si="64"/>
        <v>Wednesday</v>
      </c>
      <c r="D251" s="84" t="s">
        <v>1034</v>
      </c>
      <c r="E251" s="84" t="s">
        <v>999</v>
      </c>
      <c r="F251" s="10" t="s">
        <v>875</v>
      </c>
      <c r="G251" s="18">
        <v>0.73263888888888884</v>
      </c>
      <c r="H251" s="18">
        <v>0.75</v>
      </c>
      <c r="I251" s="86">
        <f t="shared" si="77"/>
        <v>1.736111111111116E-2</v>
      </c>
      <c r="J251" s="87" t="str">
        <f t="shared" si="65"/>
        <v>Afternoon</v>
      </c>
    </row>
    <row r="252" spans="1:10" ht="15.75" customHeight="1" x14ac:dyDescent="0.25">
      <c r="A252" s="83">
        <f t="shared" si="81"/>
        <v>45553</v>
      </c>
      <c r="B252" s="83" t="str">
        <f t="shared" si="63"/>
        <v>September</v>
      </c>
      <c r="C252" s="83" t="str">
        <f t="shared" si="64"/>
        <v>Wednesday</v>
      </c>
      <c r="D252" s="84" t="s">
        <v>1028</v>
      </c>
      <c r="E252" s="84" t="s">
        <v>999</v>
      </c>
      <c r="F252" s="10" t="s">
        <v>877</v>
      </c>
      <c r="G252" s="18">
        <v>0.75</v>
      </c>
      <c r="H252" s="18">
        <v>0.78125</v>
      </c>
      <c r="I252" s="86">
        <f t="shared" si="77"/>
        <v>3.125E-2</v>
      </c>
      <c r="J252" s="87" t="str">
        <f t="shared" si="65"/>
        <v>Evening</v>
      </c>
    </row>
    <row r="253" spans="1:10" ht="15.75" customHeight="1" x14ac:dyDescent="0.25">
      <c r="A253" s="83">
        <f t="shared" si="81"/>
        <v>45553</v>
      </c>
      <c r="B253" s="83" t="str">
        <f t="shared" si="63"/>
        <v>September</v>
      </c>
      <c r="C253" s="83" t="str">
        <f t="shared" si="64"/>
        <v>Wednesday</v>
      </c>
      <c r="D253" s="84" t="s">
        <v>1034</v>
      </c>
      <c r="E253" s="84" t="s">
        <v>1035</v>
      </c>
      <c r="F253" s="10" t="s">
        <v>880</v>
      </c>
      <c r="G253" s="18">
        <v>0.78125</v>
      </c>
      <c r="H253" s="18">
        <v>0.79166666666666663</v>
      </c>
      <c r="I253" s="86">
        <f t="shared" si="77"/>
        <v>1.041666666666663E-2</v>
      </c>
      <c r="J253" s="87" t="str">
        <f t="shared" si="65"/>
        <v>Evening</v>
      </c>
    </row>
    <row r="254" spans="1:10" ht="15.75" customHeight="1" x14ac:dyDescent="0.25">
      <c r="A254" s="83">
        <f t="shared" si="81"/>
        <v>45553</v>
      </c>
      <c r="B254" s="83" t="str">
        <f t="shared" si="63"/>
        <v>September</v>
      </c>
      <c r="C254" s="83" t="str">
        <f t="shared" si="64"/>
        <v>Wednesday</v>
      </c>
      <c r="D254" s="84" t="s">
        <v>1028</v>
      </c>
      <c r="E254" s="84" t="s">
        <v>999</v>
      </c>
      <c r="F254" s="10" t="s">
        <v>882</v>
      </c>
      <c r="G254" s="18">
        <v>0.84375</v>
      </c>
      <c r="H254" s="18">
        <v>0.86111111111111116</v>
      </c>
      <c r="I254" s="86">
        <f t="shared" si="77"/>
        <v>1.736111111111116E-2</v>
      </c>
      <c r="J254" s="87" t="str">
        <f t="shared" si="65"/>
        <v>Evening</v>
      </c>
    </row>
    <row r="255" spans="1:10" ht="15.75" customHeight="1" x14ac:dyDescent="0.25">
      <c r="A255" s="83">
        <f t="shared" si="81"/>
        <v>45553</v>
      </c>
      <c r="B255" s="83" t="str">
        <f t="shared" si="63"/>
        <v>September</v>
      </c>
      <c r="C255" s="83" t="str">
        <f t="shared" si="64"/>
        <v>Wednesday</v>
      </c>
      <c r="D255" s="84" t="s">
        <v>1028</v>
      </c>
      <c r="E255" s="84" t="s">
        <v>1032</v>
      </c>
      <c r="F255" s="10" t="s">
        <v>885</v>
      </c>
      <c r="G255" s="18">
        <v>0.875</v>
      </c>
      <c r="H255" s="18">
        <v>1.7361111111111112E-2</v>
      </c>
      <c r="I255" s="86">
        <f>MOD(H255-G255, 1)</f>
        <v>0.14236111111111116</v>
      </c>
      <c r="J255" s="87" t="str">
        <f t="shared" si="65"/>
        <v>Evening</v>
      </c>
    </row>
    <row r="256" spans="1:10" ht="15.75" customHeight="1" x14ac:dyDescent="0.25">
      <c r="A256" s="83">
        <v>45554</v>
      </c>
      <c r="B256" s="83" t="str">
        <f t="shared" si="63"/>
        <v>September</v>
      </c>
      <c r="C256" s="83" t="str">
        <f t="shared" si="64"/>
        <v>Thursday</v>
      </c>
      <c r="D256" s="84" t="s">
        <v>1037</v>
      </c>
      <c r="E256" s="84" t="s">
        <v>999</v>
      </c>
      <c r="F256" s="10" t="s">
        <v>889</v>
      </c>
      <c r="G256" s="18">
        <v>0.37847222222222221</v>
      </c>
      <c r="H256" s="18">
        <v>0.39583333333333331</v>
      </c>
      <c r="I256" s="86">
        <f t="shared" ref="I256:I265" si="82">H256-G256</f>
        <v>1.7361111111111105E-2</v>
      </c>
      <c r="J256" s="87" t="str">
        <f t="shared" si="65"/>
        <v>Morning</v>
      </c>
    </row>
    <row r="257" spans="1:10" ht="15.75" customHeight="1" x14ac:dyDescent="0.25">
      <c r="A257" s="83">
        <f t="shared" ref="A257:A261" si="83">A256</f>
        <v>45554</v>
      </c>
      <c r="B257" s="83" t="str">
        <f t="shared" ref="B257:B319" si="84">TEXT(A257, "MMMM")</f>
        <v>September</v>
      </c>
      <c r="C257" s="83" t="str">
        <f t="shared" ref="C257:C319" si="85">TEXT(A257, "DDDD")</f>
        <v>Thursday</v>
      </c>
      <c r="D257" s="84" t="s">
        <v>1027</v>
      </c>
      <c r="E257" s="84" t="s">
        <v>1033</v>
      </c>
      <c r="F257" s="10" t="s">
        <v>892</v>
      </c>
      <c r="G257" s="18">
        <v>0.39583333333333331</v>
      </c>
      <c r="H257" s="18">
        <v>0.46527777777777779</v>
      </c>
      <c r="I257" s="86">
        <f t="shared" si="82"/>
        <v>6.9444444444444475E-2</v>
      </c>
      <c r="J257" s="87" t="str">
        <f t="shared" si="65"/>
        <v>Morning</v>
      </c>
    </row>
    <row r="258" spans="1:10" ht="15.75" customHeight="1" x14ac:dyDescent="0.25">
      <c r="A258" s="83">
        <f t="shared" si="83"/>
        <v>45554</v>
      </c>
      <c r="B258" s="83" t="str">
        <f t="shared" si="84"/>
        <v>September</v>
      </c>
      <c r="C258" s="83" t="str">
        <f t="shared" si="85"/>
        <v>Thursday</v>
      </c>
      <c r="D258" s="84" t="s">
        <v>1029</v>
      </c>
      <c r="E258" s="84" t="s">
        <v>1033</v>
      </c>
      <c r="F258" s="10" t="s">
        <v>895</v>
      </c>
      <c r="G258" s="18">
        <v>0.46527777777777779</v>
      </c>
      <c r="H258" s="18">
        <v>0.53472222222222221</v>
      </c>
      <c r="I258" s="86">
        <f t="shared" si="82"/>
        <v>6.944444444444442E-2</v>
      </c>
      <c r="J258" s="87" t="str">
        <f t="shared" si="65"/>
        <v>Morning</v>
      </c>
    </row>
    <row r="259" spans="1:10" ht="15.75" customHeight="1" x14ac:dyDescent="0.25">
      <c r="A259" s="83">
        <f t="shared" si="83"/>
        <v>45554</v>
      </c>
      <c r="B259" s="83" t="str">
        <f t="shared" si="84"/>
        <v>September</v>
      </c>
      <c r="C259" s="83" t="str">
        <f t="shared" si="85"/>
        <v>Thursday</v>
      </c>
      <c r="D259" s="84" t="s">
        <v>1034</v>
      </c>
      <c r="E259" s="84" t="s">
        <v>1032</v>
      </c>
      <c r="F259" s="10" t="s">
        <v>898</v>
      </c>
      <c r="G259" s="18">
        <v>0.78819444444444442</v>
      </c>
      <c r="H259" s="18">
        <v>0.83333333333333337</v>
      </c>
      <c r="I259" s="86">
        <f t="shared" si="82"/>
        <v>4.5138888888888951E-2</v>
      </c>
      <c r="J259" s="87" t="str">
        <f t="shared" ref="J259:J322" si="86">IF(AND(HOUR(G259)&gt;=6,HOUR(G259)&lt;12),"Morning",IF(AND(HOUR(G259)&gt;=12,HOUR(G259)&lt;18),"Afternoon","Evening"))</f>
        <v>Evening</v>
      </c>
    </row>
    <row r="260" spans="1:10" ht="15.75" customHeight="1" x14ac:dyDescent="0.25">
      <c r="A260" s="83">
        <f t="shared" si="83"/>
        <v>45554</v>
      </c>
      <c r="B260" s="83" t="str">
        <f t="shared" si="84"/>
        <v>September</v>
      </c>
      <c r="C260" s="83" t="str">
        <f t="shared" si="85"/>
        <v>Thursday</v>
      </c>
      <c r="D260" s="84" t="s">
        <v>1036</v>
      </c>
      <c r="E260" s="84" t="s">
        <v>1032</v>
      </c>
      <c r="F260" s="10" t="s">
        <v>900</v>
      </c>
      <c r="G260" s="18">
        <v>0.83333333333333337</v>
      </c>
      <c r="H260" s="18">
        <v>0.875</v>
      </c>
      <c r="I260" s="86">
        <f t="shared" si="82"/>
        <v>4.166666666666663E-2</v>
      </c>
      <c r="J260" s="87" t="str">
        <f t="shared" si="86"/>
        <v>Evening</v>
      </c>
    </row>
    <row r="261" spans="1:10" ht="15.75" customHeight="1" x14ac:dyDescent="0.25">
      <c r="A261" s="83">
        <f t="shared" si="83"/>
        <v>45554</v>
      </c>
      <c r="B261" s="83" t="str">
        <f t="shared" si="84"/>
        <v>September</v>
      </c>
      <c r="C261" s="83" t="str">
        <f t="shared" si="85"/>
        <v>Thursday</v>
      </c>
      <c r="D261" s="84" t="s">
        <v>1036</v>
      </c>
      <c r="E261" s="84" t="s">
        <v>1032</v>
      </c>
      <c r="F261" s="10" t="s">
        <v>903</v>
      </c>
      <c r="G261" s="18">
        <v>0.89583333333333337</v>
      </c>
      <c r="H261" s="18">
        <v>0.98263888888888884</v>
      </c>
      <c r="I261" s="86">
        <f t="shared" si="82"/>
        <v>8.6805555555555469E-2</v>
      </c>
      <c r="J261" s="87" t="str">
        <f t="shared" si="86"/>
        <v>Evening</v>
      </c>
    </row>
    <row r="262" spans="1:10" ht="15.75" customHeight="1" x14ac:dyDescent="0.25">
      <c r="A262" s="83">
        <v>45555</v>
      </c>
      <c r="B262" s="83" t="str">
        <f t="shared" si="84"/>
        <v>September</v>
      </c>
      <c r="C262" s="83" t="str">
        <f t="shared" si="85"/>
        <v>Friday</v>
      </c>
      <c r="D262" s="84" t="s">
        <v>1036</v>
      </c>
      <c r="E262" s="84" t="s">
        <v>1032</v>
      </c>
      <c r="F262" s="10" t="s">
        <v>906</v>
      </c>
      <c r="G262" s="18">
        <v>0.46875</v>
      </c>
      <c r="H262" s="18">
        <v>0.51041666666666663</v>
      </c>
      <c r="I262" s="86">
        <f t="shared" si="82"/>
        <v>4.166666666666663E-2</v>
      </c>
      <c r="J262" s="87" t="str">
        <f t="shared" si="86"/>
        <v>Morning</v>
      </c>
    </row>
    <row r="263" spans="1:10" ht="15.75" customHeight="1" x14ac:dyDescent="0.25">
      <c r="A263" s="83">
        <f t="shared" ref="A263:A267" si="87">A262</f>
        <v>45555</v>
      </c>
      <c r="B263" s="83" t="str">
        <f t="shared" si="84"/>
        <v>September</v>
      </c>
      <c r="C263" s="83" t="str">
        <f t="shared" si="85"/>
        <v>Friday</v>
      </c>
      <c r="D263" s="84" t="s">
        <v>1036</v>
      </c>
      <c r="E263" s="84" t="s">
        <v>1032</v>
      </c>
      <c r="F263" s="10" t="s">
        <v>909</v>
      </c>
      <c r="G263" s="18">
        <v>0.70833333333333337</v>
      </c>
      <c r="H263" s="18">
        <v>0.75</v>
      </c>
      <c r="I263" s="86">
        <f t="shared" si="82"/>
        <v>4.166666666666663E-2</v>
      </c>
      <c r="J263" s="87" t="str">
        <f t="shared" si="86"/>
        <v>Afternoon</v>
      </c>
    </row>
    <row r="264" spans="1:10" ht="15.75" customHeight="1" x14ac:dyDescent="0.25">
      <c r="A264" s="83">
        <f t="shared" si="87"/>
        <v>45555</v>
      </c>
      <c r="B264" s="83" t="str">
        <f t="shared" si="84"/>
        <v>September</v>
      </c>
      <c r="C264" s="83" t="str">
        <f t="shared" si="85"/>
        <v>Friday</v>
      </c>
      <c r="D264" s="84" t="s">
        <v>1036</v>
      </c>
      <c r="E264" s="84" t="s">
        <v>1025</v>
      </c>
      <c r="F264" s="10" t="s">
        <v>912</v>
      </c>
      <c r="G264" s="18">
        <v>0.75</v>
      </c>
      <c r="H264" s="18">
        <v>0.77777777777777779</v>
      </c>
      <c r="I264" s="86">
        <f t="shared" si="82"/>
        <v>2.777777777777779E-2</v>
      </c>
      <c r="J264" s="87" t="str">
        <f t="shared" si="86"/>
        <v>Evening</v>
      </c>
    </row>
    <row r="265" spans="1:10" ht="15.75" customHeight="1" x14ac:dyDescent="0.25">
      <c r="A265" s="83">
        <f t="shared" si="87"/>
        <v>45555</v>
      </c>
      <c r="B265" s="83" t="str">
        <f t="shared" si="84"/>
        <v>September</v>
      </c>
      <c r="C265" s="83" t="str">
        <f t="shared" si="85"/>
        <v>Friday</v>
      </c>
      <c r="D265" s="84" t="s">
        <v>1023</v>
      </c>
      <c r="E265" s="84" t="s">
        <v>1025</v>
      </c>
      <c r="F265" s="10" t="s">
        <v>914</v>
      </c>
      <c r="G265" s="18">
        <v>0.78472222222222221</v>
      </c>
      <c r="H265" s="18">
        <v>0.85416666666666663</v>
      </c>
      <c r="I265" s="86">
        <f t="shared" si="82"/>
        <v>6.944444444444442E-2</v>
      </c>
      <c r="J265" s="87" t="str">
        <f t="shared" si="86"/>
        <v>Evening</v>
      </c>
    </row>
    <row r="266" spans="1:10" ht="15.75" customHeight="1" x14ac:dyDescent="0.25">
      <c r="A266" s="83">
        <f t="shared" si="87"/>
        <v>45555</v>
      </c>
      <c r="B266" s="83" t="str">
        <f t="shared" si="84"/>
        <v>September</v>
      </c>
      <c r="C266" s="83" t="str">
        <f t="shared" si="85"/>
        <v>Friday</v>
      </c>
      <c r="D266" s="84" t="s">
        <v>1027</v>
      </c>
      <c r="E266" s="84" t="s">
        <v>1025</v>
      </c>
      <c r="F266" s="10" t="s">
        <v>917</v>
      </c>
      <c r="G266" s="18">
        <v>0.90972222222222221</v>
      </c>
      <c r="H266" s="18">
        <v>0</v>
      </c>
      <c r="I266" s="86">
        <f>MOD(H266-G266, 1)</f>
        <v>9.027777777777779E-2</v>
      </c>
      <c r="J266" s="87" t="str">
        <f t="shared" si="86"/>
        <v>Evening</v>
      </c>
    </row>
    <row r="267" spans="1:10" ht="15.75" customHeight="1" x14ac:dyDescent="0.25">
      <c r="A267" s="83">
        <f t="shared" si="87"/>
        <v>45555</v>
      </c>
      <c r="B267" s="83" t="str">
        <f t="shared" si="84"/>
        <v>September</v>
      </c>
      <c r="C267" s="83" t="str">
        <f t="shared" si="85"/>
        <v>Friday</v>
      </c>
      <c r="D267" s="84" t="s">
        <v>884</v>
      </c>
      <c r="E267" s="84" t="s">
        <v>1025</v>
      </c>
      <c r="F267" s="10" t="s">
        <v>920</v>
      </c>
      <c r="G267" s="18">
        <v>0</v>
      </c>
      <c r="H267" s="18">
        <v>2.7777777777777776E-2</v>
      </c>
      <c r="I267" s="86">
        <f>H267-G267</f>
        <v>2.7777777777777776E-2</v>
      </c>
      <c r="J267" s="87" t="str">
        <f t="shared" si="86"/>
        <v>Evening</v>
      </c>
    </row>
    <row r="268" spans="1:10" ht="15.75" customHeight="1" x14ac:dyDescent="0.25">
      <c r="A268" s="83">
        <v>45556</v>
      </c>
      <c r="B268" s="83" t="str">
        <f t="shared" si="84"/>
        <v>September</v>
      </c>
      <c r="C268" s="83" t="str">
        <f t="shared" si="85"/>
        <v>Saturday</v>
      </c>
      <c r="D268" s="84" t="s">
        <v>1027</v>
      </c>
      <c r="E268" s="84" t="s">
        <v>1025</v>
      </c>
      <c r="F268" s="10" t="s">
        <v>923</v>
      </c>
      <c r="G268" s="18">
        <v>0.75347222222222221</v>
      </c>
      <c r="H268" s="18">
        <v>0.82291666666666663</v>
      </c>
      <c r="I268" s="86">
        <f>H268-G268</f>
        <v>6.944444444444442E-2</v>
      </c>
      <c r="J268" s="87" t="str">
        <f t="shared" si="86"/>
        <v>Evening</v>
      </c>
    </row>
    <row r="269" spans="1:10" ht="15.75" customHeight="1" x14ac:dyDescent="0.25">
      <c r="A269" s="83">
        <f t="shared" ref="A269:A270" si="88">A268</f>
        <v>45556</v>
      </c>
      <c r="B269" s="83" t="str">
        <f t="shared" si="84"/>
        <v>September</v>
      </c>
      <c r="C269" s="83" t="str">
        <f t="shared" si="85"/>
        <v>Saturday</v>
      </c>
      <c r="D269" s="84" t="s">
        <v>1023</v>
      </c>
      <c r="E269" s="84" t="s">
        <v>1025</v>
      </c>
      <c r="F269" s="10" t="s">
        <v>925</v>
      </c>
      <c r="G269" s="18">
        <v>0.82291666666666663</v>
      </c>
      <c r="H269" s="18">
        <v>0.86805555555555558</v>
      </c>
      <c r="I269" s="86">
        <f>H269-G269</f>
        <v>4.5138888888888951E-2</v>
      </c>
      <c r="J269" s="87" t="str">
        <f t="shared" si="86"/>
        <v>Evening</v>
      </c>
    </row>
    <row r="270" spans="1:10" ht="15.75" customHeight="1" x14ac:dyDescent="0.25">
      <c r="A270" s="83">
        <f t="shared" si="88"/>
        <v>45556</v>
      </c>
      <c r="B270" s="83" t="str">
        <f t="shared" si="84"/>
        <v>September</v>
      </c>
      <c r="C270" s="83" t="str">
        <f t="shared" si="85"/>
        <v>Saturday</v>
      </c>
      <c r="D270" s="84" t="s">
        <v>1027</v>
      </c>
      <c r="E270" s="84" t="s">
        <v>1025</v>
      </c>
      <c r="F270" s="10" t="s">
        <v>926</v>
      </c>
      <c r="G270" s="18">
        <v>0.93402777777777779</v>
      </c>
      <c r="H270" s="18">
        <v>1.0416666666666666E-2</v>
      </c>
      <c r="I270" s="86">
        <f>MOD(H270-G270, 1)</f>
        <v>7.638888888888884E-2</v>
      </c>
      <c r="J270" s="87" t="str">
        <f t="shared" si="86"/>
        <v>Evening</v>
      </c>
    </row>
    <row r="271" spans="1:10" ht="15.75" customHeight="1" x14ac:dyDescent="0.25">
      <c r="A271" s="83">
        <v>45558</v>
      </c>
      <c r="B271" s="83" t="str">
        <f t="shared" si="84"/>
        <v>September</v>
      </c>
      <c r="C271" s="83" t="str">
        <f t="shared" si="85"/>
        <v>Monday</v>
      </c>
      <c r="D271" s="84" t="s">
        <v>1037</v>
      </c>
      <c r="E271" s="84" t="s">
        <v>999</v>
      </c>
      <c r="F271" s="10" t="s">
        <v>931</v>
      </c>
      <c r="G271" s="18">
        <v>0.60416666666666663</v>
      </c>
      <c r="H271" s="18">
        <v>0.64930555555555558</v>
      </c>
      <c r="I271" s="86">
        <f t="shared" ref="I271:I295" si="89">H271-G271</f>
        <v>4.5138888888888951E-2</v>
      </c>
      <c r="J271" s="87" t="str">
        <f t="shared" si="86"/>
        <v>Afternoon</v>
      </c>
    </row>
    <row r="272" spans="1:10" ht="15.75" customHeight="1" x14ac:dyDescent="0.25">
      <c r="A272" s="83">
        <f t="shared" ref="A272:A276" si="90">A271</f>
        <v>45558</v>
      </c>
      <c r="B272" s="83" t="str">
        <f t="shared" si="84"/>
        <v>September</v>
      </c>
      <c r="C272" s="83" t="str">
        <f t="shared" si="85"/>
        <v>Monday</v>
      </c>
      <c r="D272" s="84" t="s">
        <v>1027</v>
      </c>
      <c r="E272" s="84" t="s">
        <v>1033</v>
      </c>
      <c r="F272" s="10" t="s">
        <v>933</v>
      </c>
      <c r="G272" s="18">
        <v>0.64930555555555558</v>
      </c>
      <c r="H272" s="18">
        <v>0.69097222222222221</v>
      </c>
      <c r="I272" s="86">
        <f t="shared" si="89"/>
        <v>4.166666666666663E-2</v>
      </c>
      <c r="J272" s="87" t="str">
        <f t="shared" si="86"/>
        <v>Afternoon</v>
      </c>
    </row>
    <row r="273" spans="1:10" ht="15.75" customHeight="1" x14ac:dyDescent="0.25">
      <c r="A273" s="83">
        <f t="shared" si="90"/>
        <v>45558</v>
      </c>
      <c r="B273" s="83" t="str">
        <f t="shared" si="84"/>
        <v>September</v>
      </c>
      <c r="C273" s="83" t="str">
        <f t="shared" si="85"/>
        <v>Monday</v>
      </c>
      <c r="D273" s="84" t="s">
        <v>1027</v>
      </c>
      <c r="E273" s="84" t="s">
        <v>1033</v>
      </c>
      <c r="F273" s="10" t="s">
        <v>935</v>
      </c>
      <c r="G273" s="18">
        <v>0.79861111111111116</v>
      </c>
      <c r="H273" s="18">
        <v>0.84375</v>
      </c>
      <c r="I273" s="86">
        <f t="shared" si="89"/>
        <v>4.513888888888884E-2</v>
      </c>
      <c r="J273" s="87" t="str">
        <f t="shared" si="86"/>
        <v>Evening</v>
      </c>
    </row>
    <row r="274" spans="1:10" ht="15.75" customHeight="1" x14ac:dyDescent="0.25">
      <c r="A274" s="83">
        <f t="shared" si="90"/>
        <v>45558</v>
      </c>
      <c r="B274" s="83" t="str">
        <f t="shared" si="84"/>
        <v>September</v>
      </c>
      <c r="C274" s="83" t="str">
        <f t="shared" si="85"/>
        <v>Monday</v>
      </c>
      <c r="D274" s="84" t="s">
        <v>1028</v>
      </c>
      <c r="E274" s="84" t="s">
        <v>1033</v>
      </c>
      <c r="F274" s="10" t="s">
        <v>937</v>
      </c>
      <c r="G274" s="18">
        <v>0.84375</v>
      </c>
      <c r="H274" s="18">
        <v>0.90277777777777779</v>
      </c>
      <c r="I274" s="86">
        <f t="shared" si="89"/>
        <v>5.902777777777779E-2</v>
      </c>
      <c r="J274" s="87" t="str">
        <f t="shared" si="86"/>
        <v>Evening</v>
      </c>
    </row>
    <row r="275" spans="1:10" ht="15.75" customHeight="1" x14ac:dyDescent="0.25">
      <c r="A275" s="83">
        <f t="shared" si="90"/>
        <v>45558</v>
      </c>
      <c r="B275" s="83" t="str">
        <f t="shared" si="84"/>
        <v>September</v>
      </c>
      <c r="C275" s="83" t="str">
        <f t="shared" si="85"/>
        <v>Monday</v>
      </c>
      <c r="D275" s="84" t="s">
        <v>1028</v>
      </c>
      <c r="E275" s="84" t="s">
        <v>1033</v>
      </c>
      <c r="F275" s="10" t="s">
        <v>939</v>
      </c>
      <c r="G275" s="18">
        <v>0.90972222222222221</v>
      </c>
      <c r="H275" s="18">
        <v>0.96527777777777779</v>
      </c>
      <c r="I275" s="86">
        <f t="shared" si="89"/>
        <v>5.555555555555558E-2</v>
      </c>
      <c r="J275" s="87" t="str">
        <f t="shared" si="86"/>
        <v>Evening</v>
      </c>
    </row>
    <row r="276" spans="1:10" ht="15.75" customHeight="1" x14ac:dyDescent="0.25">
      <c r="A276" s="83">
        <f t="shared" si="90"/>
        <v>45558</v>
      </c>
      <c r="B276" s="83" t="str">
        <f t="shared" si="84"/>
        <v>September</v>
      </c>
      <c r="C276" s="83" t="str">
        <f t="shared" si="85"/>
        <v>Monday</v>
      </c>
      <c r="D276" s="84" t="s">
        <v>1028</v>
      </c>
      <c r="E276" s="84" t="s">
        <v>1031</v>
      </c>
      <c r="F276" s="10" t="s">
        <v>940</v>
      </c>
      <c r="G276" s="18">
        <v>0.96527777777777779</v>
      </c>
      <c r="H276" s="18">
        <v>0.96875</v>
      </c>
      <c r="I276" s="86">
        <f t="shared" si="89"/>
        <v>3.4722222222222099E-3</v>
      </c>
      <c r="J276" s="87" t="str">
        <f t="shared" si="86"/>
        <v>Evening</v>
      </c>
    </row>
    <row r="277" spans="1:10" ht="15.75" customHeight="1" x14ac:dyDescent="0.25">
      <c r="A277" s="83">
        <v>45559</v>
      </c>
      <c r="B277" s="83" t="str">
        <f t="shared" si="84"/>
        <v>September</v>
      </c>
      <c r="C277" s="83" t="str">
        <f t="shared" si="85"/>
        <v>Tuesday</v>
      </c>
      <c r="D277" s="84" t="s">
        <v>1028</v>
      </c>
      <c r="E277" s="84" t="s">
        <v>1031</v>
      </c>
      <c r="F277" s="10" t="s">
        <v>942</v>
      </c>
      <c r="G277" s="18">
        <v>0.60416666666666663</v>
      </c>
      <c r="H277" s="18">
        <v>0.64236111111111116</v>
      </c>
      <c r="I277" s="86">
        <f t="shared" si="89"/>
        <v>3.8194444444444531E-2</v>
      </c>
      <c r="J277" s="87" t="str">
        <f t="shared" si="86"/>
        <v>Afternoon</v>
      </c>
    </row>
    <row r="278" spans="1:10" ht="15.75" customHeight="1" x14ac:dyDescent="0.25">
      <c r="A278" s="83">
        <f t="shared" ref="A278:A279" si="91">A277</f>
        <v>45559</v>
      </c>
      <c r="B278" s="83" t="str">
        <f t="shared" si="84"/>
        <v>September</v>
      </c>
      <c r="C278" s="83" t="str">
        <f t="shared" si="85"/>
        <v>Tuesday</v>
      </c>
      <c r="D278" s="84" t="s">
        <v>1028</v>
      </c>
      <c r="E278" s="84" t="s">
        <v>1031</v>
      </c>
      <c r="F278" s="10" t="s">
        <v>944</v>
      </c>
      <c r="G278" s="18">
        <v>0.72916666666666663</v>
      </c>
      <c r="H278" s="18">
        <v>0.75</v>
      </c>
      <c r="I278" s="86">
        <f t="shared" si="89"/>
        <v>2.083333333333337E-2</v>
      </c>
      <c r="J278" s="87" t="str">
        <f t="shared" si="86"/>
        <v>Afternoon</v>
      </c>
    </row>
    <row r="279" spans="1:10" ht="15.75" customHeight="1" x14ac:dyDescent="0.25">
      <c r="A279" s="83">
        <f t="shared" si="91"/>
        <v>45559</v>
      </c>
      <c r="B279" s="83" t="str">
        <f t="shared" si="84"/>
        <v>September</v>
      </c>
      <c r="C279" s="83" t="str">
        <f t="shared" si="85"/>
        <v>Tuesday</v>
      </c>
      <c r="D279" s="84" t="s">
        <v>1028</v>
      </c>
      <c r="E279" s="84" t="s">
        <v>1031</v>
      </c>
      <c r="F279" s="10" t="s">
        <v>946</v>
      </c>
      <c r="G279" s="18">
        <v>0.84375</v>
      </c>
      <c r="H279" s="18">
        <v>0.89930555555555558</v>
      </c>
      <c r="I279" s="86">
        <f t="shared" si="89"/>
        <v>5.555555555555558E-2</v>
      </c>
      <c r="J279" s="87" t="str">
        <f t="shared" si="86"/>
        <v>Evening</v>
      </c>
    </row>
    <row r="280" spans="1:10" ht="15.75" customHeight="1" x14ac:dyDescent="0.25">
      <c r="A280" s="83">
        <v>45560</v>
      </c>
      <c r="B280" s="83" t="str">
        <f t="shared" si="84"/>
        <v>September</v>
      </c>
      <c r="C280" s="83" t="str">
        <f t="shared" si="85"/>
        <v>Wednesday</v>
      </c>
      <c r="D280" s="84" t="s">
        <v>1023</v>
      </c>
      <c r="E280" s="84" t="s">
        <v>1031</v>
      </c>
      <c r="F280" s="10" t="s">
        <v>949</v>
      </c>
      <c r="G280" s="18">
        <v>0.46180555555555558</v>
      </c>
      <c r="H280" s="18">
        <v>0.52777777777777779</v>
      </c>
      <c r="I280" s="86">
        <f t="shared" si="89"/>
        <v>6.597222222222221E-2</v>
      </c>
      <c r="J280" s="87" t="str">
        <f t="shared" si="86"/>
        <v>Morning</v>
      </c>
    </row>
    <row r="281" spans="1:10" ht="15.75" customHeight="1" x14ac:dyDescent="0.25">
      <c r="A281" s="83">
        <f t="shared" ref="A281:A283" si="92">A280</f>
        <v>45560</v>
      </c>
      <c r="B281" s="83" t="str">
        <f t="shared" si="84"/>
        <v>September</v>
      </c>
      <c r="C281" s="83" t="str">
        <f t="shared" si="85"/>
        <v>Wednesday</v>
      </c>
      <c r="D281" s="84" t="s">
        <v>1023</v>
      </c>
      <c r="E281" s="84" t="s">
        <v>1031</v>
      </c>
      <c r="F281" s="10" t="s">
        <v>951</v>
      </c>
      <c r="G281" s="18">
        <v>0.70486111111111116</v>
      </c>
      <c r="H281" s="18">
        <v>0.76736111111111116</v>
      </c>
      <c r="I281" s="86">
        <f t="shared" si="89"/>
        <v>6.25E-2</v>
      </c>
      <c r="J281" s="87" t="str">
        <f t="shared" si="86"/>
        <v>Afternoon</v>
      </c>
    </row>
    <row r="282" spans="1:10" ht="15.75" customHeight="1" x14ac:dyDescent="0.25">
      <c r="A282" s="83">
        <f t="shared" si="92"/>
        <v>45560</v>
      </c>
      <c r="B282" s="83" t="str">
        <f t="shared" si="84"/>
        <v>September</v>
      </c>
      <c r="C282" s="83" t="str">
        <f t="shared" si="85"/>
        <v>Wednesday</v>
      </c>
      <c r="D282" s="84" t="s">
        <v>1027</v>
      </c>
      <c r="E282" s="84" t="s">
        <v>1031</v>
      </c>
      <c r="F282" s="10" t="s">
        <v>953</v>
      </c>
      <c r="G282" s="18">
        <v>0.87847222222222221</v>
      </c>
      <c r="H282" s="18">
        <v>0.92013888888888884</v>
      </c>
      <c r="I282" s="86">
        <f t="shared" si="89"/>
        <v>4.166666666666663E-2</v>
      </c>
      <c r="J282" s="87" t="str">
        <f t="shared" si="86"/>
        <v>Evening</v>
      </c>
    </row>
    <row r="283" spans="1:10" ht="15.75" customHeight="1" x14ac:dyDescent="0.25">
      <c r="A283" s="83">
        <f t="shared" si="92"/>
        <v>45560</v>
      </c>
      <c r="B283" s="83" t="str">
        <f t="shared" si="84"/>
        <v>September</v>
      </c>
      <c r="C283" s="83" t="str">
        <f t="shared" si="85"/>
        <v>Wednesday</v>
      </c>
      <c r="D283" s="84" t="s">
        <v>1023</v>
      </c>
      <c r="E283" s="84" t="s">
        <v>1031</v>
      </c>
      <c r="F283" s="10" t="s">
        <v>955</v>
      </c>
      <c r="G283" s="18">
        <v>0.92013888888888884</v>
      </c>
      <c r="H283" s="18">
        <v>0.96180555555555558</v>
      </c>
      <c r="I283" s="86">
        <f t="shared" si="89"/>
        <v>4.1666666666666741E-2</v>
      </c>
      <c r="J283" s="87" t="str">
        <f t="shared" si="86"/>
        <v>Evening</v>
      </c>
    </row>
    <row r="284" spans="1:10" ht="15.75" customHeight="1" x14ac:dyDescent="0.25">
      <c r="A284" s="83">
        <v>45561</v>
      </c>
      <c r="B284" s="83" t="str">
        <f t="shared" si="84"/>
        <v>September</v>
      </c>
      <c r="C284" s="83" t="str">
        <f t="shared" si="85"/>
        <v>Thursday</v>
      </c>
      <c r="D284" s="84" t="s">
        <v>1006</v>
      </c>
      <c r="E284" s="84" t="s">
        <v>999</v>
      </c>
      <c r="F284" s="10" t="s">
        <v>957</v>
      </c>
      <c r="G284" s="18">
        <v>0.51388888888888884</v>
      </c>
      <c r="H284" s="18">
        <v>0.51736111111111116</v>
      </c>
      <c r="I284" s="86">
        <f t="shared" si="89"/>
        <v>3.4722222222223209E-3</v>
      </c>
      <c r="J284" s="87" t="str">
        <f t="shared" si="86"/>
        <v>Afternoon</v>
      </c>
    </row>
    <row r="285" spans="1:10" ht="15.75" customHeight="1" x14ac:dyDescent="0.25">
      <c r="A285" s="83">
        <f t="shared" ref="A285" si="93">A284</f>
        <v>45561</v>
      </c>
      <c r="B285" s="83" t="str">
        <f t="shared" si="84"/>
        <v>September</v>
      </c>
      <c r="C285" s="83" t="str">
        <f t="shared" si="85"/>
        <v>Thursday</v>
      </c>
      <c r="D285" s="84" t="s">
        <v>1028</v>
      </c>
      <c r="E285" s="84" t="s">
        <v>999</v>
      </c>
      <c r="F285" s="10" t="s">
        <v>959</v>
      </c>
      <c r="G285" s="18">
        <v>0.51736111111111116</v>
      </c>
      <c r="H285" s="18">
        <v>0.52430555555555558</v>
      </c>
      <c r="I285" s="86">
        <f t="shared" si="89"/>
        <v>6.9444444444444198E-3</v>
      </c>
      <c r="J285" s="87" t="str">
        <f t="shared" si="86"/>
        <v>Afternoon</v>
      </c>
    </row>
    <row r="286" spans="1:10" ht="15.75" customHeight="1" x14ac:dyDescent="0.25">
      <c r="A286" s="83">
        <v>45564</v>
      </c>
      <c r="B286" s="83" t="str">
        <f t="shared" si="84"/>
        <v>September</v>
      </c>
      <c r="C286" s="83" t="str">
        <f t="shared" si="85"/>
        <v>Sunday</v>
      </c>
      <c r="D286" s="84" t="s">
        <v>1028</v>
      </c>
      <c r="E286" s="84" t="s">
        <v>1031</v>
      </c>
      <c r="F286" s="10" t="s">
        <v>964</v>
      </c>
      <c r="G286" s="18">
        <v>0.4201388888888889</v>
      </c>
      <c r="H286" s="18">
        <v>0.54861111111111116</v>
      </c>
      <c r="I286" s="86">
        <f t="shared" si="89"/>
        <v>0.12847222222222227</v>
      </c>
      <c r="J286" s="87" t="str">
        <f t="shared" si="86"/>
        <v>Morning</v>
      </c>
    </row>
    <row r="287" spans="1:10" ht="15.75" customHeight="1" x14ac:dyDescent="0.25">
      <c r="A287" s="83">
        <f t="shared" ref="A287" si="94">A286</f>
        <v>45564</v>
      </c>
      <c r="B287" s="83" t="str">
        <f t="shared" si="84"/>
        <v>September</v>
      </c>
      <c r="C287" s="83" t="str">
        <f t="shared" si="85"/>
        <v>Sunday</v>
      </c>
      <c r="D287" s="84" t="s">
        <v>1034</v>
      </c>
      <c r="E287" s="84" t="s">
        <v>1031</v>
      </c>
      <c r="F287" s="10" t="s">
        <v>965</v>
      </c>
      <c r="G287" s="18">
        <v>0.56944444444444442</v>
      </c>
      <c r="H287" s="18">
        <v>0.65972222222222221</v>
      </c>
      <c r="I287" s="86">
        <f t="shared" si="89"/>
        <v>9.027777777777779E-2</v>
      </c>
      <c r="J287" s="87" t="str">
        <f t="shared" si="86"/>
        <v>Afternoon</v>
      </c>
    </row>
    <row r="288" spans="1:10" ht="15.75" customHeight="1" x14ac:dyDescent="0.25">
      <c r="A288" s="83">
        <v>45565</v>
      </c>
      <c r="B288" s="83" t="str">
        <f t="shared" si="84"/>
        <v>September</v>
      </c>
      <c r="C288" s="83" t="str">
        <f t="shared" si="85"/>
        <v>Monday</v>
      </c>
      <c r="D288" s="84" t="s">
        <v>1028</v>
      </c>
      <c r="E288" s="84" t="s">
        <v>999</v>
      </c>
      <c r="F288" s="10" t="s">
        <v>968</v>
      </c>
      <c r="G288" s="18">
        <v>0.67013888888888884</v>
      </c>
      <c r="H288" s="18">
        <v>0.73958333333333337</v>
      </c>
      <c r="I288" s="86">
        <f t="shared" si="89"/>
        <v>6.9444444444444531E-2</v>
      </c>
      <c r="J288" s="87" t="str">
        <f t="shared" si="86"/>
        <v>Afternoon</v>
      </c>
    </row>
    <row r="289" spans="1:10" s="100" customFormat="1" ht="15.75" customHeight="1" x14ac:dyDescent="0.25">
      <c r="A289" s="94">
        <f t="shared" ref="A289" si="95">A288</f>
        <v>45565</v>
      </c>
      <c r="B289" s="94" t="str">
        <f t="shared" si="84"/>
        <v>September</v>
      </c>
      <c r="C289" s="94" t="str">
        <f t="shared" si="85"/>
        <v>Monday</v>
      </c>
      <c r="D289" s="95" t="s">
        <v>1028</v>
      </c>
      <c r="E289" s="95" t="s">
        <v>999</v>
      </c>
      <c r="F289" s="96" t="s">
        <v>969</v>
      </c>
      <c r="G289" s="97">
        <v>0.80208333333333337</v>
      </c>
      <c r="H289" s="97">
        <v>0.89583333333333337</v>
      </c>
      <c r="I289" s="98">
        <f t="shared" si="89"/>
        <v>9.375E-2</v>
      </c>
      <c r="J289" s="99" t="str">
        <f t="shared" si="86"/>
        <v>Evening</v>
      </c>
    </row>
    <row r="290" spans="1:10" ht="15.75" customHeight="1" x14ac:dyDescent="0.25">
      <c r="A290" s="83">
        <v>45566</v>
      </c>
      <c r="B290" s="83" t="str">
        <f t="shared" si="84"/>
        <v>October</v>
      </c>
      <c r="C290" s="83" t="str">
        <f t="shared" si="85"/>
        <v>Tuesday</v>
      </c>
      <c r="D290" s="84" t="s">
        <v>1039</v>
      </c>
      <c r="E290" s="84" t="s">
        <v>1038</v>
      </c>
      <c r="F290" s="10" t="s">
        <v>493</v>
      </c>
      <c r="G290" s="18">
        <v>0.4236111111111111</v>
      </c>
      <c r="H290" s="18">
        <v>0.4548611111111111</v>
      </c>
      <c r="I290" s="86">
        <f t="shared" si="89"/>
        <v>3.125E-2</v>
      </c>
      <c r="J290" s="87" t="str">
        <f t="shared" si="86"/>
        <v>Morning</v>
      </c>
    </row>
    <row r="291" spans="1:10" ht="15.75" customHeight="1" x14ac:dyDescent="0.25">
      <c r="A291" s="83">
        <f t="shared" ref="A291:A293" si="96">A290</f>
        <v>45566</v>
      </c>
      <c r="B291" s="83" t="str">
        <f t="shared" si="84"/>
        <v>October</v>
      </c>
      <c r="C291" s="83" t="str">
        <f t="shared" si="85"/>
        <v>Tuesday</v>
      </c>
      <c r="D291" s="84" t="s">
        <v>1039</v>
      </c>
      <c r="E291" s="84" t="s">
        <v>1038</v>
      </c>
      <c r="F291" s="10" t="s">
        <v>498</v>
      </c>
      <c r="G291" s="18">
        <v>0.47222222222222221</v>
      </c>
      <c r="H291" s="18">
        <v>0.51041666666666663</v>
      </c>
      <c r="I291" s="86">
        <f t="shared" si="89"/>
        <v>3.819444444444442E-2</v>
      </c>
      <c r="J291" s="87" t="str">
        <f t="shared" si="86"/>
        <v>Morning</v>
      </c>
    </row>
    <row r="292" spans="1:10" ht="15.75" customHeight="1" x14ac:dyDescent="0.25">
      <c r="A292" s="83">
        <f t="shared" si="96"/>
        <v>45566</v>
      </c>
      <c r="B292" s="83" t="str">
        <f t="shared" si="84"/>
        <v>October</v>
      </c>
      <c r="C292" s="83" t="str">
        <f t="shared" si="85"/>
        <v>Tuesday</v>
      </c>
      <c r="D292" s="84" t="s">
        <v>1039</v>
      </c>
      <c r="E292" s="84" t="s">
        <v>1038</v>
      </c>
      <c r="F292" s="10" t="s">
        <v>502</v>
      </c>
      <c r="G292" s="18">
        <v>0.89930555555555558</v>
      </c>
      <c r="H292" s="18">
        <v>0.94097222222222221</v>
      </c>
      <c r="I292" s="86">
        <f t="shared" si="89"/>
        <v>4.166666666666663E-2</v>
      </c>
      <c r="J292" s="87" t="str">
        <f t="shared" si="86"/>
        <v>Evening</v>
      </c>
    </row>
    <row r="293" spans="1:10" ht="15.75" customHeight="1" x14ac:dyDescent="0.25">
      <c r="A293" s="83">
        <f t="shared" si="96"/>
        <v>45566</v>
      </c>
      <c r="B293" s="83" t="str">
        <f t="shared" si="84"/>
        <v>October</v>
      </c>
      <c r="C293" s="83" t="str">
        <f t="shared" si="85"/>
        <v>Tuesday</v>
      </c>
      <c r="D293" s="84" t="s">
        <v>1039</v>
      </c>
      <c r="E293" s="84" t="s">
        <v>1038</v>
      </c>
      <c r="F293" s="10" t="s">
        <v>507</v>
      </c>
      <c r="G293" s="18">
        <v>0.94097222222222221</v>
      </c>
      <c r="H293" s="18">
        <v>0.96527777777777779</v>
      </c>
      <c r="I293" s="86">
        <f t="shared" si="89"/>
        <v>2.430555555555558E-2</v>
      </c>
      <c r="J293" s="87" t="str">
        <f t="shared" si="86"/>
        <v>Evening</v>
      </c>
    </row>
    <row r="294" spans="1:10" ht="15.75" customHeight="1" x14ac:dyDescent="0.25">
      <c r="A294" s="83">
        <v>45567</v>
      </c>
      <c r="B294" s="83" t="str">
        <f t="shared" si="84"/>
        <v>October</v>
      </c>
      <c r="C294" s="83" t="str">
        <f t="shared" si="85"/>
        <v>Wednesday</v>
      </c>
      <c r="D294" s="84" t="s">
        <v>1039</v>
      </c>
      <c r="E294" s="84" t="s">
        <v>1038</v>
      </c>
      <c r="F294" s="10" t="s">
        <v>515</v>
      </c>
      <c r="G294" s="18">
        <v>0.47222222222222221</v>
      </c>
      <c r="H294" s="18">
        <v>0.52777777777777779</v>
      </c>
      <c r="I294" s="86">
        <f t="shared" si="89"/>
        <v>5.555555555555558E-2</v>
      </c>
      <c r="J294" s="87" t="str">
        <f t="shared" si="86"/>
        <v>Morning</v>
      </c>
    </row>
    <row r="295" spans="1:10" ht="15.75" customHeight="1" x14ac:dyDescent="0.25">
      <c r="A295" s="83">
        <f t="shared" ref="A295:A297" si="97">A294</f>
        <v>45567</v>
      </c>
      <c r="B295" s="83" t="str">
        <f t="shared" si="84"/>
        <v>October</v>
      </c>
      <c r="C295" s="83" t="str">
        <f t="shared" si="85"/>
        <v>Wednesday</v>
      </c>
      <c r="D295" s="84" t="s">
        <v>1039</v>
      </c>
      <c r="E295" s="84" t="s">
        <v>1038</v>
      </c>
      <c r="F295" s="10" t="s">
        <v>518</v>
      </c>
      <c r="G295" s="18">
        <v>0.63888888888888884</v>
      </c>
      <c r="H295" s="18">
        <v>0.68055555555555558</v>
      </c>
      <c r="I295" s="86">
        <f t="shared" si="89"/>
        <v>4.1666666666666741E-2</v>
      </c>
      <c r="J295" s="87" t="str">
        <f t="shared" si="86"/>
        <v>Afternoon</v>
      </c>
    </row>
    <row r="296" spans="1:10" ht="15.75" customHeight="1" x14ac:dyDescent="0.25">
      <c r="A296" s="83">
        <f t="shared" si="97"/>
        <v>45567</v>
      </c>
      <c r="B296" s="83" t="str">
        <f t="shared" si="84"/>
        <v>October</v>
      </c>
      <c r="C296" s="83" t="str">
        <f t="shared" si="85"/>
        <v>Wednesday</v>
      </c>
      <c r="D296" s="84" t="s">
        <v>1039</v>
      </c>
      <c r="E296" s="84" t="s">
        <v>1038</v>
      </c>
      <c r="F296" s="10" t="s">
        <v>524</v>
      </c>
      <c r="G296" s="18">
        <v>0.69791666666666663</v>
      </c>
      <c r="H296" s="18">
        <v>0.71875</v>
      </c>
      <c r="I296" s="86">
        <f>SUM(H296-G296)</f>
        <v>2.083333333333337E-2</v>
      </c>
      <c r="J296" s="87" t="str">
        <f t="shared" si="86"/>
        <v>Afternoon</v>
      </c>
    </row>
    <row r="297" spans="1:10" ht="15.75" customHeight="1" x14ac:dyDescent="0.25">
      <c r="A297" s="83">
        <f t="shared" si="97"/>
        <v>45567</v>
      </c>
      <c r="B297" s="83" t="str">
        <f t="shared" si="84"/>
        <v>October</v>
      </c>
      <c r="C297" s="83" t="str">
        <f t="shared" si="85"/>
        <v>Wednesday</v>
      </c>
      <c r="D297" s="84" t="s">
        <v>1039</v>
      </c>
      <c r="E297" s="84" t="s">
        <v>1038</v>
      </c>
      <c r="F297" s="10" t="s">
        <v>528</v>
      </c>
      <c r="G297" s="18">
        <v>0.80208333333333337</v>
      </c>
      <c r="H297" s="18">
        <v>0.82986111111111116</v>
      </c>
      <c r="I297" s="86">
        <f t="shared" ref="I297:I327" si="98">H297-G297</f>
        <v>2.777777777777779E-2</v>
      </c>
      <c r="J297" s="87" t="str">
        <f t="shared" si="86"/>
        <v>Evening</v>
      </c>
    </row>
    <row r="298" spans="1:10" ht="15.75" customHeight="1" x14ac:dyDescent="0.25">
      <c r="A298" s="83">
        <v>45572</v>
      </c>
      <c r="B298" s="83" t="str">
        <f t="shared" si="84"/>
        <v>October</v>
      </c>
      <c r="C298" s="83" t="str">
        <f t="shared" si="85"/>
        <v>Monday</v>
      </c>
      <c r="D298" s="84" t="s">
        <v>1039</v>
      </c>
      <c r="E298" s="84" t="s">
        <v>1038</v>
      </c>
      <c r="F298" s="10" t="s">
        <v>549</v>
      </c>
      <c r="G298" s="18">
        <v>0.44444444444444442</v>
      </c>
      <c r="H298" s="18">
        <v>0.45833333333333331</v>
      </c>
      <c r="I298" s="86">
        <f t="shared" si="98"/>
        <v>1.3888888888888895E-2</v>
      </c>
      <c r="J298" s="87" t="str">
        <f t="shared" si="86"/>
        <v>Morning</v>
      </c>
    </row>
    <row r="299" spans="1:10" ht="15.75" customHeight="1" x14ac:dyDescent="0.25">
      <c r="A299" s="83">
        <f t="shared" ref="A299:A301" si="99">A298</f>
        <v>45572</v>
      </c>
      <c r="B299" s="83" t="str">
        <f t="shared" si="84"/>
        <v>October</v>
      </c>
      <c r="C299" s="83" t="str">
        <f t="shared" si="85"/>
        <v>Monday</v>
      </c>
      <c r="D299" s="84" t="s">
        <v>1039</v>
      </c>
      <c r="E299" s="84" t="s">
        <v>1038</v>
      </c>
      <c r="F299" s="10" t="s">
        <v>554</v>
      </c>
      <c r="G299" s="18">
        <v>0.45833333333333331</v>
      </c>
      <c r="H299" s="18">
        <v>0.49305555555555558</v>
      </c>
      <c r="I299" s="86">
        <f t="shared" si="98"/>
        <v>3.4722222222222265E-2</v>
      </c>
      <c r="J299" s="87" t="str">
        <f t="shared" si="86"/>
        <v>Morning</v>
      </c>
    </row>
    <row r="300" spans="1:10" ht="15.75" customHeight="1" x14ac:dyDescent="0.25">
      <c r="A300" s="83">
        <f t="shared" si="99"/>
        <v>45572</v>
      </c>
      <c r="B300" s="83" t="str">
        <f t="shared" si="84"/>
        <v>October</v>
      </c>
      <c r="C300" s="83" t="str">
        <f t="shared" si="85"/>
        <v>Monday</v>
      </c>
      <c r="D300" s="84" t="s">
        <v>1039</v>
      </c>
      <c r="E300" s="84" t="s">
        <v>1038</v>
      </c>
      <c r="F300" s="10" t="s">
        <v>560</v>
      </c>
      <c r="G300" s="18">
        <v>0.63541666666666663</v>
      </c>
      <c r="H300" s="18">
        <v>0.63888888888888884</v>
      </c>
      <c r="I300" s="86">
        <f t="shared" si="98"/>
        <v>3.4722222222222099E-3</v>
      </c>
      <c r="J300" s="87" t="str">
        <f t="shared" si="86"/>
        <v>Afternoon</v>
      </c>
    </row>
    <row r="301" spans="1:10" ht="15.75" customHeight="1" x14ac:dyDescent="0.25">
      <c r="A301" s="83">
        <f t="shared" si="99"/>
        <v>45572</v>
      </c>
      <c r="B301" s="83" t="str">
        <f t="shared" si="84"/>
        <v>October</v>
      </c>
      <c r="C301" s="83" t="str">
        <f t="shared" si="85"/>
        <v>Monday</v>
      </c>
      <c r="D301" s="84" t="s">
        <v>1039</v>
      </c>
      <c r="E301" s="84" t="s">
        <v>1038</v>
      </c>
      <c r="F301" s="10" t="s">
        <v>562</v>
      </c>
      <c r="G301" s="18">
        <v>0.68055555555555558</v>
      </c>
      <c r="H301" s="18">
        <v>0.72222222222222221</v>
      </c>
      <c r="I301" s="86">
        <f t="shared" si="98"/>
        <v>4.166666666666663E-2</v>
      </c>
      <c r="J301" s="87" t="str">
        <f t="shared" si="86"/>
        <v>Afternoon</v>
      </c>
    </row>
    <row r="302" spans="1:10" ht="15.75" customHeight="1" x14ac:dyDescent="0.25">
      <c r="A302" s="83">
        <v>45573</v>
      </c>
      <c r="B302" s="83" t="str">
        <f t="shared" si="84"/>
        <v>October</v>
      </c>
      <c r="C302" s="83" t="str">
        <f t="shared" si="85"/>
        <v>Tuesday</v>
      </c>
      <c r="D302" s="84" t="s">
        <v>1039</v>
      </c>
      <c r="E302" s="84" t="s">
        <v>1038</v>
      </c>
      <c r="F302" s="10" t="s">
        <v>571</v>
      </c>
      <c r="G302" s="18">
        <v>0.4236111111111111</v>
      </c>
      <c r="H302" s="18">
        <v>0.46527777777777779</v>
      </c>
      <c r="I302" s="86">
        <f t="shared" si="98"/>
        <v>4.1666666666666685E-2</v>
      </c>
      <c r="J302" s="87" t="str">
        <f t="shared" si="86"/>
        <v>Morning</v>
      </c>
    </row>
    <row r="303" spans="1:10" ht="15.75" customHeight="1" x14ac:dyDescent="0.25">
      <c r="A303" s="83">
        <f t="shared" ref="A303:A305" si="100">A302</f>
        <v>45573</v>
      </c>
      <c r="B303" s="83" t="str">
        <f t="shared" si="84"/>
        <v>October</v>
      </c>
      <c r="C303" s="83" t="str">
        <f t="shared" si="85"/>
        <v>Tuesday</v>
      </c>
      <c r="D303" s="84" t="s">
        <v>1039</v>
      </c>
      <c r="E303" s="84" t="s">
        <v>1038</v>
      </c>
      <c r="F303" s="10" t="s">
        <v>576</v>
      </c>
      <c r="G303" s="18">
        <v>0.57638888888888884</v>
      </c>
      <c r="H303" s="18">
        <v>0.63888888888888884</v>
      </c>
      <c r="I303" s="86">
        <f t="shared" si="98"/>
        <v>6.25E-2</v>
      </c>
      <c r="J303" s="87" t="str">
        <f t="shared" si="86"/>
        <v>Afternoon</v>
      </c>
    </row>
    <row r="304" spans="1:10" ht="15.75" customHeight="1" x14ac:dyDescent="0.25">
      <c r="A304" s="83">
        <f t="shared" si="100"/>
        <v>45573</v>
      </c>
      <c r="B304" s="83" t="str">
        <f t="shared" si="84"/>
        <v>October</v>
      </c>
      <c r="C304" s="83" t="str">
        <f t="shared" si="85"/>
        <v>Tuesday</v>
      </c>
      <c r="D304" s="84" t="s">
        <v>1010</v>
      </c>
      <c r="E304" s="84" t="s">
        <v>1038</v>
      </c>
      <c r="F304" s="10" t="s">
        <v>582</v>
      </c>
      <c r="G304" s="18">
        <v>0.76736111111111116</v>
      </c>
      <c r="H304" s="18">
        <v>0.77430555555555558</v>
      </c>
      <c r="I304" s="86">
        <f t="shared" si="98"/>
        <v>6.9444444444444198E-3</v>
      </c>
      <c r="J304" s="87" t="str">
        <f t="shared" si="86"/>
        <v>Evening</v>
      </c>
    </row>
    <row r="305" spans="1:10" ht="15.75" customHeight="1" x14ac:dyDescent="0.25">
      <c r="A305" s="83">
        <f t="shared" si="100"/>
        <v>45573</v>
      </c>
      <c r="B305" s="83" t="str">
        <f t="shared" si="84"/>
        <v>October</v>
      </c>
      <c r="C305" s="83" t="str">
        <f t="shared" si="85"/>
        <v>Tuesday</v>
      </c>
      <c r="D305" s="84" t="s">
        <v>1010</v>
      </c>
      <c r="E305" s="84" t="s">
        <v>1038</v>
      </c>
      <c r="F305" s="10" t="s">
        <v>586</v>
      </c>
      <c r="G305" s="18">
        <v>0.84722222222222221</v>
      </c>
      <c r="H305" s="18">
        <v>0.90972222222222221</v>
      </c>
      <c r="I305" s="86">
        <f t="shared" si="98"/>
        <v>6.25E-2</v>
      </c>
      <c r="J305" s="87" t="str">
        <f t="shared" si="86"/>
        <v>Evening</v>
      </c>
    </row>
    <row r="306" spans="1:10" ht="15.75" customHeight="1" x14ac:dyDescent="0.25">
      <c r="A306" s="83">
        <v>45574</v>
      </c>
      <c r="B306" s="83" t="str">
        <f t="shared" si="84"/>
        <v>October</v>
      </c>
      <c r="C306" s="83" t="str">
        <f t="shared" si="85"/>
        <v>Wednesday</v>
      </c>
      <c r="D306" s="84" t="s">
        <v>1010</v>
      </c>
      <c r="E306" s="84" t="s">
        <v>1038</v>
      </c>
      <c r="F306" s="10" t="s">
        <v>595</v>
      </c>
      <c r="G306" s="18">
        <v>0.39930555555555558</v>
      </c>
      <c r="H306" s="18">
        <v>0.4826388888888889</v>
      </c>
      <c r="I306" s="86">
        <f t="shared" si="98"/>
        <v>8.3333333333333315E-2</v>
      </c>
      <c r="J306" s="87" t="str">
        <f t="shared" si="86"/>
        <v>Morning</v>
      </c>
    </row>
    <row r="307" spans="1:10" ht="15.75" customHeight="1" x14ac:dyDescent="0.25">
      <c r="A307" s="83">
        <f t="shared" ref="A307:A308" si="101">A306</f>
        <v>45574</v>
      </c>
      <c r="B307" s="83" t="str">
        <f t="shared" si="84"/>
        <v>October</v>
      </c>
      <c r="C307" s="83" t="str">
        <f t="shared" si="85"/>
        <v>Wednesday</v>
      </c>
      <c r="D307" s="84" t="s">
        <v>1010</v>
      </c>
      <c r="E307" s="84" t="s">
        <v>1038</v>
      </c>
      <c r="F307" s="10" t="s">
        <v>600</v>
      </c>
      <c r="G307" s="18">
        <v>0.71875</v>
      </c>
      <c r="H307" s="18">
        <v>0.75</v>
      </c>
      <c r="I307" s="86">
        <f t="shared" si="98"/>
        <v>3.125E-2</v>
      </c>
      <c r="J307" s="87" t="str">
        <f t="shared" si="86"/>
        <v>Afternoon</v>
      </c>
    </row>
    <row r="308" spans="1:10" ht="15.75" customHeight="1" x14ac:dyDescent="0.25">
      <c r="A308" s="83">
        <f t="shared" si="101"/>
        <v>45574</v>
      </c>
      <c r="B308" s="83" t="str">
        <f t="shared" si="84"/>
        <v>October</v>
      </c>
      <c r="C308" s="83" t="str">
        <f t="shared" si="85"/>
        <v>Wednesday</v>
      </c>
      <c r="D308" s="84" t="s">
        <v>1006</v>
      </c>
      <c r="E308" s="84" t="s">
        <v>1038</v>
      </c>
      <c r="F308" s="10" t="s">
        <v>606</v>
      </c>
      <c r="G308" s="18">
        <v>0.83333333333333337</v>
      </c>
      <c r="H308" s="18">
        <v>0.86805555555555558</v>
      </c>
      <c r="I308" s="86">
        <f t="shared" si="98"/>
        <v>3.472222222222221E-2</v>
      </c>
      <c r="J308" s="87" t="str">
        <f t="shared" si="86"/>
        <v>Evening</v>
      </c>
    </row>
    <row r="309" spans="1:10" ht="15.75" customHeight="1" x14ac:dyDescent="0.25">
      <c r="A309" s="83">
        <v>45575</v>
      </c>
      <c r="B309" s="83" t="str">
        <f t="shared" si="84"/>
        <v>October</v>
      </c>
      <c r="C309" s="83" t="str">
        <f t="shared" si="85"/>
        <v>Thursday</v>
      </c>
      <c r="D309" s="84" t="s">
        <v>1006</v>
      </c>
      <c r="E309" s="84" t="s">
        <v>1038</v>
      </c>
      <c r="F309" s="10" t="s">
        <v>615</v>
      </c>
      <c r="G309" s="18">
        <v>0.71527777777777779</v>
      </c>
      <c r="H309" s="18">
        <v>0.76736111111111116</v>
      </c>
      <c r="I309" s="86">
        <f t="shared" si="98"/>
        <v>5.208333333333337E-2</v>
      </c>
      <c r="J309" s="87" t="str">
        <f t="shared" si="86"/>
        <v>Afternoon</v>
      </c>
    </row>
    <row r="310" spans="1:10" ht="15.75" customHeight="1" x14ac:dyDescent="0.25">
      <c r="A310" s="83">
        <f t="shared" ref="A310:A312" si="102">A309</f>
        <v>45575</v>
      </c>
      <c r="B310" s="83" t="str">
        <f t="shared" si="84"/>
        <v>October</v>
      </c>
      <c r="C310" s="83" t="str">
        <f t="shared" si="85"/>
        <v>Thursday</v>
      </c>
      <c r="D310" s="84" t="s">
        <v>1037</v>
      </c>
      <c r="E310" s="84" t="s">
        <v>1038</v>
      </c>
      <c r="F310" s="10" t="s">
        <v>619</v>
      </c>
      <c r="G310" s="18">
        <v>0.77083333333333337</v>
      </c>
      <c r="H310" s="18">
        <v>0.8125</v>
      </c>
      <c r="I310" s="86">
        <f t="shared" si="98"/>
        <v>4.166666666666663E-2</v>
      </c>
      <c r="J310" s="87" t="str">
        <f t="shared" si="86"/>
        <v>Evening</v>
      </c>
    </row>
    <row r="311" spans="1:10" ht="15.75" customHeight="1" x14ac:dyDescent="0.25">
      <c r="A311" s="83">
        <f t="shared" si="102"/>
        <v>45575</v>
      </c>
      <c r="B311" s="83" t="str">
        <f t="shared" si="84"/>
        <v>October</v>
      </c>
      <c r="C311" s="83" t="str">
        <f t="shared" si="85"/>
        <v>Thursday</v>
      </c>
      <c r="D311" s="84" t="s">
        <v>1037</v>
      </c>
      <c r="E311" s="84" t="s">
        <v>1038</v>
      </c>
      <c r="F311" s="10" t="s">
        <v>624</v>
      </c>
      <c r="G311" s="18">
        <v>0.86111111111111116</v>
      </c>
      <c r="H311" s="18">
        <v>0.88888888888888884</v>
      </c>
      <c r="I311" s="86">
        <f t="shared" si="98"/>
        <v>2.7777777777777679E-2</v>
      </c>
      <c r="J311" s="87" t="str">
        <f t="shared" si="86"/>
        <v>Evening</v>
      </c>
    </row>
    <row r="312" spans="1:10" ht="15.75" customHeight="1" x14ac:dyDescent="0.25">
      <c r="A312" s="83">
        <f t="shared" si="102"/>
        <v>45575</v>
      </c>
      <c r="B312" s="83" t="str">
        <f t="shared" si="84"/>
        <v>October</v>
      </c>
      <c r="C312" s="83" t="str">
        <f t="shared" si="85"/>
        <v>Thursday</v>
      </c>
      <c r="D312" s="84" t="s">
        <v>1037</v>
      </c>
      <c r="E312" s="84" t="s">
        <v>1038</v>
      </c>
      <c r="F312" s="13" t="s">
        <v>630</v>
      </c>
      <c r="G312" s="18">
        <v>0.88888888888888884</v>
      </c>
      <c r="H312" s="18">
        <v>0.91666666666666663</v>
      </c>
      <c r="I312" s="86">
        <f t="shared" si="98"/>
        <v>2.777777777777779E-2</v>
      </c>
      <c r="J312" s="87" t="str">
        <f t="shared" si="86"/>
        <v>Evening</v>
      </c>
    </row>
    <row r="313" spans="1:10" ht="15.75" customHeight="1" x14ac:dyDescent="0.25">
      <c r="A313" s="83">
        <v>45577</v>
      </c>
      <c r="B313" s="83" t="str">
        <f t="shared" si="84"/>
        <v>October</v>
      </c>
      <c r="C313" s="83" t="str">
        <f t="shared" si="85"/>
        <v>Saturday</v>
      </c>
      <c r="D313" s="84" t="s">
        <v>1028</v>
      </c>
      <c r="E313" s="84" t="s">
        <v>1035</v>
      </c>
      <c r="F313" s="10" t="s">
        <v>643</v>
      </c>
      <c r="G313" s="18">
        <v>0.61111111111111116</v>
      </c>
      <c r="H313" s="18">
        <v>0.76041666666666663</v>
      </c>
      <c r="I313" s="86">
        <f t="shared" si="98"/>
        <v>0.14930555555555547</v>
      </c>
      <c r="J313" s="87" t="str">
        <f t="shared" si="86"/>
        <v>Afternoon</v>
      </c>
    </row>
    <row r="314" spans="1:10" ht="15.75" customHeight="1" x14ac:dyDescent="0.25">
      <c r="A314" s="83">
        <v>45578</v>
      </c>
      <c r="B314" s="83" t="str">
        <f t="shared" si="84"/>
        <v>October</v>
      </c>
      <c r="C314" s="83" t="str">
        <f t="shared" si="85"/>
        <v>Sunday</v>
      </c>
      <c r="D314" s="84" t="s">
        <v>1028</v>
      </c>
      <c r="E314" s="84" t="s">
        <v>1035</v>
      </c>
      <c r="F314" s="10" t="s">
        <v>652</v>
      </c>
      <c r="G314" s="18">
        <v>0.77083333333333337</v>
      </c>
      <c r="H314" s="18">
        <v>0.80902777777777779</v>
      </c>
      <c r="I314" s="86">
        <f t="shared" si="98"/>
        <v>3.819444444444442E-2</v>
      </c>
      <c r="J314" s="87" t="str">
        <f t="shared" si="86"/>
        <v>Evening</v>
      </c>
    </row>
    <row r="315" spans="1:10" ht="15.75" customHeight="1" x14ac:dyDescent="0.25">
      <c r="A315" s="83">
        <f t="shared" ref="A315" si="103">A314</f>
        <v>45578</v>
      </c>
      <c r="B315" s="83" t="str">
        <f t="shared" si="84"/>
        <v>October</v>
      </c>
      <c r="C315" s="83" t="str">
        <f t="shared" si="85"/>
        <v>Sunday</v>
      </c>
      <c r="D315" s="84" t="s">
        <v>1028</v>
      </c>
      <c r="E315" s="84" t="s">
        <v>1035</v>
      </c>
      <c r="F315" s="10" t="s">
        <v>657</v>
      </c>
      <c r="G315" s="18">
        <v>0.81597222222222221</v>
      </c>
      <c r="H315" s="18">
        <v>0.89930555555555558</v>
      </c>
      <c r="I315" s="86">
        <f t="shared" si="98"/>
        <v>8.333333333333337E-2</v>
      </c>
      <c r="J315" s="87" t="str">
        <f t="shared" si="86"/>
        <v>Evening</v>
      </c>
    </row>
    <row r="316" spans="1:10" ht="15.75" customHeight="1" x14ac:dyDescent="0.25">
      <c r="A316" s="83">
        <v>45579</v>
      </c>
      <c r="B316" s="83" t="str">
        <f t="shared" si="84"/>
        <v>October</v>
      </c>
      <c r="C316" s="83" t="str">
        <f t="shared" si="85"/>
        <v>Monday</v>
      </c>
      <c r="D316" s="84" t="s">
        <v>1028</v>
      </c>
      <c r="E316" s="84" t="s">
        <v>1035</v>
      </c>
      <c r="F316" s="10" t="s">
        <v>664</v>
      </c>
      <c r="G316" s="18">
        <v>0.38541666666666669</v>
      </c>
      <c r="H316" s="18">
        <v>0.48958333333333331</v>
      </c>
      <c r="I316" s="86">
        <f t="shared" si="98"/>
        <v>0.10416666666666663</v>
      </c>
      <c r="J316" s="87" t="str">
        <f t="shared" si="86"/>
        <v>Morning</v>
      </c>
    </row>
    <row r="317" spans="1:10" ht="15.75" customHeight="1" x14ac:dyDescent="0.25">
      <c r="A317" s="83">
        <f t="shared" ref="A317:A319" si="104">A316</f>
        <v>45579</v>
      </c>
      <c r="B317" s="83" t="str">
        <f t="shared" si="84"/>
        <v>October</v>
      </c>
      <c r="C317" s="83" t="str">
        <f t="shared" si="85"/>
        <v>Monday</v>
      </c>
      <c r="D317" s="84" t="s">
        <v>1028</v>
      </c>
      <c r="E317" s="84" t="s">
        <v>1035</v>
      </c>
      <c r="F317" s="10" t="s">
        <v>670</v>
      </c>
      <c r="G317" s="18">
        <v>0.51388888888888884</v>
      </c>
      <c r="H317" s="18">
        <v>0.52083333333333337</v>
      </c>
      <c r="I317" s="86">
        <f t="shared" si="98"/>
        <v>6.9444444444445308E-3</v>
      </c>
      <c r="J317" s="87" t="str">
        <f t="shared" si="86"/>
        <v>Afternoon</v>
      </c>
    </row>
    <row r="318" spans="1:10" ht="15.75" customHeight="1" x14ac:dyDescent="0.25">
      <c r="A318" s="83">
        <f t="shared" si="104"/>
        <v>45579</v>
      </c>
      <c r="B318" s="83" t="str">
        <f t="shared" si="84"/>
        <v>October</v>
      </c>
      <c r="C318" s="83" t="str">
        <f t="shared" si="85"/>
        <v>Monday</v>
      </c>
      <c r="D318" s="84" t="s">
        <v>1028</v>
      </c>
      <c r="E318" s="84" t="s">
        <v>1035</v>
      </c>
      <c r="F318" s="10" t="s">
        <v>676</v>
      </c>
      <c r="G318" s="18">
        <v>0.73263888888888884</v>
      </c>
      <c r="H318" s="18">
        <v>0.74305555555555558</v>
      </c>
      <c r="I318" s="86">
        <f t="shared" si="98"/>
        <v>1.0416666666666741E-2</v>
      </c>
      <c r="J318" s="87" t="str">
        <f t="shared" si="86"/>
        <v>Afternoon</v>
      </c>
    </row>
    <row r="319" spans="1:10" ht="15.75" customHeight="1" x14ac:dyDescent="0.25">
      <c r="A319" s="83">
        <f t="shared" si="104"/>
        <v>45579</v>
      </c>
      <c r="B319" s="83" t="str">
        <f t="shared" si="84"/>
        <v>October</v>
      </c>
      <c r="C319" s="83" t="str">
        <f t="shared" si="85"/>
        <v>Monday</v>
      </c>
      <c r="D319" s="84" t="s">
        <v>1034</v>
      </c>
      <c r="E319" s="84" t="s">
        <v>1035</v>
      </c>
      <c r="F319" s="10" t="s">
        <v>681</v>
      </c>
      <c r="G319" s="18">
        <v>0.84027777777777779</v>
      </c>
      <c r="H319" s="18">
        <v>0.92013888888888884</v>
      </c>
      <c r="I319" s="86">
        <f t="shared" si="98"/>
        <v>7.9861111111111049E-2</v>
      </c>
      <c r="J319" s="87" t="str">
        <f t="shared" si="86"/>
        <v>Evening</v>
      </c>
    </row>
    <row r="320" spans="1:10" ht="15.75" customHeight="1" x14ac:dyDescent="0.25">
      <c r="A320" s="83">
        <v>45581</v>
      </c>
      <c r="B320" s="83" t="str">
        <f t="shared" ref="B320:B382" si="105">TEXT(A320, "MMMM")</f>
        <v>October</v>
      </c>
      <c r="C320" s="83" t="str">
        <f t="shared" ref="C320:C382" si="106">TEXT(A320, "DDDD")</f>
        <v>Wednesday</v>
      </c>
      <c r="D320" s="84" t="s">
        <v>1034</v>
      </c>
      <c r="E320" s="84" t="s">
        <v>1035</v>
      </c>
      <c r="F320" s="10" t="s">
        <v>693</v>
      </c>
      <c r="G320" s="18">
        <v>0.49652777777777779</v>
      </c>
      <c r="H320" s="18">
        <v>0.5625</v>
      </c>
      <c r="I320" s="86">
        <f t="shared" si="98"/>
        <v>6.597222222222221E-2</v>
      </c>
      <c r="J320" s="87" t="str">
        <f t="shared" si="86"/>
        <v>Morning</v>
      </c>
    </row>
    <row r="321" spans="1:10" ht="15.75" customHeight="1" x14ac:dyDescent="0.25">
      <c r="A321" s="83">
        <f t="shared" ref="A321:A322" si="107">A320</f>
        <v>45581</v>
      </c>
      <c r="B321" s="83" t="str">
        <f t="shared" si="105"/>
        <v>October</v>
      </c>
      <c r="C321" s="83" t="str">
        <f t="shared" si="106"/>
        <v>Wednesday</v>
      </c>
      <c r="D321" s="84" t="s">
        <v>1006</v>
      </c>
      <c r="E321" s="84" t="s">
        <v>1035</v>
      </c>
      <c r="F321" s="10" t="s">
        <v>698</v>
      </c>
      <c r="G321" s="18">
        <v>0.64930555555555558</v>
      </c>
      <c r="H321" s="18">
        <v>0.68055555555555558</v>
      </c>
      <c r="I321" s="86">
        <f t="shared" si="98"/>
        <v>3.125E-2</v>
      </c>
      <c r="J321" s="87" t="str">
        <f t="shared" si="86"/>
        <v>Afternoon</v>
      </c>
    </row>
    <row r="322" spans="1:10" ht="15.75" customHeight="1" x14ac:dyDescent="0.25">
      <c r="A322" s="83">
        <f t="shared" si="107"/>
        <v>45581</v>
      </c>
      <c r="B322" s="83" t="str">
        <f t="shared" si="105"/>
        <v>October</v>
      </c>
      <c r="C322" s="83" t="str">
        <f t="shared" si="106"/>
        <v>Wednesday</v>
      </c>
      <c r="D322" s="84" t="s">
        <v>1023</v>
      </c>
      <c r="E322" s="84" t="s">
        <v>1035</v>
      </c>
      <c r="F322" s="10" t="s">
        <v>704</v>
      </c>
      <c r="G322" s="18">
        <v>0.79513888888888884</v>
      </c>
      <c r="H322" s="18">
        <v>0.95833333333333337</v>
      </c>
      <c r="I322" s="86">
        <f t="shared" si="98"/>
        <v>0.16319444444444453</v>
      </c>
      <c r="J322" s="87" t="str">
        <f t="shared" si="86"/>
        <v>Evening</v>
      </c>
    </row>
    <row r="323" spans="1:10" ht="15.75" customHeight="1" x14ac:dyDescent="0.25">
      <c r="A323" s="83">
        <v>45582</v>
      </c>
      <c r="B323" s="83" t="str">
        <f t="shared" si="105"/>
        <v>October</v>
      </c>
      <c r="C323" s="83" t="str">
        <f t="shared" si="106"/>
        <v>Thursday</v>
      </c>
      <c r="D323" s="84" t="s">
        <v>1028</v>
      </c>
      <c r="E323" s="84" t="s">
        <v>999</v>
      </c>
      <c r="F323" s="10" t="s">
        <v>714</v>
      </c>
      <c r="G323" s="18">
        <v>0.37152777777777779</v>
      </c>
      <c r="H323" s="18">
        <v>0.375</v>
      </c>
      <c r="I323" s="86">
        <f t="shared" si="98"/>
        <v>3.4722222222222099E-3</v>
      </c>
      <c r="J323" s="87" t="str">
        <f t="shared" ref="J323:J386" si="108">IF(AND(HOUR(G323)&gt;=6,HOUR(G323)&lt;12),"Morning",IF(AND(HOUR(G323)&gt;=12,HOUR(G323)&lt;18),"Afternoon","Evening"))</f>
        <v>Morning</v>
      </c>
    </row>
    <row r="324" spans="1:10" ht="15.75" customHeight="1" x14ac:dyDescent="0.25">
      <c r="A324" s="83">
        <f t="shared" ref="A324" si="109">A323</f>
        <v>45582</v>
      </c>
      <c r="B324" s="83" t="str">
        <f t="shared" si="105"/>
        <v>October</v>
      </c>
      <c r="C324" s="83" t="str">
        <f t="shared" si="106"/>
        <v>Thursday</v>
      </c>
      <c r="D324" s="84" t="s">
        <v>1027</v>
      </c>
      <c r="E324" s="84" t="s">
        <v>1035</v>
      </c>
      <c r="F324" s="10" t="s">
        <v>718</v>
      </c>
      <c r="G324" s="18">
        <v>0.8125</v>
      </c>
      <c r="H324" s="18">
        <v>0.95486111111111116</v>
      </c>
      <c r="I324" s="86">
        <f t="shared" si="98"/>
        <v>0.14236111111111116</v>
      </c>
      <c r="J324" s="87" t="str">
        <f t="shared" si="108"/>
        <v>Evening</v>
      </c>
    </row>
    <row r="325" spans="1:10" ht="15.75" customHeight="1" x14ac:dyDescent="0.25">
      <c r="A325" s="83">
        <v>45583</v>
      </c>
      <c r="B325" s="83" t="str">
        <f t="shared" si="105"/>
        <v>October</v>
      </c>
      <c r="C325" s="83" t="str">
        <f t="shared" si="106"/>
        <v>Friday</v>
      </c>
      <c r="D325" s="84" t="s">
        <v>1039</v>
      </c>
      <c r="E325" s="84" t="s">
        <v>1035</v>
      </c>
      <c r="F325" s="10" t="s">
        <v>724</v>
      </c>
      <c r="G325" s="18">
        <v>0.48958333333333331</v>
      </c>
      <c r="H325" s="18">
        <v>0.61458333333333337</v>
      </c>
      <c r="I325" s="86">
        <f t="shared" si="98"/>
        <v>0.12500000000000006</v>
      </c>
      <c r="J325" s="87" t="str">
        <f t="shared" si="108"/>
        <v>Morning</v>
      </c>
    </row>
    <row r="326" spans="1:10" ht="15.75" customHeight="1" x14ac:dyDescent="0.25">
      <c r="A326" s="83">
        <f t="shared" ref="A326" si="110">A325</f>
        <v>45583</v>
      </c>
      <c r="B326" s="83" t="str">
        <f t="shared" si="105"/>
        <v>October</v>
      </c>
      <c r="C326" s="83" t="str">
        <f t="shared" si="106"/>
        <v>Friday</v>
      </c>
      <c r="D326" s="84" t="s">
        <v>1041</v>
      </c>
      <c r="E326" s="84" t="s">
        <v>1040</v>
      </c>
      <c r="F326" s="10" t="s">
        <v>728</v>
      </c>
      <c r="G326" s="18">
        <v>0.85416666666666663</v>
      </c>
      <c r="H326" s="18">
        <v>0.99305555555555558</v>
      </c>
      <c r="I326" s="86">
        <f t="shared" si="98"/>
        <v>0.13888888888888895</v>
      </c>
      <c r="J326" s="87" t="str">
        <f t="shared" si="108"/>
        <v>Evening</v>
      </c>
    </row>
    <row r="327" spans="1:10" ht="15.75" customHeight="1" x14ac:dyDescent="0.25">
      <c r="A327" s="83">
        <v>45585</v>
      </c>
      <c r="B327" s="83" t="str">
        <f t="shared" si="105"/>
        <v>October</v>
      </c>
      <c r="C327" s="83" t="str">
        <f t="shared" si="106"/>
        <v>Sunday</v>
      </c>
      <c r="D327" s="84" t="s">
        <v>1041</v>
      </c>
      <c r="E327" s="84" t="s">
        <v>1040</v>
      </c>
      <c r="F327" s="10" t="s">
        <v>738</v>
      </c>
      <c r="G327" s="18">
        <v>0.94791666666666663</v>
      </c>
      <c r="H327" s="18">
        <v>0.98958333333333337</v>
      </c>
      <c r="I327" s="86">
        <f t="shared" si="98"/>
        <v>4.1666666666666741E-2</v>
      </c>
      <c r="J327" s="87" t="str">
        <f t="shared" si="108"/>
        <v>Evening</v>
      </c>
    </row>
    <row r="328" spans="1:10" ht="15.75" customHeight="1" x14ac:dyDescent="0.25">
      <c r="A328" s="83">
        <f t="shared" ref="A328:A329" si="111">A327</f>
        <v>45585</v>
      </c>
      <c r="B328" s="83" t="str">
        <f t="shared" si="105"/>
        <v>October</v>
      </c>
      <c r="C328" s="83" t="str">
        <f t="shared" si="106"/>
        <v>Sunday</v>
      </c>
      <c r="D328" s="84" t="s">
        <v>1012</v>
      </c>
      <c r="E328" s="84" t="s">
        <v>1040</v>
      </c>
      <c r="F328" s="10" t="s">
        <v>743</v>
      </c>
      <c r="G328" s="18">
        <v>0.99305555555555558</v>
      </c>
      <c r="H328" s="18">
        <v>3.4722222222222224E-2</v>
      </c>
      <c r="I328" s="86">
        <f>MOD(H328-G328, 1)</f>
        <v>4.166666666666663E-2</v>
      </c>
      <c r="J328" s="87" t="str">
        <f t="shared" si="108"/>
        <v>Evening</v>
      </c>
    </row>
    <row r="329" spans="1:10" ht="15.75" customHeight="1" x14ac:dyDescent="0.25">
      <c r="A329" s="83">
        <f t="shared" si="111"/>
        <v>45585</v>
      </c>
      <c r="B329" s="83" t="str">
        <f t="shared" si="105"/>
        <v>October</v>
      </c>
      <c r="C329" s="83" t="str">
        <f t="shared" si="106"/>
        <v>Sunday</v>
      </c>
      <c r="D329" s="84" t="s">
        <v>1041</v>
      </c>
      <c r="E329" s="84" t="s">
        <v>1040</v>
      </c>
      <c r="F329" s="10" t="s">
        <v>748</v>
      </c>
      <c r="G329" s="18">
        <v>3.4722222222222224E-2</v>
      </c>
      <c r="H329" s="18">
        <v>3.8194444444444448E-2</v>
      </c>
      <c r="I329" s="86">
        <f t="shared" ref="I329:I360" si="112">H329-G329</f>
        <v>3.4722222222222238E-3</v>
      </c>
      <c r="J329" s="87" t="str">
        <f t="shared" si="108"/>
        <v>Evening</v>
      </c>
    </row>
    <row r="330" spans="1:10" ht="15.75" customHeight="1" x14ac:dyDescent="0.25">
      <c r="A330" s="83">
        <v>45586</v>
      </c>
      <c r="B330" s="83" t="str">
        <f t="shared" si="105"/>
        <v>October</v>
      </c>
      <c r="C330" s="83" t="str">
        <f t="shared" si="106"/>
        <v>Monday</v>
      </c>
      <c r="D330" s="84" t="s">
        <v>1041</v>
      </c>
      <c r="E330" s="84" t="s">
        <v>1040</v>
      </c>
      <c r="F330" s="10" t="s">
        <v>756</v>
      </c>
      <c r="G330" s="18">
        <v>0.54513888888888884</v>
      </c>
      <c r="H330" s="18">
        <v>0.625</v>
      </c>
      <c r="I330" s="86">
        <f t="shared" si="112"/>
        <v>7.986111111111116E-2</v>
      </c>
      <c r="J330" s="87" t="str">
        <f t="shared" si="108"/>
        <v>Afternoon</v>
      </c>
    </row>
    <row r="331" spans="1:10" ht="15.75" customHeight="1" x14ac:dyDescent="0.25">
      <c r="A331" s="83">
        <f t="shared" ref="A331" si="113">A330</f>
        <v>45586</v>
      </c>
      <c r="B331" s="83" t="str">
        <f t="shared" si="105"/>
        <v>October</v>
      </c>
      <c r="C331" s="83" t="str">
        <f t="shared" si="106"/>
        <v>Monday</v>
      </c>
      <c r="D331" s="84" t="s">
        <v>1041</v>
      </c>
      <c r="E331" s="84" t="s">
        <v>1040</v>
      </c>
      <c r="F331" s="10" t="s">
        <v>762</v>
      </c>
      <c r="G331" s="18">
        <v>0.67708333333333337</v>
      </c>
      <c r="H331" s="18">
        <v>0.71875</v>
      </c>
      <c r="I331" s="86">
        <f t="shared" si="112"/>
        <v>4.166666666666663E-2</v>
      </c>
      <c r="J331" s="87" t="str">
        <f t="shared" si="108"/>
        <v>Afternoon</v>
      </c>
    </row>
    <row r="332" spans="1:10" ht="15.75" customHeight="1" x14ac:dyDescent="0.25">
      <c r="A332" s="83">
        <v>45590</v>
      </c>
      <c r="B332" s="83" t="str">
        <f t="shared" si="105"/>
        <v>October</v>
      </c>
      <c r="C332" s="83" t="str">
        <f t="shared" si="106"/>
        <v>Friday</v>
      </c>
      <c r="D332" s="84" t="s">
        <v>1039</v>
      </c>
      <c r="E332" s="84" t="s">
        <v>1035</v>
      </c>
      <c r="F332" s="10" t="s">
        <v>782</v>
      </c>
      <c r="G332" s="18">
        <v>0.49305555555555558</v>
      </c>
      <c r="H332" s="18">
        <v>0.57986111111111116</v>
      </c>
      <c r="I332" s="86">
        <f t="shared" si="112"/>
        <v>8.680555555555558E-2</v>
      </c>
      <c r="J332" s="87" t="str">
        <f t="shared" si="108"/>
        <v>Morning</v>
      </c>
    </row>
    <row r="333" spans="1:10" ht="15.75" customHeight="1" x14ac:dyDescent="0.25">
      <c r="A333" s="83">
        <f t="shared" ref="A333:A334" si="114">A332</f>
        <v>45590</v>
      </c>
      <c r="B333" s="83" t="str">
        <f t="shared" si="105"/>
        <v>October</v>
      </c>
      <c r="C333" s="83" t="str">
        <f t="shared" si="106"/>
        <v>Friday</v>
      </c>
      <c r="D333" s="84" t="s">
        <v>1039</v>
      </c>
      <c r="E333" s="84" t="s">
        <v>1035</v>
      </c>
      <c r="F333" s="10" t="s">
        <v>785</v>
      </c>
      <c r="G333" s="18">
        <v>0.84375</v>
      </c>
      <c r="H333" s="18">
        <v>0.93055555555555558</v>
      </c>
      <c r="I333" s="86">
        <f t="shared" si="112"/>
        <v>8.680555555555558E-2</v>
      </c>
      <c r="J333" s="87" t="str">
        <f t="shared" si="108"/>
        <v>Evening</v>
      </c>
    </row>
    <row r="334" spans="1:10" ht="15.75" customHeight="1" x14ac:dyDescent="0.25">
      <c r="A334" s="83">
        <f t="shared" si="114"/>
        <v>45590</v>
      </c>
      <c r="B334" s="83" t="str">
        <f t="shared" si="105"/>
        <v>October</v>
      </c>
      <c r="C334" s="83" t="str">
        <f t="shared" si="106"/>
        <v>Friday</v>
      </c>
      <c r="D334" s="84" t="s">
        <v>1039</v>
      </c>
      <c r="E334" s="84" t="s">
        <v>1035</v>
      </c>
      <c r="F334" s="10" t="s">
        <v>791</v>
      </c>
      <c r="G334" s="18">
        <v>0.93055555555555558</v>
      </c>
      <c r="H334" s="18">
        <v>0.95138888888888884</v>
      </c>
      <c r="I334" s="86">
        <f t="shared" si="112"/>
        <v>2.0833333333333259E-2</v>
      </c>
      <c r="J334" s="87" t="str">
        <f t="shared" si="108"/>
        <v>Evening</v>
      </c>
    </row>
    <row r="335" spans="1:10" ht="15.75" customHeight="1" x14ac:dyDescent="0.25">
      <c r="A335" s="83">
        <v>45591</v>
      </c>
      <c r="B335" s="83" t="str">
        <f t="shared" si="105"/>
        <v>October</v>
      </c>
      <c r="C335" s="83" t="str">
        <f t="shared" si="106"/>
        <v>Saturday</v>
      </c>
      <c r="D335" s="84" t="s">
        <v>1039</v>
      </c>
      <c r="E335" s="84" t="s">
        <v>1035</v>
      </c>
      <c r="F335" s="10" t="s">
        <v>799</v>
      </c>
      <c r="G335" s="18">
        <v>0.4826388888888889</v>
      </c>
      <c r="H335" s="18">
        <v>0.51388888888888884</v>
      </c>
      <c r="I335" s="86">
        <f t="shared" si="112"/>
        <v>3.1249999999999944E-2</v>
      </c>
      <c r="J335" s="87" t="str">
        <f t="shared" si="108"/>
        <v>Morning</v>
      </c>
    </row>
    <row r="336" spans="1:10" ht="15.75" customHeight="1" x14ac:dyDescent="0.25">
      <c r="A336" s="83">
        <v>45593</v>
      </c>
      <c r="B336" s="83" t="str">
        <f t="shared" si="105"/>
        <v>October</v>
      </c>
      <c r="C336" s="83" t="str">
        <f t="shared" si="106"/>
        <v>Monday</v>
      </c>
      <c r="D336" s="84" t="s">
        <v>1039</v>
      </c>
      <c r="E336" s="84" t="s">
        <v>1035</v>
      </c>
      <c r="F336" s="10" t="s">
        <v>806</v>
      </c>
      <c r="G336" s="18">
        <v>0.41319444444444442</v>
      </c>
      <c r="H336" s="18">
        <v>0.49652777777777779</v>
      </c>
      <c r="I336" s="86">
        <f t="shared" si="112"/>
        <v>8.333333333333337E-2</v>
      </c>
      <c r="J336" s="87" t="str">
        <f t="shared" si="108"/>
        <v>Morning</v>
      </c>
    </row>
    <row r="337" spans="1:10" ht="15.75" customHeight="1" x14ac:dyDescent="0.25">
      <c r="A337" s="83">
        <f t="shared" ref="A337:A341" si="115">A336</f>
        <v>45593</v>
      </c>
      <c r="B337" s="83" t="str">
        <f t="shared" si="105"/>
        <v>October</v>
      </c>
      <c r="C337" s="83" t="str">
        <f t="shared" si="106"/>
        <v>Monday</v>
      </c>
      <c r="D337" s="84" t="s">
        <v>1039</v>
      </c>
      <c r="E337" s="84" t="s">
        <v>1035</v>
      </c>
      <c r="F337" s="10" t="s">
        <v>812</v>
      </c>
      <c r="G337" s="18">
        <v>0.50347222222222221</v>
      </c>
      <c r="H337" s="18">
        <v>0.53125</v>
      </c>
      <c r="I337" s="86">
        <f t="shared" si="112"/>
        <v>2.777777777777779E-2</v>
      </c>
      <c r="J337" s="87" t="str">
        <f t="shared" si="108"/>
        <v>Afternoon</v>
      </c>
    </row>
    <row r="338" spans="1:10" ht="15.75" customHeight="1" x14ac:dyDescent="0.25">
      <c r="A338" s="83">
        <f t="shared" si="115"/>
        <v>45593</v>
      </c>
      <c r="B338" s="83" t="str">
        <f t="shared" si="105"/>
        <v>October</v>
      </c>
      <c r="C338" s="83" t="str">
        <f t="shared" si="106"/>
        <v>Monday</v>
      </c>
      <c r="D338" s="84" t="s">
        <v>1039</v>
      </c>
      <c r="E338" s="84" t="s">
        <v>1035</v>
      </c>
      <c r="F338" s="10" t="s">
        <v>814</v>
      </c>
      <c r="G338" s="18">
        <v>0.53125</v>
      </c>
      <c r="H338" s="18">
        <v>0.5625</v>
      </c>
      <c r="I338" s="86">
        <f t="shared" si="112"/>
        <v>3.125E-2</v>
      </c>
      <c r="J338" s="87" t="str">
        <f t="shared" si="108"/>
        <v>Afternoon</v>
      </c>
    </row>
    <row r="339" spans="1:10" ht="15.75" customHeight="1" x14ac:dyDescent="0.25">
      <c r="A339" s="83">
        <f t="shared" si="115"/>
        <v>45593</v>
      </c>
      <c r="B339" s="83" t="str">
        <f t="shared" si="105"/>
        <v>October</v>
      </c>
      <c r="C339" s="83" t="str">
        <f t="shared" si="106"/>
        <v>Monday</v>
      </c>
      <c r="D339" s="84" t="s">
        <v>1039</v>
      </c>
      <c r="E339" s="84" t="s">
        <v>1035</v>
      </c>
      <c r="F339" s="10" t="s">
        <v>818</v>
      </c>
      <c r="G339" s="18">
        <v>0.59375</v>
      </c>
      <c r="H339" s="18">
        <v>0.64930555555555558</v>
      </c>
      <c r="I339" s="86">
        <f t="shared" si="112"/>
        <v>5.555555555555558E-2</v>
      </c>
      <c r="J339" s="87" t="str">
        <f t="shared" si="108"/>
        <v>Afternoon</v>
      </c>
    </row>
    <row r="340" spans="1:10" ht="15.75" customHeight="1" x14ac:dyDescent="0.25">
      <c r="A340" s="83">
        <f t="shared" si="115"/>
        <v>45593</v>
      </c>
      <c r="B340" s="83" t="str">
        <f t="shared" si="105"/>
        <v>October</v>
      </c>
      <c r="C340" s="83" t="str">
        <f t="shared" si="106"/>
        <v>Monday</v>
      </c>
      <c r="D340" s="84" t="s">
        <v>1039</v>
      </c>
      <c r="E340" s="84" t="s">
        <v>1035</v>
      </c>
      <c r="F340" s="10" t="s">
        <v>821</v>
      </c>
      <c r="G340" s="18">
        <v>0.80555555555555558</v>
      </c>
      <c r="H340" s="18">
        <v>0.84027777777777779</v>
      </c>
      <c r="I340" s="86">
        <f t="shared" si="112"/>
        <v>3.472222222222221E-2</v>
      </c>
      <c r="J340" s="87" t="str">
        <f t="shared" si="108"/>
        <v>Evening</v>
      </c>
    </row>
    <row r="341" spans="1:10" ht="15.75" customHeight="1" x14ac:dyDescent="0.25">
      <c r="A341" s="83">
        <f t="shared" si="115"/>
        <v>45593</v>
      </c>
      <c r="B341" s="83" t="str">
        <f t="shared" si="105"/>
        <v>October</v>
      </c>
      <c r="C341" s="83" t="str">
        <f t="shared" si="106"/>
        <v>Monday</v>
      </c>
      <c r="D341" s="84" t="s">
        <v>1039</v>
      </c>
      <c r="E341" s="84" t="s">
        <v>1035</v>
      </c>
      <c r="F341" s="10" t="s">
        <v>826</v>
      </c>
      <c r="G341" s="18">
        <v>0.84027777777777779</v>
      </c>
      <c r="H341" s="18">
        <v>0.86111111111111116</v>
      </c>
      <c r="I341" s="86">
        <f t="shared" si="112"/>
        <v>2.083333333333337E-2</v>
      </c>
      <c r="J341" s="87" t="str">
        <f t="shared" si="108"/>
        <v>Evening</v>
      </c>
    </row>
    <row r="342" spans="1:10" ht="15.75" customHeight="1" x14ac:dyDescent="0.25">
      <c r="A342" s="83">
        <v>45594</v>
      </c>
      <c r="B342" s="83" t="str">
        <f t="shared" si="105"/>
        <v>October</v>
      </c>
      <c r="C342" s="83" t="str">
        <f t="shared" si="106"/>
        <v>Tuesday</v>
      </c>
      <c r="D342" s="84" t="s">
        <v>1039</v>
      </c>
      <c r="E342" s="84" t="s">
        <v>1035</v>
      </c>
      <c r="F342" s="10" t="s">
        <v>835</v>
      </c>
      <c r="G342" s="18">
        <v>0.51041666666666663</v>
      </c>
      <c r="H342" s="18">
        <v>0.51736111111111116</v>
      </c>
      <c r="I342" s="86">
        <f t="shared" si="112"/>
        <v>6.9444444444445308E-3</v>
      </c>
      <c r="J342" s="87" t="str">
        <f t="shared" si="108"/>
        <v>Afternoon</v>
      </c>
    </row>
    <row r="343" spans="1:10" ht="15.75" customHeight="1" x14ac:dyDescent="0.25">
      <c r="A343" s="83">
        <f t="shared" ref="A343:A344" si="116">A342</f>
        <v>45594</v>
      </c>
      <c r="B343" s="83" t="str">
        <f t="shared" si="105"/>
        <v>October</v>
      </c>
      <c r="C343" s="83" t="str">
        <f t="shared" si="106"/>
        <v>Tuesday</v>
      </c>
      <c r="D343" s="84" t="s">
        <v>1039</v>
      </c>
      <c r="E343" s="84" t="s">
        <v>1035</v>
      </c>
      <c r="F343" s="10" t="s">
        <v>840</v>
      </c>
      <c r="G343" s="18">
        <v>0.51736111111111116</v>
      </c>
      <c r="H343" s="18">
        <v>0.53472222222222221</v>
      </c>
      <c r="I343" s="86">
        <f t="shared" si="112"/>
        <v>1.7361111111111049E-2</v>
      </c>
      <c r="J343" s="87" t="str">
        <f t="shared" si="108"/>
        <v>Afternoon</v>
      </c>
    </row>
    <row r="344" spans="1:10" ht="15.75" customHeight="1" x14ac:dyDescent="0.25">
      <c r="A344" s="83">
        <f t="shared" si="116"/>
        <v>45594</v>
      </c>
      <c r="B344" s="83" t="str">
        <f t="shared" si="105"/>
        <v>October</v>
      </c>
      <c r="C344" s="83" t="str">
        <f t="shared" si="106"/>
        <v>Tuesday</v>
      </c>
      <c r="D344" s="84" t="s">
        <v>1027</v>
      </c>
      <c r="E344" s="84" t="s">
        <v>1035</v>
      </c>
      <c r="F344" s="10" t="s">
        <v>846</v>
      </c>
      <c r="G344" s="18">
        <v>0.91666666666666663</v>
      </c>
      <c r="H344" s="18">
        <v>0.97916666666666663</v>
      </c>
      <c r="I344" s="86">
        <f t="shared" si="112"/>
        <v>6.25E-2</v>
      </c>
      <c r="J344" s="87" t="str">
        <f t="shared" si="108"/>
        <v>Evening</v>
      </c>
    </row>
    <row r="345" spans="1:10" ht="15.75" customHeight="1" x14ac:dyDescent="0.25">
      <c r="A345" s="83">
        <v>45596</v>
      </c>
      <c r="B345" s="83" t="str">
        <f t="shared" si="105"/>
        <v>October</v>
      </c>
      <c r="C345" s="83" t="str">
        <f t="shared" si="106"/>
        <v>Thursday</v>
      </c>
      <c r="D345" s="84" t="s">
        <v>1028</v>
      </c>
      <c r="E345" s="84" t="s">
        <v>1035</v>
      </c>
      <c r="F345" s="10" t="s">
        <v>855</v>
      </c>
      <c r="G345" s="18">
        <v>0.34027777777777779</v>
      </c>
      <c r="H345" s="18">
        <v>0.34722222222222221</v>
      </c>
      <c r="I345" s="86">
        <f t="shared" si="112"/>
        <v>6.9444444444444198E-3</v>
      </c>
      <c r="J345" s="87" t="str">
        <f t="shared" si="108"/>
        <v>Morning</v>
      </c>
    </row>
    <row r="346" spans="1:10" ht="15.75" customHeight="1" x14ac:dyDescent="0.25">
      <c r="A346" s="83">
        <f t="shared" ref="A346:A348" si="117">A345</f>
        <v>45596</v>
      </c>
      <c r="B346" s="83" t="str">
        <f t="shared" si="105"/>
        <v>October</v>
      </c>
      <c r="C346" s="83" t="str">
        <f t="shared" si="106"/>
        <v>Thursday</v>
      </c>
      <c r="D346" s="84" t="s">
        <v>1039</v>
      </c>
      <c r="E346" s="84" t="s">
        <v>1035</v>
      </c>
      <c r="F346" s="10" t="s">
        <v>859</v>
      </c>
      <c r="G346" s="18">
        <v>0.35416666666666669</v>
      </c>
      <c r="H346" s="18">
        <v>0.4201388888888889</v>
      </c>
      <c r="I346" s="86">
        <f t="shared" si="112"/>
        <v>6.597222222222221E-2</v>
      </c>
      <c r="J346" s="87" t="str">
        <f t="shared" si="108"/>
        <v>Morning</v>
      </c>
    </row>
    <row r="347" spans="1:10" ht="15.75" customHeight="1" x14ac:dyDescent="0.25">
      <c r="A347" s="83">
        <f t="shared" si="117"/>
        <v>45596</v>
      </c>
      <c r="B347" s="83" t="str">
        <f t="shared" si="105"/>
        <v>October</v>
      </c>
      <c r="C347" s="83" t="str">
        <f t="shared" si="106"/>
        <v>Thursday</v>
      </c>
      <c r="D347" s="84" t="s">
        <v>1039</v>
      </c>
      <c r="E347" s="84" t="s">
        <v>1035</v>
      </c>
      <c r="F347" s="10" t="s">
        <v>863</v>
      </c>
      <c r="G347" s="18">
        <v>0.4861111111111111</v>
      </c>
      <c r="H347" s="18">
        <v>0.55555555555555558</v>
      </c>
      <c r="I347" s="86">
        <f t="shared" si="112"/>
        <v>6.9444444444444475E-2</v>
      </c>
      <c r="J347" s="87" t="str">
        <f t="shared" si="108"/>
        <v>Morning</v>
      </c>
    </row>
    <row r="348" spans="1:10" s="100" customFormat="1" ht="15.75" customHeight="1" x14ac:dyDescent="0.25">
      <c r="A348" s="94">
        <f t="shared" si="117"/>
        <v>45596</v>
      </c>
      <c r="B348" s="94" t="str">
        <f t="shared" si="105"/>
        <v>October</v>
      </c>
      <c r="C348" s="94" t="str">
        <f t="shared" si="106"/>
        <v>Thursday</v>
      </c>
      <c r="D348" s="95" t="s">
        <v>1028</v>
      </c>
      <c r="E348" s="95" t="s">
        <v>1035</v>
      </c>
      <c r="F348" s="96" t="s">
        <v>866</v>
      </c>
      <c r="G348" s="97">
        <v>0.55555555555555558</v>
      </c>
      <c r="H348" s="97">
        <v>0.56944444444444442</v>
      </c>
      <c r="I348" s="98">
        <f t="shared" si="112"/>
        <v>1.388888888888884E-2</v>
      </c>
      <c r="J348" s="99" t="str">
        <f t="shared" si="108"/>
        <v>Afternoon</v>
      </c>
    </row>
    <row r="349" spans="1:10" ht="15.75" customHeight="1" x14ac:dyDescent="0.25">
      <c r="A349" s="83">
        <v>45597</v>
      </c>
      <c r="B349" s="83" t="str">
        <f t="shared" si="105"/>
        <v>November</v>
      </c>
      <c r="C349" s="83" t="str">
        <f t="shared" si="106"/>
        <v>Friday</v>
      </c>
      <c r="D349" s="84" t="s">
        <v>1039</v>
      </c>
      <c r="E349" s="84" t="s">
        <v>1033</v>
      </c>
      <c r="F349" s="10" t="s">
        <v>494</v>
      </c>
      <c r="G349" s="18">
        <v>0.78472222222222221</v>
      </c>
      <c r="H349" s="18">
        <v>0.98611111111111116</v>
      </c>
      <c r="I349" s="86">
        <f t="shared" si="112"/>
        <v>0.20138888888888895</v>
      </c>
      <c r="J349" s="87" t="str">
        <f t="shared" si="108"/>
        <v>Evening</v>
      </c>
    </row>
    <row r="350" spans="1:10" ht="15.75" customHeight="1" x14ac:dyDescent="0.25">
      <c r="A350" s="83">
        <v>45598</v>
      </c>
      <c r="B350" s="83" t="str">
        <f t="shared" si="105"/>
        <v>November</v>
      </c>
      <c r="C350" s="83" t="str">
        <f t="shared" si="106"/>
        <v>Saturday</v>
      </c>
      <c r="D350" s="84" t="s">
        <v>1039</v>
      </c>
      <c r="E350" s="84" t="s">
        <v>1033</v>
      </c>
      <c r="F350" s="10" t="s">
        <v>503</v>
      </c>
      <c r="G350" s="18">
        <v>0.41319444444444442</v>
      </c>
      <c r="H350" s="18">
        <v>0.52430555555555558</v>
      </c>
      <c r="I350" s="86">
        <f t="shared" si="112"/>
        <v>0.11111111111111116</v>
      </c>
      <c r="J350" s="87" t="str">
        <f t="shared" si="108"/>
        <v>Morning</v>
      </c>
    </row>
    <row r="351" spans="1:10" ht="15.75" customHeight="1" x14ac:dyDescent="0.25">
      <c r="A351" s="83">
        <f t="shared" ref="A351:A352" si="118">A350</f>
        <v>45598</v>
      </c>
      <c r="B351" s="83" t="str">
        <f t="shared" si="105"/>
        <v>November</v>
      </c>
      <c r="C351" s="83" t="str">
        <f t="shared" si="106"/>
        <v>Saturday</v>
      </c>
      <c r="D351" s="84" t="s">
        <v>1039</v>
      </c>
      <c r="E351" s="84" t="s">
        <v>1033</v>
      </c>
      <c r="F351" s="10" t="s">
        <v>508</v>
      </c>
      <c r="G351" s="18">
        <v>0.67013888888888884</v>
      </c>
      <c r="H351" s="18">
        <v>0.73263888888888884</v>
      </c>
      <c r="I351" s="86">
        <f t="shared" si="112"/>
        <v>6.25E-2</v>
      </c>
      <c r="J351" s="87" t="str">
        <f t="shared" si="108"/>
        <v>Afternoon</v>
      </c>
    </row>
    <row r="352" spans="1:10" ht="15.75" customHeight="1" x14ac:dyDescent="0.25">
      <c r="A352" s="83">
        <f t="shared" si="118"/>
        <v>45598</v>
      </c>
      <c r="B352" s="83" t="str">
        <f t="shared" si="105"/>
        <v>November</v>
      </c>
      <c r="C352" s="83" t="str">
        <f t="shared" si="106"/>
        <v>Saturday</v>
      </c>
      <c r="D352" s="84" t="s">
        <v>1039</v>
      </c>
      <c r="E352" s="84" t="s">
        <v>1031</v>
      </c>
      <c r="F352" s="10" t="s">
        <v>511</v>
      </c>
      <c r="G352" s="18">
        <v>0.73958333333333337</v>
      </c>
      <c r="H352" s="18">
        <v>0.91319444444444442</v>
      </c>
      <c r="I352" s="86">
        <f t="shared" si="112"/>
        <v>0.17361111111111105</v>
      </c>
      <c r="J352" s="87" t="str">
        <f t="shared" si="108"/>
        <v>Afternoon</v>
      </c>
    </row>
    <row r="353" spans="1:10" ht="15.75" customHeight="1" x14ac:dyDescent="0.25">
      <c r="A353" s="83">
        <v>45599</v>
      </c>
      <c r="B353" s="83" t="str">
        <f t="shared" si="105"/>
        <v>November</v>
      </c>
      <c r="C353" s="83" t="str">
        <f t="shared" si="106"/>
        <v>Sunday</v>
      </c>
      <c r="D353" s="84" t="s">
        <v>1039</v>
      </c>
      <c r="E353" s="84" t="s">
        <v>1031</v>
      </c>
      <c r="F353" s="10" t="s">
        <v>519</v>
      </c>
      <c r="G353" s="18">
        <v>0.4201388888888889</v>
      </c>
      <c r="H353" s="18">
        <v>0.53125</v>
      </c>
      <c r="I353" s="86">
        <f t="shared" si="112"/>
        <v>0.1111111111111111</v>
      </c>
      <c r="J353" s="87" t="str">
        <f t="shared" si="108"/>
        <v>Morning</v>
      </c>
    </row>
    <row r="354" spans="1:10" ht="15.75" customHeight="1" x14ac:dyDescent="0.25">
      <c r="A354" s="83">
        <f t="shared" ref="A354" si="119">A353</f>
        <v>45599</v>
      </c>
      <c r="B354" s="83" t="str">
        <f t="shared" si="105"/>
        <v>November</v>
      </c>
      <c r="C354" s="83" t="str">
        <f t="shared" si="106"/>
        <v>Sunday</v>
      </c>
      <c r="D354" s="84" t="s">
        <v>1039</v>
      </c>
      <c r="E354" s="84" t="s">
        <v>1031</v>
      </c>
      <c r="F354" s="10" t="s">
        <v>525</v>
      </c>
      <c r="G354" s="18">
        <v>0.62847222222222221</v>
      </c>
      <c r="H354" s="18">
        <v>0.64930555555555558</v>
      </c>
      <c r="I354" s="86">
        <f t="shared" si="112"/>
        <v>2.083333333333337E-2</v>
      </c>
      <c r="J354" s="87" t="str">
        <f t="shared" si="108"/>
        <v>Afternoon</v>
      </c>
    </row>
    <row r="355" spans="1:10" ht="15.75" customHeight="1" x14ac:dyDescent="0.25">
      <c r="A355" s="83">
        <v>45600</v>
      </c>
      <c r="B355" s="83" t="str">
        <f t="shared" si="105"/>
        <v>November</v>
      </c>
      <c r="C355" s="83" t="str">
        <f t="shared" si="106"/>
        <v>Monday</v>
      </c>
      <c r="D355" s="84" t="s">
        <v>1039</v>
      </c>
      <c r="E355" s="84" t="s">
        <v>1031</v>
      </c>
      <c r="F355" s="10" t="s">
        <v>525</v>
      </c>
      <c r="G355" s="18">
        <v>0.4375</v>
      </c>
      <c r="H355" s="18">
        <v>0.47916666666666669</v>
      </c>
      <c r="I355" s="86">
        <f t="shared" si="112"/>
        <v>4.1666666666666685E-2</v>
      </c>
      <c r="J355" s="87" t="str">
        <f t="shared" si="108"/>
        <v>Morning</v>
      </c>
    </row>
    <row r="356" spans="1:10" ht="15.75" customHeight="1" x14ac:dyDescent="0.25">
      <c r="A356" s="83">
        <f t="shared" ref="A356:A358" si="120">A355</f>
        <v>45600</v>
      </c>
      <c r="B356" s="83" t="str">
        <f t="shared" si="105"/>
        <v>November</v>
      </c>
      <c r="C356" s="83" t="str">
        <f t="shared" si="106"/>
        <v>Monday</v>
      </c>
      <c r="D356" s="84" t="s">
        <v>1039</v>
      </c>
      <c r="E356" s="84" t="s">
        <v>1031</v>
      </c>
      <c r="F356" s="10" t="s">
        <v>534</v>
      </c>
      <c r="G356" s="18">
        <v>0.66666666666666663</v>
      </c>
      <c r="H356" s="18">
        <v>0.68055555555555558</v>
      </c>
      <c r="I356" s="86">
        <f t="shared" si="112"/>
        <v>1.3888888888888951E-2</v>
      </c>
      <c r="J356" s="87" t="str">
        <f t="shared" si="108"/>
        <v>Afternoon</v>
      </c>
    </row>
    <row r="357" spans="1:10" ht="15.75" customHeight="1" x14ac:dyDescent="0.25">
      <c r="A357" s="83">
        <f t="shared" si="120"/>
        <v>45600</v>
      </c>
      <c r="B357" s="83" t="str">
        <f t="shared" si="105"/>
        <v>November</v>
      </c>
      <c r="C357" s="83" t="str">
        <f t="shared" si="106"/>
        <v>Monday</v>
      </c>
      <c r="D357" s="84" t="s">
        <v>1039</v>
      </c>
      <c r="E357" s="84" t="s">
        <v>1031</v>
      </c>
      <c r="F357" s="10" t="s">
        <v>538</v>
      </c>
      <c r="G357" s="18">
        <v>0.6875</v>
      </c>
      <c r="H357" s="18">
        <v>0.78125</v>
      </c>
      <c r="I357" s="86">
        <f t="shared" si="112"/>
        <v>9.375E-2</v>
      </c>
      <c r="J357" s="87" t="str">
        <f t="shared" si="108"/>
        <v>Afternoon</v>
      </c>
    </row>
    <row r="358" spans="1:10" ht="15.75" customHeight="1" x14ac:dyDescent="0.25">
      <c r="A358" s="83">
        <f t="shared" si="120"/>
        <v>45600</v>
      </c>
      <c r="B358" s="83" t="str">
        <f t="shared" si="105"/>
        <v>November</v>
      </c>
      <c r="C358" s="83" t="str">
        <f t="shared" si="106"/>
        <v>Monday</v>
      </c>
      <c r="D358" s="84" t="s">
        <v>1039</v>
      </c>
      <c r="E358" s="84" t="s">
        <v>1031</v>
      </c>
      <c r="F358" s="10" t="s">
        <v>543</v>
      </c>
      <c r="G358" s="18">
        <v>0.81597222222222221</v>
      </c>
      <c r="H358" s="18">
        <v>0.92013888888888884</v>
      </c>
      <c r="I358" s="86">
        <f t="shared" si="112"/>
        <v>0.10416666666666663</v>
      </c>
      <c r="J358" s="87" t="str">
        <f t="shared" si="108"/>
        <v>Evening</v>
      </c>
    </row>
    <row r="359" spans="1:10" ht="15.75" customHeight="1" x14ac:dyDescent="0.25">
      <c r="A359" s="83">
        <v>45602</v>
      </c>
      <c r="B359" s="83" t="str">
        <f t="shared" si="105"/>
        <v>November</v>
      </c>
      <c r="C359" s="83" t="str">
        <f t="shared" si="106"/>
        <v>Wednesday</v>
      </c>
      <c r="D359" s="84" t="s">
        <v>1041</v>
      </c>
      <c r="E359" s="84" t="s">
        <v>1040</v>
      </c>
      <c r="F359" s="10" t="s">
        <v>555</v>
      </c>
      <c r="G359" s="18">
        <v>0.72222222222222221</v>
      </c>
      <c r="H359" s="18">
        <v>0.79166666666666663</v>
      </c>
      <c r="I359" s="86">
        <f t="shared" si="112"/>
        <v>6.944444444444442E-2</v>
      </c>
      <c r="J359" s="87" t="str">
        <f t="shared" si="108"/>
        <v>Afternoon</v>
      </c>
    </row>
    <row r="360" spans="1:10" ht="15.75" customHeight="1" x14ac:dyDescent="0.25">
      <c r="A360" s="83">
        <f t="shared" ref="A360:A361" si="121">A359</f>
        <v>45602</v>
      </c>
      <c r="B360" s="83" t="str">
        <f t="shared" si="105"/>
        <v>November</v>
      </c>
      <c r="C360" s="83" t="str">
        <f t="shared" si="106"/>
        <v>Wednesday</v>
      </c>
      <c r="D360" s="84" t="s">
        <v>1041</v>
      </c>
      <c r="E360" s="84" t="s">
        <v>1040</v>
      </c>
      <c r="F360" s="10" t="s">
        <v>561</v>
      </c>
      <c r="G360" s="18">
        <v>0.80555555555555558</v>
      </c>
      <c r="H360" s="18">
        <v>0.83333333333333337</v>
      </c>
      <c r="I360" s="86">
        <f t="shared" si="112"/>
        <v>2.777777777777779E-2</v>
      </c>
      <c r="J360" s="87" t="str">
        <f t="shared" si="108"/>
        <v>Evening</v>
      </c>
    </row>
    <row r="361" spans="1:10" ht="15.75" customHeight="1" x14ac:dyDescent="0.25">
      <c r="A361" s="83">
        <f t="shared" si="121"/>
        <v>45602</v>
      </c>
      <c r="B361" s="83" t="str">
        <f t="shared" si="105"/>
        <v>November</v>
      </c>
      <c r="C361" s="83" t="str">
        <f t="shared" si="106"/>
        <v>Wednesday</v>
      </c>
      <c r="D361" s="84" t="s">
        <v>1041</v>
      </c>
      <c r="E361" s="84" t="s">
        <v>1040</v>
      </c>
      <c r="F361" s="10" t="s">
        <v>563</v>
      </c>
      <c r="G361" s="18">
        <v>0.96527777777777779</v>
      </c>
      <c r="H361" s="18">
        <v>0.98611111111111116</v>
      </c>
      <c r="I361" s="86">
        <f t="shared" ref="I361:I392" si="122">H361-G361</f>
        <v>2.083333333333337E-2</v>
      </c>
      <c r="J361" s="87" t="str">
        <f t="shared" si="108"/>
        <v>Evening</v>
      </c>
    </row>
    <row r="362" spans="1:10" ht="15.75" customHeight="1" x14ac:dyDescent="0.25">
      <c r="A362" s="83">
        <v>45603</v>
      </c>
      <c r="B362" s="83" t="str">
        <f t="shared" si="105"/>
        <v>November</v>
      </c>
      <c r="C362" s="83" t="str">
        <f t="shared" si="106"/>
        <v>Thursday</v>
      </c>
      <c r="D362" s="84" t="s">
        <v>1041</v>
      </c>
      <c r="E362" s="84" t="s">
        <v>1040</v>
      </c>
      <c r="F362" s="10" t="s">
        <v>572</v>
      </c>
      <c r="G362" s="18">
        <v>0.51388888888888884</v>
      </c>
      <c r="H362" s="18">
        <v>0.53472222222222221</v>
      </c>
      <c r="I362" s="86">
        <f t="shared" si="122"/>
        <v>2.083333333333337E-2</v>
      </c>
      <c r="J362" s="87" t="str">
        <f t="shared" si="108"/>
        <v>Afternoon</v>
      </c>
    </row>
    <row r="363" spans="1:10" ht="15.75" customHeight="1" x14ac:dyDescent="0.25">
      <c r="A363" s="83">
        <f t="shared" ref="A363" si="123">A362</f>
        <v>45603</v>
      </c>
      <c r="B363" s="83" t="str">
        <f t="shared" si="105"/>
        <v>November</v>
      </c>
      <c r="C363" s="83" t="str">
        <f t="shared" si="106"/>
        <v>Thursday</v>
      </c>
      <c r="D363" s="84" t="s">
        <v>1041</v>
      </c>
      <c r="E363" s="84" t="s">
        <v>1040</v>
      </c>
      <c r="F363" s="10" t="s">
        <v>577</v>
      </c>
      <c r="G363" s="18">
        <v>0.70486111111111116</v>
      </c>
      <c r="H363" s="18">
        <v>0.71527777777777779</v>
      </c>
      <c r="I363" s="86">
        <f t="shared" si="122"/>
        <v>1.041666666666663E-2</v>
      </c>
      <c r="J363" s="87" t="str">
        <f t="shared" si="108"/>
        <v>Afternoon</v>
      </c>
    </row>
    <row r="364" spans="1:10" ht="15.75" customHeight="1" x14ac:dyDescent="0.25">
      <c r="A364" s="83">
        <v>45604</v>
      </c>
      <c r="B364" s="83" t="str">
        <f t="shared" si="105"/>
        <v>November</v>
      </c>
      <c r="C364" s="83" t="str">
        <f t="shared" si="106"/>
        <v>Friday</v>
      </c>
      <c r="D364" s="84" t="s">
        <v>1041</v>
      </c>
      <c r="E364" s="84" t="s">
        <v>1040</v>
      </c>
      <c r="F364" s="10" t="s">
        <v>587</v>
      </c>
      <c r="G364" s="18">
        <v>0.39930555555555558</v>
      </c>
      <c r="H364" s="18">
        <v>0.4375</v>
      </c>
      <c r="I364" s="86">
        <f t="shared" si="122"/>
        <v>3.819444444444442E-2</v>
      </c>
      <c r="J364" s="87" t="str">
        <f t="shared" si="108"/>
        <v>Morning</v>
      </c>
    </row>
    <row r="365" spans="1:10" ht="15.75" customHeight="1" x14ac:dyDescent="0.25">
      <c r="A365" s="83">
        <f t="shared" ref="A365:A368" si="124">A364</f>
        <v>45604</v>
      </c>
      <c r="B365" s="83" t="str">
        <f t="shared" si="105"/>
        <v>November</v>
      </c>
      <c r="C365" s="83" t="str">
        <f t="shared" si="106"/>
        <v>Friday</v>
      </c>
      <c r="D365" s="84" t="s">
        <v>1041</v>
      </c>
      <c r="E365" s="84" t="s">
        <v>1040</v>
      </c>
      <c r="F365" s="10" t="s">
        <v>592</v>
      </c>
      <c r="G365" s="18">
        <v>0.44097222222222221</v>
      </c>
      <c r="H365" s="18">
        <v>0.4861111111111111</v>
      </c>
      <c r="I365" s="86">
        <f t="shared" si="122"/>
        <v>4.5138888888888895E-2</v>
      </c>
      <c r="J365" s="87" t="str">
        <f t="shared" si="108"/>
        <v>Morning</v>
      </c>
    </row>
    <row r="366" spans="1:10" ht="15.75" customHeight="1" x14ac:dyDescent="0.25">
      <c r="A366" s="83">
        <f t="shared" si="124"/>
        <v>45604</v>
      </c>
      <c r="B366" s="83" t="str">
        <f t="shared" si="105"/>
        <v>November</v>
      </c>
      <c r="C366" s="83" t="str">
        <f t="shared" si="106"/>
        <v>Friday</v>
      </c>
      <c r="D366" s="84" t="s">
        <v>1041</v>
      </c>
      <c r="E366" s="84" t="s">
        <v>1040</v>
      </c>
      <c r="F366" s="10" t="s">
        <v>596</v>
      </c>
      <c r="G366" s="18">
        <v>0.54861111111111116</v>
      </c>
      <c r="H366" s="18">
        <v>0.57986111111111116</v>
      </c>
      <c r="I366" s="86">
        <f t="shared" si="122"/>
        <v>3.125E-2</v>
      </c>
      <c r="J366" s="87" t="str">
        <f t="shared" si="108"/>
        <v>Afternoon</v>
      </c>
    </row>
    <row r="367" spans="1:10" ht="15.75" customHeight="1" x14ac:dyDescent="0.25">
      <c r="A367" s="83">
        <f t="shared" si="124"/>
        <v>45604</v>
      </c>
      <c r="B367" s="83" t="str">
        <f t="shared" si="105"/>
        <v>November</v>
      </c>
      <c r="C367" s="83" t="str">
        <f t="shared" si="106"/>
        <v>Friday</v>
      </c>
      <c r="D367" s="84" t="s">
        <v>1041</v>
      </c>
      <c r="E367" s="84" t="s">
        <v>1040</v>
      </c>
      <c r="F367" s="10" t="s">
        <v>601</v>
      </c>
      <c r="G367" s="18">
        <v>0.59375</v>
      </c>
      <c r="H367" s="18">
        <v>0.64236111111111116</v>
      </c>
      <c r="I367" s="86">
        <f t="shared" si="122"/>
        <v>4.861111111111116E-2</v>
      </c>
      <c r="J367" s="87" t="str">
        <f t="shared" si="108"/>
        <v>Afternoon</v>
      </c>
    </row>
    <row r="368" spans="1:10" ht="15.75" customHeight="1" x14ac:dyDescent="0.25">
      <c r="A368" s="83">
        <f t="shared" si="124"/>
        <v>45604</v>
      </c>
      <c r="B368" s="83" t="str">
        <f t="shared" si="105"/>
        <v>November</v>
      </c>
      <c r="C368" s="83" t="str">
        <f t="shared" si="106"/>
        <v>Friday</v>
      </c>
      <c r="D368" s="84" t="s">
        <v>1041</v>
      </c>
      <c r="E368" s="84" t="s">
        <v>1040</v>
      </c>
      <c r="F368" s="10" t="s">
        <v>607</v>
      </c>
      <c r="G368" s="18">
        <v>0.86458333333333337</v>
      </c>
      <c r="H368" s="18">
        <v>0.90625</v>
      </c>
      <c r="I368" s="86">
        <f t="shared" si="122"/>
        <v>4.166666666666663E-2</v>
      </c>
      <c r="J368" s="87" t="str">
        <f t="shared" si="108"/>
        <v>Evening</v>
      </c>
    </row>
    <row r="369" spans="1:10" ht="15.75" customHeight="1" x14ac:dyDescent="0.25">
      <c r="A369" s="83">
        <v>45606</v>
      </c>
      <c r="B369" s="83" t="str">
        <f t="shared" si="105"/>
        <v>November</v>
      </c>
      <c r="C369" s="83" t="str">
        <f t="shared" si="106"/>
        <v>Sunday</v>
      </c>
      <c r="D369" s="84" t="s">
        <v>1041</v>
      </c>
      <c r="E369" s="84" t="s">
        <v>1040</v>
      </c>
      <c r="F369" s="10" t="s">
        <v>620</v>
      </c>
      <c r="G369" s="18">
        <v>0.77777777777777779</v>
      </c>
      <c r="H369" s="18">
        <v>0.78472222222222221</v>
      </c>
      <c r="I369" s="86">
        <f t="shared" si="122"/>
        <v>6.9444444444444198E-3</v>
      </c>
      <c r="J369" s="87" t="str">
        <f t="shared" si="108"/>
        <v>Evening</v>
      </c>
    </row>
    <row r="370" spans="1:10" ht="15.75" customHeight="1" x14ac:dyDescent="0.25">
      <c r="A370" s="83">
        <f t="shared" ref="A370:A371" si="125">A369</f>
        <v>45606</v>
      </c>
      <c r="B370" s="83" t="str">
        <f t="shared" si="105"/>
        <v>November</v>
      </c>
      <c r="C370" s="83" t="str">
        <f t="shared" si="106"/>
        <v>Sunday</v>
      </c>
      <c r="D370" s="84" t="s">
        <v>1041</v>
      </c>
      <c r="E370" s="84" t="s">
        <v>1040</v>
      </c>
      <c r="F370" s="10" t="s">
        <v>625</v>
      </c>
      <c r="G370" s="18">
        <v>0.78472222222222221</v>
      </c>
      <c r="H370" s="18">
        <v>0.82291666666666663</v>
      </c>
      <c r="I370" s="86">
        <f t="shared" si="122"/>
        <v>3.819444444444442E-2</v>
      </c>
      <c r="J370" s="87" t="str">
        <f t="shared" si="108"/>
        <v>Evening</v>
      </c>
    </row>
    <row r="371" spans="1:10" ht="15.75" customHeight="1" x14ac:dyDescent="0.25">
      <c r="A371" s="83">
        <f t="shared" si="125"/>
        <v>45606</v>
      </c>
      <c r="B371" s="83" t="str">
        <f t="shared" si="105"/>
        <v>November</v>
      </c>
      <c r="C371" s="83" t="str">
        <f t="shared" si="106"/>
        <v>Sunday</v>
      </c>
      <c r="D371" s="84" t="s">
        <v>1041</v>
      </c>
      <c r="E371" s="84" t="s">
        <v>1040</v>
      </c>
      <c r="F371" s="10" t="s">
        <v>631</v>
      </c>
      <c r="G371" s="18">
        <v>0.83680555555555558</v>
      </c>
      <c r="H371" s="18">
        <v>0.89236111111111116</v>
      </c>
      <c r="I371" s="86">
        <f t="shared" si="122"/>
        <v>5.555555555555558E-2</v>
      </c>
      <c r="J371" s="87" t="str">
        <f t="shared" si="108"/>
        <v>Evening</v>
      </c>
    </row>
    <row r="372" spans="1:10" ht="15.75" customHeight="1" x14ac:dyDescent="0.25">
      <c r="A372" s="83">
        <v>45607</v>
      </c>
      <c r="B372" s="83" t="str">
        <f t="shared" si="105"/>
        <v>November</v>
      </c>
      <c r="C372" s="83" t="str">
        <f t="shared" si="106"/>
        <v>Monday</v>
      </c>
      <c r="D372" s="84" t="s">
        <v>1041</v>
      </c>
      <c r="E372" s="84" t="s">
        <v>1040</v>
      </c>
      <c r="F372" s="10" t="s">
        <v>638</v>
      </c>
      <c r="G372" s="18">
        <v>0.39930555555555558</v>
      </c>
      <c r="H372" s="18">
        <v>0.4375</v>
      </c>
      <c r="I372" s="86">
        <f t="shared" si="122"/>
        <v>3.819444444444442E-2</v>
      </c>
      <c r="J372" s="87" t="str">
        <f t="shared" si="108"/>
        <v>Morning</v>
      </c>
    </row>
    <row r="373" spans="1:10" ht="15.75" customHeight="1" x14ac:dyDescent="0.25">
      <c r="A373" s="83">
        <f t="shared" ref="A373:A380" si="126">A372</f>
        <v>45607</v>
      </c>
      <c r="B373" s="83" t="str">
        <f t="shared" si="105"/>
        <v>November</v>
      </c>
      <c r="C373" s="83" t="str">
        <f t="shared" si="106"/>
        <v>Monday</v>
      </c>
      <c r="D373" s="84" t="s">
        <v>1041</v>
      </c>
      <c r="E373" s="84" t="s">
        <v>1040</v>
      </c>
      <c r="F373" s="10" t="s">
        <v>644</v>
      </c>
      <c r="G373" s="18">
        <v>0.4375</v>
      </c>
      <c r="H373" s="18">
        <v>0.4548611111111111</v>
      </c>
      <c r="I373" s="86">
        <f t="shared" si="122"/>
        <v>1.7361111111111105E-2</v>
      </c>
      <c r="J373" s="87" t="str">
        <f t="shared" si="108"/>
        <v>Morning</v>
      </c>
    </row>
    <row r="374" spans="1:10" ht="15.75" customHeight="1" x14ac:dyDescent="0.25">
      <c r="A374" s="83">
        <f t="shared" si="126"/>
        <v>45607</v>
      </c>
      <c r="B374" s="83" t="str">
        <f t="shared" si="105"/>
        <v>November</v>
      </c>
      <c r="C374" s="83" t="str">
        <f t="shared" si="106"/>
        <v>Monday</v>
      </c>
      <c r="D374" s="84" t="s">
        <v>1041</v>
      </c>
      <c r="E374" s="84" t="s">
        <v>1040</v>
      </c>
      <c r="F374" s="10" t="s">
        <v>648</v>
      </c>
      <c r="G374" s="18">
        <v>0.4548611111111111</v>
      </c>
      <c r="H374" s="18">
        <v>0.46875</v>
      </c>
      <c r="I374" s="86">
        <f t="shared" si="122"/>
        <v>1.3888888888888895E-2</v>
      </c>
      <c r="J374" s="87" t="str">
        <f t="shared" si="108"/>
        <v>Morning</v>
      </c>
    </row>
    <row r="375" spans="1:10" ht="15.75" customHeight="1" x14ac:dyDescent="0.25">
      <c r="A375" s="83">
        <f t="shared" si="126"/>
        <v>45607</v>
      </c>
      <c r="B375" s="83" t="str">
        <f t="shared" si="105"/>
        <v>November</v>
      </c>
      <c r="C375" s="83" t="str">
        <f t="shared" si="106"/>
        <v>Monday</v>
      </c>
      <c r="D375" s="84" t="s">
        <v>1041</v>
      </c>
      <c r="E375" s="84" t="s">
        <v>1040</v>
      </c>
      <c r="F375" s="10" t="s">
        <v>648</v>
      </c>
      <c r="G375" s="18">
        <v>0.47222222222222221</v>
      </c>
      <c r="H375" s="18">
        <v>0.4826388888888889</v>
      </c>
      <c r="I375" s="86">
        <f t="shared" si="122"/>
        <v>1.0416666666666685E-2</v>
      </c>
      <c r="J375" s="87" t="str">
        <f t="shared" si="108"/>
        <v>Morning</v>
      </c>
    </row>
    <row r="376" spans="1:10" ht="15.75" customHeight="1" x14ac:dyDescent="0.25">
      <c r="A376" s="83">
        <f t="shared" si="126"/>
        <v>45607</v>
      </c>
      <c r="B376" s="83" t="str">
        <f t="shared" si="105"/>
        <v>November</v>
      </c>
      <c r="C376" s="83" t="str">
        <f t="shared" si="106"/>
        <v>Monday</v>
      </c>
      <c r="D376" s="84" t="s">
        <v>1041</v>
      </c>
      <c r="E376" s="84" t="s">
        <v>1040</v>
      </c>
      <c r="F376" s="10" t="s">
        <v>658</v>
      </c>
      <c r="G376" s="18">
        <v>0.63888888888888884</v>
      </c>
      <c r="H376" s="18">
        <v>0.66666666666666663</v>
      </c>
      <c r="I376" s="86">
        <f t="shared" si="122"/>
        <v>2.777777777777779E-2</v>
      </c>
      <c r="J376" s="87" t="str">
        <f t="shared" si="108"/>
        <v>Afternoon</v>
      </c>
    </row>
    <row r="377" spans="1:10" ht="15.75" customHeight="1" x14ac:dyDescent="0.25">
      <c r="A377" s="83">
        <f t="shared" si="126"/>
        <v>45607</v>
      </c>
      <c r="B377" s="83" t="str">
        <f t="shared" si="105"/>
        <v>November</v>
      </c>
      <c r="C377" s="83" t="str">
        <f t="shared" si="106"/>
        <v>Monday</v>
      </c>
      <c r="D377" s="84" t="s">
        <v>1041</v>
      </c>
      <c r="E377" s="84" t="s">
        <v>1040</v>
      </c>
      <c r="F377" s="10" t="s">
        <v>660</v>
      </c>
      <c r="G377" s="18">
        <v>0.66666666666666663</v>
      </c>
      <c r="H377" s="18">
        <v>0.67708333333333337</v>
      </c>
      <c r="I377" s="86">
        <f t="shared" si="122"/>
        <v>1.0416666666666741E-2</v>
      </c>
      <c r="J377" s="87" t="str">
        <f t="shared" si="108"/>
        <v>Afternoon</v>
      </c>
    </row>
    <row r="378" spans="1:10" ht="15.75" customHeight="1" x14ac:dyDescent="0.25">
      <c r="A378" s="83">
        <f t="shared" si="126"/>
        <v>45607</v>
      </c>
      <c r="B378" s="83" t="str">
        <f t="shared" si="105"/>
        <v>November</v>
      </c>
      <c r="C378" s="83" t="str">
        <f t="shared" si="106"/>
        <v>Monday</v>
      </c>
      <c r="D378" s="84" t="s">
        <v>1041</v>
      </c>
      <c r="E378" s="84" t="s">
        <v>1040</v>
      </c>
      <c r="F378" s="10" t="s">
        <v>665</v>
      </c>
      <c r="G378" s="18">
        <v>0.87152777777777779</v>
      </c>
      <c r="H378" s="18">
        <v>0.90625</v>
      </c>
      <c r="I378" s="86">
        <f t="shared" si="122"/>
        <v>3.472222222222221E-2</v>
      </c>
      <c r="J378" s="87" t="str">
        <f t="shared" si="108"/>
        <v>Evening</v>
      </c>
    </row>
    <row r="379" spans="1:10" ht="15.75" customHeight="1" x14ac:dyDescent="0.25">
      <c r="A379" s="83">
        <f t="shared" si="126"/>
        <v>45607</v>
      </c>
      <c r="B379" s="83" t="str">
        <f t="shared" si="105"/>
        <v>November</v>
      </c>
      <c r="C379" s="83" t="str">
        <f t="shared" si="106"/>
        <v>Monday</v>
      </c>
      <c r="D379" s="84" t="s">
        <v>1041</v>
      </c>
      <c r="E379" s="84" t="s">
        <v>1040</v>
      </c>
      <c r="F379" s="10" t="s">
        <v>671</v>
      </c>
      <c r="G379" s="18">
        <v>0.90625</v>
      </c>
      <c r="H379" s="18">
        <v>0.92013888888888884</v>
      </c>
      <c r="I379" s="86">
        <f t="shared" si="122"/>
        <v>1.388888888888884E-2</v>
      </c>
      <c r="J379" s="87" t="str">
        <f t="shared" si="108"/>
        <v>Evening</v>
      </c>
    </row>
    <row r="380" spans="1:10" ht="15.75" customHeight="1" x14ac:dyDescent="0.25">
      <c r="A380" s="83">
        <f t="shared" si="126"/>
        <v>45607</v>
      </c>
      <c r="B380" s="83" t="str">
        <f t="shared" si="105"/>
        <v>November</v>
      </c>
      <c r="C380" s="83" t="str">
        <f t="shared" si="106"/>
        <v>Monday</v>
      </c>
      <c r="D380" s="84" t="s">
        <v>1041</v>
      </c>
      <c r="E380" s="84" t="s">
        <v>1040</v>
      </c>
      <c r="F380" s="10" t="s">
        <v>677</v>
      </c>
      <c r="G380" s="18">
        <v>0.92013888888888884</v>
      </c>
      <c r="H380" s="18">
        <v>0.93055555555555558</v>
      </c>
      <c r="I380" s="86">
        <f t="shared" si="122"/>
        <v>1.0416666666666741E-2</v>
      </c>
      <c r="J380" s="87" t="str">
        <f t="shared" si="108"/>
        <v>Evening</v>
      </c>
    </row>
    <row r="381" spans="1:10" ht="15.75" customHeight="1" x14ac:dyDescent="0.25">
      <c r="A381" s="83">
        <v>45608</v>
      </c>
      <c r="B381" s="83" t="str">
        <f t="shared" si="105"/>
        <v>November</v>
      </c>
      <c r="C381" s="83" t="str">
        <f t="shared" si="106"/>
        <v>Tuesday</v>
      </c>
      <c r="D381" s="84" t="s">
        <v>1041</v>
      </c>
      <c r="E381" s="84" t="s">
        <v>1040</v>
      </c>
      <c r="F381" s="10" t="s">
        <v>686</v>
      </c>
      <c r="G381" s="18">
        <v>0.3888888888888889</v>
      </c>
      <c r="H381" s="18">
        <v>0.4201388888888889</v>
      </c>
      <c r="I381" s="86">
        <f t="shared" si="122"/>
        <v>3.125E-2</v>
      </c>
      <c r="J381" s="87" t="str">
        <f t="shared" si="108"/>
        <v>Morning</v>
      </c>
    </row>
    <row r="382" spans="1:10" ht="15.75" customHeight="1" x14ac:dyDescent="0.25">
      <c r="A382" s="83">
        <f t="shared" ref="A382:A386" si="127">A381</f>
        <v>45608</v>
      </c>
      <c r="B382" s="83" t="str">
        <f t="shared" si="105"/>
        <v>November</v>
      </c>
      <c r="C382" s="83" t="str">
        <f t="shared" si="106"/>
        <v>Tuesday</v>
      </c>
      <c r="D382" s="84" t="s">
        <v>1041</v>
      </c>
      <c r="E382" s="84" t="s">
        <v>1040</v>
      </c>
      <c r="F382" s="10" t="s">
        <v>689</v>
      </c>
      <c r="G382" s="18">
        <v>0.49305555555555558</v>
      </c>
      <c r="H382" s="18">
        <v>0.53125</v>
      </c>
      <c r="I382" s="86">
        <f t="shared" si="122"/>
        <v>3.819444444444442E-2</v>
      </c>
      <c r="J382" s="87" t="str">
        <f t="shared" si="108"/>
        <v>Morning</v>
      </c>
    </row>
    <row r="383" spans="1:10" ht="15.75" customHeight="1" x14ac:dyDescent="0.25">
      <c r="A383" s="83">
        <f t="shared" si="127"/>
        <v>45608</v>
      </c>
      <c r="B383" s="83" t="str">
        <f t="shared" ref="B383:B445" si="128">TEXT(A383, "MMMM")</f>
        <v>November</v>
      </c>
      <c r="C383" s="83" t="str">
        <f t="shared" ref="C383:C445" si="129">TEXT(A383, "DDDD")</f>
        <v>Tuesday</v>
      </c>
      <c r="D383" s="84" t="s">
        <v>1041</v>
      </c>
      <c r="E383" s="84" t="s">
        <v>1040</v>
      </c>
      <c r="F383" s="10" t="s">
        <v>694</v>
      </c>
      <c r="G383" s="18">
        <v>0.71875</v>
      </c>
      <c r="H383" s="18">
        <v>0.73611111111111116</v>
      </c>
      <c r="I383" s="86">
        <f t="shared" si="122"/>
        <v>1.736111111111116E-2</v>
      </c>
      <c r="J383" s="87" t="str">
        <f t="shared" si="108"/>
        <v>Afternoon</v>
      </c>
    </row>
    <row r="384" spans="1:10" ht="15.75" customHeight="1" x14ac:dyDescent="0.25">
      <c r="A384" s="83">
        <f t="shared" si="127"/>
        <v>45608</v>
      </c>
      <c r="B384" s="83" t="str">
        <f t="shared" si="128"/>
        <v>November</v>
      </c>
      <c r="C384" s="83" t="str">
        <f t="shared" si="129"/>
        <v>Tuesday</v>
      </c>
      <c r="D384" s="84" t="s">
        <v>1041</v>
      </c>
      <c r="E384" s="84" t="s">
        <v>1040</v>
      </c>
      <c r="F384" s="10" t="s">
        <v>699</v>
      </c>
      <c r="G384" s="18">
        <v>0.74305555555555558</v>
      </c>
      <c r="H384" s="18">
        <v>0.78125</v>
      </c>
      <c r="I384" s="86">
        <f t="shared" si="122"/>
        <v>3.819444444444442E-2</v>
      </c>
      <c r="J384" s="87" t="str">
        <f t="shared" si="108"/>
        <v>Afternoon</v>
      </c>
    </row>
    <row r="385" spans="1:10" ht="15.75" customHeight="1" x14ac:dyDescent="0.25">
      <c r="A385" s="83">
        <f t="shared" si="127"/>
        <v>45608</v>
      </c>
      <c r="B385" s="83" t="str">
        <f t="shared" si="128"/>
        <v>November</v>
      </c>
      <c r="C385" s="83" t="str">
        <f t="shared" si="129"/>
        <v>Tuesday</v>
      </c>
      <c r="D385" s="84" t="s">
        <v>1041</v>
      </c>
      <c r="E385" s="84" t="s">
        <v>1040</v>
      </c>
      <c r="F385" s="10" t="s">
        <v>705</v>
      </c>
      <c r="G385" s="18">
        <v>0.78819444444444442</v>
      </c>
      <c r="H385" s="18">
        <v>0.83333333333333337</v>
      </c>
      <c r="I385" s="86">
        <f t="shared" si="122"/>
        <v>4.5138888888888951E-2</v>
      </c>
      <c r="J385" s="87" t="str">
        <f t="shared" si="108"/>
        <v>Evening</v>
      </c>
    </row>
    <row r="386" spans="1:10" ht="15.75" customHeight="1" x14ac:dyDescent="0.25">
      <c r="A386" s="83">
        <f t="shared" si="127"/>
        <v>45608</v>
      </c>
      <c r="B386" s="83" t="str">
        <f t="shared" si="128"/>
        <v>November</v>
      </c>
      <c r="C386" s="83" t="str">
        <f t="shared" si="129"/>
        <v>Tuesday</v>
      </c>
      <c r="D386" s="84" t="s">
        <v>1041</v>
      </c>
      <c r="E386" s="84" t="s">
        <v>1040</v>
      </c>
      <c r="F386" s="10" t="s">
        <v>709</v>
      </c>
      <c r="G386" s="18">
        <v>0.86111111111111116</v>
      </c>
      <c r="H386" s="18">
        <v>0.96875</v>
      </c>
      <c r="I386" s="86">
        <f t="shared" si="122"/>
        <v>0.10763888888888884</v>
      </c>
      <c r="J386" s="87" t="str">
        <f t="shared" si="108"/>
        <v>Evening</v>
      </c>
    </row>
    <row r="387" spans="1:10" ht="15.75" customHeight="1" x14ac:dyDescent="0.25">
      <c r="A387" s="83">
        <v>45614</v>
      </c>
      <c r="B387" s="83" t="str">
        <f t="shared" si="128"/>
        <v>November</v>
      </c>
      <c r="C387" s="83" t="str">
        <f t="shared" si="129"/>
        <v>Monday</v>
      </c>
      <c r="D387" s="84" t="s">
        <v>1041</v>
      </c>
      <c r="E387" s="84" t="s">
        <v>1040</v>
      </c>
      <c r="F387" s="10" t="s">
        <v>734</v>
      </c>
      <c r="G387" s="18">
        <v>0.35069444444444442</v>
      </c>
      <c r="H387" s="18">
        <v>0.3888888888888889</v>
      </c>
      <c r="I387" s="86">
        <f t="shared" si="122"/>
        <v>3.8194444444444475E-2</v>
      </c>
      <c r="J387" s="87" t="str">
        <f t="shared" ref="J387:J450" si="130">IF(AND(HOUR(G387)&gt;=6,HOUR(G387)&lt;12),"Morning",IF(AND(HOUR(G387)&gt;=12,HOUR(G387)&lt;18),"Afternoon","Evening"))</f>
        <v>Morning</v>
      </c>
    </row>
    <row r="388" spans="1:10" ht="15.75" customHeight="1" x14ac:dyDescent="0.25">
      <c r="A388" s="83">
        <f t="shared" ref="A388:A389" si="131">A387</f>
        <v>45614</v>
      </c>
      <c r="B388" s="83" t="str">
        <f t="shared" si="128"/>
        <v>November</v>
      </c>
      <c r="C388" s="83" t="str">
        <f t="shared" si="129"/>
        <v>Monday</v>
      </c>
      <c r="D388" s="84" t="s">
        <v>1041</v>
      </c>
      <c r="E388" s="84" t="s">
        <v>1040</v>
      </c>
      <c r="F388" s="10" t="s">
        <v>739</v>
      </c>
      <c r="G388" s="18">
        <v>0.3888888888888889</v>
      </c>
      <c r="H388" s="18">
        <v>0.40972222222222221</v>
      </c>
      <c r="I388" s="86">
        <f t="shared" si="122"/>
        <v>2.0833333333333315E-2</v>
      </c>
      <c r="J388" s="87" t="str">
        <f t="shared" si="130"/>
        <v>Morning</v>
      </c>
    </row>
    <row r="389" spans="1:10" ht="15.75" customHeight="1" x14ac:dyDescent="0.25">
      <c r="A389" s="83">
        <f t="shared" si="131"/>
        <v>45614</v>
      </c>
      <c r="B389" s="83" t="str">
        <f t="shared" si="128"/>
        <v>November</v>
      </c>
      <c r="C389" s="83" t="str">
        <f t="shared" si="129"/>
        <v>Monday</v>
      </c>
      <c r="D389" s="84" t="s">
        <v>1041</v>
      </c>
      <c r="E389" s="84" t="s">
        <v>1040</v>
      </c>
      <c r="F389" s="10" t="s">
        <v>744</v>
      </c>
      <c r="G389" s="18">
        <v>0.40972222222222221</v>
      </c>
      <c r="H389" s="18">
        <v>0.46180555555555558</v>
      </c>
      <c r="I389" s="86">
        <f t="shared" si="122"/>
        <v>5.208333333333337E-2</v>
      </c>
      <c r="J389" s="87" t="str">
        <f t="shared" si="130"/>
        <v>Morning</v>
      </c>
    </row>
    <row r="390" spans="1:10" ht="15.75" customHeight="1" x14ac:dyDescent="0.25">
      <c r="A390" s="83">
        <v>45615</v>
      </c>
      <c r="B390" s="83" t="str">
        <f t="shared" si="128"/>
        <v>November</v>
      </c>
      <c r="C390" s="83" t="str">
        <f t="shared" si="129"/>
        <v>Tuesday</v>
      </c>
      <c r="D390" s="84" t="s">
        <v>1041</v>
      </c>
      <c r="E390" s="84" t="s">
        <v>1040</v>
      </c>
      <c r="F390" s="10" t="s">
        <v>751</v>
      </c>
      <c r="G390" s="18">
        <v>0.2986111111111111</v>
      </c>
      <c r="H390" s="18">
        <v>0.33333333333333331</v>
      </c>
      <c r="I390" s="86">
        <f t="shared" si="122"/>
        <v>3.472222222222221E-2</v>
      </c>
      <c r="J390" s="87" t="str">
        <f t="shared" si="130"/>
        <v>Morning</v>
      </c>
    </row>
    <row r="391" spans="1:10" ht="15.75" customHeight="1" x14ac:dyDescent="0.25">
      <c r="A391" s="83">
        <f t="shared" ref="A391:A394" si="132">A390</f>
        <v>45615</v>
      </c>
      <c r="B391" s="83" t="str">
        <f t="shared" si="128"/>
        <v>November</v>
      </c>
      <c r="C391" s="83" t="str">
        <f t="shared" si="129"/>
        <v>Tuesday</v>
      </c>
      <c r="D391" s="84" t="s">
        <v>1028</v>
      </c>
      <c r="E391" s="84" t="s">
        <v>999</v>
      </c>
      <c r="F391" s="10" t="s">
        <v>757</v>
      </c>
      <c r="G391" s="18">
        <v>0.33333333333333331</v>
      </c>
      <c r="H391" s="18">
        <v>0.35069444444444442</v>
      </c>
      <c r="I391" s="86">
        <f t="shared" si="122"/>
        <v>1.7361111111111105E-2</v>
      </c>
      <c r="J391" s="87" t="str">
        <f t="shared" si="130"/>
        <v>Morning</v>
      </c>
    </row>
    <row r="392" spans="1:10" ht="15.75" customHeight="1" x14ac:dyDescent="0.25">
      <c r="A392" s="83">
        <f t="shared" si="132"/>
        <v>45615</v>
      </c>
      <c r="B392" s="83" t="str">
        <f t="shared" si="128"/>
        <v>November</v>
      </c>
      <c r="C392" s="83" t="str">
        <f t="shared" si="129"/>
        <v>Tuesday</v>
      </c>
      <c r="D392" s="84" t="s">
        <v>1041</v>
      </c>
      <c r="E392" s="84" t="s">
        <v>1040</v>
      </c>
      <c r="F392" s="10" t="s">
        <v>763</v>
      </c>
      <c r="G392" s="18">
        <v>0.38541666666666669</v>
      </c>
      <c r="H392" s="18">
        <v>0.45833333333333331</v>
      </c>
      <c r="I392" s="86">
        <f t="shared" si="122"/>
        <v>7.291666666666663E-2</v>
      </c>
      <c r="J392" s="87" t="str">
        <f t="shared" si="130"/>
        <v>Morning</v>
      </c>
    </row>
    <row r="393" spans="1:10" ht="15.75" customHeight="1" x14ac:dyDescent="0.25">
      <c r="A393" s="83">
        <f t="shared" si="132"/>
        <v>45615</v>
      </c>
      <c r="B393" s="83" t="str">
        <f t="shared" si="128"/>
        <v>November</v>
      </c>
      <c r="C393" s="83" t="str">
        <f t="shared" si="129"/>
        <v>Tuesday</v>
      </c>
      <c r="D393" s="84" t="s">
        <v>1041</v>
      </c>
      <c r="E393" s="84" t="s">
        <v>1040</v>
      </c>
      <c r="F393" s="10" t="s">
        <v>767</v>
      </c>
      <c r="G393" s="18">
        <v>0.58680555555555558</v>
      </c>
      <c r="H393" s="18">
        <v>0.65625</v>
      </c>
      <c r="I393" s="86">
        <f t="shared" ref="I393:I424" si="133">H393-G393</f>
        <v>6.944444444444442E-2</v>
      </c>
      <c r="J393" s="87" t="str">
        <f t="shared" si="130"/>
        <v>Afternoon</v>
      </c>
    </row>
    <row r="394" spans="1:10" ht="15.75" customHeight="1" x14ac:dyDescent="0.25">
      <c r="A394" s="83">
        <f t="shared" si="132"/>
        <v>45615</v>
      </c>
      <c r="B394" s="83" t="str">
        <f t="shared" si="128"/>
        <v>November</v>
      </c>
      <c r="C394" s="83" t="str">
        <f t="shared" si="129"/>
        <v>Tuesday</v>
      </c>
      <c r="D394" s="84" t="s">
        <v>1041</v>
      </c>
      <c r="E394" s="84" t="s">
        <v>1040</v>
      </c>
      <c r="F394" s="10" t="s">
        <v>772</v>
      </c>
      <c r="G394" s="18">
        <v>0.66319444444444442</v>
      </c>
      <c r="H394" s="18">
        <v>0.67708333333333337</v>
      </c>
      <c r="I394" s="86">
        <f t="shared" si="133"/>
        <v>1.3888888888888951E-2</v>
      </c>
      <c r="J394" s="87" t="str">
        <f t="shared" si="130"/>
        <v>Afternoon</v>
      </c>
    </row>
    <row r="395" spans="1:10" ht="15.75" customHeight="1" x14ac:dyDescent="0.25">
      <c r="A395" s="83">
        <v>45616</v>
      </c>
      <c r="B395" s="83" t="str">
        <f t="shared" si="128"/>
        <v>November</v>
      </c>
      <c r="C395" s="83" t="str">
        <f t="shared" si="129"/>
        <v>Wednesday</v>
      </c>
      <c r="D395" s="84" t="s">
        <v>1028</v>
      </c>
      <c r="E395" s="84" t="s">
        <v>1025</v>
      </c>
      <c r="F395" s="10" t="s">
        <v>777</v>
      </c>
      <c r="G395" s="18">
        <v>0.55208333333333337</v>
      </c>
      <c r="H395" s="18">
        <v>0.58333333333333337</v>
      </c>
      <c r="I395" s="86">
        <f t="shared" si="133"/>
        <v>3.125E-2</v>
      </c>
      <c r="J395" s="87" t="str">
        <f t="shared" si="130"/>
        <v>Afternoon</v>
      </c>
    </row>
    <row r="396" spans="1:10" ht="15.75" customHeight="1" x14ac:dyDescent="0.25">
      <c r="A396" s="83">
        <v>45617</v>
      </c>
      <c r="B396" s="83" t="str">
        <f t="shared" si="128"/>
        <v>November</v>
      </c>
      <c r="C396" s="83" t="str">
        <f t="shared" si="129"/>
        <v>Thursday</v>
      </c>
      <c r="D396" s="84" t="s">
        <v>1030</v>
      </c>
      <c r="E396" s="84" t="s">
        <v>1025</v>
      </c>
      <c r="F396" s="10" t="s">
        <v>786</v>
      </c>
      <c r="G396" s="18">
        <v>0.625</v>
      </c>
      <c r="H396" s="18">
        <v>0.69444444444444442</v>
      </c>
      <c r="I396" s="86">
        <f t="shared" si="133"/>
        <v>6.944444444444442E-2</v>
      </c>
      <c r="J396" s="87" t="str">
        <f t="shared" si="130"/>
        <v>Afternoon</v>
      </c>
    </row>
    <row r="397" spans="1:10" ht="15.75" customHeight="1" x14ac:dyDescent="0.25">
      <c r="A397" s="83">
        <v>45622</v>
      </c>
      <c r="B397" s="83" t="str">
        <f t="shared" si="128"/>
        <v>November</v>
      </c>
      <c r="C397" s="83" t="str">
        <f t="shared" si="129"/>
        <v>Tuesday</v>
      </c>
      <c r="D397" s="84" t="s">
        <v>1039</v>
      </c>
      <c r="E397" s="84" t="s">
        <v>1038</v>
      </c>
      <c r="F397" s="10" t="s">
        <v>807</v>
      </c>
      <c r="G397" s="18">
        <v>0.49305555555555558</v>
      </c>
      <c r="H397" s="18">
        <v>0.50347222222222221</v>
      </c>
      <c r="I397" s="86">
        <f t="shared" si="133"/>
        <v>1.041666666666663E-2</v>
      </c>
      <c r="J397" s="87" t="str">
        <f t="shared" si="130"/>
        <v>Morning</v>
      </c>
    </row>
    <row r="398" spans="1:10" ht="15.75" customHeight="1" x14ac:dyDescent="0.25">
      <c r="A398" s="83">
        <v>45625</v>
      </c>
      <c r="B398" s="83" t="str">
        <f t="shared" si="128"/>
        <v>November</v>
      </c>
      <c r="C398" s="83" t="str">
        <f t="shared" si="129"/>
        <v>Friday</v>
      </c>
      <c r="D398" s="84" t="s">
        <v>1039</v>
      </c>
      <c r="E398" s="84" t="s">
        <v>1038</v>
      </c>
      <c r="F398" s="10" t="s">
        <v>822</v>
      </c>
      <c r="G398" s="18">
        <v>0.63541666666666663</v>
      </c>
      <c r="H398" s="18">
        <v>0.71527777777777779</v>
      </c>
      <c r="I398" s="86">
        <f t="shared" si="133"/>
        <v>7.986111111111116E-2</v>
      </c>
      <c r="J398" s="87" t="str">
        <f t="shared" si="130"/>
        <v>Afternoon</v>
      </c>
    </row>
    <row r="399" spans="1:10" ht="15.75" customHeight="1" x14ac:dyDescent="0.25">
      <c r="A399" s="83">
        <f t="shared" ref="A399" si="134">A398</f>
        <v>45625</v>
      </c>
      <c r="B399" s="83" t="str">
        <f t="shared" si="128"/>
        <v>November</v>
      </c>
      <c r="C399" s="83" t="str">
        <f t="shared" si="129"/>
        <v>Friday</v>
      </c>
      <c r="D399" s="84" t="s">
        <v>1039</v>
      </c>
      <c r="E399" s="84" t="s">
        <v>1038</v>
      </c>
      <c r="F399" s="10" t="s">
        <v>827</v>
      </c>
      <c r="G399" s="18">
        <v>0.71527777777777779</v>
      </c>
      <c r="H399" s="18">
        <v>0.73263888888888884</v>
      </c>
      <c r="I399" s="86">
        <f t="shared" si="133"/>
        <v>1.7361111111111049E-2</v>
      </c>
      <c r="J399" s="87" t="str">
        <f t="shared" si="130"/>
        <v>Afternoon</v>
      </c>
    </row>
    <row r="400" spans="1:10" ht="15.75" customHeight="1" x14ac:dyDescent="0.25">
      <c r="A400" s="83">
        <v>45626</v>
      </c>
      <c r="B400" s="83" t="str">
        <f t="shared" si="128"/>
        <v>November</v>
      </c>
      <c r="C400" s="83" t="str">
        <f t="shared" si="129"/>
        <v>Saturday</v>
      </c>
      <c r="D400" s="84" t="s">
        <v>1039</v>
      </c>
      <c r="E400" s="84" t="s">
        <v>1038</v>
      </c>
      <c r="F400" s="10" t="s">
        <v>836</v>
      </c>
      <c r="G400" s="18">
        <v>0.44444444444444442</v>
      </c>
      <c r="H400" s="18">
        <v>0.45833333333333331</v>
      </c>
      <c r="I400" s="86">
        <f t="shared" si="133"/>
        <v>1.3888888888888895E-2</v>
      </c>
      <c r="J400" s="87" t="str">
        <f t="shared" si="130"/>
        <v>Morning</v>
      </c>
    </row>
    <row r="401" spans="1:10" ht="15.75" customHeight="1" x14ac:dyDescent="0.25">
      <c r="A401" s="83">
        <f t="shared" ref="A401:A403" si="135">A400</f>
        <v>45626</v>
      </c>
      <c r="B401" s="83" t="str">
        <f t="shared" si="128"/>
        <v>November</v>
      </c>
      <c r="C401" s="83" t="str">
        <f t="shared" si="129"/>
        <v>Saturday</v>
      </c>
      <c r="D401" s="84" t="s">
        <v>1039</v>
      </c>
      <c r="E401" s="84" t="s">
        <v>1038</v>
      </c>
      <c r="F401" s="10" t="s">
        <v>841</v>
      </c>
      <c r="G401" s="18">
        <v>0.66319444444444442</v>
      </c>
      <c r="H401" s="18">
        <v>0.69791666666666663</v>
      </c>
      <c r="I401" s="86">
        <f t="shared" si="133"/>
        <v>3.472222222222221E-2</v>
      </c>
      <c r="J401" s="87" t="str">
        <f t="shared" si="130"/>
        <v>Afternoon</v>
      </c>
    </row>
    <row r="402" spans="1:10" ht="15.75" customHeight="1" x14ac:dyDescent="0.25">
      <c r="A402" s="83">
        <f t="shared" si="135"/>
        <v>45626</v>
      </c>
      <c r="B402" s="83" t="str">
        <f t="shared" si="128"/>
        <v>November</v>
      </c>
      <c r="C402" s="83" t="str">
        <f t="shared" si="129"/>
        <v>Saturday</v>
      </c>
      <c r="D402" s="84" t="s">
        <v>1039</v>
      </c>
      <c r="E402" s="84" t="s">
        <v>1038</v>
      </c>
      <c r="F402" s="10" t="s">
        <v>847</v>
      </c>
      <c r="G402" s="18">
        <v>0.69791666666666663</v>
      </c>
      <c r="H402" s="18">
        <v>0.74305555555555558</v>
      </c>
      <c r="I402" s="86">
        <f t="shared" si="133"/>
        <v>4.5138888888888951E-2</v>
      </c>
      <c r="J402" s="87" t="str">
        <f t="shared" si="130"/>
        <v>Afternoon</v>
      </c>
    </row>
    <row r="403" spans="1:10" s="100" customFormat="1" ht="15.75" customHeight="1" x14ac:dyDescent="0.25">
      <c r="A403" s="94">
        <f t="shared" si="135"/>
        <v>45626</v>
      </c>
      <c r="B403" s="94" t="str">
        <f t="shared" si="128"/>
        <v>November</v>
      </c>
      <c r="C403" s="94" t="str">
        <f t="shared" si="129"/>
        <v>Saturday</v>
      </c>
      <c r="D403" s="95" t="s">
        <v>1039</v>
      </c>
      <c r="E403" s="95" t="s">
        <v>1038</v>
      </c>
      <c r="F403" s="96" t="s">
        <v>495</v>
      </c>
      <c r="G403" s="97">
        <v>0.78819444444444442</v>
      </c>
      <c r="H403" s="97">
        <v>0.84722222222222221</v>
      </c>
      <c r="I403" s="98">
        <f t="shared" si="133"/>
        <v>5.902777777777779E-2</v>
      </c>
      <c r="J403" s="99" t="str">
        <f t="shared" si="130"/>
        <v>Evening</v>
      </c>
    </row>
    <row r="404" spans="1:10" ht="15.75" customHeight="1" x14ac:dyDescent="0.25">
      <c r="A404" s="83">
        <v>45627</v>
      </c>
      <c r="B404" s="83" t="str">
        <f t="shared" si="128"/>
        <v>December</v>
      </c>
      <c r="C404" s="83" t="str">
        <f t="shared" si="129"/>
        <v>Sunday</v>
      </c>
      <c r="D404" s="84" t="s">
        <v>1039</v>
      </c>
      <c r="E404" s="84" t="s">
        <v>1038</v>
      </c>
      <c r="F404" s="10" t="s">
        <v>495</v>
      </c>
      <c r="G404" s="18">
        <v>0.3923611111111111</v>
      </c>
      <c r="H404" s="18">
        <v>0.40972222222222221</v>
      </c>
      <c r="I404" s="86">
        <f t="shared" si="133"/>
        <v>1.7361111111111105E-2</v>
      </c>
      <c r="J404" s="87" t="str">
        <f t="shared" si="130"/>
        <v>Morning</v>
      </c>
    </row>
    <row r="405" spans="1:10" ht="15.75" customHeight="1" x14ac:dyDescent="0.25">
      <c r="A405" s="83">
        <f t="shared" ref="A405:A408" si="136">A404</f>
        <v>45627</v>
      </c>
      <c r="B405" s="83" t="str">
        <f t="shared" si="128"/>
        <v>December</v>
      </c>
      <c r="C405" s="83" t="str">
        <f t="shared" si="129"/>
        <v>Sunday</v>
      </c>
      <c r="D405" s="84" t="s">
        <v>1039</v>
      </c>
      <c r="E405" s="84" t="s">
        <v>1038</v>
      </c>
      <c r="F405" s="10" t="s">
        <v>499</v>
      </c>
      <c r="G405" s="18">
        <v>0.41666666666666669</v>
      </c>
      <c r="H405" s="18">
        <v>0.4513888888888889</v>
      </c>
      <c r="I405" s="86">
        <f t="shared" si="133"/>
        <v>3.472222222222221E-2</v>
      </c>
      <c r="J405" s="87" t="str">
        <f t="shared" si="130"/>
        <v>Morning</v>
      </c>
    </row>
    <row r="406" spans="1:10" ht="15.75" customHeight="1" x14ac:dyDescent="0.25">
      <c r="A406" s="83">
        <f t="shared" si="136"/>
        <v>45627</v>
      </c>
      <c r="B406" s="83" t="str">
        <f t="shared" si="128"/>
        <v>December</v>
      </c>
      <c r="C406" s="83" t="str">
        <f t="shared" si="129"/>
        <v>Sunday</v>
      </c>
      <c r="D406" s="84" t="s">
        <v>1039</v>
      </c>
      <c r="E406" s="84" t="s">
        <v>1038</v>
      </c>
      <c r="F406" s="10" t="s">
        <v>504</v>
      </c>
      <c r="G406" s="18">
        <v>0.46527777777777779</v>
      </c>
      <c r="H406" s="18">
        <v>0.4861111111111111</v>
      </c>
      <c r="I406" s="86">
        <f t="shared" si="133"/>
        <v>2.0833333333333315E-2</v>
      </c>
      <c r="J406" s="87" t="str">
        <f t="shared" si="130"/>
        <v>Morning</v>
      </c>
    </row>
    <row r="407" spans="1:10" ht="15.75" customHeight="1" x14ac:dyDescent="0.25">
      <c r="A407" s="83">
        <f t="shared" si="136"/>
        <v>45627</v>
      </c>
      <c r="B407" s="83" t="str">
        <f t="shared" si="128"/>
        <v>December</v>
      </c>
      <c r="C407" s="83" t="str">
        <f t="shared" si="129"/>
        <v>Sunday</v>
      </c>
      <c r="D407" s="84" t="s">
        <v>1039</v>
      </c>
      <c r="E407" s="84" t="s">
        <v>1038</v>
      </c>
      <c r="F407" s="10" t="s">
        <v>509</v>
      </c>
      <c r="G407" s="18">
        <v>0.78819444444444442</v>
      </c>
      <c r="H407" s="18">
        <v>0.8125</v>
      </c>
      <c r="I407" s="86">
        <f t="shared" si="133"/>
        <v>2.430555555555558E-2</v>
      </c>
      <c r="J407" s="87" t="str">
        <f t="shared" si="130"/>
        <v>Evening</v>
      </c>
    </row>
    <row r="408" spans="1:10" ht="15.75" customHeight="1" x14ac:dyDescent="0.25">
      <c r="A408" s="83">
        <f t="shared" si="136"/>
        <v>45627</v>
      </c>
      <c r="B408" s="83" t="str">
        <f t="shared" si="128"/>
        <v>December</v>
      </c>
      <c r="C408" s="83" t="str">
        <f t="shared" si="129"/>
        <v>Sunday</v>
      </c>
      <c r="D408" s="84" t="s">
        <v>1039</v>
      </c>
      <c r="E408" s="84" t="s">
        <v>1038</v>
      </c>
      <c r="F408" s="10" t="s">
        <v>512</v>
      </c>
      <c r="G408" s="18">
        <v>0.83680555555555558</v>
      </c>
      <c r="H408" s="18">
        <v>0.88541666666666663</v>
      </c>
      <c r="I408" s="86">
        <f t="shared" si="133"/>
        <v>4.8611111111111049E-2</v>
      </c>
      <c r="J408" s="87" t="str">
        <f t="shared" si="130"/>
        <v>Evening</v>
      </c>
    </row>
    <row r="409" spans="1:10" ht="15.75" customHeight="1" x14ac:dyDescent="0.25">
      <c r="A409" s="83">
        <v>45628</v>
      </c>
      <c r="B409" s="83" t="str">
        <f t="shared" si="128"/>
        <v>December</v>
      </c>
      <c r="C409" s="83" t="str">
        <f t="shared" si="129"/>
        <v>Monday</v>
      </c>
      <c r="D409" s="84" t="s">
        <v>1039</v>
      </c>
      <c r="E409" s="84" t="s">
        <v>1038</v>
      </c>
      <c r="F409" s="10" t="s">
        <v>520</v>
      </c>
      <c r="G409" s="18">
        <v>0.3125</v>
      </c>
      <c r="H409" s="18">
        <v>0.3576388888888889</v>
      </c>
      <c r="I409" s="86">
        <f t="shared" si="133"/>
        <v>4.5138888888888895E-2</v>
      </c>
      <c r="J409" s="87" t="str">
        <f t="shared" si="130"/>
        <v>Morning</v>
      </c>
    </row>
    <row r="410" spans="1:10" ht="15.75" customHeight="1" x14ac:dyDescent="0.25">
      <c r="A410" s="83">
        <f t="shared" ref="A410:A415" si="137">A409</f>
        <v>45628</v>
      </c>
      <c r="B410" s="83" t="str">
        <f t="shared" si="128"/>
        <v>December</v>
      </c>
      <c r="C410" s="83" t="str">
        <f t="shared" si="129"/>
        <v>Monday</v>
      </c>
      <c r="D410" s="84" t="s">
        <v>1039</v>
      </c>
      <c r="E410" s="84" t="s">
        <v>1038</v>
      </c>
      <c r="F410" s="10" t="s">
        <v>526</v>
      </c>
      <c r="G410" s="18">
        <v>0.3576388888888889</v>
      </c>
      <c r="H410" s="18">
        <v>0.36805555555555558</v>
      </c>
      <c r="I410" s="86">
        <f t="shared" si="133"/>
        <v>1.0416666666666685E-2</v>
      </c>
      <c r="J410" s="87" t="str">
        <f t="shared" si="130"/>
        <v>Morning</v>
      </c>
    </row>
    <row r="411" spans="1:10" ht="15.75" customHeight="1" x14ac:dyDescent="0.25">
      <c r="A411" s="83">
        <f t="shared" si="137"/>
        <v>45628</v>
      </c>
      <c r="B411" s="83" t="str">
        <f t="shared" si="128"/>
        <v>December</v>
      </c>
      <c r="C411" s="83" t="str">
        <f t="shared" si="129"/>
        <v>Monday</v>
      </c>
      <c r="D411" s="84" t="s">
        <v>1039</v>
      </c>
      <c r="E411" s="84" t="s">
        <v>1038</v>
      </c>
      <c r="F411" s="10" t="s">
        <v>529</v>
      </c>
      <c r="G411" s="18">
        <v>0.4513888888888889</v>
      </c>
      <c r="H411" s="18">
        <v>0.48958333333333331</v>
      </c>
      <c r="I411" s="86">
        <f t="shared" si="133"/>
        <v>3.819444444444442E-2</v>
      </c>
      <c r="J411" s="87" t="str">
        <f t="shared" si="130"/>
        <v>Morning</v>
      </c>
    </row>
    <row r="412" spans="1:10" ht="15.75" customHeight="1" x14ac:dyDescent="0.25">
      <c r="A412" s="83">
        <f t="shared" si="137"/>
        <v>45628</v>
      </c>
      <c r="B412" s="83" t="str">
        <f t="shared" si="128"/>
        <v>December</v>
      </c>
      <c r="C412" s="83" t="str">
        <f t="shared" si="129"/>
        <v>Monday</v>
      </c>
      <c r="D412" s="84" t="s">
        <v>1039</v>
      </c>
      <c r="E412" s="84" t="s">
        <v>1038</v>
      </c>
      <c r="F412" s="10" t="s">
        <v>531</v>
      </c>
      <c r="G412" s="18">
        <v>0.5</v>
      </c>
      <c r="H412" s="18">
        <v>0.52430555555555558</v>
      </c>
      <c r="I412" s="86">
        <f t="shared" si="133"/>
        <v>2.430555555555558E-2</v>
      </c>
      <c r="J412" s="87" t="str">
        <f t="shared" si="130"/>
        <v>Afternoon</v>
      </c>
    </row>
    <row r="413" spans="1:10" ht="15.75" customHeight="1" x14ac:dyDescent="0.25">
      <c r="A413" s="83">
        <f t="shared" si="137"/>
        <v>45628</v>
      </c>
      <c r="B413" s="83" t="str">
        <f t="shared" si="128"/>
        <v>December</v>
      </c>
      <c r="C413" s="83" t="str">
        <f t="shared" si="129"/>
        <v>Monday</v>
      </c>
      <c r="D413" s="84" t="s">
        <v>1039</v>
      </c>
      <c r="E413" s="84" t="s">
        <v>1038</v>
      </c>
      <c r="F413" s="10" t="s">
        <v>535</v>
      </c>
      <c r="G413" s="18">
        <v>0.74652777777777779</v>
      </c>
      <c r="H413" s="18">
        <v>0.77777777777777779</v>
      </c>
      <c r="I413" s="86">
        <f t="shared" si="133"/>
        <v>3.125E-2</v>
      </c>
      <c r="J413" s="87" t="str">
        <f t="shared" si="130"/>
        <v>Afternoon</v>
      </c>
    </row>
    <row r="414" spans="1:10" ht="15.75" customHeight="1" x14ac:dyDescent="0.25">
      <c r="A414" s="83">
        <f t="shared" si="137"/>
        <v>45628</v>
      </c>
      <c r="B414" s="83" t="str">
        <f t="shared" si="128"/>
        <v>December</v>
      </c>
      <c r="C414" s="83" t="str">
        <f t="shared" si="129"/>
        <v>Monday</v>
      </c>
      <c r="D414" s="84" t="s">
        <v>1039</v>
      </c>
      <c r="E414" s="84" t="s">
        <v>1038</v>
      </c>
      <c r="F414" s="10" t="s">
        <v>539</v>
      </c>
      <c r="G414" s="18">
        <v>0.77777777777777779</v>
      </c>
      <c r="H414" s="18">
        <v>0.81597222222222221</v>
      </c>
      <c r="I414" s="86">
        <f t="shared" si="133"/>
        <v>3.819444444444442E-2</v>
      </c>
      <c r="J414" s="87" t="str">
        <f t="shared" si="130"/>
        <v>Evening</v>
      </c>
    </row>
    <row r="415" spans="1:10" ht="15.75" customHeight="1" x14ac:dyDescent="0.25">
      <c r="A415" s="83">
        <f t="shared" si="137"/>
        <v>45628</v>
      </c>
      <c r="B415" s="83" t="str">
        <f t="shared" si="128"/>
        <v>December</v>
      </c>
      <c r="C415" s="83" t="str">
        <f t="shared" si="129"/>
        <v>Monday</v>
      </c>
      <c r="D415" s="84" t="s">
        <v>1028</v>
      </c>
      <c r="E415" s="84" t="s">
        <v>999</v>
      </c>
      <c r="F415" s="10" t="s">
        <v>544</v>
      </c>
      <c r="G415" s="18">
        <v>0.83333333333333337</v>
      </c>
      <c r="H415" s="18">
        <v>0.84375</v>
      </c>
      <c r="I415" s="86">
        <f t="shared" si="133"/>
        <v>1.041666666666663E-2</v>
      </c>
      <c r="J415" s="87" t="str">
        <f t="shared" si="130"/>
        <v>Evening</v>
      </c>
    </row>
    <row r="416" spans="1:10" ht="15.75" customHeight="1" x14ac:dyDescent="0.25">
      <c r="A416" s="83">
        <v>45629</v>
      </c>
      <c r="B416" s="83" t="str">
        <f t="shared" si="128"/>
        <v>December</v>
      </c>
      <c r="C416" s="83" t="str">
        <f t="shared" si="129"/>
        <v>Tuesday</v>
      </c>
      <c r="D416" s="84" t="s">
        <v>1028</v>
      </c>
      <c r="E416" s="84" t="s">
        <v>999</v>
      </c>
      <c r="F416" s="10" t="s">
        <v>550</v>
      </c>
      <c r="G416" s="18">
        <v>0.67013888888888884</v>
      </c>
      <c r="H416" s="18">
        <v>0.67361111111111116</v>
      </c>
      <c r="I416" s="86">
        <f t="shared" si="133"/>
        <v>3.4722222222223209E-3</v>
      </c>
      <c r="J416" s="87" t="str">
        <f t="shared" si="130"/>
        <v>Afternoon</v>
      </c>
    </row>
    <row r="417" spans="1:10" ht="15.75" customHeight="1" x14ac:dyDescent="0.25">
      <c r="A417" s="83">
        <f t="shared" ref="A417" si="138">A416</f>
        <v>45629</v>
      </c>
      <c r="B417" s="83" t="str">
        <f t="shared" si="128"/>
        <v>December</v>
      </c>
      <c r="C417" s="83" t="str">
        <f t="shared" si="129"/>
        <v>Tuesday</v>
      </c>
      <c r="D417" s="84" t="s">
        <v>1028</v>
      </c>
      <c r="E417" s="84" t="s">
        <v>999</v>
      </c>
      <c r="F417" s="10" t="s">
        <v>556</v>
      </c>
      <c r="G417" s="18">
        <v>0.67361111111111116</v>
      </c>
      <c r="H417" s="18">
        <v>0.69791666666666663</v>
      </c>
      <c r="I417" s="86">
        <f t="shared" si="133"/>
        <v>2.4305555555555469E-2</v>
      </c>
      <c r="J417" s="87" t="str">
        <f t="shared" si="130"/>
        <v>Afternoon</v>
      </c>
    </row>
    <row r="418" spans="1:10" ht="15.75" customHeight="1" x14ac:dyDescent="0.25">
      <c r="A418" s="83">
        <v>45630</v>
      </c>
      <c r="B418" s="83" t="str">
        <f t="shared" si="128"/>
        <v>December</v>
      </c>
      <c r="C418" s="83" t="str">
        <f t="shared" si="129"/>
        <v>Wednesday</v>
      </c>
      <c r="D418" s="84" t="s">
        <v>1028</v>
      </c>
      <c r="E418" s="84" t="s">
        <v>999</v>
      </c>
      <c r="F418" s="10" t="s">
        <v>564</v>
      </c>
      <c r="G418" s="18">
        <v>0.59722222222222221</v>
      </c>
      <c r="H418" s="18">
        <v>0.64583333333333337</v>
      </c>
      <c r="I418" s="86">
        <f t="shared" si="133"/>
        <v>4.861111111111116E-2</v>
      </c>
      <c r="J418" s="87" t="str">
        <f t="shared" si="130"/>
        <v>Afternoon</v>
      </c>
    </row>
    <row r="419" spans="1:10" ht="15.75" customHeight="1" x14ac:dyDescent="0.25">
      <c r="A419" s="83">
        <f t="shared" ref="A419:A423" si="139">A418</f>
        <v>45630</v>
      </c>
      <c r="B419" s="83" t="str">
        <f t="shared" si="128"/>
        <v>December</v>
      </c>
      <c r="C419" s="83" t="str">
        <f t="shared" si="129"/>
        <v>Wednesday</v>
      </c>
      <c r="D419" s="84" t="s">
        <v>1028</v>
      </c>
      <c r="E419" s="84" t="s">
        <v>999</v>
      </c>
      <c r="F419" s="10" t="s">
        <v>568</v>
      </c>
      <c r="G419" s="18">
        <v>0.73263888888888884</v>
      </c>
      <c r="H419" s="18">
        <v>0.75694444444444442</v>
      </c>
      <c r="I419" s="86">
        <f t="shared" si="133"/>
        <v>2.430555555555558E-2</v>
      </c>
      <c r="J419" s="87" t="str">
        <f t="shared" si="130"/>
        <v>Afternoon</v>
      </c>
    </row>
    <row r="420" spans="1:10" ht="15.75" customHeight="1" x14ac:dyDescent="0.25">
      <c r="A420" s="83">
        <f t="shared" si="139"/>
        <v>45630</v>
      </c>
      <c r="B420" s="83" t="str">
        <f t="shared" si="128"/>
        <v>December</v>
      </c>
      <c r="C420" s="83" t="str">
        <f t="shared" si="129"/>
        <v>Wednesday</v>
      </c>
      <c r="D420" s="84" t="s">
        <v>1028</v>
      </c>
      <c r="E420" s="84" t="s">
        <v>999</v>
      </c>
      <c r="F420" s="10" t="s">
        <v>573</v>
      </c>
      <c r="G420" s="18">
        <v>0.75694444444444442</v>
      </c>
      <c r="H420" s="18">
        <v>0.78819444444444442</v>
      </c>
      <c r="I420" s="86">
        <f t="shared" si="133"/>
        <v>3.125E-2</v>
      </c>
      <c r="J420" s="87" t="str">
        <f t="shared" si="130"/>
        <v>Evening</v>
      </c>
    </row>
    <row r="421" spans="1:10" ht="15.75" customHeight="1" x14ac:dyDescent="0.25">
      <c r="A421" s="83">
        <f t="shared" si="139"/>
        <v>45630</v>
      </c>
      <c r="B421" s="83" t="str">
        <f t="shared" si="128"/>
        <v>December</v>
      </c>
      <c r="C421" s="83" t="str">
        <f t="shared" si="129"/>
        <v>Wednesday</v>
      </c>
      <c r="D421" s="84" t="s">
        <v>1028</v>
      </c>
      <c r="E421" s="84" t="s">
        <v>999</v>
      </c>
      <c r="F421" s="10" t="s">
        <v>578</v>
      </c>
      <c r="G421" s="18">
        <v>0.79513888888888884</v>
      </c>
      <c r="H421" s="18">
        <v>0.80555555555555558</v>
      </c>
      <c r="I421" s="86">
        <f t="shared" si="133"/>
        <v>1.0416666666666741E-2</v>
      </c>
      <c r="J421" s="87" t="str">
        <f t="shared" si="130"/>
        <v>Evening</v>
      </c>
    </row>
    <row r="422" spans="1:10" ht="15.75" customHeight="1" x14ac:dyDescent="0.25">
      <c r="A422" s="83">
        <f t="shared" si="139"/>
        <v>45630</v>
      </c>
      <c r="B422" s="83" t="str">
        <f t="shared" si="128"/>
        <v>December</v>
      </c>
      <c r="C422" s="83" t="str">
        <f t="shared" si="129"/>
        <v>Wednesday</v>
      </c>
      <c r="D422" s="84" t="s">
        <v>1028</v>
      </c>
      <c r="E422" s="84" t="s">
        <v>1032</v>
      </c>
      <c r="F422" s="10" t="s">
        <v>583</v>
      </c>
      <c r="G422" s="18">
        <v>0.82638888888888884</v>
      </c>
      <c r="H422" s="18">
        <v>0.89236111111111116</v>
      </c>
      <c r="I422" s="86">
        <f t="shared" si="133"/>
        <v>6.5972222222222321E-2</v>
      </c>
      <c r="J422" s="87" t="str">
        <f t="shared" si="130"/>
        <v>Evening</v>
      </c>
    </row>
    <row r="423" spans="1:10" ht="15.75" customHeight="1" x14ac:dyDescent="0.25">
      <c r="A423" s="83">
        <f t="shared" si="139"/>
        <v>45630</v>
      </c>
      <c r="B423" s="83" t="str">
        <f t="shared" si="128"/>
        <v>December</v>
      </c>
      <c r="C423" s="83" t="str">
        <f t="shared" si="129"/>
        <v>Wednesday</v>
      </c>
      <c r="D423" s="84" t="s">
        <v>1028</v>
      </c>
      <c r="E423" s="84" t="s">
        <v>1033</v>
      </c>
      <c r="F423" s="10" t="s">
        <v>588</v>
      </c>
      <c r="G423" s="18">
        <v>0.92361111111111116</v>
      </c>
      <c r="H423" s="18">
        <v>0.97222222222222221</v>
      </c>
      <c r="I423" s="86">
        <f t="shared" si="133"/>
        <v>4.8611111111111049E-2</v>
      </c>
      <c r="J423" s="87" t="str">
        <f t="shared" si="130"/>
        <v>Evening</v>
      </c>
    </row>
    <row r="424" spans="1:10" ht="15.75" customHeight="1" x14ac:dyDescent="0.25">
      <c r="A424" s="83">
        <v>45631</v>
      </c>
      <c r="B424" s="83" t="str">
        <f t="shared" si="128"/>
        <v>December</v>
      </c>
      <c r="C424" s="83" t="str">
        <f t="shared" si="129"/>
        <v>Thursday</v>
      </c>
      <c r="D424" s="84" t="s">
        <v>1028</v>
      </c>
      <c r="E424" s="84" t="s">
        <v>999</v>
      </c>
      <c r="F424" s="10" t="s">
        <v>597</v>
      </c>
      <c r="G424" s="18">
        <v>0.40625</v>
      </c>
      <c r="H424" s="18">
        <v>0.44097222222222221</v>
      </c>
      <c r="I424" s="86">
        <f t="shared" si="133"/>
        <v>3.472222222222221E-2</v>
      </c>
      <c r="J424" s="87" t="str">
        <f t="shared" si="130"/>
        <v>Morning</v>
      </c>
    </row>
    <row r="425" spans="1:10" ht="15.75" customHeight="1" x14ac:dyDescent="0.25">
      <c r="A425" s="83">
        <f t="shared" ref="A425:A430" si="140">A424</f>
        <v>45631</v>
      </c>
      <c r="B425" s="83" t="str">
        <f t="shared" si="128"/>
        <v>December</v>
      </c>
      <c r="C425" s="83" t="str">
        <f t="shared" si="129"/>
        <v>Thursday</v>
      </c>
      <c r="D425" s="84" t="s">
        <v>1028</v>
      </c>
      <c r="E425" s="84" t="s">
        <v>1031</v>
      </c>
      <c r="F425" s="10" t="s">
        <v>602</v>
      </c>
      <c r="G425" s="18">
        <v>0.44791666666666669</v>
      </c>
      <c r="H425" s="18">
        <v>0.46875</v>
      </c>
      <c r="I425" s="86">
        <f t="shared" ref="I425" si="141">H425-G425</f>
        <v>2.0833333333333315E-2</v>
      </c>
      <c r="J425" s="87" t="str">
        <f t="shared" si="130"/>
        <v>Morning</v>
      </c>
    </row>
    <row r="426" spans="1:10" ht="15.75" customHeight="1" x14ac:dyDescent="0.25">
      <c r="A426" s="83">
        <f t="shared" si="140"/>
        <v>45631</v>
      </c>
      <c r="B426" s="83" t="str">
        <f t="shared" si="128"/>
        <v>December</v>
      </c>
      <c r="C426" s="83" t="str">
        <f t="shared" si="129"/>
        <v>Thursday</v>
      </c>
      <c r="D426" s="84" t="s">
        <v>1028</v>
      </c>
      <c r="E426" s="84" t="s">
        <v>1031</v>
      </c>
      <c r="F426" s="10" t="s">
        <v>608</v>
      </c>
      <c r="G426" s="18">
        <v>0.47916666666666669</v>
      </c>
      <c r="H426" s="18">
        <v>0.49305555555555558</v>
      </c>
      <c r="I426" s="86">
        <f>SUM(H426-G426)</f>
        <v>1.3888888888888895E-2</v>
      </c>
      <c r="J426" s="87" t="str">
        <f t="shared" si="130"/>
        <v>Morning</v>
      </c>
    </row>
    <row r="427" spans="1:10" ht="15.75" customHeight="1" x14ac:dyDescent="0.25">
      <c r="A427" s="83">
        <f t="shared" si="140"/>
        <v>45631</v>
      </c>
      <c r="B427" s="83" t="str">
        <f t="shared" si="128"/>
        <v>December</v>
      </c>
      <c r="C427" s="83" t="str">
        <f t="shared" si="129"/>
        <v>Thursday</v>
      </c>
      <c r="D427" s="84" t="s">
        <v>1028</v>
      </c>
      <c r="E427" s="84" t="s">
        <v>1031</v>
      </c>
      <c r="F427" s="10" t="s">
        <v>611</v>
      </c>
      <c r="G427" s="18">
        <v>0.50694444444444442</v>
      </c>
      <c r="H427" s="18">
        <v>0.52777777777777779</v>
      </c>
      <c r="I427" s="86">
        <f t="shared" ref="I427:I458" si="142">H427-G427</f>
        <v>2.083333333333337E-2</v>
      </c>
      <c r="J427" s="87" t="str">
        <f t="shared" si="130"/>
        <v>Afternoon</v>
      </c>
    </row>
    <row r="428" spans="1:10" ht="15.75" customHeight="1" x14ac:dyDescent="0.25">
      <c r="A428" s="83">
        <f t="shared" si="140"/>
        <v>45631</v>
      </c>
      <c r="B428" s="83" t="str">
        <f t="shared" si="128"/>
        <v>December</v>
      </c>
      <c r="C428" s="83" t="str">
        <f t="shared" si="129"/>
        <v>Thursday</v>
      </c>
      <c r="D428" s="84" t="s">
        <v>1039</v>
      </c>
      <c r="E428" s="84" t="s">
        <v>1031</v>
      </c>
      <c r="F428" s="10" t="s">
        <v>616</v>
      </c>
      <c r="G428" s="18">
        <v>0.71180555555555558</v>
      </c>
      <c r="H428" s="18">
        <v>0.73958333333333337</v>
      </c>
      <c r="I428" s="86">
        <f t="shared" si="142"/>
        <v>2.777777777777779E-2</v>
      </c>
      <c r="J428" s="87" t="str">
        <f t="shared" si="130"/>
        <v>Afternoon</v>
      </c>
    </row>
    <row r="429" spans="1:10" ht="15.75" customHeight="1" x14ac:dyDescent="0.25">
      <c r="A429" s="83">
        <f t="shared" si="140"/>
        <v>45631</v>
      </c>
      <c r="B429" s="83" t="str">
        <f t="shared" si="128"/>
        <v>December</v>
      </c>
      <c r="C429" s="83" t="str">
        <f t="shared" si="129"/>
        <v>Thursday</v>
      </c>
      <c r="D429" s="84" t="s">
        <v>1039</v>
      </c>
      <c r="E429" s="84" t="s">
        <v>1031</v>
      </c>
      <c r="F429" s="10" t="s">
        <v>621</v>
      </c>
      <c r="G429" s="18">
        <v>0.74305555555555558</v>
      </c>
      <c r="H429" s="18">
        <v>0.77430555555555558</v>
      </c>
      <c r="I429" s="86">
        <f t="shared" si="142"/>
        <v>3.125E-2</v>
      </c>
      <c r="J429" s="87" t="str">
        <f t="shared" si="130"/>
        <v>Afternoon</v>
      </c>
    </row>
    <row r="430" spans="1:10" ht="15.75" customHeight="1" x14ac:dyDescent="0.25">
      <c r="A430" s="83">
        <f t="shared" si="140"/>
        <v>45631</v>
      </c>
      <c r="B430" s="83" t="str">
        <f t="shared" si="128"/>
        <v>December</v>
      </c>
      <c r="C430" s="83" t="str">
        <f t="shared" si="129"/>
        <v>Thursday</v>
      </c>
      <c r="D430" s="84" t="s">
        <v>1039</v>
      </c>
      <c r="E430" s="84" t="s">
        <v>1031</v>
      </c>
      <c r="F430" s="10" t="s">
        <v>626</v>
      </c>
      <c r="G430" s="18">
        <v>0.77430555555555558</v>
      </c>
      <c r="H430" s="18">
        <v>0.8125</v>
      </c>
      <c r="I430" s="86">
        <f t="shared" si="142"/>
        <v>3.819444444444442E-2</v>
      </c>
      <c r="J430" s="87" t="str">
        <f t="shared" si="130"/>
        <v>Evening</v>
      </c>
    </row>
    <row r="431" spans="1:10" ht="15.75" customHeight="1" x14ac:dyDescent="0.25">
      <c r="A431" s="83">
        <v>45632</v>
      </c>
      <c r="B431" s="83" t="str">
        <f t="shared" si="128"/>
        <v>December</v>
      </c>
      <c r="C431" s="83" t="str">
        <f t="shared" si="129"/>
        <v>Friday</v>
      </c>
      <c r="D431" s="84" t="s">
        <v>1039</v>
      </c>
      <c r="E431" s="84" t="s">
        <v>1032</v>
      </c>
      <c r="F431" s="10" t="s">
        <v>635</v>
      </c>
      <c r="G431" s="18">
        <v>0.41666666666666669</v>
      </c>
      <c r="H431" s="18">
        <v>0.44097222222222221</v>
      </c>
      <c r="I431" s="86">
        <f t="shared" si="142"/>
        <v>2.4305555555555525E-2</v>
      </c>
      <c r="J431" s="87" t="str">
        <f t="shared" si="130"/>
        <v>Morning</v>
      </c>
    </row>
    <row r="432" spans="1:10" ht="15.75" customHeight="1" x14ac:dyDescent="0.25">
      <c r="A432" s="83">
        <f t="shared" ref="A432" si="143">A431</f>
        <v>45632</v>
      </c>
      <c r="B432" s="83" t="str">
        <f t="shared" si="128"/>
        <v>December</v>
      </c>
      <c r="C432" s="83" t="str">
        <f t="shared" si="129"/>
        <v>Friday</v>
      </c>
      <c r="D432" s="84" t="s">
        <v>1039</v>
      </c>
      <c r="E432" s="84" t="s">
        <v>1031</v>
      </c>
      <c r="F432" s="10" t="s">
        <v>639</v>
      </c>
      <c r="G432" s="18">
        <v>0.46875</v>
      </c>
      <c r="H432" s="18">
        <v>0.52430555555555558</v>
      </c>
      <c r="I432" s="86">
        <f t="shared" si="142"/>
        <v>5.555555555555558E-2</v>
      </c>
      <c r="J432" s="87" t="str">
        <f t="shared" si="130"/>
        <v>Morning</v>
      </c>
    </row>
    <row r="433" spans="1:10" ht="15.75" customHeight="1" x14ac:dyDescent="0.25">
      <c r="A433" s="83">
        <v>45633</v>
      </c>
      <c r="B433" s="83" t="str">
        <f t="shared" si="128"/>
        <v>December</v>
      </c>
      <c r="C433" s="83" t="str">
        <f t="shared" si="129"/>
        <v>Saturday</v>
      </c>
      <c r="D433" s="84" t="s">
        <v>1039</v>
      </c>
      <c r="E433" s="84" t="s">
        <v>1031</v>
      </c>
      <c r="F433" s="10" t="s">
        <v>639</v>
      </c>
      <c r="G433" s="18">
        <v>0.42708333333333331</v>
      </c>
      <c r="H433" s="18">
        <v>0.46875</v>
      </c>
      <c r="I433" s="86">
        <f t="shared" si="142"/>
        <v>4.1666666666666685E-2</v>
      </c>
      <c r="J433" s="87" t="str">
        <f t="shared" si="130"/>
        <v>Morning</v>
      </c>
    </row>
    <row r="434" spans="1:10" ht="15.75" customHeight="1" x14ac:dyDescent="0.25">
      <c r="A434" s="83">
        <f t="shared" ref="A434:A438" si="144">A433</f>
        <v>45633</v>
      </c>
      <c r="B434" s="83" t="str">
        <f t="shared" si="128"/>
        <v>December</v>
      </c>
      <c r="C434" s="83" t="str">
        <f t="shared" si="129"/>
        <v>Saturday</v>
      </c>
      <c r="D434" s="84" t="s">
        <v>1039</v>
      </c>
      <c r="E434" s="84" t="s">
        <v>1031</v>
      </c>
      <c r="F434" s="10" t="s">
        <v>653</v>
      </c>
      <c r="G434" s="18">
        <v>0.47916666666666669</v>
      </c>
      <c r="H434" s="18">
        <v>0.5</v>
      </c>
      <c r="I434" s="86">
        <f t="shared" si="142"/>
        <v>2.0833333333333315E-2</v>
      </c>
      <c r="J434" s="87" t="str">
        <f t="shared" si="130"/>
        <v>Morning</v>
      </c>
    </row>
    <row r="435" spans="1:10" ht="15.75" customHeight="1" x14ac:dyDescent="0.25">
      <c r="A435" s="83">
        <f t="shared" si="144"/>
        <v>45633</v>
      </c>
      <c r="B435" s="83" t="str">
        <f t="shared" si="128"/>
        <v>December</v>
      </c>
      <c r="C435" s="83" t="str">
        <f t="shared" si="129"/>
        <v>Saturday</v>
      </c>
      <c r="D435" s="84" t="s">
        <v>1039</v>
      </c>
      <c r="E435" s="84" t="s">
        <v>1031</v>
      </c>
      <c r="F435" s="10" t="s">
        <v>659</v>
      </c>
      <c r="G435" s="18">
        <v>0.5</v>
      </c>
      <c r="H435" s="18">
        <v>0.55208333333333337</v>
      </c>
      <c r="I435" s="86">
        <f t="shared" si="142"/>
        <v>5.208333333333337E-2</v>
      </c>
      <c r="J435" s="87" t="str">
        <f t="shared" si="130"/>
        <v>Afternoon</v>
      </c>
    </row>
    <row r="436" spans="1:10" ht="15.75" customHeight="1" x14ac:dyDescent="0.25">
      <c r="A436" s="83">
        <f t="shared" si="144"/>
        <v>45633</v>
      </c>
      <c r="B436" s="83" t="str">
        <f t="shared" si="128"/>
        <v>December</v>
      </c>
      <c r="C436" s="83" t="str">
        <f t="shared" si="129"/>
        <v>Saturday</v>
      </c>
      <c r="D436" s="84" t="s">
        <v>1039</v>
      </c>
      <c r="E436" s="84" t="s">
        <v>1031</v>
      </c>
      <c r="F436" s="10" t="s">
        <v>661</v>
      </c>
      <c r="G436" s="18">
        <v>0.59027777777777779</v>
      </c>
      <c r="H436" s="18">
        <v>0.60416666666666663</v>
      </c>
      <c r="I436" s="86">
        <f t="shared" si="142"/>
        <v>1.388888888888884E-2</v>
      </c>
      <c r="J436" s="87" t="str">
        <f t="shared" si="130"/>
        <v>Afternoon</v>
      </c>
    </row>
    <row r="437" spans="1:10" ht="15.75" customHeight="1" x14ac:dyDescent="0.25">
      <c r="A437" s="83">
        <f t="shared" si="144"/>
        <v>45633</v>
      </c>
      <c r="B437" s="83" t="str">
        <f t="shared" si="128"/>
        <v>December</v>
      </c>
      <c r="C437" s="83" t="str">
        <f t="shared" si="129"/>
        <v>Saturday</v>
      </c>
      <c r="D437" s="84" t="s">
        <v>1039</v>
      </c>
      <c r="E437" s="84" t="s">
        <v>1031</v>
      </c>
      <c r="F437" s="10" t="s">
        <v>666</v>
      </c>
      <c r="G437" s="18">
        <v>0.72222222222222221</v>
      </c>
      <c r="H437" s="18">
        <v>0.73263888888888884</v>
      </c>
      <c r="I437" s="86">
        <f t="shared" si="142"/>
        <v>1.041666666666663E-2</v>
      </c>
      <c r="J437" s="87" t="str">
        <f t="shared" si="130"/>
        <v>Afternoon</v>
      </c>
    </row>
    <row r="438" spans="1:10" ht="15.75" customHeight="1" x14ac:dyDescent="0.25">
      <c r="A438" s="83">
        <f t="shared" si="144"/>
        <v>45633</v>
      </c>
      <c r="B438" s="83" t="str">
        <f t="shared" si="128"/>
        <v>December</v>
      </c>
      <c r="C438" s="83" t="str">
        <f t="shared" si="129"/>
        <v>Saturday</v>
      </c>
      <c r="D438" s="84" t="s">
        <v>1039</v>
      </c>
      <c r="E438" s="84" t="s">
        <v>1031</v>
      </c>
      <c r="F438" s="10" t="s">
        <v>672</v>
      </c>
      <c r="G438" s="18">
        <v>0.73263888888888884</v>
      </c>
      <c r="H438" s="18">
        <v>0.77083333333333337</v>
      </c>
      <c r="I438" s="86">
        <f t="shared" si="142"/>
        <v>3.8194444444444531E-2</v>
      </c>
      <c r="J438" s="87" t="str">
        <f t="shared" si="130"/>
        <v>Afternoon</v>
      </c>
    </row>
    <row r="439" spans="1:10" ht="15.75" customHeight="1" x14ac:dyDescent="0.25">
      <c r="A439" s="83">
        <v>45634</v>
      </c>
      <c r="B439" s="83" t="str">
        <f t="shared" si="128"/>
        <v>December</v>
      </c>
      <c r="C439" s="83" t="str">
        <f t="shared" si="129"/>
        <v>Sunday</v>
      </c>
      <c r="D439" s="84" t="s">
        <v>1039</v>
      </c>
      <c r="E439" s="84" t="s">
        <v>1031</v>
      </c>
      <c r="F439" s="10" t="s">
        <v>682</v>
      </c>
      <c r="G439" s="18">
        <v>0.43055555555555558</v>
      </c>
      <c r="H439" s="18">
        <v>0.45833333333333331</v>
      </c>
      <c r="I439" s="86">
        <f t="shared" si="142"/>
        <v>2.7777777777777735E-2</v>
      </c>
      <c r="J439" s="87" t="str">
        <f t="shared" si="130"/>
        <v>Morning</v>
      </c>
    </row>
    <row r="440" spans="1:10" ht="15.75" customHeight="1" x14ac:dyDescent="0.25">
      <c r="A440" s="83">
        <f t="shared" ref="A440:A443" si="145">A439</f>
        <v>45634</v>
      </c>
      <c r="B440" s="83" t="str">
        <f t="shared" si="128"/>
        <v>December</v>
      </c>
      <c r="C440" s="83" t="str">
        <f t="shared" si="129"/>
        <v>Sunday</v>
      </c>
      <c r="D440" s="84" t="s">
        <v>1039</v>
      </c>
      <c r="E440" s="84" t="s">
        <v>1031</v>
      </c>
      <c r="F440" s="10" t="s">
        <v>687</v>
      </c>
      <c r="G440" s="18">
        <v>0.45833333333333331</v>
      </c>
      <c r="H440" s="18">
        <v>0.47916666666666669</v>
      </c>
      <c r="I440" s="86">
        <f t="shared" si="142"/>
        <v>2.083333333333337E-2</v>
      </c>
      <c r="J440" s="87" t="str">
        <f t="shared" si="130"/>
        <v>Morning</v>
      </c>
    </row>
    <row r="441" spans="1:10" ht="15.75" customHeight="1" x14ac:dyDescent="0.25">
      <c r="A441" s="83">
        <f t="shared" si="145"/>
        <v>45634</v>
      </c>
      <c r="B441" s="83" t="str">
        <f t="shared" si="128"/>
        <v>December</v>
      </c>
      <c r="C441" s="83" t="str">
        <f t="shared" si="129"/>
        <v>Sunday</v>
      </c>
      <c r="D441" s="84" t="s">
        <v>1039</v>
      </c>
      <c r="E441" s="84" t="s">
        <v>1031</v>
      </c>
      <c r="F441" s="10" t="s">
        <v>690</v>
      </c>
      <c r="G441" s="18">
        <v>0.4861111111111111</v>
      </c>
      <c r="H441" s="18">
        <v>0.52430555555555558</v>
      </c>
      <c r="I441" s="86">
        <f t="shared" si="142"/>
        <v>3.8194444444444475E-2</v>
      </c>
      <c r="J441" s="87" t="str">
        <f t="shared" si="130"/>
        <v>Morning</v>
      </c>
    </row>
    <row r="442" spans="1:10" ht="15.75" customHeight="1" x14ac:dyDescent="0.25">
      <c r="A442" s="83">
        <f t="shared" si="145"/>
        <v>45634</v>
      </c>
      <c r="B442" s="83" t="str">
        <f t="shared" si="128"/>
        <v>December</v>
      </c>
      <c r="C442" s="83" t="str">
        <f t="shared" si="129"/>
        <v>Sunday</v>
      </c>
      <c r="D442" s="84" t="s">
        <v>1039</v>
      </c>
      <c r="E442" s="84" t="s">
        <v>1032</v>
      </c>
      <c r="F442" s="10" t="s">
        <v>695</v>
      </c>
      <c r="G442" s="18">
        <v>0.62847222222222221</v>
      </c>
      <c r="H442" s="18">
        <v>0.66319444444444442</v>
      </c>
      <c r="I442" s="86">
        <f t="shared" si="142"/>
        <v>3.472222222222221E-2</v>
      </c>
      <c r="J442" s="87" t="str">
        <f t="shared" si="130"/>
        <v>Afternoon</v>
      </c>
    </row>
    <row r="443" spans="1:10" ht="15.75" customHeight="1" x14ac:dyDescent="0.25">
      <c r="A443" s="83">
        <f t="shared" si="145"/>
        <v>45634</v>
      </c>
      <c r="B443" s="83" t="str">
        <f t="shared" si="128"/>
        <v>December</v>
      </c>
      <c r="C443" s="83" t="str">
        <f t="shared" si="129"/>
        <v>Sunday</v>
      </c>
      <c r="D443" s="84" t="s">
        <v>1039</v>
      </c>
      <c r="E443" s="84" t="s">
        <v>1032</v>
      </c>
      <c r="F443" s="10" t="s">
        <v>700</v>
      </c>
      <c r="G443" s="18">
        <v>0.69791666666666663</v>
      </c>
      <c r="H443" s="18">
        <v>0.77777777777777779</v>
      </c>
      <c r="I443" s="86">
        <f t="shared" si="142"/>
        <v>7.986111111111116E-2</v>
      </c>
      <c r="J443" s="87" t="str">
        <f t="shared" si="130"/>
        <v>Afternoon</v>
      </c>
    </row>
    <row r="444" spans="1:10" ht="15.75" customHeight="1" x14ac:dyDescent="0.25">
      <c r="A444" s="83">
        <v>45635</v>
      </c>
      <c r="B444" s="83" t="str">
        <f t="shared" si="128"/>
        <v>December</v>
      </c>
      <c r="C444" s="83" t="str">
        <f t="shared" si="129"/>
        <v>Monday</v>
      </c>
      <c r="D444" s="84" t="s">
        <v>1039</v>
      </c>
      <c r="E444" s="84" t="s">
        <v>1032</v>
      </c>
      <c r="F444" s="10" t="s">
        <v>710</v>
      </c>
      <c r="G444" s="18">
        <v>0.41666666666666669</v>
      </c>
      <c r="H444" s="18">
        <v>0.4375</v>
      </c>
      <c r="I444" s="86">
        <f t="shared" si="142"/>
        <v>2.0833333333333315E-2</v>
      </c>
      <c r="J444" s="87" t="str">
        <f t="shared" si="130"/>
        <v>Morning</v>
      </c>
    </row>
    <row r="445" spans="1:10" ht="15.75" customHeight="1" x14ac:dyDescent="0.25">
      <c r="A445" s="83">
        <f t="shared" ref="A445:A450" si="146">A444</f>
        <v>45635</v>
      </c>
      <c r="B445" s="83" t="str">
        <f t="shared" si="128"/>
        <v>December</v>
      </c>
      <c r="C445" s="83" t="str">
        <f t="shared" si="129"/>
        <v>Monday</v>
      </c>
      <c r="D445" s="84" t="s">
        <v>1039</v>
      </c>
      <c r="E445" s="84" t="s">
        <v>1032</v>
      </c>
      <c r="F445" s="10" t="s">
        <v>715</v>
      </c>
      <c r="G445" s="18">
        <v>0.44097222222222221</v>
      </c>
      <c r="H445" s="18">
        <v>0.4861111111111111</v>
      </c>
      <c r="I445" s="86">
        <f t="shared" si="142"/>
        <v>4.5138888888888895E-2</v>
      </c>
      <c r="J445" s="87" t="str">
        <f t="shared" si="130"/>
        <v>Morning</v>
      </c>
    </row>
    <row r="446" spans="1:10" ht="15.75" customHeight="1" x14ac:dyDescent="0.25">
      <c r="A446" s="83">
        <f t="shared" si="146"/>
        <v>45635</v>
      </c>
      <c r="B446" s="83" t="str">
        <f t="shared" ref="B446:B498" si="147">TEXT(A446, "MMMM")</f>
        <v>December</v>
      </c>
      <c r="C446" s="83" t="str">
        <f t="shared" ref="C446:C498" si="148">TEXT(A446, "DDDD")</f>
        <v>Monday</v>
      </c>
      <c r="D446" s="84" t="s">
        <v>1039</v>
      </c>
      <c r="E446" s="84" t="s">
        <v>1032</v>
      </c>
      <c r="F446" s="10" t="s">
        <v>719</v>
      </c>
      <c r="G446" s="18">
        <v>0.48958333333333331</v>
      </c>
      <c r="H446" s="18">
        <v>0.55902777777777779</v>
      </c>
      <c r="I446" s="86">
        <f t="shared" si="142"/>
        <v>6.9444444444444475E-2</v>
      </c>
      <c r="J446" s="87" t="str">
        <f t="shared" si="130"/>
        <v>Morning</v>
      </c>
    </row>
    <row r="447" spans="1:10" ht="15.75" customHeight="1" x14ac:dyDescent="0.25">
      <c r="A447" s="83">
        <f t="shared" si="146"/>
        <v>45635</v>
      </c>
      <c r="B447" s="83" t="str">
        <f t="shared" si="147"/>
        <v>December</v>
      </c>
      <c r="C447" s="83" t="str">
        <f t="shared" si="148"/>
        <v>Monday</v>
      </c>
      <c r="D447" s="84" t="s">
        <v>1039</v>
      </c>
      <c r="E447" s="84" t="s">
        <v>1032</v>
      </c>
      <c r="F447" s="10" t="s">
        <v>720</v>
      </c>
      <c r="G447" s="18">
        <v>0.55902777777777779</v>
      </c>
      <c r="H447" s="18">
        <v>0.57638888888888884</v>
      </c>
      <c r="I447" s="86">
        <f t="shared" si="142"/>
        <v>1.7361111111111049E-2</v>
      </c>
      <c r="J447" s="87" t="str">
        <f t="shared" si="130"/>
        <v>Afternoon</v>
      </c>
    </row>
    <row r="448" spans="1:10" ht="15.75" customHeight="1" x14ac:dyDescent="0.25">
      <c r="A448" s="83">
        <f t="shared" si="146"/>
        <v>45635</v>
      </c>
      <c r="B448" s="83" t="str">
        <f t="shared" si="147"/>
        <v>December</v>
      </c>
      <c r="C448" s="83" t="str">
        <f t="shared" si="148"/>
        <v>Monday</v>
      </c>
      <c r="D448" s="84" t="s">
        <v>1039</v>
      </c>
      <c r="E448" s="84" t="s">
        <v>1032</v>
      </c>
      <c r="F448" s="10" t="s">
        <v>725</v>
      </c>
      <c r="G448" s="18">
        <v>0.64930555555555558</v>
      </c>
      <c r="H448" s="18">
        <v>0.66666666666666663</v>
      </c>
      <c r="I448" s="86">
        <f t="shared" si="142"/>
        <v>1.7361111111111049E-2</v>
      </c>
      <c r="J448" s="87" t="str">
        <f t="shared" si="130"/>
        <v>Afternoon</v>
      </c>
    </row>
    <row r="449" spans="1:10" ht="15.75" customHeight="1" x14ac:dyDescent="0.25">
      <c r="A449" s="83">
        <f t="shared" si="146"/>
        <v>45635</v>
      </c>
      <c r="B449" s="83" t="str">
        <f t="shared" si="147"/>
        <v>December</v>
      </c>
      <c r="C449" s="83" t="str">
        <f t="shared" si="148"/>
        <v>Monday</v>
      </c>
      <c r="D449" s="84" t="s">
        <v>1039</v>
      </c>
      <c r="E449" s="84" t="s">
        <v>1032</v>
      </c>
      <c r="F449" s="10" t="s">
        <v>729</v>
      </c>
      <c r="G449" s="18">
        <v>0.66666666666666663</v>
      </c>
      <c r="H449" s="18">
        <v>0.75694444444444442</v>
      </c>
      <c r="I449" s="86">
        <f t="shared" si="142"/>
        <v>9.027777777777779E-2</v>
      </c>
      <c r="J449" s="87" t="str">
        <f t="shared" si="130"/>
        <v>Afternoon</v>
      </c>
    </row>
    <row r="450" spans="1:10" ht="15.75" customHeight="1" x14ac:dyDescent="0.25">
      <c r="A450" s="83">
        <f t="shared" si="146"/>
        <v>45635</v>
      </c>
      <c r="B450" s="83" t="str">
        <f t="shared" si="147"/>
        <v>December</v>
      </c>
      <c r="C450" s="83" t="str">
        <f t="shared" si="148"/>
        <v>Monday</v>
      </c>
      <c r="D450" s="84" t="s">
        <v>1039</v>
      </c>
      <c r="E450" s="84" t="s">
        <v>1032</v>
      </c>
      <c r="F450" s="10" t="s">
        <v>732</v>
      </c>
      <c r="G450" s="18">
        <v>0.75694444444444442</v>
      </c>
      <c r="H450" s="18">
        <v>0.8125</v>
      </c>
      <c r="I450" s="86">
        <f t="shared" si="142"/>
        <v>5.555555555555558E-2</v>
      </c>
      <c r="J450" s="87" t="str">
        <f t="shared" si="130"/>
        <v>Evening</v>
      </c>
    </row>
    <row r="451" spans="1:10" ht="15.75" customHeight="1" x14ac:dyDescent="0.25">
      <c r="A451" s="83">
        <v>45636</v>
      </c>
      <c r="B451" s="83" t="str">
        <f t="shared" si="147"/>
        <v>December</v>
      </c>
      <c r="C451" s="83" t="str">
        <f t="shared" si="148"/>
        <v>Tuesday</v>
      </c>
      <c r="D451" s="84" t="s">
        <v>1039</v>
      </c>
      <c r="E451" s="84" t="s">
        <v>1032</v>
      </c>
      <c r="F451" s="10" t="s">
        <v>740</v>
      </c>
      <c r="G451" s="18">
        <v>0.3611111111111111</v>
      </c>
      <c r="H451" s="18">
        <v>0.44791666666666669</v>
      </c>
      <c r="I451" s="86">
        <f t="shared" si="142"/>
        <v>8.680555555555558E-2</v>
      </c>
      <c r="J451" s="87" t="str">
        <f t="shared" ref="J451:J498" si="149">IF(AND(HOUR(G451)&gt;=6,HOUR(G451)&lt;12),"Morning",IF(AND(HOUR(G451)&gt;=12,HOUR(G451)&lt;18),"Afternoon","Evening"))</f>
        <v>Morning</v>
      </c>
    </row>
    <row r="452" spans="1:10" ht="15.75" customHeight="1" x14ac:dyDescent="0.25">
      <c r="A452" s="83">
        <f t="shared" ref="A452:A457" si="150">A451</f>
        <v>45636</v>
      </c>
      <c r="B452" s="83" t="str">
        <f t="shared" si="147"/>
        <v>December</v>
      </c>
      <c r="C452" s="83" t="str">
        <f t="shared" si="148"/>
        <v>Tuesday</v>
      </c>
      <c r="D452" s="84" t="s">
        <v>1039</v>
      </c>
      <c r="E452" s="84" t="s">
        <v>1032</v>
      </c>
      <c r="F452" s="10" t="s">
        <v>745</v>
      </c>
      <c r="G452" s="18">
        <v>0.5625</v>
      </c>
      <c r="H452" s="18">
        <v>0.60416666666666663</v>
      </c>
      <c r="I452" s="86">
        <f t="shared" si="142"/>
        <v>4.166666666666663E-2</v>
      </c>
      <c r="J452" s="87" t="str">
        <f t="shared" si="149"/>
        <v>Afternoon</v>
      </c>
    </row>
    <row r="453" spans="1:10" ht="15.75" customHeight="1" x14ac:dyDescent="0.25">
      <c r="A453" s="83">
        <f t="shared" si="150"/>
        <v>45636</v>
      </c>
      <c r="B453" s="83" t="str">
        <f t="shared" si="147"/>
        <v>December</v>
      </c>
      <c r="C453" s="83" t="str">
        <f t="shared" si="148"/>
        <v>Tuesday</v>
      </c>
      <c r="D453" s="84" t="s">
        <v>1039</v>
      </c>
      <c r="E453" s="84" t="s">
        <v>1032</v>
      </c>
      <c r="F453" s="10" t="s">
        <v>749</v>
      </c>
      <c r="G453" s="18">
        <v>0.60416666666666663</v>
      </c>
      <c r="H453" s="18">
        <v>0.63888888888888884</v>
      </c>
      <c r="I453" s="86">
        <f t="shared" si="142"/>
        <v>3.472222222222221E-2</v>
      </c>
      <c r="J453" s="87" t="str">
        <f t="shared" si="149"/>
        <v>Afternoon</v>
      </c>
    </row>
    <row r="454" spans="1:10" ht="15.75" customHeight="1" x14ac:dyDescent="0.25">
      <c r="A454" s="83">
        <f t="shared" si="150"/>
        <v>45636</v>
      </c>
      <c r="B454" s="83" t="str">
        <f t="shared" si="147"/>
        <v>December</v>
      </c>
      <c r="C454" s="83" t="str">
        <f t="shared" si="148"/>
        <v>Tuesday</v>
      </c>
      <c r="D454" s="84" t="s">
        <v>1039</v>
      </c>
      <c r="E454" s="84" t="s">
        <v>1032</v>
      </c>
      <c r="F454" s="10" t="s">
        <v>752</v>
      </c>
      <c r="G454" s="18">
        <v>0.63888888888888884</v>
      </c>
      <c r="H454" s="18">
        <v>0.6875</v>
      </c>
      <c r="I454" s="86">
        <f t="shared" si="142"/>
        <v>4.861111111111116E-2</v>
      </c>
      <c r="J454" s="87" t="str">
        <f t="shared" si="149"/>
        <v>Afternoon</v>
      </c>
    </row>
    <row r="455" spans="1:10" ht="15.75" customHeight="1" x14ac:dyDescent="0.25">
      <c r="A455" s="83">
        <f t="shared" si="150"/>
        <v>45636</v>
      </c>
      <c r="B455" s="83" t="str">
        <f t="shared" si="147"/>
        <v>December</v>
      </c>
      <c r="C455" s="83" t="str">
        <f t="shared" si="148"/>
        <v>Tuesday</v>
      </c>
      <c r="D455" s="84" t="s">
        <v>1039</v>
      </c>
      <c r="E455" s="84" t="s">
        <v>1032</v>
      </c>
      <c r="F455" s="10" t="s">
        <v>758</v>
      </c>
      <c r="G455" s="18">
        <v>0.79513888888888884</v>
      </c>
      <c r="H455" s="18">
        <v>0.80208333333333337</v>
      </c>
      <c r="I455" s="86">
        <f t="shared" si="142"/>
        <v>6.9444444444445308E-3</v>
      </c>
      <c r="J455" s="87" t="str">
        <f t="shared" si="149"/>
        <v>Evening</v>
      </c>
    </row>
    <row r="456" spans="1:10" ht="15.75" customHeight="1" x14ac:dyDescent="0.25">
      <c r="A456" s="83">
        <f t="shared" si="150"/>
        <v>45636</v>
      </c>
      <c r="B456" s="83" t="str">
        <f t="shared" si="147"/>
        <v>December</v>
      </c>
      <c r="C456" s="83" t="str">
        <f t="shared" si="148"/>
        <v>Tuesday</v>
      </c>
      <c r="D456" s="84" t="s">
        <v>1039</v>
      </c>
      <c r="E456" s="84" t="s">
        <v>1032</v>
      </c>
      <c r="F456" s="10" t="s">
        <v>764</v>
      </c>
      <c r="G456" s="18">
        <v>0.80208333333333337</v>
      </c>
      <c r="H456" s="18">
        <v>0.87847222222222221</v>
      </c>
      <c r="I456" s="86">
        <f t="shared" si="142"/>
        <v>7.638888888888884E-2</v>
      </c>
      <c r="J456" s="87" t="str">
        <f t="shared" si="149"/>
        <v>Evening</v>
      </c>
    </row>
    <row r="457" spans="1:10" ht="15.75" customHeight="1" x14ac:dyDescent="0.25">
      <c r="A457" s="83">
        <f t="shared" si="150"/>
        <v>45636</v>
      </c>
      <c r="B457" s="83" t="str">
        <f t="shared" si="147"/>
        <v>December</v>
      </c>
      <c r="C457" s="83" t="str">
        <f t="shared" si="148"/>
        <v>Tuesday</v>
      </c>
      <c r="D457" s="84" t="s">
        <v>1039</v>
      </c>
      <c r="E457" s="84" t="s">
        <v>1032</v>
      </c>
      <c r="F457" s="10" t="s">
        <v>768</v>
      </c>
      <c r="G457" s="18">
        <v>0.87847222222222221</v>
      </c>
      <c r="H457" s="18">
        <v>0.88541666666666663</v>
      </c>
      <c r="I457" s="86">
        <f t="shared" si="142"/>
        <v>6.9444444444444198E-3</v>
      </c>
      <c r="J457" s="87" t="str">
        <f t="shared" si="149"/>
        <v>Evening</v>
      </c>
    </row>
    <row r="458" spans="1:10" ht="15.75" customHeight="1" x14ac:dyDescent="0.25">
      <c r="A458" s="83">
        <v>45637</v>
      </c>
      <c r="B458" s="83" t="str">
        <f t="shared" si="147"/>
        <v>December</v>
      </c>
      <c r="C458" s="83" t="str">
        <f t="shared" si="148"/>
        <v>Wednesday</v>
      </c>
      <c r="D458" s="84" t="s">
        <v>1039</v>
      </c>
      <c r="E458" s="84" t="s">
        <v>1032</v>
      </c>
      <c r="F458" s="10" t="s">
        <v>774</v>
      </c>
      <c r="G458" s="18">
        <v>0.33333333333333331</v>
      </c>
      <c r="H458" s="18">
        <v>0.37847222222222221</v>
      </c>
      <c r="I458" s="86">
        <f t="shared" si="142"/>
        <v>4.5138888888888895E-2</v>
      </c>
      <c r="J458" s="87" t="str">
        <f t="shared" si="149"/>
        <v>Morning</v>
      </c>
    </row>
    <row r="459" spans="1:10" ht="15.75" customHeight="1" x14ac:dyDescent="0.25">
      <c r="A459" s="83">
        <f t="shared" ref="A459:A465" si="151">A458</f>
        <v>45637</v>
      </c>
      <c r="B459" s="83" t="str">
        <f t="shared" si="147"/>
        <v>December</v>
      </c>
      <c r="C459" s="83" t="str">
        <f t="shared" si="148"/>
        <v>Wednesday</v>
      </c>
      <c r="D459" s="84" t="s">
        <v>1039</v>
      </c>
      <c r="E459" s="84" t="s">
        <v>1032</v>
      </c>
      <c r="F459" s="10" t="s">
        <v>778</v>
      </c>
      <c r="G459" s="18">
        <v>0.37847222222222221</v>
      </c>
      <c r="H459" s="18">
        <v>0.39583333333333331</v>
      </c>
      <c r="I459" s="86">
        <f t="shared" ref="I459:I490" si="152">H459-G459</f>
        <v>1.7361111111111105E-2</v>
      </c>
      <c r="J459" s="87" t="str">
        <f t="shared" si="149"/>
        <v>Morning</v>
      </c>
    </row>
    <row r="460" spans="1:10" ht="15.75" customHeight="1" x14ac:dyDescent="0.25">
      <c r="A460" s="83">
        <f t="shared" si="151"/>
        <v>45637</v>
      </c>
      <c r="B460" s="83" t="str">
        <f t="shared" si="147"/>
        <v>December</v>
      </c>
      <c r="C460" s="83" t="str">
        <f t="shared" si="148"/>
        <v>Wednesday</v>
      </c>
      <c r="D460" s="84" t="s">
        <v>1039</v>
      </c>
      <c r="E460" s="84" t="s">
        <v>1032</v>
      </c>
      <c r="F460" s="10" t="s">
        <v>783</v>
      </c>
      <c r="G460" s="18">
        <v>0.39583333333333331</v>
      </c>
      <c r="H460" s="18">
        <v>0.49652777777777779</v>
      </c>
      <c r="I460" s="86">
        <f t="shared" si="152"/>
        <v>0.10069444444444448</v>
      </c>
      <c r="J460" s="87" t="str">
        <f t="shared" si="149"/>
        <v>Morning</v>
      </c>
    </row>
    <row r="461" spans="1:10" ht="15.75" customHeight="1" x14ac:dyDescent="0.25">
      <c r="A461" s="83">
        <f t="shared" si="151"/>
        <v>45637</v>
      </c>
      <c r="B461" s="83" t="str">
        <f t="shared" si="147"/>
        <v>December</v>
      </c>
      <c r="C461" s="83" t="str">
        <f t="shared" si="148"/>
        <v>Wednesday</v>
      </c>
      <c r="D461" s="84" t="s">
        <v>1039</v>
      </c>
      <c r="E461" s="84" t="s">
        <v>1032</v>
      </c>
      <c r="F461" s="10" t="s">
        <v>787</v>
      </c>
      <c r="G461" s="18">
        <v>0.57291666666666663</v>
      </c>
      <c r="H461" s="18">
        <v>0.60416666666666663</v>
      </c>
      <c r="I461" s="86">
        <f t="shared" si="152"/>
        <v>3.125E-2</v>
      </c>
      <c r="J461" s="87" t="str">
        <f t="shared" si="149"/>
        <v>Afternoon</v>
      </c>
    </row>
    <row r="462" spans="1:10" ht="15.75" customHeight="1" x14ac:dyDescent="0.25">
      <c r="A462" s="83">
        <f t="shared" si="151"/>
        <v>45637</v>
      </c>
      <c r="B462" s="83" t="str">
        <f t="shared" si="147"/>
        <v>December</v>
      </c>
      <c r="C462" s="83" t="str">
        <f t="shared" si="148"/>
        <v>Wednesday</v>
      </c>
      <c r="D462" s="84" t="s">
        <v>1039</v>
      </c>
      <c r="E462" s="84" t="s">
        <v>1032</v>
      </c>
      <c r="F462" s="10" t="s">
        <v>792</v>
      </c>
      <c r="G462" s="18">
        <v>0.60416666666666663</v>
      </c>
      <c r="H462" s="18">
        <v>0.625</v>
      </c>
      <c r="I462" s="86">
        <f t="shared" si="152"/>
        <v>2.083333333333337E-2</v>
      </c>
      <c r="J462" s="87" t="str">
        <f t="shared" si="149"/>
        <v>Afternoon</v>
      </c>
    </row>
    <row r="463" spans="1:10" ht="15.75" customHeight="1" x14ac:dyDescent="0.25">
      <c r="A463" s="83">
        <f t="shared" si="151"/>
        <v>45637</v>
      </c>
      <c r="B463" s="83" t="str">
        <f t="shared" si="147"/>
        <v>December</v>
      </c>
      <c r="C463" s="83" t="str">
        <f t="shared" si="148"/>
        <v>Wednesday</v>
      </c>
      <c r="D463" s="84" t="s">
        <v>1039</v>
      </c>
      <c r="E463" s="84" t="s">
        <v>1032</v>
      </c>
      <c r="F463" s="10" t="s">
        <v>796</v>
      </c>
      <c r="G463" s="18">
        <v>0.80208333333333337</v>
      </c>
      <c r="H463" s="18">
        <v>0.84375</v>
      </c>
      <c r="I463" s="86">
        <f t="shared" si="152"/>
        <v>4.166666666666663E-2</v>
      </c>
      <c r="J463" s="87" t="str">
        <f t="shared" si="149"/>
        <v>Evening</v>
      </c>
    </row>
    <row r="464" spans="1:10" ht="15.75" customHeight="1" x14ac:dyDescent="0.25">
      <c r="A464" s="83">
        <f t="shared" si="151"/>
        <v>45637</v>
      </c>
      <c r="B464" s="83" t="str">
        <f t="shared" si="147"/>
        <v>December</v>
      </c>
      <c r="C464" s="83" t="str">
        <f t="shared" si="148"/>
        <v>Wednesday</v>
      </c>
      <c r="D464" s="84" t="s">
        <v>1039</v>
      </c>
      <c r="E464" s="84" t="s">
        <v>1032</v>
      </c>
      <c r="F464" s="10" t="s">
        <v>800</v>
      </c>
      <c r="G464" s="18">
        <v>0.10416666666666667</v>
      </c>
      <c r="H464" s="18">
        <v>0.16666666666666666</v>
      </c>
      <c r="I464" s="86">
        <f t="shared" si="152"/>
        <v>6.2499999999999986E-2</v>
      </c>
      <c r="J464" s="87" t="str">
        <f t="shared" si="149"/>
        <v>Evening</v>
      </c>
    </row>
    <row r="465" spans="1:10" ht="15.75" customHeight="1" x14ac:dyDescent="0.25">
      <c r="A465" s="83">
        <f t="shared" si="151"/>
        <v>45637</v>
      </c>
      <c r="B465" s="83" t="str">
        <f t="shared" si="147"/>
        <v>December</v>
      </c>
      <c r="C465" s="83" t="str">
        <f t="shared" si="148"/>
        <v>Wednesday</v>
      </c>
      <c r="D465" s="84" t="s">
        <v>1039</v>
      </c>
      <c r="E465" s="84" t="s">
        <v>1032</v>
      </c>
      <c r="F465" s="10" t="s">
        <v>802</v>
      </c>
      <c r="G465" s="18">
        <v>0.16666666666666666</v>
      </c>
      <c r="H465" s="18">
        <v>0.21180555555555555</v>
      </c>
      <c r="I465" s="86">
        <f t="shared" si="152"/>
        <v>4.5138888888888895E-2</v>
      </c>
      <c r="J465" s="87" t="str">
        <f t="shared" si="149"/>
        <v>Evening</v>
      </c>
    </row>
    <row r="466" spans="1:10" ht="15.75" customHeight="1" x14ac:dyDescent="0.25">
      <c r="A466" s="83">
        <v>45638</v>
      </c>
      <c r="B466" s="83" t="str">
        <f t="shared" si="147"/>
        <v>December</v>
      </c>
      <c r="C466" s="83" t="str">
        <f t="shared" si="148"/>
        <v>Thursday</v>
      </c>
      <c r="D466" s="84" t="s">
        <v>1039</v>
      </c>
      <c r="E466" s="84" t="s">
        <v>1032</v>
      </c>
      <c r="F466" s="10" t="s">
        <v>808</v>
      </c>
      <c r="G466" s="18">
        <v>0.41666666666666669</v>
      </c>
      <c r="H466" s="18">
        <v>0.42708333333333331</v>
      </c>
      <c r="I466" s="86">
        <f t="shared" si="152"/>
        <v>1.041666666666663E-2</v>
      </c>
      <c r="J466" s="87" t="str">
        <f t="shared" si="149"/>
        <v>Morning</v>
      </c>
    </row>
    <row r="467" spans="1:10" ht="15.75" customHeight="1" x14ac:dyDescent="0.25">
      <c r="A467" s="83">
        <f t="shared" ref="A467:A474" si="153">A466</f>
        <v>45638</v>
      </c>
      <c r="B467" s="83" t="str">
        <f t="shared" si="147"/>
        <v>December</v>
      </c>
      <c r="C467" s="83" t="str">
        <f t="shared" si="148"/>
        <v>Thursday</v>
      </c>
      <c r="D467" s="84" t="s">
        <v>1039</v>
      </c>
      <c r="E467" s="84" t="s">
        <v>1032</v>
      </c>
      <c r="F467" s="10" t="s">
        <v>813</v>
      </c>
      <c r="G467" s="18">
        <v>0.42708333333333331</v>
      </c>
      <c r="H467" s="18">
        <v>0.45833333333333331</v>
      </c>
      <c r="I467" s="86">
        <f t="shared" si="152"/>
        <v>3.125E-2</v>
      </c>
      <c r="J467" s="87" t="str">
        <f t="shared" si="149"/>
        <v>Morning</v>
      </c>
    </row>
    <row r="468" spans="1:10" ht="15.75" customHeight="1" x14ac:dyDescent="0.25">
      <c r="A468" s="83">
        <f t="shared" si="153"/>
        <v>45638</v>
      </c>
      <c r="B468" s="83" t="str">
        <f t="shared" si="147"/>
        <v>December</v>
      </c>
      <c r="C468" s="83" t="str">
        <f t="shared" si="148"/>
        <v>Thursday</v>
      </c>
      <c r="D468" s="84" t="s">
        <v>1039</v>
      </c>
      <c r="E468" s="84" t="s">
        <v>1032</v>
      </c>
      <c r="F468" s="10" t="s">
        <v>815</v>
      </c>
      <c r="G468" s="18">
        <v>0.47916666666666669</v>
      </c>
      <c r="H468" s="18">
        <v>0.5</v>
      </c>
      <c r="I468" s="86">
        <f t="shared" si="152"/>
        <v>2.0833333333333315E-2</v>
      </c>
      <c r="J468" s="87" t="str">
        <f t="shared" si="149"/>
        <v>Morning</v>
      </c>
    </row>
    <row r="469" spans="1:10" ht="15.75" customHeight="1" x14ac:dyDescent="0.25">
      <c r="A469" s="83">
        <f t="shared" si="153"/>
        <v>45638</v>
      </c>
      <c r="B469" s="83" t="str">
        <f t="shared" si="147"/>
        <v>December</v>
      </c>
      <c r="C469" s="83" t="str">
        <f t="shared" si="148"/>
        <v>Thursday</v>
      </c>
      <c r="D469" s="84" t="s">
        <v>1039</v>
      </c>
      <c r="E469" s="84" t="s">
        <v>1032</v>
      </c>
      <c r="F469" s="10" t="s">
        <v>819</v>
      </c>
      <c r="G469" s="18">
        <v>0.52083333333333337</v>
      </c>
      <c r="H469" s="18">
        <v>0.54166666666666663</v>
      </c>
      <c r="I469" s="86">
        <f t="shared" si="152"/>
        <v>2.0833333333333259E-2</v>
      </c>
      <c r="J469" s="87" t="str">
        <f t="shared" si="149"/>
        <v>Afternoon</v>
      </c>
    </row>
    <row r="470" spans="1:10" ht="15.75" customHeight="1" x14ac:dyDescent="0.25">
      <c r="A470" s="83">
        <f t="shared" si="153"/>
        <v>45638</v>
      </c>
      <c r="B470" s="83" t="str">
        <f t="shared" si="147"/>
        <v>December</v>
      </c>
      <c r="C470" s="83" t="str">
        <f t="shared" si="148"/>
        <v>Thursday</v>
      </c>
      <c r="D470" s="84" t="s">
        <v>1039</v>
      </c>
      <c r="E470" s="84" t="s">
        <v>1032</v>
      </c>
      <c r="F470" s="10" t="s">
        <v>823</v>
      </c>
      <c r="G470" s="18">
        <v>0.54513888888888884</v>
      </c>
      <c r="H470" s="18">
        <v>0.59027777777777779</v>
      </c>
      <c r="I470" s="86">
        <f t="shared" si="152"/>
        <v>4.5138888888888951E-2</v>
      </c>
      <c r="J470" s="87" t="str">
        <f t="shared" si="149"/>
        <v>Afternoon</v>
      </c>
    </row>
    <row r="471" spans="1:10" ht="15.75" customHeight="1" x14ac:dyDescent="0.25">
      <c r="A471" s="83">
        <f t="shared" si="153"/>
        <v>45638</v>
      </c>
      <c r="B471" s="83" t="str">
        <f t="shared" si="147"/>
        <v>December</v>
      </c>
      <c r="C471" s="83" t="str">
        <f t="shared" si="148"/>
        <v>Thursday</v>
      </c>
      <c r="D471" s="84" t="s">
        <v>1039</v>
      </c>
      <c r="E471" s="84" t="s">
        <v>1032</v>
      </c>
      <c r="F471" s="10" t="s">
        <v>828</v>
      </c>
      <c r="G471" s="18">
        <v>0.61805555555555558</v>
      </c>
      <c r="H471" s="18">
        <v>0.63888888888888884</v>
      </c>
      <c r="I471" s="86">
        <f t="shared" si="152"/>
        <v>2.0833333333333259E-2</v>
      </c>
      <c r="J471" s="87" t="str">
        <f t="shared" si="149"/>
        <v>Afternoon</v>
      </c>
    </row>
    <row r="472" spans="1:10" ht="15.75" customHeight="1" x14ac:dyDescent="0.25">
      <c r="A472" s="83">
        <f t="shared" si="153"/>
        <v>45638</v>
      </c>
      <c r="B472" s="83" t="str">
        <f t="shared" si="147"/>
        <v>December</v>
      </c>
      <c r="C472" s="83" t="str">
        <f t="shared" si="148"/>
        <v>Thursday</v>
      </c>
      <c r="D472" s="84" t="s">
        <v>1039</v>
      </c>
      <c r="E472" s="84" t="s">
        <v>1032</v>
      </c>
      <c r="F472" s="10" t="s">
        <v>832</v>
      </c>
      <c r="G472" s="18">
        <v>0.63888888888888884</v>
      </c>
      <c r="H472" s="18">
        <v>0.73611111111111116</v>
      </c>
      <c r="I472" s="86">
        <f t="shared" si="152"/>
        <v>9.7222222222222321E-2</v>
      </c>
      <c r="J472" s="87" t="str">
        <f t="shared" si="149"/>
        <v>Afternoon</v>
      </c>
    </row>
    <row r="473" spans="1:10" ht="15.75" customHeight="1" x14ac:dyDescent="0.25">
      <c r="A473" s="83">
        <f t="shared" si="153"/>
        <v>45638</v>
      </c>
      <c r="B473" s="83" t="str">
        <f t="shared" si="147"/>
        <v>December</v>
      </c>
      <c r="C473" s="83" t="str">
        <f t="shared" si="148"/>
        <v>Thursday</v>
      </c>
      <c r="D473" s="84" t="s">
        <v>1039</v>
      </c>
      <c r="E473" s="84" t="s">
        <v>1032</v>
      </c>
      <c r="F473" s="10" t="s">
        <v>837</v>
      </c>
      <c r="G473" s="18">
        <v>0.73611111111111116</v>
      </c>
      <c r="H473" s="18">
        <v>0.76041666666666663</v>
      </c>
      <c r="I473" s="86">
        <f t="shared" si="152"/>
        <v>2.4305555555555469E-2</v>
      </c>
      <c r="J473" s="87" t="str">
        <f t="shared" si="149"/>
        <v>Afternoon</v>
      </c>
    </row>
    <row r="474" spans="1:10" ht="15.75" customHeight="1" x14ac:dyDescent="0.25">
      <c r="A474" s="83">
        <f t="shared" si="153"/>
        <v>45638</v>
      </c>
      <c r="B474" s="83" t="str">
        <f t="shared" si="147"/>
        <v>December</v>
      </c>
      <c r="C474" s="83" t="str">
        <f t="shared" si="148"/>
        <v>Thursday</v>
      </c>
      <c r="D474" s="84" t="s">
        <v>1039</v>
      </c>
      <c r="E474" s="84" t="s">
        <v>1032</v>
      </c>
      <c r="F474" s="10" t="s">
        <v>842</v>
      </c>
      <c r="G474" s="18">
        <v>0.82291666666666663</v>
      </c>
      <c r="H474" s="18">
        <v>0.9375</v>
      </c>
      <c r="I474" s="86">
        <f t="shared" si="152"/>
        <v>0.11458333333333337</v>
      </c>
      <c r="J474" s="87" t="str">
        <f t="shared" si="149"/>
        <v>Evening</v>
      </c>
    </row>
    <row r="475" spans="1:10" ht="15.75" customHeight="1" x14ac:dyDescent="0.25">
      <c r="A475" s="83">
        <v>45639</v>
      </c>
      <c r="B475" s="83" t="str">
        <f t="shared" si="147"/>
        <v>December</v>
      </c>
      <c r="C475" s="83" t="str">
        <f t="shared" si="148"/>
        <v>Friday</v>
      </c>
      <c r="D475" s="84" t="s">
        <v>1039</v>
      </c>
      <c r="E475" s="84" t="s">
        <v>1032</v>
      </c>
      <c r="F475" s="10" t="s">
        <v>851</v>
      </c>
      <c r="G475" s="18">
        <v>0.41666666666666669</v>
      </c>
      <c r="H475" s="18">
        <v>0.42708333333333331</v>
      </c>
      <c r="I475" s="86">
        <f t="shared" si="152"/>
        <v>1.041666666666663E-2</v>
      </c>
      <c r="J475" s="87" t="str">
        <f t="shared" si="149"/>
        <v>Morning</v>
      </c>
    </row>
    <row r="476" spans="1:10" ht="15.75" customHeight="1" x14ac:dyDescent="0.25">
      <c r="A476" s="83">
        <f t="shared" ref="A476:A479" si="154">A475</f>
        <v>45639</v>
      </c>
      <c r="B476" s="83" t="str">
        <f t="shared" si="147"/>
        <v>December</v>
      </c>
      <c r="C476" s="83" t="str">
        <f t="shared" si="148"/>
        <v>Friday</v>
      </c>
      <c r="D476" s="84" t="s">
        <v>1039</v>
      </c>
      <c r="E476" s="84" t="s">
        <v>1032</v>
      </c>
      <c r="F476" s="10" t="s">
        <v>852</v>
      </c>
      <c r="G476" s="18">
        <v>0.42708333333333331</v>
      </c>
      <c r="H476" s="18">
        <v>0.4513888888888889</v>
      </c>
      <c r="I476" s="86">
        <f t="shared" si="152"/>
        <v>2.430555555555558E-2</v>
      </c>
      <c r="J476" s="87" t="str">
        <f t="shared" si="149"/>
        <v>Morning</v>
      </c>
    </row>
    <row r="477" spans="1:10" ht="15.75" customHeight="1" x14ac:dyDescent="0.25">
      <c r="A477" s="83">
        <f t="shared" si="154"/>
        <v>45639</v>
      </c>
      <c r="B477" s="83" t="str">
        <f t="shared" si="147"/>
        <v>December</v>
      </c>
      <c r="C477" s="83" t="str">
        <f t="shared" si="148"/>
        <v>Friday</v>
      </c>
      <c r="D477" s="84" t="s">
        <v>1039</v>
      </c>
      <c r="E477" s="84" t="s">
        <v>1032</v>
      </c>
      <c r="F477" s="10" t="s">
        <v>856</v>
      </c>
      <c r="G477" s="18">
        <v>0.52083333333333337</v>
      </c>
      <c r="H477" s="18">
        <v>0.55555555555555558</v>
      </c>
      <c r="I477" s="86">
        <f t="shared" si="152"/>
        <v>3.472222222222221E-2</v>
      </c>
      <c r="J477" s="87" t="str">
        <f t="shared" si="149"/>
        <v>Afternoon</v>
      </c>
    </row>
    <row r="478" spans="1:10" ht="15.75" customHeight="1" x14ac:dyDescent="0.25">
      <c r="A478" s="83">
        <f t="shared" si="154"/>
        <v>45639</v>
      </c>
      <c r="B478" s="83" t="str">
        <f t="shared" si="147"/>
        <v>December</v>
      </c>
      <c r="C478" s="83" t="str">
        <f t="shared" si="148"/>
        <v>Friday</v>
      </c>
      <c r="D478" s="84" t="s">
        <v>1039</v>
      </c>
      <c r="E478" s="84" t="s">
        <v>1025</v>
      </c>
      <c r="F478" s="10" t="s">
        <v>860</v>
      </c>
      <c r="G478" s="18">
        <v>0.55902777777777779</v>
      </c>
      <c r="H478" s="18">
        <v>0.57291666666666663</v>
      </c>
      <c r="I478" s="86">
        <f t="shared" si="152"/>
        <v>1.388888888888884E-2</v>
      </c>
      <c r="J478" s="87" t="str">
        <f t="shared" si="149"/>
        <v>Afternoon</v>
      </c>
    </row>
    <row r="479" spans="1:10" ht="15.75" customHeight="1" x14ac:dyDescent="0.25">
      <c r="A479" s="83">
        <f t="shared" si="154"/>
        <v>45639</v>
      </c>
      <c r="B479" s="83" t="str">
        <f t="shared" si="147"/>
        <v>December</v>
      </c>
      <c r="C479" s="83" t="str">
        <f t="shared" si="148"/>
        <v>Friday</v>
      </c>
      <c r="D479" s="84" t="s">
        <v>1039</v>
      </c>
      <c r="E479" s="84" t="s">
        <v>1025</v>
      </c>
      <c r="F479" s="10" t="s">
        <v>864</v>
      </c>
      <c r="G479" s="18">
        <v>0.89583333333333337</v>
      </c>
      <c r="H479" s="18">
        <v>0.96875</v>
      </c>
      <c r="I479" s="86">
        <f t="shared" si="152"/>
        <v>7.291666666666663E-2</v>
      </c>
      <c r="J479" s="87" t="str">
        <f t="shared" si="149"/>
        <v>Evening</v>
      </c>
    </row>
    <row r="480" spans="1:10" ht="15.75" customHeight="1" x14ac:dyDescent="0.25">
      <c r="A480" s="83">
        <v>45640</v>
      </c>
      <c r="B480" s="83" t="str">
        <f t="shared" si="147"/>
        <v>December</v>
      </c>
      <c r="C480" s="83" t="str">
        <f t="shared" si="148"/>
        <v>Saturday</v>
      </c>
      <c r="D480" s="84" t="s">
        <v>1039</v>
      </c>
      <c r="E480" s="84" t="s">
        <v>1025</v>
      </c>
      <c r="F480" s="10" t="s">
        <v>868</v>
      </c>
      <c r="G480" s="18">
        <v>0.71180555555555558</v>
      </c>
      <c r="H480" s="18">
        <v>0.79166666666666663</v>
      </c>
      <c r="I480" s="86">
        <f t="shared" si="152"/>
        <v>7.9861111111111049E-2</v>
      </c>
      <c r="J480" s="87" t="str">
        <f t="shared" si="149"/>
        <v>Afternoon</v>
      </c>
    </row>
    <row r="481" spans="1:10" ht="15.75" customHeight="1" x14ac:dyDescent="0.25">
      <c r="A481" s="83">
        <f t="shared" ref="A481:A482" si="155">A480</f>
        <v>45640</v>
      </c>
      <c r="B481" s="83" t="str">
        <f t="shared" si="147"/>
        <v>December</v>
      </c>
      <c r="C481" s="83" t="str">
        <f t="shared" si="148"/>
        <v>Saturday</v>
      </c>
      <c r="D481" s="84" t="s">
        <v>1039</v>
      </c>
      <c r="E481" s="84" t="s">
        <v>1025</v>
      </c>
      <c r="F481" s="10" t="s">
        <v>871</v>
      </c>
      <c r="G481" s="18">
        <v>0.80555555555555558</v>
      </c>
      <c r="H481" s="18">
        <v>0.84027777777777779</v>
      </c>
      <c r="I481" s="86">
        <f t="shared" si="152"/>
        <v>3.472222222222221E-2</v>
      </c>
      <c r="J481" s="87" t="str">
        <f t="shared" si="149"/>
        <v>Evening</v>
      </c>
    </row>
    <row r="482" spans="1:10" ht="15.75" customHeight="1" x14ac:dyDescent="0.25">
      <c r="A482" s="83">
        <f t="shared" si="155"/>
        <v>45640</v>
      </c>
      <c r="B482" s="83" t="str">
        <f t="shared" si="147"/>
        <v>December</v>
      </c>
      <c r="C482" s="83" t="str">
        <f t="shared" si="148"/>
        <v>Saturday</v>
      </c>
      <c r="D482" s="84" t="s">
        <v>1039</v>
      </c>
      <c r="E482" s="84" t="s">
        <v>1025</v>
      </c>
      <c r="F482" s="10" t="s">
        <v>874</v>
      </c>
      <c r="G482" s="18">
        <v>0.84027777777777779</v>
      </c>
      <c r="H482" s="18">
        <v>0.93402777777777779</v>
      </c>
      <c r="I482" s="86">
        <f t="shared" si="152"/>
        <v>9.375E-2</v>
      </c>
      <c r="J482" s="87" t="str">
        <f t="shared" si="149"/>
        <v>Evening</v>
      </c>
    </row>
    <row r="483" spans="1:10" ht="15.75" customHeight="1" x14ac:dyDescent="0.25">
      <c r="A483" s="83">
        <v>45641</v>
      </c>
      <c r="B483" s="83" t="str">
        <f t="shared" si="147"/>
        <v>December</v>
      </c>
      <c r="C483" s="83" t="str">
        <f t="shared" si="148"/>
        <v>Sunday</v>
      </c>
      <c r="D483" s="84" t="s">
        <v>1039</v>
      </c>
      <c r="E483" s="84" t="s">
        <v>1025</v>
      </c>
      <c r="F483" s="10" t="s">
        <v>878</v>
      </c>
      <c r="G483" s="18">
        <v>0.46180555555555558</v>
      </c>
      <c r="H483" s="18">
        <v>0.52083333333333337</v>
      </c>
      <c r="I483" s="86">
        <f t="shared" si="152"/>
        <v>5.902777777777779E-2</v>
      </c>
      <c r="J483" s="87" t="str">
        <f t="shared" si="149"/>
        <v>Morning</v>
      </c>
    </row>
    <row r="484" spans="1:10" ht="15.75" customHeight="1" x14ac:dyDescent="0.25">
      <c r="A484" s="83">
        <f t="shared" ref="A484:A492" si="156">A483</f>
        <v>45641</v>
      </c>
      <c r="B484" s="83" t="str">
        <f t="shared" si="147"/>
        <v>December</v>
      </c>
      <c r="C484" s="83" t="str">
        <f t="shared" si="148"/>
        <v>Sunday</v>
      </c>
      <c r="D484" s="84" t="s">
        <v>1039</v>
      </c>
      <c r="E484" s="84" t="s">
        <v>1025</v>
      </c>
      <c r="F484" s="10" t="s">
        <v>881</v>
      </c>
      <c r="G484" s="18">
        <v>0.53472222222222221</v>
      </c>
      <c r="H484" s="18">
        <v>0.54513888888888884</v>
      </c>
      <c r="I484" s="86">
        <f t="shared" si="152"/>
        <v>1.041666666666663E-2</v>
      </c>
      <c r="J484" s="87" t="str">
        <f t="shared" si="149"/>
        <v>Afternoon</v>
      </c>
    </row>
    <row r="485" spans="1:10" ht="15.75" customHeight="1" x14ac:dyDescent="0.25">
      <c r="A485" s="83">
        <f t="shared" si="156"/>
        <v>45641</v>
      </c>
      <c r="B485" s="83" t="str">
        <f t="shared" si="147"/>
        <v>December</v>
      </c>
      <c r="C485" s="83" t="str">
        <f t="shared" si="148"/>
        <v>Sunday</v>
      </c>
      <c r="D485" s="84" t="s">
        <v>1039</v>
      </c>
      <c r="E485" s="84" t="s">
        <v>1025</v>
      </c>
      <c r="F485" s="10" t="s">
        <v>883</v>
      </c>
      <c r="G485" s="18">
        <v>0.54513888888888884</v>
      </c>
      <c r="H485" s="18">
        <v>0.58333333333333337</v>
      </c>
      <c r="I485" s="86">
        <f t="shared" si="152"/>
        <v>3.8194444444444531E-2</v>
      </c>
      <c r="J485" s="87" t="str">
        <f t="shared" si="149"/>
        <v>Afternoon</v>
      </c>
    </row>
    <row r="486" spans="1:10" ht="15.75" customHeight="1" x14ac:dyDescent="0.25">
      <c r="A486" s="83">
        <f t="shared" si="156"/>
        <v>45641</v>
      </c>
      <c r="B486" s="83" t="str">
        <f t="shared" si="147"/>
        <v>December</v>
      </c>
      <c r="C486" s="83" t="str">
        <f t="shared" si="148"/>
        <v>Sunday</v>
      </c>
      <c r="D486" s="84" t="s">
        <v>1039</v>
      </c>
      <c r="E486" s="84" t="s">
        <v>1025</v>
      </c>
      <c r="F486" s="10" t="s">
        <v>886</v>
      </c>
      <c r="G486" s="18">
        <v>0.71527777777777779</v>
      </c>
      <c r="H486" s="18">
        <v>0.72569444444444442</v>
      </c>
      <c r="I486" s="86">
        <f t="shared" si="152"/>
        <v>1.041666666666663E-2</v>
      </c>
      <c r="J486" s="87" t="str">
        <f t="shared" si="149"/>
        <v>Afternoon</v>
      </c>
    </row>
    <row r="487" spans="1:10" ht="15.75" customHeight="1" x14ac:dyDescent="0.25">
      <c r="A487" s="83">
        <f t="shared" si="156"/>
        <v>45641</v>
      </c>
      <c r="B487" s="83" t="str">
        <f t="shared" si="147"/>
        <v>December</v>
      </c>
      <c r="C487" s="83" t="str">
        <f t="shared" si="148"/>
        <v>Sunday</v>
      </c>
      <c r="D487" s="84" t="s">
        <v>1039</v>
      </c>
      <c r="E487" s="84" t="s">
        <v>1025</v>
      </c>
      <c r="F487" s="10" t="s">
        <v>888</v>
      </c>
      <c r="G487" s="18">
        <v>0.72916666666666663</v>
      </c>
      <c r="H487" s="18">
        <v>0.77083333333333337</v>
      </c>
      <c r="I487" s="86">
        <f t="shared" si="152"/>
        <v>4.1666666666666741E-2</v>
      </c>
      <c r="J487" s="87" t="str">
        <f t="shared" si="149"/>
        <v>Afternoon</v>
      </c>
    </row>
    <row r="488" spans="1:10" ht="15.75" customHeight="1" x14ac:dyDescent="0.25">
      <c r="A488" s="83">
        <f t="shared" si="156"/>
        <v>45641</v>
      </c>
      <c r="B488" s="83" t="str">
        <f t="shared" si="147"/>
        <v>December</v>
      </c>
      <c r="C488" s="83" t="str">
        <f t="shared" si="148"/>
        <v>Sunday</v>
      </c>
      <c r="D488" s="84" t="s">
        <v>1039</v>
      </c>
      <c r="E488" s="84" t="s">
        <v>1025</v>
      </c>
      <c r="F488" s="10" t="s">
        <v>890</v>
      </c>
      <c r="G488" s="18">
        <v>0.77083333333333337</v>
      </c>
      <c r="H488" s="18">
        <v>0.79513888888888884</v>
      </c>
      <c r="I488" s="86">
        <f t="shared" si="152"/>
        <v>2.4305555555555469E-2</v>
      </c>
      <c r="J488" s="87" t="str">
        <f t="shared" si="149"/>
        <v>Evening</v>
      </c>
    </row>
    <row r="489" spans="1:10" ht="15.75" customHeight="1" x14ac:dyDescent="0.25">
      <c r="A489" s="83">
        <f t="shared" si="156"/>
        <v>45641</v>
      </c>
      <c r="B489" s="83" t="str">
        <f t="shared" si="147"/>
        <v>December</v>
      </c>
      <c r="C489" s="83" t="str">
        <f t="shared" si="148"/>
        <v>Sunday</v>
      </c>
      <c r="D489" s="84" t="s">
        <v>1039</v>
      </c>
      <c r="E489" s="84" t="s">
        <v>1025</v>
      </c>
      <c r="F489" s="10" t="s">
        <v>893</v>
      </c>
      <c r="G489" s="18">
        <v>0.79513888888888884</v>
      </c>
      <c r="H489" s="18">
        <v>0.86458333333333337</v>
      </c>
      <c r="I489" s="86">
        <f t="shared" si="152"/>
        <v>6.9444444444444531E-2</v>
      </c>
      <c r="J489" s="87" t="str">
        <f t="shared" si="149"/>
        <v>Evening</v>
      </c>
    </row>
    <row r="490" spans="1:10" ht="15.75" customHeight="1" x14ac:dyDescent="0.25">
      <c r="A490" s="83">
        <f t="shared" si="156"/>
        <v>45641</v>
      </c>
      <c r="B490" s="83" t="str">
        <f t="shared" si="147"/>
        <v>December</v>
      </c>
      <c r="C490" s="83" t="str">
        <f t="shared" si="148"/>
        <v>Sunday</v>
      </c>
      <c r="D490" s="84" t="s">
        <v>1039</v>
      </c>
      <c r="E490" s="84" t="s">
        <v>1025</v>
      </c>
      <c r="F490" s="10" t="s">
        <v>896</v>
      </c>
      <c r="G490" s="18">
        <v>0.86458333333333337</v>
      </c>
      <c r="H490" s="18">
        <v>0.89583333333333337</v>
      </c>
      <c r="I490" s="86">
        <f t="shared" si="152"/>
        <v>3.125E-2</v>
      </c>
      <c r="J490" s="87" t="str">
        <f t="shared" si="149"/>
        <v>Evening</v>
      </c>
    </row>
    <row r="491" spans="1:10" ht="15.75" customHeight="1" x14ac:dyDescent="0.25">
      <c r="A491" s="83">
        <f t="shared" si="156"/>
        <v>45641</v>
      </c>
      <c r="B491" s="83" t="str">
        <f t="shared" si="147"/>
        <v>December</v>
      </c>
      <c r="C491" s="83" t="str">
        <f t="shared" si="148"/>
        <v>Sunday</v>
      </c>
      <c r="D491" s="84" t="s">
        <v>1039</v>
      </c>
      <c r="E491" s="84" t="s">
        <v>1025</v>
      </c>
      <c r="F491" s="10" t="s">
        <v>899</v>
      </c>
      <c r="G491" s="18">
        <v>0.90625</v>
      </c>
      <c r="H491" s="18">
        <v>0.94444444444444442</v>
      </c>
      <c r="I491" s="86">
        <f t="shared" ref="I491:I498" si="157">H491-G491</f>
        <v>3.819444444444442E-2</v>
      </c>
      <c r="J491" s="87" t="str">
        <f t="shared" si="149"/>
        <v>Evening</v>
      </c>
    </row>
    <row r="492" spans="1:10" ht="15.75" customHeight="1" x14ac:dyDescent="0.25">
      <c r="A492" s="83">
        <f t="shared" si="156"/>
        <v>45641</v>
      </c>
      <c r="B492" s="83" t="str">
        <f t="shared" si="147"/>
        <v>December</v>
      </c>
      <c r="C492" s="83" t="str">
        <f t="shared" si="148"/>
        <v>Sunday</v>
      </c>
      <c r="D492" s="84" t="s">
        <v>1039</v>
      </c>
      <c r="E492" s="84" t="s">
        <v>1025</v>
      </c>
      <c r="F492" s="10" t="s">
        <v>901</v>
      </c>
      <c r="G492" s="18">
        <v>0.94444444444444442</v>
      </c>
      <c r="H492" s="18">
        <v>0.95486111111111116</v>
      </c>
      <c r="I492" s="86">
        <f t="shared" si="157"/>
        <v>1.0416666666666741E-2</v>
      </c>
      <c r="J492" s="87" t="str">
        <f t="shared" si="149"/>
        <v>Evening</v>
      </c>
    </row>
    <row r="493" spans="1:10" ht="15.75" customHeight="1" x14ac:dyDescent="0.25">
      <c r="A493" s="83">
        <v>45642</v>
      </c>
      <c r="B493" s="83" t="str">
        <f t="shared" si="147"/>
        <v>December</v>
      </c>
      <c r="C493" s="83" t="str">
        <f t="shared" si="148"/>
        <v>Monday</v>
      </c>
      <c r="D493" s="84" t="s">
        <v>1039</v>
      </c>
      <c r="E493" s="84" t="s">
        <v>1025</v>
      </c>
      <c r="F493" s="10" t="s">
        <v>905</v>
      </c>
      <c r="G493" s="18">
        <v>0.39583333333333331</v>
      </c>
      <c r="H493" s="18">
        <v>0.40625</v>
      </c>
      <c r="I493" s="86">
        <f t="shared" si="157"/>
        <v>1.0416666666666685E-2</v>
      </c>
      <c r="J493" s="87" t="str">
        <f t="shared" si="149"/>
        <v>Morning</v>
      </c>
    </row>
    <row r="494" spans="1:10" ht="15.75" customHeight="1" x14ac:dyDescent="0.25">
      <c r="A494" s="83">
        <f t="shared" ref="A494:A498" si="158">A493</f>
        <v>45642</v>
      </c>
      <c r="B494" s="83" t="str">
        <f t="shared" si="147"/>
        <v>December</v>
      </c>
      <c r="C494" s="83" t="str">
        <f t="shared" si="148"/>
        <v>Monday</v>
      </c>
      <c r="D494" s="84" t="s">
        <v>1039</v>
      </c>
      <c r="E494" s="84" t="s">
        <v>1025</v>
      </c>
      <c r="F494" s="10" t="s">
        <v>907</v>
      </c>
      <c r="G494" s="18">
        <v>0.44444444444444442</v>
      </c>
      <c r="H494" s="18">
        <v>0.45833333333333331</v>
      </c>
      <c r="I494" s="86">
        <f t="shared" si="157"/>
        <v>1.3888888888888895E-2</v>
      </c>
      <c r="J494" s="87" t="str">
        <f t="shared" si="149"/>
        <v>Morning</v>
      </c>
    </row>
    <row r="495" spans="1:10" ht="15.75" customHeight="1" x14ac:dyDescent="0.25">
      <c r="A495" s="83">
        <f t="shared" si="158"/>
        <v>45642</v>
      </c>
      <c r="B495" s="83" t="str">
        <f t="shared" si="147"/>
        <v>December</v>
      </c>
      <c r="C495" s="83" t="str">
        <f t="shared" si="148"/>
        <v>Monday</v>
      </c>
      <c r="D495" s="84" t="s">
        <v>1039</v>
      </c>
      <c r="E495" s="84" t="s">
        <v>1025</v>
      </c>
      <c r="F495" s="10" t="s">
        <v>910</v>
      </c>
      <c r="G495" s="18">
        <v>0.46527777777777779</v>
      </c>
      <c r="H495" s="18">
        <v>0.55555555555555558</v>
      </c>
      <c r="I495" s="86">
        <f t="shared" si="157"/>
        <v>9.027777777777779E-2</v>
      </c>
      <c r="J495" s="87" t="str">
        <f t="shared" si="149"/>
        <v>Morning</v>
      </c>
    </row>
    <row r="496" spans="1:10" ht="15.75" customHeight="1" x14ac:dyDescent="0.25">
      <c r="A496" s="83">
        <f t="shared" si="158"/>
        <v>45642</v>
      </c>
      <c r="B496" s="83" t="str">
        <f t="shared" si="147"/>
        <v>December</v>
      </c>
      <c r="C496" s="83" t="str">
        <f t="shared" si="148"/>
        <v>Monday</v>
      </c>
      <c r="D496" s="84" t="s">
        <v>1039</v>
      </c>
      <c r="E496" s="84" t="s">
        <v>1025</v>
      </c>
      <c r="F496" s="10" t="s">
        <v>913</v>
      </c>
      <c r="G496" s="18">
        <v>0.65972222222222221</v>
      </c>
      <c r="H496" s="18">
        <v>0.71527777777777779</v>
      </c>
      <c r="I496" s="86">
        <f t="shared" si="157"/>
        <v>5.555555555555558E-2</v>
      </c>
      <c r="J496" s="87" t="str">
        <f t="shared" si="149"/>
        <v>Afternoon</v>
      </c>
    </row>
    <row r="497" spans="1:10" ht="15.75" customHeight="1" x14ac:dyDescent="0.25">
      <c r="A497" s="83">
        <f t="shared" si="158"/>
        <v>45642</v>
      </c>
      <c r="B497" s="83" t="str">
        <f t="shared" si="147"/>
        <v>December</v>
      </c>
      <c r="C497" s="83" t="str">
        <f t="shared" si="148"/>
        <v>Monday</v>
      </c>
      <c r="D497" s="84" t="s">
        <v>1039</v>
      </c>
      <c r="E497" s="84" t="s">
        <v>1025</v>
      </c>
      <c r="F497" s="10" t="s">
        <v>915</v>
      </c>
      <c r="G497" s="18">
        <v>0.75694444444444442</v>
      </c>
      <c r="H497" s="18">
        <v>0.79166666666666663</v>
      </c>
      <c r="I497" s="86">
        <f t="shared" si="157"/>
        <v>3.472222222222221E-2</v>
      </c>
      <c r="J497" s="87" t="str">
        <f t="shared" si="149"/>
        <v>Evening</v>
      </c>
    </row>
    <row r="498" spans="1:10" ht="15.75" customHeight="1" x14ac:dyDescent="0.25">
      <c r="A498" s="83">
        <f t="shared" si="158"/>
        <v>45642</v>
      </c>
      <c r="B498" s="83" t="str">
        <f t="shared" si="147"/>
        <v>December</v>
      </c>
      <c r="C498" s="83" t="str">
        <f t="shared" si="148"/>
        <v>Monday</v>
      </c>
      <c r="D498" s="84" t="s">
        <v>1028</v>
      </c>
      <c r="E498" s="84" t="s">
        <v>1035</v>
      </c>
      <c r="F498" s="10" t="s">
        <v>918</v>
      </c>
      <c r="G498" s="18">
        <v>0.79861111111111116</v>
      </c>
      <c r="H498" s="18">
        <v>0.85416666666666663</v>
      </c>
      <c r="I498" s="86">
        <f t="shared" si="157"/>
        <v>5.5555555555555469E-2</v>
      </c>
      <c r="J498" s="87" t="str">
        <f t="shared" si="149"/>
        <v>Evening</v>
      </c>
    </row>
    <row r="499" spans="1:10" ht="15.75" customHeight="1" x14ac:dyDescent="0.25">
      <c r="I499" s="90"/>
    </row>
  </sheetData>
  <autoFilter ref="D1:D499" xr:uid="{00000000-0001-0000-0100-000000000000}"/>
  <conditionalFormatting sqref="U45:U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033B-9B4B-49EF-9E90-08B77D563413}">
  <sheetPr>
    <outlinePr summaryBelow="0" summaryRight="0"/>
  </sheetPr>
  <dimension ref="A1:AU894"/>
  <sheetViews>
    <sheetView tabSelected="1" topLeftCell="B115" zoomScale="76" zoomScaleNormal="107" workbookViewId="0">
      <selection activeCell="M123" sqref="M123"/>
    </sheetView>
  </sheetViews>
  <sheetFormatPr defaultColWidth="12.6328125" defaultRowHeight="15.75" customHeight="1" x14ac:dyDescent="0.25"/>
  <cols>
    <col min="1" max="1" width="4.26953125" customWidth="1"/>
    <col min="2" max="2" width="14.453125" style="72" customWidth="1"/>
    <col min="3" max="5" width="14.453125" style="25" customWidth="1"/>
    <col min="6" max="6" width="17.453125" style="25" customWidth="1"/>
    <col min="7" max="7" width="50.26953125" customWidth="1"/>
    <col min="8" max="8" width="9.453125" customWidth="1"/>
    <col min="9" max="9" width="12.54296875" customWidth="1"/>
    <col min="10" max="10" width="12.7265625" customWidth="1"/>
    <col min="11" max="11" width="13.54296875" customWidth="1"/>
    <col min="12" max="12" width="17.54296875" customWidth="1"/>
    <col min="13" max="13" width="13.6328125" bestFit="1" customWidth="1"/>
    <col min="14" max="14" width="16.7265625" bestFit="1" customWidth="1"/>
    <col min="15" max="15" width="16.08984375" bestFit="1" customWidth="1"/>
    <col min="16" max="16" width="13.6328125" bestFit="1" customWidth="1"/>
    <col min="17" max="17" width="15.1796875" bestFit="1" customWidth="1"/>
    <col min="18" max="18" width="6.453125" bestFit="1" customWidth="1"/>
    <col min="19" max="19" width="16.54296875" bestFit="1" customWidth="1"/>
    <col min="20" max="20" width="16.7265625" bestFit="1" customWidth="1"/>
    <col min="21" max="21" width="10.54296875" bestFit="1" customWidth="1"/>
    <col min="22" max="23" width="9.1796875" bestFit="1" customWidth="1"/>
    <col min="24" max="24" width="11.36328125" bestFit="1" customWidth="1"/>
    <col min="25" max="25" width="8.36328125" bestFit="1" customWidth="1"/>
    <col min="26" max="26" width="11.26953125" bestFit="1" customWidth="1"/>
    <col min="27" max="27" width="15.26953125" bestFit="1" customWidth="1"/>
    <col min="28" max="28" width="16.54296875" bestFit="1" customWidth="1"/>
    <col min="29" max="29" width="16.6328125" bestFit="1" customWidth="1"/>
    <col min="30" max="30" width="11.36328125" bestFit="1" customWidth="1"/>
    <col min="31" max="31" width="6.26953125" bestFit="1" customWidth="1"/>
    <col min="32" max="32" width="5" bestFit="1" customWidth="1"/>
    <col min="33" max="33" width="11.7265625" bestFit="1" customWidth="1"/>
    <col min="34" max="34" width="5.1796875" bestFit="1" customWidth="1"/>
    <col min="35" max="35" width="11.26953125" bestFit="1" customWidth="1"/>
    <col min="36" max="36" width="15.26953125" bestFit="1" customWidth="1"/>
    <col min="37" max="37" width="15.08984375" bestFit="1" customWidth="1"/>
    <col min="38" max="38" width="16.6328125" bestFit="1" customWidth="1"/>
    <col min="39" max="39" width="8.81640625" bestFit="1" customWidth="1"/>
    <col min="40" max="40" width="7.81640625" bestFit="1" customWidth="1"/>
    <col min="41" max="41" width="7.36328125" bestFit="1" customWidth="1"/>
    <col min="42" max="42" width="7.81640625" bestFit="1" customWidth="1"/>
    <col min="43" max="43" width="6.6328125" bestFit="1" customWidth="1"/>
    <col min="44" max="44" width="11.26953125" bestFit="1" customWidth="1"/>
    <col min="45" max="45" width="13.36328125" bestFit="1" customWidth="1"/>
    <col min="46" max="46" width="14.90625" bestFit="1" customWidth="1"/>
    <col min="48" max="48" width="18.08984375" bestFit="1" customWidth="1"/>
    <col min="49" max="49" width="18.453125" bestFit="1" customWidth="1"/>
  </cols>
  <sheetData>
    <row r="1" spans="1:19" ht="14" x14ac:dyDescent="0.3">
      <c r="A1" s="27"/>
      <c r="B1" s="26" t="s">
        <v>2</v>
      </c>
      <c r="C1" s="30" t="s">
        <v>978</v>
      </c>
      <c r="D1" s="30" t="s">
        <v>1019</v>
      </c>
      <c r="E1" s="30" t="s">
        <v>979</v>
      </c>
      <c r="F1" s="30" t="s">
        <v>996</v>
      </c>
      <c r="G1" s="7" t="s">
        <v>3</v>
      </c>
      <c r="H1" s="8" t="s">
        <v>4</v>
      </c>
      <c r="I1" s="8" t="s">
        <v>5</v>
      </c>
      <c r="J1" s="64" t="s">
        <v>991</v>
      </c>
      <c r="K1" s="64" t="s">
        <v>981</v>
      </c>
    </row>
    <row r="2" spans="1:19" ht="15.75" customHeight="1" x14ac:dyDescent="0.25">
      <c r="A2" s="28"/>
      <c r="B2" s="31">
        <v>45309</v>
      </c>
      <c r="C2" s="32" t="str">
        <f>TEXT(B2,"MMMM")</f>
        <v>January</v>
      </c>
      <c r="D2" s="32" t="str">
        <f>TEXT(B2, "dddd")</f>
        <v>Thursday</v>
      </c>
      <c r="E2" s="32" t="s">
        <v>994</v>
      </c>
      <c r="F2" s="32" t="s">
        <v>997</v>
      </c>
      <c r="G2" s="33" t="s">
        <v>6</v>
      </c>
      <c r="H2" s="34">
        <v>0.40277777777777779</v>
      </c>
      <c r="I2" s="34">
        <v>0.5</v>
      </c>
      <c r="J2" s="68">
        <f>I2-H2</f>
        <v>9.722222222222221E-2</v>
      </c>
      <c r="K2" s="65" t="str">
        <f>IF(AND(HOUR(H2)&gt;=6,HOUR(H2)&lt;12),"Morning",IF(AND(HOUR(H2)&gt;=12,HOUR(H2)&lt;18),"Afternoon","Evening"))</f>
        <v>Morning</v>
      </c>
      <c r="L2" s="70"/>
    </row>
    <row r="3" spans="1:19" ht="15.75" customHeight="1" x14ac:dyDescent="0.25">
      <c r="A3" s="28"/>
      <c r="B3" s="32">
        <f t="shared" ref="B3:B7" si="0">B2</f>
        <v>45309</v>
      </c>
      <c r="C3" s="32" t="str">
        <f t="shared" ref="C3:C66" si="1">TEXT(B3,"MMMM")</f>
        <v>January</v>
      </c>
      <c r="D3" s="32" t="str">
        <f t="shared" ref="D3:D66" si="2">TEXT(B3, "dddd")</f>
        <v>Thursday</v>
      </c>
      <c r="E3" s="32" t="s">
        <v>994</v>
      </c>
      <c r="F3" s="32" t="s">
        <v>997</v>
      </c>
      <c r="G3" s="33" t="s">
        <v>6</v>
      </c>
      <c r="H3" s="34">
        <v>0.56944444444444442</v>
      </c>
      <c r="I3" s="34">
        <v>0.62847222222222221</v>
      </c>
      <c r="J3" s="68">
        <f>I3-H3</f>
        <v>5.902777777777779E-2</v>
      </c>
      <c r="K3" s="65" t="str">
        <f t="shared" ref="K3:K66" si="3">IF(AND(HOUR(H3)&gt;=6,HOUR(H3)&lt;12),"Morning",IF(AND(HOUR(H3)&gt;=12,HOUR(H3)&lt;18),"Afternoon","Evening"))</f>
        <v>Afternoon</v>
      </c>
    </row>
    <row r="4" spans="1:19" ht="15.75" customHeight="1" x14ac:dyDescent="0.25">
      <c r="A4" s="28"/>
      <c r="B4" s="31">
        <f t="shared" si="0"/>
        <v>45309</v>
      </c>
      <c r="C4" s="32" t="str">
        <f t="shared" si="1"/>
        <v>January</v>
      </c>
      <c r="D4" s="32" t="str">
        <f t="shared" si="2"/>
        <v>Thursday</v>
      </c>
      <c r="E4" s="32" t="s">
        <v>994</v>
      </c>
      <c r="F4" s="32" t="s">
        <v>297</v>
      </c>
      <c r="G4" s="33" t="s">
        <v>17</v>
      </c>
      <c r="H4" s="34">
        <v>0.63541666666666663</v>
      </c>
      <c r="I4" s="34">
        <v>0.67708333333333337</v>
      </c>
      <c r="J4" s="68">
        <f>I4-H4</f>
        <v>4.1666666666666741E-2</v>
      </c>
      <c r="K4" s="65" t="str">
        <f t="shared" si="3"/>
        <v>Afternoon</v>
      </c>
    </row>
    <row r="5" spans="1:19" ht="15.75" customHeight="1" x14ac:dyDescent="0.25">
      <c r="A5" s="28"/>
      <c r="B5" s="31">
        <f t="shared" si="0"/>
        <v>45309</v>
      </c>
      <c r="C5" s="32" t="str">
        <f t="shared" si="1"/>
        <v>January</v>
      </c>
      <c r="D5" s="32" t="str">
        <f t="shared" si="2"/>
        <v>Thursday</v>
      </c>
      <c r="E5" s="32" t="s">
        <v>994</v>
      </c>
      <c r="F5" s="32" t="s">
        <v>297</v>
      </c>
      <c r="G5" s="33" t="s">
        <v>22</v>
      </c>
      <c r="H5" s="34">
        <v>0.80555555555555558</v>
      </c>
      <c r="I5" s="34">
        <v>0.82638888888888884</v>
      </c>
      <c r="J5" s="68">
        <f>I5-H5</f>
        <v>2.0833333333333259E-2</v>
      </c>
      <c r="K5" s="65" t="str">
        <f t="shared" si="3"/>
        <v>Evening</v>
      </c>
    </row>
    <row r="6" spans="1:19" ht="15.75" customHeight="1" x14ac:dyDescent="0.25">
      <c r="A6" s="28"/>
      <c r="B6" s="31">
        <f t="shared" si="0"/>
        <v>45309</v>
      </c>
      <c r="C6" s="32" t="str">
        <f t="shared" si="1"/>
        <v>January</v>
      </c>
      <c r="D6" s="32" t="str">
        <f t="shared" si="2"/>
        <v>Thursday</v>
      </c>
      <c r="E6" s="32" t="s">
        <v>994</v>
      </c>
      <c r="F6" s="32" t="s">
        <v>998</v>
      </c>
      <c r="G6" s="33" t="s">
        <v>28</v>
      </c>
      <c r="H6" s="34">
        <v>0.82986111111111116</v>
      </c>
      <c r="I6" s="34">
        <v>0.84722222222222221</v>
      </c>
      <c r="J6" s="68">
        <f>I6-H6</f>
        <v>1.7361111111111049E-2</v>
      </c>
      <c r="K6" s="65" t="str">
        <f t="shared" si="3"/>
        <v>Evening</v>
      </c>
    </row>
    <row r="7" spans="1:19" ht="15.75" customHeight="1" x14ac:dyDescent="0.25">
      <c r="A7" s="28"/>
      <c r="B7" s="31">
        <f t="shared" si="0"/>
        <v>45309</v>
      </c>
      <c r="C7" s="32" t="str">
        <f t="shared" si="1"/>
        <v>January</v>
      </c>
      <c r="D7" s="32" t="str">
        <f t="shared" si="2"/>
        <v>Thursday</v>
      </c>
      <c r="E7" s="32" t="s">
        <v>994</v>
      </c>
      <c r="F7" s="32" t="s">
        <v>999</v>
      </c>
      <c r="G7" s="33" t="s">
        <v>32</v>
      </c>
      <c r="H7" s="34">
        <v>0.86805555555555558</v>
      </c>
      <c r="I7" s="34">
        <v>6.9444444444444441E-3</v>
      </c>
      <c r="J7" s="68">
        <f>MOD(I7-H7, 1)</f>
        <v>0.13888888888888884</v>
      </c>
      <c r="K7" s="65" t="str">
        <f t="shared" si="3"/>
        <v>Evening</v>
      </c>
    </row>
    <row r="8" spans="1:19" ht="15.75" customHeight="1" x14ac:dyDescent="0.25">
      <c r="A8" s="28"/>
      <c r="B8" s="31">
        <v>45310</v>
      </c>
      <c r="C8" s="32" t="str">
        <f t="shared" si="1"/>
        <v>January</v>
      </c>
      <c r="D8" s="32" t="str">
        <f t="shared" si="2"/>
        <v>Friday</v>
      </c>
      <c r="E8" s="32" t="s">
        <v>994</v>
      </c>
      <c r="F8" s="32" t="s">
        <v>999</v>
      </c>
      <c r="G8" s="33" t="s">
        <v>42</v>
      </c>
      <c r="H8" s="34">
        <v>0.52083333333333337</v>
      </c>
      <c r="I8" s="34">
        <v>0.60416666666666663</v>
      </c>
      <c r="J8" s="68">
        <f>I8-H8</f>
        <v>8.3333333333333259E-2</v>
      </c>
      <c r="K8" s="65" t="str">
        <f t="shared" si="3"/>
        <v>Afternoon</v>
      </c>
    </row>
    <row r="9" spans="1:19" ht="15.75" customHeight="1" x14ac:dyDescent="0.25">
      <c r="A9" s="28"/>
      <c r="B9" s="31">
        <f t="shared" ref="B9:B11" si="4">B8</f>
        <v>45310</v>
      </c>
      <c r="C9" s="32" t="str">
        <f t="shared" si="1"/>
        <v>January</v>
      </c>
      <c r="D9" s="32" t="str">
        <f t="shared" si="2"/>
        <v>Friday</v>
      </c>
      <c r="E9" s="32" t="s">
        <v>994</v>
      </c>
      <c r="F9" s="32" t="s">
        <v>999</v>
      </c>
      <c r="G9" s="33" t="s">
        <v>45</v>
      </c>
      <c r="H9" s="34">
        <v>0.69444444444444442</v>
      </c>
      <c r="I9" s="34">
        <v>0.80902777777777779</v>
      </c>
      <c r="J9" s="68">
        <f>I9-H9</f>
        <v>0.11458333333333337</v>
      </c>
      <c r="K9" s="65" t="str">
        <f t="shared" si="3"/>
        <v>Afternoon</v>
      </c>
      <c r="M9" s="67"/>
      <c r="P9" s="75"/>
    </row>
    <row r="10" spans="1:19" ht="15.75" customHeight="1" x14ac:dyDescent="0.25">
      <c r="A10" s="28"/>
      <c r="B10" s="31">
        <f t="shared" si="4"/>
        <v>45310</v>
      </c>
      <c r="C10" s="32" t="str">
        <f t="shared" si="1"/>
        <v>January</v>
      </c>
      <c r="D10" s="32" t="str">
        <f t="shared" si="2"/>
        <v>Friday</v>
      </c>
      <c r="E10" s="32" t="s">
        <v>994</v>
      </c>
      <c r="F10" s="32" t="s">
        <v>998</v>
      </c>
      <c r="G10" s="33" t="s">
        <v>48</v>
      </c>
      <c r="H10" s="34">
        <v>0.94097222222222221</v>
      </c>
      <c r="I10" s="34">
        <v>6.9444444444444448E-2</v>
      </c>
      <c r="J10" s="68">
        <f>MOD(I10-H10,1)</f>
        <v>0.12847222222222221</v>
      </c>
      <c r="K10" s="65" t="str">
        <f t="shared" si="3"/>
        <v>Evening</v>
      </c>
    </row>
    <row r="11" spans="1:19" ht="15.75" customHeight="1" x14ac:dyDescent="0.25">
      <c r="A11" s="28"/>
      <c r="B11" s="31">
        <f t="shared" si="4"/>
        <v>45310</v>
      </c>
      <c r="C11" s="32" t="str">
        <f t="shared" si="1"/>
        <v>January</v>
      </c>
      <c r="D11" s="32" t="str">
        <f t="shared" si="2"/>
        <v>Friday</v>
      </c>
      <c r="E11" s="32" t="s">
        <v>994</v>
      </c>
      <c r="F11" s="32" t="s">
        <v>999</v>
      </c>
      <c r="G11" s="33" t="s">
        <v>52</v>
      </c>
      <c r="H11" s="34">
        <v>6.9444444444444448E-2</v>
      </c>
      <c r="I11" s="34">
        <v>9.7222222222222224E-2</v>
      </c>
      <c r="J11" s="68">
        <f t="shared" ref="J11:J26" si="5">I11-H11</f>
        <v>2.7777777777777776E-2</v>
      </c>
      <c r="K11" s="65" t="str">
        <f t="shared" si="3"/>
        <v>Evening</v>
      </c>
    </row>
    <row r="12" spans="1:19" ht="15.75" customHeight="1" x14ac:dyDescent="0.25">
      <c r="A12" s="28"/>
      <c r="B12" s="31">
        <v>45311</v>
      </c>
      <c r="C12" s="32" t="str">
        <f t="shared" si="1"/>
        <v>January</v>
      </c>
      <c r="D12" s="32" t="str">
        <f t="shared" si="2"/>
        <v>Saturday</v>
      </c>
      <c r="E12" s="32" t="s">
        <v>994</v>
      </c>
      <c r="F12" s="32" t="s">
        <v>998</v>
      </c>
      <c r="G12" s="33" t="s">
        <v>59</v>
      </c>
      <c r="H12" s="34">
        <v>0.69791666666666663</v>
      </c>
      <c r="I12" s="34">
        <v>0.71875</v>
      </c>
      <c r="J12" s="68">
        <f t="shared" si="5"/>
        <v>2.083333333333337E-2</v>
      </c>
      <c r="K12" s="65" t="str">
        <f t="shared" si="3"/>
        <v>Afternoon</v>
      </c>
    </row>
    <row r="13" spans="1:19" ht="15.75" customHeight="1" x14ac:dyDescent="0.25">
      <c r="A13" s="28"/>
      <c r="B13" s="31">
        <f t="shared" ref="B13:B14" si="6">B12</f>
        <v>45311</v>
      </c>
      <c r="C13" s="32" t="str">
        <f t="shared" si="1"/>
        <v>January</v>
      </c>
      <c r="D13" s="32" t="str">
        <f t="shared" si="2"/>
        <v>Saturday</v>
      </c>
      <c r="E13" s="32" t="s">
        <v>994</v>
      </c>
      <c r="F13" s="32" t="s">
        <v>999</v>
      </c>
      <c r="G13" s="33" t="s">
        <v>64</v>
      </c>
      <c r="H13" s="34">
        <v>0.71875</v>
      </c>
      <c r="I13" s="34">
        <v>0.83333333333333337</v>
      </c>
      <c r="J13" s="68">
        <f t="shared" si="5"/>
        <v>0.11458333333333337</v>
      </c>
      <c r="K13" s="65" t="str">
        <f t="shared" si="3"/>
        <v>Afternoon</v>
      </c>
      <c r="S13" s="67"/>
    </row>
    <row r="14" spans="1:19" ht="15.75" customHeight="1" x14ac:dyDescent="0.25">
      <c r="A14" s="28"/>
      <c r="B14" s="31">
        <f t="shared" si="6"/>
        <v>45311</v>
      </c>
      <c r="C14" s="32" t="str">
        <f t="shared" si="1"/>
        <v>January</v>
      </c>
      <c r="D14" s="32" t="str">
        <f t="shared" si="2"/>
        <v>Saturday</v>
      </c>
      <c r="E14" s="32" t="s">
        <v>994</v>
      </c>
      <c r="F14" s="32" t="s">
        <v>999</v>
      </c>
      <c r="G14" s="33" t="s">
        <v>70</v>
      </c>
      <c r="H14" s="34">
        <v>0.84722222222222221</v>
      </c>
      <c r="I14" s="34">
        <v>0.97916666666666663</v>
      </c>
      <c r="J14" s="68">
        <f t="shared" si="5"/>
        <v>0.13194444444444442</v>
      </c>
      <c r="K14" s="65" t="str">
        <f t="shared" si="3"/>
        <v>Evening</v>
      </c>
    </row>
    <row r="15" spans="1:19" ht="15.75" customHeight="1" x14ac:dyDescent="0.25">
      <c r="A15" s="28"/>
      <c r="B15" s="31">
        <v>45312</v>
      </c>
      <c r="C15" s="32" t="str">
        <f t="shared" si="1"/>
        <v>January</v>
      </c>
      <c r="D15" s="32" t="str">
        <f t="shared" si="2"/>
        <v>Sunday</v>
      </c>
      <c r="E15" s="32" t="s">
        <v>995</v>
      </c>
      <c r="F15" s="32" t="s">
        <v>999</v>
      </c>
      <c r="G15" s="33" t="s">
        <v>77</v>
      </c>
      <c r="H15" s="34">
        <v>0.57291666666666663</v>
      </c>
      <c r="I15" s="34">
        <v>0.63888888888888884</v>
      </c>
      <c r="J15" s="68">
        <f t="shared" si="5"/>
        <v>6.597222222222221E-2</v>
      </c>
      <c r="K15" s="65" t="str">
        <f t="shared" si="3"/>
        <v>Afternoon</v>
      </c>
    </row>
    <row r="16" spans="1:19" ht="12.5" x14ac:dyDescent="0.25">
      <c r="A16" s="28"/>
      <c r="B16" s="31">
        <f t="shared" ref="B16:B19" si="7">B15</f>
        <v>45312</v>
      </c>
      <c r="C16" s="32" t="str">
        <f t="shared" si="1"/>
        <v>January</v>
      </c>
      <c r="D16" s="32" t="str">
        <f t="shared" si="2"/>
        <v>Sunday</v>
      </c>
      <c r="E16" s="32" t="s">
        <v>995</v>
      </c>
      <c r="F16" s="32" t="s">
        <v>999</v>
      </c>
      <c r="G16" s="78" t="s">
        <v>1017</v>
      </c>
      <c r="H16" s="34">
        <v>0.67708333333333337</v>
      </c>
      <c r="I16" s="34">
        <v>0.80208333333333337</v>
      </c>
      <c r="J16" s="68">
        <f t="shared" si="5"/>
        <v>0.125</v>
      </c>
      <c r="K16" s="65" t="str">
        <f t="shared" si="3"/>
        <v>Afternoon</v>
      </c>
    </row>
    <row r="17" spans="1:37" ht="12.5" x14ac:dyDescent="0.25">
      <c r="A17" s="28"/>
      <c r="B17" s="31">
        <f t="shared" si="7"/>
        <v>45312</v>
      </c>
      <c r="C17" s="32" t="str">
        <f t="shared" si="1"/>
        <v>January</v>
      </c>
      <c r="D17" s="32" t="str">
        <f t="shared" si="2"/>
        <v>Sunday</v>
      </c>
      <c r="E17" s="32" t="s">
        <v>995</v>
      </c>
      <c r="F17" s="32" t="s">
        <v>998</v>
      </c>
      <c r="G17" s="33" t="s">
        <v>86</v>
      </c>
      <c r="H17" s="34">
        <v>0.87847222222222221</v>
      </c>
      <c r="I17" s="34">
        <v>0.90277777777777779</v>
      </c>
      <c r="J17" s="68">
        <f t="shared" si="5"/>
        <v>2.430555555555558E-2</v>
      </c>
      <c r="K17" s="65" t="str">
        <f t="shared" si="3"/>
        <v>Evening</v>
      </c>
    </row>
    <row r="18" spans="1:37" ht="25" x14ac:dyDescent="0.25">
      <c r="A18" s="28"/>
      <c r="B18" s="31">
        <f t="shared" si="7"/>
        <v>45312</v>
      </c>
      <c r="C18" s="32" t="str">
        <f t="shared" si="1"/>
        <v>January</v>
      </c>
      <c r="D18" s="32" t="str">
        <f t="shared" si="2"/>
        <v>Sunday</v>
      </c>
      <c r="E18" s="32" t="s">
        <v>994</v>
      </c>
      <c r="F18" s="32" t="s">
        <v>999</v>
      </c>
      <c r="G18" s="33" t="s">
        <v>91</v>
      </c>
      <c r="H18" s="34">
        <v>0.90277777777777779</v>
      </c>
      <c r="I18" s="34">
        <v>0.92361111111111116</v>
      </c>
      <c r="J18" s="68">
        <f t="shared" si="5"/>
        <v>2.083333333333337E-2</v>
      </c>
      <c r="K18" s="65" t="str">
        <f t="shared" si="3"/>
        <v>Evening</v>
      </c>
      <c r="M18" s="75"/>
      <c r="P18" s="67"/>
    </row>
    <row r="19" spans="1:37" ht="12.5" x14ac:dyDescent="0.25">
      <c r="A19" s="28"/>
      <c r="B19" s="31">
        <f t="shared" si="7"/>
        <v>45312</v>
      </c>
      <c r="C19" s="32" t="str">
        <f t="shared" si="1"/>
        <v>January</v>
      </c>
      <c r="D19" s="32" t="str">
        <f t="shared" si="2"/>
        <v>Sunday</v>
      </c>
      <c r="E19" s="32" t="s">
        <v>994</v>
      </c>
      <c r="F19" s="32" t="s">
        <v>999</v>
      </c>
      <c r="G19" s="78" t="s">
        <v>1018</v>
      </c>
      <c r="H19" s="34">
        <v>0.92361111111111116</v>
      </c>
      <c r="I19" s="34">
        <v>0.9375</v>
      </c>
      <c r="J19" s="68">
        <f t="shared" si="5"/>
        <v>1.388888888888884E-2</v>
      </c>
      <c r="K19" s="65" t="str">
        <f t="shared" si="3"/>
        <v>Evening</v>
      </c>
      <c r="AB19" s="67"/>
      <c r="AK19" s="67"/>
    </row>
    <row r="20" spans="1:37" ht="12.5" x14ac:dyDescent="0.25">
      <c r="A20" s="28"/>
      <c r="B20" s="31">
        <v>45313</v>
      </c>
      <c r="C20" s="32" t="str">
        <f t="shared" si="1"/>
        <v>January</v>
      </c>
      <c r="D20" s="32" t="str">
        <f t="shared" si="2"/>
        <v>Monday</v>
      </c>
      <c r="E20" s="32" t="s">
        <v>1000</v>
      </c>
      <c r="F20" s="32" t="s">
        <v>997</v>
      </c>
      <c r="G20" s="33" t="s">
        <v>105</v>
      </c>
      <c r="H20" s="34">
        <v>0.64583333333333337</v>
      </c>
      <c r="I20" s="34">
        <v>0.6875</v>
      </c>
      <c r="J20" s="68">
        <f t="shared" si="5"/>
        <v>4.166666666666663E-2</v>
      </c>
      <c r="K20" s="65" t="str">
        <f t="shared" si="3"/>
        <v>Afternoon</v>
      </c>
    </row>
    <row r="21" spans="1:37" ht="12.5" x14ac:dyDescent="0.25">
      <c r="A21" s="28"/>
      <c r="B21" s="31">
        <f t="shared" ref="B21" si="8">B20</f>
        <v>45313</v>
      </c>
      <c r="C21" s="32" t="str">
        <f t="shared" si="1"/>
        <v>January</v>
      </c>
      <c r="D21" s="32" t="str">
        <f t="shared" si="2"/>
        <v>Monday</v>
      </c>
      <c r="E21" s="32" t="s">
        <v>1000</v>
      </c>
      <c r="F21" s="32" t="s">
        <v>999</v>
      </c>
      <c r="G21" s="33" t="s">
        <v>109</v>
      </c>
      <c r="H21" s="34">
        <v>0.875</v>
      </c>
      <c r="I21" s="34">
        <v>0.95833333333333337</v>
      </c>
      <c r="J21" s="68">
        <f t="shared" si="5"/>
        <v>8.333333333333337E-2</v>
      </c>
      <c r="K21" s="65" t="str">
        <f t="shared" si="3"/>
        <v>Evening</v>
      </c>
    </row>
    <row r="22" spans="1:37" ht="12.5" x14ac:dyDescent="0.25">
      <c r="A22" s="28"/>
      <c r="B22" s="31">
        <v>45314</v>
      </c>
      <c r="C22" s="32" t="str">
        <f t="shared" si="1"/>
        <v>January</v>
      </c>
      <c r="D22" s="32" t="str">
        <f t="shared" si="2"/>
        <v>Tuesday</v>
      </c>
      <c r="E22" s="32" t="s">
        <v>994</v>
      </c>
      <c r="F22" s="32" t="s">
        <v>1001</v>
      </c>
      <c r="G22" s="33" t="s">
        <v>114</v>
      </c>
      <c r="H22" s="34">
        <v>0.41666666666666669</v>
      </c>
      <c r="I22" s="34">
        <v>0.52083333333333337</v>
      </c>
      <c r="J22" s="68">
        <f t="shared" si="5"/>
        <v>0.10416666666666669</v>
      </c>
      <c r="K22" s="65" t="str">
        <f t="shared" si="3"/>
        <v>Morning</v>
      </c>
    </row>
    <row r="23" spans="1:37" ht="12.5" x14ac:dyDescent="0.25">
      <c r="A23" s="28"/>
      <c r="B23" s="31">
        <f t="shared" ref="B23:B25" si="9">B22</f>
        <v>45314</v>
      </c>
      <c r="C23" s="32" t="str">
        <f t="shared" si="1"/>
        <v>January</v>
      </c>
      <c r="D23" s="32" t="str">
        <f t="shared" si="2"/>
        <v>Tuesday</v>
      </c>
      <c r="E23" s="32" t="s">
        <v>995</v>
      </c>
      <c r="F23" s="32" t="s">
        <v>999</v>
      </c>
      <c r="G23" s="33" t="s">
        <v>118</v>
      </c>
      <c r="H23" s="34">
        <v>0.58333333333333337</v>
      </c>
      <c r="I23" s="34">
        <v>0.60416666666666663</v>
      </c>
      <c r="J23" s="68">
        <f t="shared" si="5"/>
        <v>2.0833333333333259E-2</v>
      </c>
      <c r="K23" s="65" t="str">
        <f t="shared" si="3"/>
        <v>Afternoon</v>
      </c>
    </row>
    <row r="24" spans="1:37" ht="12.5" x14ac:dyDescent="0.25">
      <c r="A24" s="28"/>
      <c r="B24" s="31">
        <f t="shared" si="9"/>
        <v>45314</v>
      </c>
      <c r="C24" s="32" t="str">
        <f t="shared" si="1"/>
        <v>January</v>
      </c>
      <c r="D24" s="32" t="str">
        <f t="shared" si="2"/>
        <v>Tuesday</v>
      </c>
      <c r="E24" s="32" t="s">
        <v>1000</v>
      </c>
      <c r="F24" s="32" t="s">
        <v>997</v>
      </c>
      <c r="G24" s="33" t="s">
        <v>122</v>
      </c>
      <c r="H24" s="34">
        <v>0.60763888888888884</v>
      </c>
      <c r="I24" s="34">
        <v>0.64236111111111116</v>
      </c>
      <c r="J24" s="68">
        <f t="shared" si="5"/>
        <v>3.4722222222222321E-2</v>
      </c>
      <c r="K24" s="65" t="str">
        <f t="shared" si="3"/>
        <v>Afternoon</v>
      </c>
    </row>
    <row r="25" spans="1:37" ht="12.5" x14ac:dyDescent="0.25">
      <c r="A25" s="28"/>
      <c r="B25" s="31">
        <f t="shared" si="9"/>
        <v>45314</v>
      </c>
      <c r="C25" s="32" t="str">
        <f t="shared" si="1"/>
        <v>January</v>
      </c>
      <c r="D25" s="32" t="str">
        <f t="shared" si="2"/>
        <v>Tuesday</v>
      </c>
      <c r="E25" s="32" t="s">
        <v>1000</v>
      </c>
      <c r="F25" s="32" t="s">
        <v>997</v>
      </c>
      <c r="G25" s="33" t="s">
        <v>127</v>
      </c>
      <c r="H25" s="34">
        <v>0.65277777777777779</v>
      </c>
      <c r="I25" s="34">
        <v>0.67708333333333337</v>
      </c>
      <c r="J25" s="68">
        <f t="shared" si="5"/>
        <v>2.430555555555558E-2</v>
      </c>
      <c r="K25" s="65" t="str">
        <f t="shared" si="3"/>
        <v>Afternoon</v>
      </c>
    </row>
    <row r="26" spans="1:37" ht="12.5" x14ac:dyDescent="0.25">
      <c r="A26" s="28"/>
      <c r="B26" s="31">
        <v>45314</v>
      </c>
      <c r="C26" s="32" t="str">
        <f t="shared" si="1"/>
        <v>January</v>
      </c>
      <c r="D26" s="32" t="str">
        <f t="shared" si="2"/>
        <v>Tuesday</v>
      </c>
      <c r="E26" s="32" t="s">
        <v>994</v>
      </c>
      <c r="F26" s="32" t="s">
        <v>1001</v>
      </c>
      <c r="G26" s="33" t="s">
        <v>138</v>
      </c>
      <c r="H26" s="34">
        <v>0.875</v>
      </c>
      <c r="I26" s="34">
        <v>0.92361111111111116</v>
      </c>
      <c r="J26" s="68">
        <f t="shared" si="5"/>
        <v>4.861111111111116E-2</v>
      </c>
      <c r="K26" s="65" t="str">
        <f t="shared" si="3"/>
        <v>Evening</v>
      </c>
    </row>
    <row r="27" spans="1:37" ht="25" x14ac:dyDescent="0.25">
      <c r="A27" s="28"/>
      <c r="B27" s="31">
        <v>45314</v>
      </c>
      <c r="C27" s="32" t="str">
        <f t="shared" si="1"/>
        <v>January</v>
      </c>
      <c r="D27" s="32" t="str">
        <f t="shared" si="2"/>
        <v>Tuesday</v>
      </c>
      <c r="E27" s="32" t="s">
        <v>995</v>
      </c>
      <c r="F27" s="32" t="s">
        <v>999</v>
      </c>
      <c r="G27" s="33" t="s">
        <v>144</v>
      </c>
      <c r="H27" s="34">
        <v>0.99305555555555558</v>
      </c>
      <c r="I27" s="34">
        <v>0</v>
      </c>
      <c r="J27" s="68">
        <f>MOD(I27-H27, 1)</f>
        <v>6.9444444444444198E-3</v>
      </c>
      <c r="K27" s="65" t="str">
        <f t="shared" si="3"/>
        <v>Evening</v>
      </c>
      <c r="S27" s="67"/>
    </row>
    <row r="28" spans="1:37" ht="12.5" x14ac:dyDescent="0.25">
      <c r="A28" s="28"/>
      <c r="B28" s="31">
        <v>45315</v>
      </c>
      <c r="C28" s="32" t="str">
        <f t="shared" si="1"/>
        <v>January</v>
      </c>
      <c r="D28" s="32" t="str">
        <f t="shared" si="2"/>
        <v>Wednesday</v>
      </c>
      <c r="E28" s="32" t="s">
        <v>994</v>
      </c>
      <c r="F28" s="32" t="s">
        <v>999</v>
      </c>
      <c r="G28" s="33" t="s">
        <v>150</v>
      </c>
      <c r="H28" s="34">
        <v>0.40625</v>
      </c>
      <c r="I28" s="34">
        <v>0.42708333333333331</v>
      </c>
      <c r="J28" s="68">
        <f t="shared" ref="J28:J52" si="10">I28-H28</f>
        <v>2.0833333333333315E-2</v>
      </c>
      <c r="K28" s="65" t="str">
        <f t="shared" si="3"/>
        <v>Morning</v>
      </c>
    </row>
    <row r="29" spans="1:37" ht="12.5" x14ac:dyDescent="0.25">
      <c r="A29" s="28"/>
      <c r="B29" s="31">
        <f t="shared" ref="B29:B34" si="11">B28</f>
        <v>45315</v>
      </c>
      <c r="C29" s="32" t="str">
        <f t="shared" si="1"/>
        <v>January</v>
      </c>
      <c r="D29" s="32" t="str">
        <f t="shared" si="2"/>
        <v>Wednesday</v>
      </c>
      <c r="E29" s="32" t="s">
        <v>995</v>
      </c>
      <c r="F29" s="32" t="s">
        <v>999</v>
      </c>
      <c r="G29" s="33" t="s">
        <v>156</v>
      </c>
      <c r="H29" s="34">
        <v>0.4375</v>
      </c>
      <c r="I29" s="34">
        <v>0.46527777777777779</v>
      </c>
      <c r="J29" s="68">
        <f t="shared" si="10"/>
        <v>2.777777777777779E-2</v>
      </c>
      <c r="K29" s="65" t="str">
        <f t="shared" si="3"/>
        <v>Morning</v>
      </c>
    </row>
    <row r="30" spans="1:37" ht="12.5" x14ac:dyDescent="0.25">
      <c r="A30" s="28"/>
      <c r="B30" s="31">
        <f t="shared" si="11"/>
        <v>45315</v>
      </c>
      <c r="C30" s="32" t="str">
        <f t="shared" si="1"/>
        <v>January</v>
      </c>
      <c r="D30" s="32" t="str">
        <f t="shared" si="2"/>
        <v>Wednesday</v>
      </c>
      <c r="E30" s="32" t="s">
        <v>995</v>
      </c>
      <c r="F30" s="32" t="s">
        <v>999</v>
      </c>
      <c r="G30" s="33" t="s">
        <v>162</v>
      </c>
      <c r="H30" s="34">
        <v>0.46875</v>
      </c>
      <c r="I30" s="34">
        <v>0.51041666666666663</v>
      </c>
      <c r="J30" s="68">
        <f t="shared" si="10"/>
        <v>4.166666666666663E-2</v>
      </c>
      <c r="K30" s="65" t="str">
        <f t="shared" si="3"/>
        <v>Morning</v>
      </c>
    </row>
    <row r="31" spans="1:37" ht="12.5" x14ac:dyDescent="0.25">
      <c r="A31" s="28"/>
      <c r="B31" s="31">
        <f t="shared" si="11"/>
        <v>45315</v>
      </c>
      <c r="C31" s="32" t="str">
        <f t="shared" si="1"/>
        <v>January</v>
      </c>
      <c r="D31" s="32" t="str">
        <f t="shared" si="2"/>
        <v>Wednesday</v>
      </c>
      <c r="E31" s="32" t="s">
        <v>994</v>
      </c>
      <c r="F31" s="32" t="s">
        <v>999</v>
      </c>
      <c r="G31" s="33" t="s">
        <v>166</v>
      </c>
      <c r="H31" s="34">
        <v>0.63888888888888884</v>
      </c>
      <c r="I31" s="34">
        <v>0.67361111111111116</v>
      </c>
      <c r="J31" s="68">
        <f t="shared" si="10"/>
        <v>3.4722222222222321E-2</v>
      </c>
      <c r="K31" s="65" t="str">
        <f t="shared" si="3"/>
        <v>Afternoon</v>
      </c>
    </row>
    <row r="32" spans="1:37" ht="12.5" x14ac:dyDescent="0.25">
      <c r="A32" s="28"/>
      <c r="B32" s="31">
        <f t="shared" si="11"/>
        <v>45315</v>
      </c>
      <c r="C32" s="32" t="str">
        <f t="shared" si="1"/>
        <v>January</v>
      </c>
      <c r="D32" s="32" t="str">
        <f t="shared" si="2"/>
        <v>Wednesday</v>
      </c>
      <c r="E32" s="32" t="s">
        <v>995</v>
      </c>
      <c r="F32" s="32" t="s">
        <v>999</v>
      </c>
      <c r="G32" s="33" t="s">
        <v>170</v>
      </c>
      <c r="H32" s="34">
        <v>0.68402777777777779</v>
      </c>
      <c r="I32" s="34">
        <v>0.76736111111111116</v>
      </c>
      <c r="J32" s="68">
        <f t="shared" si="10"/>
        <v>8.333333333333337E-2</v>
      </c>
      <c r="K32" s="65" t="str">
        <f t="shared" si="3"/>
        <v>Afternoon</v>
      </c>
    </row>
    <row r="33" spans="1:47" ht="12.5" x14ac:dyDescent="0.25">
      <c r="A33" s="28"/>
      <c r="B33" s="31">
        <f t="shared" si="11"/>
        <v>45315</v>
      </c>
      <c r="C33" s="32" t="str">
        <f t="shared" si="1"/>
        <v>January</v>
      </c>
      <c r="D33" s="32" t="str">
        <f t="shared" si="2"/>
        <v>Wednesday</v>
      </c>
      <c r="E33" s="32" t="s">
        <v>994</v>
      </c>
      <c r="F33" s="32" t="s">
        <v>999</v>
      </c>
      <c r="G33" s="33" t="s">
        <v>176</v>
      </c>
      <c r="H33" s="34">
        <v>0.76736111111111116</v>
      </c>
      <c r="I33" s="34">
        <v>0.77777777777777779</v>
      </c>
      <c r="J33" s="68">
        <f t="shared" si="10"/>
        <v>1.041666666666663E-2</v>
      </c>
      <c r="K33" s="65" t="str">
        <f t="shared" si="3"/>
        <v>Evening</v>
      </c>
    </row>
    <row r="34" spans="1:47" ht="12.5" x14ac:dyDescent="0.25">
      <c r="A34" s="28"/>
      <c r="B34" s="31">
        <f t="shared" si="11"/>
        <v>45315</v>
      </c>
      <c r="C34" s="32" t="str">
        <f t="shared" si="1"/>
        <v>January</v>
      </c>
      <c r="D34" s="32" t="str">
        <f t="shared" si="2"/>
        <v>Wednesday</v>
      </c>
      <c r="E34" s="32" t="s">
        <v>994</v>
      </c>
      <c r="F34" s="32" t="s">
        <v>999</v>
      </c>
      <c r="G34" s="33" t="s">
        <v>180</v>
      </c>
      <c r="H34" s="34">
        <v>0.875</v>
      </c>
      <c r="I34" s="34">
        <v>0.97916666666666663</v>
      </c>
      <c r="J34" s="68">
        <f t="shared" si="10"/>
        <v>0.10416666666666663</v>
      </c>
      <c r="K34" s="65" t="str">
        <f t="shared" si="3"/>
        <v>Evening</v>
      </c>
    </row>
    <row r="35" spans="1:47" ht="12.5" x14ac:dyDescent="0.25">
      <c r="A35" s="28"/>
      <c r="B35" s="31">
        <v>45316</v>
      </c>
      <c r="C35" s="32" t="str">
        <f t="shared" si="1"/>
        <v>January</v>
      </c>
      <c r="D35" s="32" t="str">
        <f t="shared" si="2"/>
        <v>Thursday</v>
      </c>
      <c r="E35" s="32" t="s">
        <v>994</v>
      </c>
      <c r="F35" s="32" t="s">
        <v>999</v>
      </c>
      <c r="G35" s="33" t="s">
        <v>185</v>
      </c>
      <c r="H35" s="34">
        <v>0.36458333333333331</v>
      </c>
      <c r="I35" s="34">
        <v>0.40625</v>
      </c>
      <c r="J35" s="68">
        <f t="shared" si="10"/>
        <v>4.1666666666666685E-2</v>
      </c>
      <c r="K35" s="65" t="str">
        <f t="shared" si="3"/>
        <v>Morning</v>
      </c>
    </row>
    <row r="36" spans="1:47" ht="12.5" x14ac:dyDescent="0.25">
      <c r="A36" s="28"/>
      <c r="B36" s="31">
        <f t="shared" ref="B36:B39" si="12">B35</f>
        <v>45316</v>
      </c>
      <c r="C36" s="32" t="str">
        <f t="shared" si="1"/>
        <v>January</v>
      </c>
      <c r="D36" s="32" t="str">
        <f t="shared" si="2"/>
        <v>Thursday</v>
      </c>
      <c r="E36" s="32" t="s">
        <v>994</v>
      </c>
      <c r="F36" s="32" t="s">
        <v>997</v>
      </c>
      <c r="G36" s="33" t="s">
        <v>191</v>
      </c>
      <c r="H36" s="34">
        <v>0.43055555555555558</v>
      </c>
      <c r="I36" s="34">
        <v>0.44097222222222221</v>
      </c>
      <c r="J36" s="68">
        <f t="shared" si="10"/>
        <v>1.041666666666663E-2</v>
      </c>
      <c r="K36" s="65" t="str">
        <f t="shared" si="3"/>
        <v>Morning</v>
      </c>
    </row>
    <row r="37" spans="1:47" ht="12.5" x14ac:dyDescent="0.25">
      <c r="A37" s="28"/>
      <c r="B37" s="31">
        <f t="shared" si="12"/>
        <v>45316</v>
      </c>
      <c r="C37" s="32" t="str">
        <f t="shared" si="1"/>
        <v>January</v>
      </c>
      <c r="D37" s="32" t="str">
        <f t="shared" si="2"/>
        <v>Thursday</v>
      </c>
      <c r="E37" s="32" t="s">
        <v>994</v>
      </c>
      <c r="F37" s="32" t="s">
        <v>997</v>
      </c>
      <c r="G37" s="33" t="s">
        <v>191</v>
      </c>
      <c r="H37" s="34">
        <v>0.50694444444444442</v>
      </c>
      <c r="I37" s="36">
        <v>0.53125</v>
      </c>
      <c r="J37" s="68">
        <f t="shared" si="10"/>
        <v>2.430555555555558E-2</v>
      </c>
      <c r="K37" s="65" t="str">
        <f t="shared" si="3"/>
        <v>Afternoon</v>
      </c>
    </row>
    <row r="38" spans="1:47" ht="12.5" x14ac:dyDescent="0.25">
      <c r="A38" s="28"/>
      <c r="B38" s="31">
        <f t="shared" si="12"/>
        <v>45316</v>
      </c>
      <c r="C38" s="32" t="str">
        <f t="shared" si="1"/>
        <v>January</v>
      </c>
      <c r="D38" s="32" t="str">
        <f t="shared" si="2"/>
        <v>Thursday</v>
      </c>
      <c r="E38" s="32" t="s">
        <v>994</v>
      </c>
      <c r="F38" s="32" t="s">
        <v>997</v>
      </c>
      <c r="G38" s="33" t="s">
        <v>191</v>
      </c>
      <c r="H38" s="34">
        <v>0.65277777777777779</v>
      </c>
      <c r="I38" s="34">
        <v>0.71180555555555558</v>
      </c>
      <c r="J38" s="68">
        <f t="shared" si="10"/>
        <v>5.902777777777779E-2</v>
      </c>
      <c r="K38" s="65" t="str">
        <f t="shared" si="3"/>
        <v>Afternoon</v>
      </c>
    </row>
    <row r="39" spans="1:47" ht="12.5" x14ac:dyDescent="0.25">
      <c r="A39" s="28"/>
      <c r="B39" s="31">
        <f t="shared" si="12"/>
        <v>45316</v>
      </c>
      <c r="C39" s="32" t="str">
        <f t="shared" si="1"/>
        <v>January</v>
      </c>
      <c r="D39" s="32" t="str">
        <f t="shared" si="2"/>
        <v>Thursday</v>
      </c>
      <c r="E39" s="32" t="s">
        <v>994</v>
      </c>
      <c r="F39" s="32" t="s">
        <v>997</v>
      </c>
      <c r="G39" s="33" t="s">
        <v>191</v>
      </c>
      <c r="H39" s="34">
        <v>0.72916666666666663</v>
      </c>
      <c r="I39" s="34">
        <v>0.75</v>
      </c>
      <c r="J39" s="68">
        <f t="shared" si="10"/>
        <v>2.083333333333337E-2</v>
      </c>
      <c r="K39" s="65" t="str">
        <f t="shared" si="3"/>
        <v>Afternoon</v>
      </c>
    </row>
    <row r="40" spans="1:47" ht="12.5" x14ac:dyDescent="0.25">
      <c r="A40" s="28"/>
      <c r="B40" s="31">
        <v>45317</v>
      </c>
      <c r="C40" s="32" t="str">
        <f t="shared" si="1"/>
        <v>January</v>
      </c>
      <c r="D40" s="32" t="str">
        <f t="shared" si="2"/>
        <v>Friday</v>
      </c>
      <c r="E40" s="32" t="s">
        <v>994</v>
      </c>
      <c r="F40" s="32" t="s">
        <v>999</v>
      </c>
      <c r="G40" s="33" t="s">
        <v>211</v>
      </c>
      <c r="H40" s="34">
        <v>0.44791666666666669</v>
      </c>
      <c r="I40" s="34">
        <v>0.48958333333333331</v>
      </c>
      <c r="J40" s="68">
        <f t="shared" si="10"/>
        <v>4.166666666666663E-2</v>
      </c>
      <c r="K40" s="65" t="str">
        <f t="shared" si="3"/>
        <v>Morning</v>
      </c>
    </row>
    <row r="41" spans="1:47" ht="12.5" x14ac:dyDescent="0.25">
      <c r="A41" s="28"/>
      <c r="B41" s="31">
        <f t="shared" ref="B41:B44" si="13">B40</f>
        <v>45317</v>
      </c>
      <c r="C41" s="32" t="str">
        <f t="shared" si="1"/>
        <v>January</v>
      </c>
      <c r="D41" s="32" t="str">
        <f t="shared" si="2"/>
        <v>Friday</v>
      </c>
      <c r="E41" s="32" t="s">
        <v>994</v>
      </c>
      <c r="F41" s="32" t="s">
        <v>997</v>
      </c>
      <c r="G41" s="33" t="s">
        <v>214</v>
      </c>
      <c r="H41" s="34">
        <v>0.5</v>
      </c>
      <c r="I41" s="34">
        <v>0.59375</v>
      </c>
      <c r="J41" s="68">
        <f t="shared" si="10"/>
        <v>9.375E-2</v>
      </c>
      <c r="K41" s="65" t="str">
        <f t="shared" si="3"/>
        <v>Afternoon</v>
      </c>
    </row>
    <row r="42" spans="1:47" ht="12.5" x14ac:dyDescent="0.25">
      <c r="A42" s="28"/>
      <c r="B42" s="31">
        <f t="shared" si="13"/>
        <v>45317</v>
      </c>
      <c r="C42" s="32" t="str">
        <f t="shared" si="1"/>
        <v>January</v>
      </c>
      <c r="D42" s="32" t="str">
        <f t="shared" si="2"/>
        <v>Friday</v>
      </c>
      <c r="E42" s="32" t="s">
        <v>994</v>
      </c>
      <c r="F42" s="32" t="s">
        <v>1001</v>
      </c>
      <c r="G42" s="33" t="s">
        <v>218</v>
      </c>
      <c r="H42" s="34">
        <v>0.69444444444444442</v>
      </c>
      <c r="I42" s="34">
        <v>0.71527777777777779</v>
      </c>
      <c r="J42" s="68">
        <f t="shared" si="10"/>
        <v>2.083333333333337E-2</v>
      </c>
      <c r="K42" s="65" t="str">
        <f t="shared" si="3"/>
        <v>Afternoon</v>
      </c>
    </row>
    <row r="43" spans="1:47" ht="12.5" x14ac:dyDescent="0.25">
      <c r="A43" s="28"/>
      <c r="B43" s="31">
        <f t="shared" si="13"/>
        <v>45317</v>
      </c>
      <c r="C43" s="32" t="str">
        <f t="shared" si="1"/>
        <v>January</v>
      </c>
      <c r="D43" s="32" t="str">
        <f t="shared" si="2"/>
        <v>Friday</v>
      </c>
      <c r="E43" s="32" t="s">
        <v>994</v>
      </c>
      <c r="F43" s="32" t="s">
        <v>997</v>
      </c>
      <c r="G43" s="33" t="s">
        <v>224</v>
      </c>
      <c r="H43" s="34">
        <v>0.71875</v>
      </c>
      <c r="I43" s="34">
        <v>0.80208333333333337</v>
      </c>
      <c r="J43" s="68">
        <f t="shared" si="10"/>
        <v>8.333333333333337E-2</v>
      </c>
      <c r="K43" s="65" t="str">
        <f t="shared" si="3"/>
        <v>Afternoon</v>
      </c>
    </row>
    <row r="44" spans="1:47" ht="12.5" x14ac:dyDescent="0.25">
      <c r="A44" s="28"/>
      <c r="B44" s="31">
        <f t="shared" si="13"/>
        <v>45317</v>
      </c>
      <c r="C44" s="32" t="str">
        <f t="shared" si="1"/>
        <v>January</v>
      </c>
      <c r="D44" s="32" t="str">
        <f t="shared" si="2"/>
        <v>Friday</v>
      </c>
      <c r="E44" s="32" t="s">
        <v>994</v>
      </c>
      <c r="F44" s="32" t="s">
        <v>997</v>
      </c>
      <c r="G44" s="33" t="s">
        <v>227</v>
      </c>
      <c r="H44" s="34">
        <v>0.87847222222222221</v>
      </c>
      <c r="I44" s="34">
        <v>0.95138888888888884</v>
      </c>
      <c r="J44" s="68">
        <f t="shared" si="10"/>
        <v>7.291666666666663E-2</v>
      </c>
      <c r="K44" s="65" t="str">
        <f t="shared" si="3"/>
        <v>Evening</v>
      </c>
      <c r="AU44" s="70"/>
    </row>
    <row r="45" spans="1:47" ht="12.5" x14ac:dyDescent="0.25">
      <c r="A45" s="28"/>
      <c r="B45" s="31">
        <v>45318</v>
      </c>
      <c r="C45" s="32" t="str">
        <f t="shared" si="1"/>
        <v>January</v>
      </c>
      <c r="D45" s="32" t="str">
        <f t="shared" si="2"/>
        <v>Saturday</v>
      </c>
      <c r="E45" s="32" t="s">
        <v>994</v>
      </c>
      <c r="F45" s="32" t="s">
        <v>997</v>
      </c>
      <c r="G45" s="33" t="s">
        <v>1020</v>
      </c>
      <c r="H45" s="34">
        <v>0.63541666666666663</v>
      </c>
      <c r="I45" s="34">
        <v>0.71875</v>
      </c>
      <c r="J45" s="68">
        <f t="shared" si="10"/>
        <v>8.333333333333337E-2</v>
      </c>
      <c r="K45" s="65" t="str">
        <f t="shared" si="3"/>
        <v>Afternoon</v>
      </c>
      <c r="AU45" s="70"/>
    </row>
    <row r="46" spans="1:47" ht="12.5" x14ac:dyDescent="0.25">
      <c r="A46" s="28"/>
      <c r="B46" s="31">
        <f t="shared" ref="B46" si="14">B45</f>
        <v>45318</v>
      </c>
      <c r="C46" s="32" t="str">
        <f t="shared" si="1"/>
        <v>January</v>
      </c>
      <c r="D46" s="32" t="str">
        <f t="shared" si="2"/>
        <v>Saturday</v>
      </c>
      <c r="E46" s="32" t="s">
        <v>1000</v>
      </c>
      <c r="F46" s="32" t="s">
        <v>997</v>
      </c>
      <c r="G46" s="33" t="s">
        <v>240</v>
      </c>
      <c r="H46" s="34">
        <v>0.72569444444444442</v>
      </c>
      <c r="I46" s="34">
        <v>0.84027777777777779</v>
      </c>
      <c r="J46" s="68">
        <f t="shared" si="10"/>
        <v>0.11458333333333337</v>
      </c>
      <c r="K46" s="65" t="str">
        <f t="shared" si="3"/>
        <v>Afternoon</v>
      </c>
      <c r="AU46" s="70"/>
    </row>
    <row r="47" spans="1:47" ht="12.5" x14ac:dyDescent="0.25">
      <c r="A47" s="28"/>
      <c r="B47" s="31">
        <v>45319</v>
      </c>
      <c r="C47" s="32" t="str">
        <f t="shared" si="1"/>
        <v>January</v>
      </c>
      <c r="D47" s="32" t="str">
        <f t="shared" si="2"/>
        <v>Sunday</v>
      </c>
      <c r="E47" s="32" t="s">
        <v>1000</v>
      </c>
      <c r="F47" s="32" t="s">
        <v>997</v>
      </c>
      <c r="G47" s="33" t="s">
        <v>246</v>
      </c>
      <c r="H47" s="34">
        <v>0.44444444444444442</v>
      </c>
      <c r="I47" s="34">
        <v>0.50347222222222221</v>
      </c>
      <c r="J47" s="68">
        <f t="shared" si="10"/>
        <v>5.902777777777779E-2</v>
      </c>
      <c r="K47" s="65" t="str">
        <f t="shared" si="3"/>
        <v>Morning</v>
      </c>
      <c r="AU47" s="70"/>
    </row>
    <row r="48" spans="1:47" ht="12.5" x14ac:dyDescent="0.25">
      <c r="A48" s="28"/>
      <c r="B48" s="31">
        <f t="shared" ref="B48:B53" si="15">B47</f>
        <v>45319</v>
      </c>
      <c r="C48" s="32" t="str">
        <f t="shared" si="1"/>
        <v>January</v>
      </c>
      <c r="D48" s="32" t="str">
        <f t="shared" si="2"/>
        <v>Sunday</v>
      </c>
      <c r="E48" s="32" t="s">
        <v>1000</v>
      </c>
      <c r="F48" s="32" t="s">
        <v>997</v>
      </c>
      <c r="G48" s="33" t="s">
        <v>250</v>
      </c>
      <c r="H48" s="34">
        <v>0.52430555555555558</v>
      </c>
      <c r="I48" s="34">
        <v>0.54513888888888884</v>
      </c>
      <c r="J48" s="68">
        <f t="shared" si="10"/>
        <v>2.0833333333333259E-2</v>
      </c>
      <c r="K48" s="65" t="str">
        <f t="shared" si="3"/>
        <v>Afternoon</v>
      </c>
    </row>
    <row r="49" spans="1:11" ht="12.5" x14ac:dyDescent="0.25">
      <c r="A49" s="28"/>
      <c r="B49" s="31">
        <f t="shared" si="15"/>
        <v>45319</v>
      </c>
      <c r="C49" s="32" t="str">
        <f t="shared" si="1"/>
        <v>January</v>
      </c>
      <c r="D49" s="32" t="str">
        <f t="shared" si="2"/>
        <v>Sunday</v>
      </c>
      <c r="E49" s="32" t="s">
        <v>1000</v>
      </c>
      <c r="F49" s="32" t="s">
        <v>999</v>
      </c>
      <c r="G49" s="33" t="s">
        <v>255</v>
      </c>
      <c r="H49" s="34">
        <v>0.55208333333333337</v>
      </c>
      <c r="I49" s="34">
        <v>0.57291666666666663</v>
      </c>
      <c r="J49" s="68">
        <f t="shared" si="10"/>
        <v>2.0833333333333259E-2</v>
      </c>
      <c r="K49" s="65" t="str">
        <f t="shared" si="3"/>
        <v>Afternoon</v>
      </c>
    </row>
    <row r="50" spans="1:11" ht="12.5" x14ac:dyDescent="0.25">
      <c r="A50" s="28"/>
      <c r="B50" s="31">
        <f t="shared" si="15"/>
        <v>45319</v>
      </c>
      <c r="C50" s="32" t="str">
        <f t="shared" si="1"/>
        <v>January</v>
      </c>
      <c r="D50" s="32" t="str">
        <f t="shared" si="2"/>
        <v>Sunday</v>
      </c>
      <c r="E50" s="32" t="s">
        <v>1000</v>
      </c>
      <c r="F50" s="32" t="s">
        <v>999</v>
      </c>
      <c r="G50" s="33" t="s">
        <v>260</v>
      </c>
      <c r="H50" s="34">
        <v>0.625</v>
      </c>
      <c r="I50" s="34">
        <v>0.63541666666666663</v>
      </c>
      <c r="J50" s="68">
        <f t="shared" si="10"/>
        <v>1.041666666666663E-2</v>
      </c>
      <c r="K50" s="65" t="str">
        <f t="shared" si="3"/>
        <v>Afternoon</v>
      </c>
    </row>
    <row r="51" spans="1:11" ht="12.5" x14ac:dyDescent="0.25">
      <c r="A51" s="28"/>
      <c r="B51" s="31">
        <f t="shared" si="15"/>
        <v>45319</v>
      </c>
      <c r="C51" s="32" t="str">
        <f t="shared" si="1"/>
        <v>January</v>
      </c>
      <c r="D51" s="32" t="str">
        <f t="shared" si="2"/>
        <v>Sunday</v>
      </c>
      <c r="E51" s="32" t="s">
        <v>1000</v>
      </c>
      <c r="F51" s="32" t="s">
        <v>998</v>
      </c>
      <c r="G51" s="33" t="s">
        <v>264</v>
      </c>
      <c r="H51" s="34">
        <v>0.63194444444444442</v>
      </c>
      <c r="I51" s="34">
        <v>0.67361111111111116</v>
      </c>
      <c r="J51" s="68">
        <f t="shared" si="10"/>
        <v>4.1666666666666741E-2</v>
      </c>
      <c r="K51" s="65" t="str">
        <f t="shared" si="3"/>
        <v>Afternoon</v>
      </c>
    </row>
    <row r="52" spans="1:11" ht="12.5" x14ac:dyDescent="0.25">
      <c r="A52" s="28"/>
      <c r="B52" s="31">
        <f t="shared" si="15"/>
        <v>45319</v>
      </c>
      <c r="C52" s="32" t="str">
        <f t="shared" si="1"/>
        <v>January</v>
      </c>
      <c r="D52" s="32" t="str">
        <f t="shared" si="2"/>
        <v>Sunday</v>
      </c>
      <c r="E52" s="32" t="s">
        <v>1000</v>
      </c>
      <c r="F52" s="32" t="s">
        <v>998</v>
      </c>
      <c r="G52" s="33" t="s">
        <v>269</v>
      </c>
      <c r="H52" s="34">
        <v>0.74305555555555558</v>
      </c>
      <c r="I52" s="34">
        <v>0.77777777777777779</v>
      </c>
      <c r="J52" s="68">
        <f t="shared" si="10"/>
        <v>3.472222222222221E-2</v>
      </c>
      <c r="K52" s="65" t="str">
        <f t="shared" si="3"/>
        <v>Afternoon</v>
      </c>
    </row>
    <row r="53" spans="1:11" ht="12.5" x14ac:dyDescent="0.25">
      <c r="A53" s="28"/>
      <c r="B53" s="31">
        <f t="shared" si="15"/>
        <v>45319</v>
      </c>
      <c r="C53" s="32" t="str">
        <f t="shared" si="1"/>
        <v>January</v>
      </c>
      <c r="D53" s="32" t="str">
        <f t="shared" si="2"/>
        <v>Sunday</v>
      </c>
      <c r="E53" s="32" t="s">
        <v>1000</v>
      </c>
      <c r="F53" s="32" t="s">
        <v>998</v>
      </c>
      <c r="G53" s="33" t="s">
        <v>274</v>
      </c>
      <c r="H53" s="34">
        <v>0.98611111111111116</v>
      </c>
      <c r="I53" s="34">
        <v>7.9861111111111105E-2</v>
      </c>
      <c r="J53" s="68">
        <f>MOD(I53-H53, 1)</f>
        <v>9.375E-2</v>
      </c>
      <c r="K53" s="65" t="str">
        <f t="shared" si="3"/>
        <v>Evening</v>
      </c>
    </row>
    <row r="54" spans="1:11" ht="12.5" x14ac:dyDescent="0.25">
      <c r="A54" s="28"/>
      <c r="B54" s="31">
        <v>45320</v>
      </c>
      <c r="C54" s="32" t="str">
        <f t="shared" si="1"/>
        <v>January</v>
      </c>
      <c r="D54" s="32" t="str">
        <f t="shared" si="2"/>
        <v>Monday</v>
      </c>
      <c r="E54" s="32" t="s">
        <v>1000</v>
      </c>
      <c r="F54" s="32" t="s">
        <v>998</v>
      </c>
      <c r="G54" s="33" t="s">
        <v>274</v>
      </c>
      <c r="H54" s="34">
        <v>0.54861111111111116</v>
      </c>
      <c r="I54" s="34">
        <v>0.60763888888888884</v>
      </c>
      <c r="J54" s="68">
        <f t="shared" ref="J54:J59" si="16">I54-H54</f>
        <v>5.9027777777777679E-2</v>
      </c>
      <c r="K54" s="65" t="str">
        <f t="shared" si="3"/>
        <v>Afternoon</v>
      </c>
    </row>
    <row r="55" spans="1:11" ht="12.5" x14ac:dyDescent="0.25">
      <c r="A55" s="28"/>
      <c r="B55" s="31">
        <f>B54</f>
        <v>45320</v>
      </c>
      <c r="C55" s="32" t="str">
        <f t="shared" si="1"/>
        <v>January</v>
      </c>
      <c r="D55" s="32" t="str">
        <f t="shared" si="2"/>
        <v>Monday</v>
      </c>
      <c r="E55" s="32" t="s">
        <v>1000</v>
      </c>
      <c r="F55" s="32" t="s">
        <v>997</v>
      </c>
      <c r="G55" s="37" t="s">
        <v>289</v>
      </c>
      <c r="H55" s="34">
        <v>0.69791666666666663</v>
      </c>
      <c r="I55" s="34">
        <v>0.70833333333333337</v>
      </c>
      <c r="J55" s="68">
        <f t="shared" si="16"/>
        <v>1.0416666666666741E-2</v>
      </c>
      <c r="K55" s="65" t="str">
        <f t="shared" si="3"/>
        <v>Afternoon</v>
      </c>
    </row>
    <row r="56" spans="1:11" ht="12.5" x14ac:dyDescent="0.25">
      <c r="A56" s="28"/>
      <c r="B56" s="31">
        <f>B55</f>
        <v>45320</v>
      </c>
      <c r="C56" s="32" t="str">
        <f t="shared" si="1"/>
        <v>January</v>
      </c>
      <c r="D56" s="32" t="str">
        <f t="shared" si="2"/>
        <v>Monday</v>
      </c>
      <c r="E56" s="32" t="s">
        <v>1000</v>
      </c>
      <c r="F56" s="32" t="s">
        <v>1001</v>
      </c>
      <c r="G56" s="37" t="s">
        <v>293</v>
      </c>
      <c r="H56" s="34">
        <v>0.875</v>
      </c>
      <c r="I56" s="34">
        <v>0.97916666666666663</v>
      </c>
      <c r="J56" s="68">
        <f t="shared" si="16"/>
        <v>0.10416666666666663</v>
      </c>
      <c r="K56" s="65" t="str">
        <f t="shared" si="3"/>
        <v>Evening</v>
      </c>
    </row>
    <row r="57" spans="1:11" ht="12.5" x14ac:dyDescent="0.25">
      <c r="A57" s="28"/>
      <c r="B57" s="31">
        <v>45321</v>
      </c>
      <c r="C57" s="32" t="str">
        <f t="shared" si="1"/>
        <v>January</v>
      </c>
      <c r="D57" s="32" t="str">
        <f t="shared" si="2"/>
        <v>Tuesday</v>
      </c>
      <c r="E57" s="32" t="s">
        <v>1000</v>
      </c>
      <c r="F57" s="32" t="s">
        <v>999</v>
      </c>
      <c r="G57" s="33" t="s">
        <v>300</v>
      </c>
      <c r="H57" s="34">
        <v>0.59722222222222221</v>
      </c>
      <c r="I57" s="34">
        <v>0.63194444444444442</v>
      </c>
      <c r="J57" s="68">
        <f t="shared" si="16"/>
        <v>3.472222222222221E-2</v>
      </c>
      <c r="K57" s="65" t="str">
        <f t="shared" si="3"/>
        <v>Afternoon</v>
      </c>
    </row>
    <row r="58" spans="1:11" ht="12.5" x14ac:dyDescent="0.25">
      <c r="A58" s="28"/>
      <c r="B58" s="31">
        <f t="shared" ref="B58:B60" si="17">B57</f>
        <v>45321</v>
      </c>
      <c r="C58" s="32" t="str">
        <f t="shared" si="1"/>
        <v>January</v>
      </c>
      <c r="D58" s="32" t="str">
        <f t="shared" si="2"/>
        <v>Tuesday</v>
      </c>
      <c r="E58" s="32" t="s">
        <v>1000</v>
      </c>
      <c r="F58" s="32" t="s">
        <v>999</v>
      </c>
      <c r="G58" s="33" t="s">
        <v>305</v>
      </c>
      <c r="H58" s="34">
        <v>0.64930555555555558</v>
      </c>
      <c r="I58" s="34">
        <v>0.79166666666666663</v>
      </c>
      <c r="J58" s="68">
        <f t="shared" si="16"/>
        <v>0.14236111111111105</v>
      </c>
      <c r="K58" s="65" t="str">
        <f t="shared" si="3"/>
        <v>Afternoon</v>
      </c>
    </row>
    <row r="59" spans="1:11" ht="12.5" x14ac:dyDescent="0.25">
      <c r="A59" s="28"/>
      <c r="B59" s="31">
        <f t="shared" si="17"/>
        <v>45321</v>
      </c>
      <c r="C59" s="32" t="str">
        <f t="shared" si="1"/>
        <v>January</v>
      </c>
      <c r="D59" s="32" t="str">
        <f t="shared" si="2"/>
        <v>Tuesday</v>
      </c>
      <c r="E59" s="32" t="s">
        <v>1000</v>
      </c>
      <c r="F59" s="32" t="s">
        <v>998</v>
      </c>
      <c r="G59" s="33" t="s">
        <v>309</v>
      </c>
      <c r="H59" s="34">
        <v>0.875</v>
      </c>
      <c r="I59" s="34">
        <v>0.94444444444444442</v>
      </c>
      <c r="J59" s="68">
        <f t="shared" si="16"/>
        <v>6.944444444444442E-2</v>
      </c>
      <c r="K59" s="65" t="str">
        <f t="shared" si="3"/>
        <v>Evening</v>
      </c>
    </row>
    <row r="60" spans="1:11" ht="12.5" x14ac:dyDescent="0.25">
      <c r="A60" s="28"/>
      <c r="B60" s="31">
        <f t="shared" si="17"/>
        <v>45321</v>
      </c>
      <c r="C60" s="32" t="str">
        <f t="shared" si="1"/>
        <v>January</v>
      </c>
      <c r="D60" s="32" t="str">
        <f t="shared" si="2"/>
        <v>Tuesday</v>
      </c>
      <c r="E60" s="32" t="s">
        <v>1000</v>
      </c>
      <c r="F60" s="32" t="s">
        <v>998</v>
      </c>
      <c r="G60" s="33" t="s">
        <v>315</v>
      </c>
      <c r="H60" s="34">
        <v>0.95138888888888884</v>
      </c>
      <c r="I60" s="34">
        <v>2.0833333333333332E-2</v>
      </c>
      <c r="J60" s="68">
        <f>MOD(I60-H60,1)</f>
        <v>6.9444444444444531E-2</v>
      </c>
      <c r="K60" s="65" t="str">
        <f t="shared" si="3"/>
        <v>Evening</v>
      </c>
    </row>
    <row r="61" spans="1:11" ht="12.5" x14ac:dyDescent="0.25">
      <c r="A61" s="28"/>
      <c r="B61" s="31">
        <v>45322</v>
      </c>
      <c r="C61" s="32" t="str">
        <f t="shared" si="1"/>
        <v>January</v>
      </c>
      <c r="D61" s="32" t="str">
        <f t="shared" si="2"/>
        <v>Wednesday</v>
      </c>
      <c r="E61" s="32" t="s">
        <v>1000</v>
      </c>
      <c r="F61" s="32" t="s">
        <v>998</v>
      </c>
      <c r="G61" s="33" t="s">
        <v>323</v>
      </c>
      <c r="H61" s="34">
        <v>0.45833333333333331</v>
      </c>
      <c r="I61" s="34">
        <v>0.47916666666666669</v>
      </c>
      <c r="J61" s="68">
        <f>I61-H61</f>
        <v>2.083333333333337E-2</v>
      </c>
      <c r="K61" s="65" t="str">
        <f t="shared" si="3"/>
        <v>Morning</v>
      </c>
    </row>
    <row r="62" spans="1:11" ht="12.5" x14ac:dyDescent="0.25">
      <c r="A62" s="28"/>
      <c r="B62" s="31">
        <f t="shared" ref="B62:B65" si="18">B61</f>
        <v>45322</v>
      </c>
      <c r="C62" s="32" t="str">
        <f t="shared" si="1"/>
        <v>January</v>
      </c>
      <c r="D62" s="32" t="str">
        <f t="shared" si="2"/>
        <v>Wednesday</v>
      </c>
      <c r="E62" s="32" t="s">
        <v>1000</v>
      </c>
      <c r="F62" s="32" t="s">
        <v>998</v>
      </c>
      <c r="G62" s="33" t="s">
        <v>309</v>
      </c>
      <c r="H62" s="34">
        <v>0.50694444444444442</v>
      </c>
      <c r="I62" s="34">
        <v>0.54513888888888884</v>
      </c>
      <c r="J62" s="68">
        <f>I62-H62</f>
        <v>3.819444444444442E-2</v>
      </c>
      <c r="K62" s="65" t="str">
        <f t="shared" si="3"/>
        <v>Afternoon</v>
      </c>
    </row>
    <row r="63" spans="1:11" ht="12.5" x14ac:dyDescent="0.25">
      <c r="A63" s="28"/>
      <c r="B63" s="31">
        <f t="shared" si="18"/>
        <v>45322</v>
      </c>
      <c r="C63" s="32" t="str">
        <f t="shared" si="1"/>
        <v>January</v>
      </c>
      <c r="D63" s="32" t="str">
        <f t="shared" si="2"/>
        <v>Wednesday</v>
      </c>
      <c r="E63" s="32" t="s">
        <v>1000</v>
      </c>
      <c r="F63" s="32" t="s">
        <v>998</v>
      </c>
      <c r="G63" s="33" t="s">
        <v>330</v>
      </c>
      <c r="H63" s="34">
        <v>0.77777777777777779</v>
      </c>
      <c r="I63" s="34">
        <v>0.8125</v>
      </c>
      <c r="J63" s="68">
        <f>I63-H63</f>
        <v>3.472222222222221E-2</v>
      </c>
      <c r="K63" s="65" t="str">
        <f t="shared" si="3"/>
        <v>Evening</v>
      </c>
    </row>
    <row r="64" spans="1:11" ht="12.5" x14ac:dyDescent="0.25">
      <c r="A64" s="28"/>
      <c r="B64" s="31">
        <f t="shared" si="18"/>
        <v>45322</v>
      </c>
      <c r="C64" s="32" t="str">
        <f t="shared" si="1"/>
        <v>January</v>
      </c>
      <c r="D64" s="32" t="str">
        <f t="shared" si="2"/>
        <v>Wednesday</v>
      </c>
      <c r="E64" s="32" t="s">
        <v>1000</v>
      </c>
      <c r="F64" s="32" t="s">
        <v>1001</v>
      </c>
      <c r="G64" s="33" t="s">
        <v>335</v>
      </c>
      <c r="H64" s="34">
        <v>0.88194444444444442</v>
      </c>
      <c r="I64" s="34">
        <v>0.96527777777777779</v>
      </c>
      <c r="J64" s="68">
        <f>I64-H64</f>
        <v>8.333333333333337E-2</v>
      </c>
      <c r="K64" s="65" t="str">
        <f t="shared" si="3"/>
        <v>Evening</v>
      </c>
    </row>
    <row r="65" spans="1:31" ht="12.5" x14ac:dyDescent="0.25">
      <c r="A65" s="28"/>
      <c r="B65" s="31">
        <f t="shared" si="18"/>
        <v>45322</v>
      </c>
      <c r="C65" s="32" t="str">
        <f t="shared" si="1"/>
        <v>January</v>
      </c>
      <c r="D65" s="32" t="str">
        <f t="shared" si="2"/>
        <v>Wednesday</v>
      </c>
      <c r="E65" s="32" t="s">
        <v>1000</v>
      </c>
      <c r="F65" s="32" t="s">
        <v>1001</v>
      </c>
      <c r="G65" s="33" t="s">
        <v>340</v>
      </c>
      <c r="H65" s="34">
        <v>0.97222222222222221</v>
      </c>
      <c r="I65" s="34">
        <v>0.98263888888888884</v>
      </c>
      <c r="J65" s="68">
        <f>SUM(J61:J64)</f>
        <v>0.17708333333333337</v>
      </c>
      <c r="K65" s="65" t="str">
        <f t="shared" si="3"/>
        <v>Evening</v>
      </c>
    </row>
    <row r="66" spans="1:31" ht="12.5" x14ac:dyDescent="0.25">
      <c r="A66" s="1"/>
      <c r="B66" s="38">
        <v>45323</v>
      </c>
      <c r="C66" s="39" t="str">
        <f t="shared" si="1"/>
        <v>February</v>
      </c>
      <c r="D66" s="32" t="str">
        <f t="shared" si="2"/>
        <v>Thursday</v>
      </c>
      <c r="E66" s="39" t="s">
        <v>1002</v>
      </c>
      <c r="F66" s="39" t="s">
        <v>999</v>
      </c>
      <c r="G66" s="40" t="s">
        <v>7</v>
      </c>
      <c r="H66" s="41">
        <v>0.64583333333333337</v>
      </c>
      <c r="I66" s="41">
        <v>0.79166666666666663</v>
      </c>
      <c r="J66" s="69">
        <f t="shared" ref="J66:J77" si="19">I66-H66</f>
        <v>0.14583333333333326</v>
      </c>
      <c r="K66" s="65" t="str">
        <f t="shared" si="3"/>
        <v>Afternoon</v>
      </c>
    </row>
    <row r="67" spans="1:31" ht="14" x14ac:dyDescent="0.3">
      <c r="A67" s="29"/>
      <c r="B67" s="38">
        <f>B66</f>
        <v>45323</v>
      </c>
      <c r="C67" s="39" t="str">
        <f t="shared" ref="C67:C130" si="20">TEXT(B67,"MMMM")</f>
        <v>February</v>
      </c>
      <c r="D67" s="32" t="str">
        <f t="shared" ref="D67:D130" si="21">TEXT(B67, "dddd")</f>
        <v>Thursday</v>
      </c>
      <c r="E67" s="39" t="s">
        <v>1002</v>
      </c>
      <c r="F67" s="39" t="s">
        <v>999</v>
      </c>
      <c r="G67" s="40" t="s">
        <v>12</v>
      </c>
      <c r="H67" s="41">
        <v>0.79166666666666663</v>
      </c>
      <c r="I67" s="41">
        <v>0.84027777777777779</v>
      </c>
      <c r="J67" s="69">
        <f t="shared" si="19"/>
        <v>4.861111111111116E-2</v>
      </c>
      <c r="K67" s="65" t="str">
        <f t="shared" ref="K67:K130" si="22">IF(AND(HOUR(H67)&gt;=6,HOUR(H67)&lt;12),"Morning",IF(AND(HOUR(H67)&gt;=12,HOUR(H67)&lt;18),"Afternoon","Evening"))</f>
        <v>Evening</v>
      </c>
    </row>
    <row r="68" spans="1:31" ht="14" x14ac:dyDescent="0.3">
      <c r="A68" s="29"/>
      <c r="B68" s="38">
        <f>B67</f>
        <v>45323</v>
      </c>
      <c r="C68" s="39" t="str">
        <f t="shared" si="20"/>
        <v>February</v>
      </c>
      <c r="D68" s="32" t="str">
        <f t="shared" si="21"/>
        <v>Thursday</v>
      </c>
      <c r="E68" s="39" t="s">
        <v>1002</v>
      </c>
      <c r="F68" s="39" t="s">
        <v>998</v>
      </c>
      <c r="G68" s="40" t="s">
        <v>18</v>
      </c>
      <c r="H68" s="41">
        <v>2.0833333333333332E-2</v>
      </c>
      <c r="I68" s="41">
        <v>3.4722222222222224E-2</v>
      </c>
      <c r="J68" s="69">
        <f t="shared" si="19"/>
        <v>1.3888888888888892E-2</v>
      </c>
      <c r="K68" s="65" t="str">
        <f t="shared" si="22"/>
        <v>Evening</v>
      </c>
    </row>
    <row r="69" spans="1:31" ht="14" x14ac:dyDescent="0.3">
      <c r="A69" s="29"/>
      <c r="B69" s="38">
        <f>B68</f>
        <v>45323</v>
      </c>
      <c r="C69" s="39" t="str">
        <f t="shared" si="20"/>
        <v>February</v>
      </c>
      <c r="D69" s="32" t="str">
        <f t="shared" si="21"/>
        <v>Thursday</v>
      </c>
      <c r="E69" s="39" t="s">
        <v>1002</v>
      </c>
      <c r="F69" s="39" t="s">
        <v>1001</v>
      </c>
      <c r="G69" s="40" t="s">
        <v>23</v>
      </c>
      <c r="H69" s="41">
        <v>3.8194444444444448E-2</v>
      </c>
      <c r="I69" s="41">
        <v>0.16666666666666666</v>
      </c>
      <c r="J69" s="69">
        <f t="shared" si="19"/>
        <v>0.12847222222222221</v>
      </c>
      <c r="K69" s="65" t="str">
        <f t="shared" si="22"/>
        <v>Evening</v>
      </c>
    </row>
    <row r="70" spans="1:31" ht="14" x14ac:dyDescent="0.3">
      <c r="A70" s="29"/>
      <c r="B70" s="38">
        <v>45324</v>
      </c>
      <c r="C70" s="39" t="str">
        <f t="shared" si="20"/>
        <v>February</v>
      </c>
      <c r="D70" s="32" t="str">
        <f t="shared" si="21"/>
        <v>Friday</v>
      </c>
      <c r="E70" s="39" t="s">
        <v>1002</v>
      </c>
      <c r="F70" s="39" t="s">
        <v>999</v>
      </c>
      <c r="G70" s="40" t="s">
        <v>33</v>
      </c>
      <c r="H70" s="41">
        <v>0.51041666666666663</v>
      </c>
      <c r="I70" s="41">
        <v>0.56944444444444442</v>
      </c>
      <c r="J70" s="69">
        <f t="shared" si="19"/>
        <v>5.902777777777779E-2</v>
      </c>
      <c r="K70" s="65" t="str">
        <f t="shared" si="22"/>
        <v>Afternoon</v>
      </c>
    </row>
    <row r="71" spans="1:31" ht="14" x14ac:dyDescent="0.3">
      <c r="A71" s="29"/>
      <c r="B71" s="38">
        <f>B70</f>
        <v>45324</v>
      </c>
      <c r="C71" s="39" t="str">
        <f t="shared" si="20"/>
        <v>February</v>
      </c>
      <c r="D71" s="32" t="str">
        <f t="shared" si="21"/>
        <v>Friday</v>
      </c>
      <c r="E71" s="39" t="s">
        <v>1002</v>
      </c>
      <c r="F71" s="39" t="s">
        <v>999</v>
      </c>
      <c r="G71" s="40" t="s">
        <v>33</v>
      </c>
      <c r="H71" s="41">
        <v>0.625</v>
      </c>
      <c r="I71" s="41">
        <v>0.70833333333333337</v>
      </c>
      <c r="J71" s="69">
        <f t="shared" si="19"/>
        <v>8.333333333333337E-2</v>
      </c>
      <c r="K71" s="65" t="str">
        <f t="shared" si="22"/>
        <v>Afternoon</v>
      </c>
    </row>
    <row r="72" spans="1:31" ht="14" x14ac:dyDescent="0.3">
      <c r="A72" s="29"/>
      <c r="B72" s="38">
        <f>B71</f>
        <v>45324</v>
      </c>
      <c r="C72" s="39" t="str">
        <f t="shared" si="20"/>
        <v>February</v>
      </c>
      <c r="D72" s="32" t="str">
        <f t="shared" si="21"/>
        <v>Friday</v>
      </c>
      <c r="E72" s="39" t="s">
        <v>1002</v>
      </c>
      <c r="F72" s="39" t="s">
        <v>999</v>
      </c>
      <c r="G72" s="40" t="s">
        <v>33</v>
      </c>
      <c r="H72" s="41">
        <v>0.77777777777777779</v>
      </c>
      <c r="I72" s="41">
        <v>0.86111111111111116</v>
      </c>
      <c r="J72" s="69">
        <f t="shared" si="19"/>
        <v>8.333333333333337E-2</v>
      </c>
      <c r="K72" s="65" t="str">
        <f t="shared" si="22"/>
        <v>Evening</v>
      </c>
    </row>
    <row r="73" spans="1:31" ht="14" x14ac:dyDescent="0.3">
      <c r="A73" s="29"/>
      <c r="B73" s="38">
        <v>45325</v>
      </c>
      <c r="C73" s="39" t="str">
        <f t="shared" si="20"/>
        <v>February</v>
      </c>
      <c r="D73" s="32" t="str">
        <f t="shared" si="21"/>
        <v>Saturday</v>
      </c>
      <c r="E73" s="39" t="s">
        <v>1002</v>
      </c>
      <c r="F73" s="39" t="s">
        <v>999</v>
      </c>
      <c r="G73" s="40" t="s">
        <v>33</v>
      </c>
      <c r="H73" s="41">
        <v>0.44444444444444442</v>
      </c>
      <c r="I73" s="41">
        <v>0.63194444444444442</v>
      </c>
      <c r="J73" s="69">
        <f t="shared" si="19"/>
        <v>0.1875</v>
      </c>
      <c r="K73" s="65" t="str">
        <f t="shared" si="22"/>
        <v>Morning</v>
      </c>
    </row>
    <row r="74" spans="1:31" ht="14" x14ac:dyDescent="0.3">
      <c r="A74" s="29"/>
      <c r="B74" s="38">
        <f>B73</f>
        <v>45325</v>
      </c>
      <c r="C74" s="39" t="str">
        <f t="shared" si="20"/>
        <v>February</v>
      </c>
      <c r="D74" s="32" t="str">
        <f t="shared" si="21"/>
        <v>Saturday</v>
      </c>
      <c r="E74" s="39" t="s">
        <v>1002</v>
      </c>
      <c r="F74" s="39" t="s">
        <v>997</v>
      </c>
      <c r="G74" s="43" t="s">
        <v>53</v>
      </c>
      <c r="H74" s="41">
        <v>0.72916666666666663</v>
      </c>
      <c r="I74" s="44">
        <v>0.75347222222222221</v>
      </c>
      <c r="J74" s="69">
        <f t="shared" si="19"/>
        <v>2.430555555555558E-2</v>
      </c>
      <c r="K74" s="65" t="str">
        <f t="shared" si="22"/>
        <v>Afternoon</v>
      </c>
    </row>
    <row r="75" spans="1:31" ht="14" x14ac:dyDescent="0.3">
      <c r="A75" s="29"/>
      <c r="B75" s="38">
        <f>B74</f>
        <v>45325</v>
      </c>
      <c r="C75" s="39" t="str">
        <f t="shared" si="20"/>
        <v>February</v>
      </c>
      <c r="D75" s="32" t="str">
        <f t="shared" si="21"/>
        <v>Saturday</v>
      </c>
      <c r="E75" s="39" t="s">
        <v>1002</v>
      </c>
      <c r="F75" s="39" t="s">
        <v>997</v>
      </c>
      <c r="G75" s="43" t="s">
        <v>57</v>
      </c>
      <c r="H75" s="41">
        <v>0.86111111111111116</v>
      </c>
      <c r="I75" s="41">
        <v>0.88194444444444442</v>
      </c>
      <c r="J75" s="69">
        <f t="shared" si="19"/>
        <v>2.0833333333333259E-2</v>
      </c>
      <c r="K75" s="65" t="str">
        <f t="shared" si="22"/>
        <v>Evening</v>
      </c>
    </row>
    <row r="76" spans="1:31" ht="14" x14ac:dyDescent="0.3">
      <c r="A76" s="29"/>
      <c r="B76" s="38">
        <f>B75</f>
        <v>45325</v>
      </c>
      <c r="C76" s="39" t="str">
        <f t="shared" si="20"/>
        <v>February</v>
      </c>
      <c r="D76" s="32" t="str">
        <f t="shared" si="21"/>
        <v>Saturday</v>
      </c>
      <c r="E76" s="39" t="s">
        <v>1002</v>
      </c>
      <c r="F76" s="39" t="s">
        <v>997</v>
      </c>
      <c r="G76" s="43" t="s">
        <v>60</v>
      </c>
      <c r="H76" s="41">
        <v>0.88541666666666663</v>
      </c>
      <c r="I76" s="41">
        <v>0.90972222222222221</v>
      </c>
      <c r="J76" s="69">
        <f t="shared" si="19"/>
        <v>2.430555555555558E-2</v>
      </c>
      <c r="K76" s="65" t="str">
        <f t="shared" si="22"/>
        <v>Evening</v>
      </c>
      <c r="AE76" s="14"/>
    </row>
    <row r="77" spans="1:31" ht="14" x14ac:dyDescent="0.3">
      <c r="A77" s="29"/>
      <c r="B77" s="38">
        <f>B76</f>
        <v>45325</v>
      </c>
      <c r="C77" s="39" t="str">
        <f t="shared" si="20"/>
        <v>February</v>
      </c>
      <c r="D77" s="32" t="str">
        <f t="shared" si="21"/>
        <v>Saturday</v>
      </c>
      <c r="E77" s="39" t="s">
        <v>1002</v>
      </c>
      <c r="F77" s="39" t="s">
        <v>999</v>
      </c>
      <c r="G77" s="43" t="s">
        <v>65</v>
      </c>
      <c r="H77" s="41">
        <v>0.91319444444444442</v>
      </c>
      <c r="I77" s="41">
        <v>0.95833333333333337</v>
      </c>
      <c r="J77" s="69">
        <f t="shared" si="19"/>
        <v>4.5138888888888951E-2</v>
      </c>
      <c r="K77" s="65" t="str">
        <f t="shared" si="22"/>
        <v>Evening</v>
      </c>
      <c r="AE77" s="14"/>
    </row>
    <row r="78" spans="1:31" ht="14" x14ac:dyDescent="0.3">
      <c r="A78" s="29"/>
      <c r="B78" s="38">
        <f>B77</f>
        <v>45325</v>
      </c>
      <c r="C78" s="39" t="str">
        <f t="shared" si="20"/>
        <v>February</v>
      </c>
      <c r="D78" s="32" t="str">
        <f t="shared" si="21"/>
        <v>Saturday</v>
      </c>
      <c r="E78" s="39" t="s">
        <v>1002</v>
      </c>
      <c r="F78" s="39" t="s">
        <v>1001</v>
      </c>
      <c r="G78" s="43" t="s">
        <v>71</v>
      </c>
      <c r="H78" s="41">
        <v>0.98611111111111116</v>
      </c>
      <c r="I78" s="41">
        <v>0</v>
      </c>
      <c r="J78" s="69">
        <f>MOD(I78-H78,1)</f>
        <v>1.388888888888884E-2</v>
      </c>
      <c r="K78" s="65" t="str">
        <f t="shared" si="22"/>
        <v>Evening</v>
      </c>
      <c r="AE78" s="14"/>
    </row>
    <row r="79" spans="1:31" ht="12.5" x14ac:dyDescent="0.25">
      <c r="B79" s="38">
        <v>45326</v>
      </c>
      <c r="C79" s="39" t="str">
        <f t="shared" si="20"/>
        <v>February</v>
      </c>
      <c r="D79" s="32" t="str">
        <f t="shared" si="21"/>
        <v>Sunday</v>
      </c>
      <c r="E79" s="39" t="s">
        <v>1002</v>
      </c>
      <c r="F79" s="39" t="s">
        <v>999</v>
      </c>
      <c r="G79" s="43" t="s">
        <v>78</v>
      </c>
      <c r="H79" s="41">
        <v>0.56944444444444442</v>
      </c>
      <c r="I79" s="41">
        <v>0.59722222222222221</v>
      </c>
      <c r="J79" s="69">
        <f>I79-H79</f>
        <v>2.777777777777779E-2</v>
      </c>
      <c r="K79" s="65" t="str">
        <f t="shared" si="22"/>
        <v>Afternoon</v>
      </c>
      <c r="AE79" s="14"/>
    </row>
    <row r="80" spans="1:31" ht="12.5" x14ac:dyDescent="0.25">
      <c r="B80" s="38">
        <f>B79</f>
        <v>45326</v>
      </c>
      <c r="C80" s="39" t="str">
        <f t="shared" si="20"/>
        <v>February</v>
      </c>
      <c r="D80" s="32" t="str">
        <f t="shared" si="21"/>
        <v>Sunday</v>
      </c>
      <c r="E80" s="39" t="s">
        <v>1002</v>
      </c>
      <c r="F80" s="39" t="s">
        <v>998</v>
      </c>
      <c r="G80" s="43" t="s">
        <v>81</v>
      </c>
      <c r="H80" s="41">
        <v>0.60763888888888884</v>
      </c>
      <c r="I80" s="41">
        <v>0.64583333333333337</v>
      </c>
      <c r="J80" s="69">
        <f>I80-H80</f>
        <v>3.8194444444444531E-2</v>
      </c>
      <c r="K80" s="65" t="str">
        <f t="shared" si="22"/>
        <v>Afternoon</v>
      </c>
    </row>
    <row r="81" spans="2:28" ht="12.5" x14ac:dyDescent="0.25">
      <c r="B81" s="38">
        <f>B80</f>
        <v>45326</v>
      </c>
      <c r="C81" s="39" t="str">
        <f t="shared" si="20"/>
        <v>February</v>
      </c>
      <c r="D81" s="32" t="str">
        <f t="shared" si="21"/>
        <v>Sunday</v>
      </c>
      <c r="E81" s="39" t="s">
        <v>1002</v>
      </c>
      <c r="F81" s="39" t="s">
        <v>999</v>
      </c>
      <c r="G81" s="43" t="s">
        <v>87</v>
      </c>
      <c r="H81" s="41">
        <v>0.73958333333333337</v>
      </c>
      <c r="I81" s="41">
        <v>0.87847222222222221</v>
      </c>
      <c r="J81" s="69">
        <f>I81-H81</f>
        <v>0.13888888888888884</v>
      </c>
      <c r="K81" s="65" t="str">
        <f t="shared" si="22"/>
        <v>Afternoon</v>
      </c>
    </row>
    <row r="82" spans="2:28" ht="12.5" x14ac:dyDescent="0.25">
      <c r="B82" s="38">
        <f>B81</f>
        <v>45326</v>
      </c>
      <c r="C82" s="39" t="str">
        <f t="shared" si="20"/>
        <v>February</v>
      </c>
      <c r="D82" s="32" t="str">
        <f t="shared" si="21"/>
        <v>Sunday</v>
      </c>
      <c r="E82" s="39" t="s">
        <v>1002</v>
      </c>
      <c r="F82" s="39" t="s">
        <v>999</v>
      </c>
      <c r="G82" s="43" t="s">
        <v>92</v>
      </c>
      <c r="H82" s="41">
        <v>0.93055555555555558</v>
      </c>
      <c r="I82" s="41">
        <v>3.4722222222222224E-2</v>
      </c>
      <c r="J82" s="69">
        <f>MOD(I82-H82,1)</f>
        <v>0.10416666666666663</v>
      </c>
      <c r="K82" s="65" t="str">
        <f t="shared" si="22"/>
        <v>Evening</v>
      </c>
    </row>
    <row r="83" spans="2:28" ht="12.5" x14ac:dyDescent="0.25">
      <c r="B83" s="38">
        <v>45327</v>
      </c>
      <c r="C83" s="39" t="str">
        <f t="shared" si="20"/>
        <v>February</v>
      </c>
      <c r="D83" s="32" t="str">
        <f t="shared" si="21"/>
        <v>Monday</v>
      </c>
      <c r="E83" s="39" t="s">
        <v>1002</v>
      </c>
      <c r="F83" s="39" t="s">
        <v>999</v>
      </c>
      <c r="G83" s="43" t="s">
        <v>100</v>
      </c>
      <c r="H83" s="41">
        <v>0.50694444444444442</v>
      </c>
      <c r="I83" s="41">
        <v>0.52083333333333337</v>
      </c>
      <c r="J83" s="69">
        <f t="shared" ref="J83:J93" si="23">I83-H83</f>
        <v>1.3888888888888951E-2</v>
      </c>
      <c r="K83" s="65" t="str">
        <f t="shared" si="22"/>
        <v>Afternoon</v>
      </c>
    </row>
    <row r="84" spans="2:28" ht="12.5" x14ac:dyDescent="0.25">
      <c r="B84" s="38">
        <f>B83</f>
        <v>45327</v>
      </c>
      <c r="C84" s="39" t="str">
        <f t="shared" si="20"/>
        <v>February</v>
      </c>
      <c r="D84" s="32" t="str">
        <f t="shared" si="21"/>
        <v>Monday</v>
      </c>
      <c r="E84" s="39" t="s">
        <v>1002</v>
      </c>
      <c r="F84" s="39" t="s">
        <v>997</v>
      </c>
      <c r="G84" s="43" t="s">
        <v>106</v>
      </c>
      <c r="H84" s="41">
        <v>0.52777777777777779</v>
      </c>
      <c r="I84" s="41">
        <v>0.54861111111111116</v>
      </c>
      <c r="J84" s="69">
        <f t="shared" si="23"/>
        <v>2.083333333333337E-2</v>
      </c>
      <c r="K84" s="65" t="str">
        <f t="shared" si="22"/>
        <v>Afternoon</v>
      </c>
    </row>
    <row r="85" spans="2:28" ht="12.5" x14ac:dyDescent="0.25">
      <c r="B85" s="38">
        <f>B84</f>
        <v>45327</v>
      </c>
      <c r="C85" s="39" t="str">
        <f t="shared" si="20"/>
        <v>February</v>
      </c>
      <c r="D85" s="32" t="str">
        <f t="shared" si="21"/>
        <v>Monday</v>
      </c>
      <c r="E85" s="39" t="s">
        <v>1002</v>
      </c>
      <c r="F85" s="39" t="s">
        <v>997</v>
      </c>
      <c r="G85" s="45" t="s">
        <v>970</v>
      </c>
      <c r="H85" s="41">
        <v>0.62152777777777779</v>
      </c>
      <c r="I85" s="41">
        <v>0.67361111111111116</v>
      </c>
      <c r="J85" s="69">
        <f t="shared" si="23"/>
        <v>5.208333333333337E-2</v>
      </c>
      <c r="K85" s="65" t="str">
        <f t="shared" si="22"/>
        <v>Afternoon</v>
      </c>
    </row>
    <row r="86" spans="2:28" ht="12.5" x14ac:dyDescent="0.25">
      <c r="B86" s="38">
        <f>B85</f>
        <v>45327</v>
      </c>
      <c r="C86" s="39" t="str">
        <f t="shared" si="20"/>
        <v>February</v>
      </c>
      <c r="D86" s="32" t="str">
        <f t="shared" si="21"/>
        <v>Monday</v>
      </c>
      <c r="E86" s="39" t="s">
        <v>1002</v>
      </c>
      <c r="F86" s="39" t="s">
        <v>997</v>
      </c>
      <c r="G86" s="45" t="s">
        <v>971</v>
      </c>
      <c r="H86" s="41">
        <v>0.875</v>
      </c>
      <c r="I86" s="41">
        <v>0.96875</v>
      </c>
      <c r="J86" s="69">
        <f t="shared" si="23"/>
        <v>9.375E-2</v>
      </c>
      <c r="K86" s="65" t="str">
        <f t="shared" si="22"/>
        <v>Evening</v>
      </c>
      <c r="AB86" s="15"/>
    </row>
    <row r="87" spans="2:28" ht="12.5" x14ac:dyDescent="0.25">
      <c r="B87" s="38">
        <v>45328</v>
      </c>
      <c r="C87" s="39" t="str">
        <f t="shared" si="20"/>
        <v>February</v>
      </c>
      <c r="D87" s="32" t="str">
        <f t="shared" si="21"/>
        <v>Tuesday</v>
      </c>
      <c r="E87" s="39" t="s">
        <v>1002</v>
      </c>
      <c r="F87" s="39" t="s">
        <v>998</v>
      </c>
      <c r="G87" s="43" t="s">
        <v>119</v>
      </c>
      <c r="H87" s="41">
        <v>0.47222222222222221</v>
      </c>
      <c r="I87" s="41">
        <v>0.49305555555555558</v>
      </c>
      <c r="J87" s="69">
        <f t="shared" si="23"/>
        <v>2.083333333333337E-2</v>
      </c>
      <c r="K87" s="65" t="str">
        <f t="shared" si="22"/>
        <v>Morning</v>
      </c>
      <c r="AB87" s="15"/>
    </row>
    <row r="88" spans="2:28" ht="12.5" x14ac:dyDescent="0.25">
      <c r="B88" s="38">
        <f>B87</f>
        <v>45328</v>
      </c>
      <c r="C88" s="39" t="str">
        <f t="shared" si="20"/>
        <v>February</v>
      </c>
      <c r="D88" s="32" t="str">
        <f t="shared" si="21"/>
        <v>Tuesday</v>
      </c>
      <c r="E88" s="39" t="s">
        <v>1002</v>
      </c>
      <c r="F88" s="39" t="s">
        <v>997</v>
      </c>
      <c r="G88" s="43" t="s">
        <v>123</v>
      </c>
      <c r="H88" s="41">
        <v>0.49305555555555558</v>
      </c>
      <c r="I88" s="41">
        <v>0.52083333333333337</v>
      </c>
      <c r="J88" s="69">
        <f t="shared" si="23"/>
        <v>2.777777777777779E-2</v>
      </c>
      <c r="K88" s="65" t="str">
        <f t="shared" si="22"/>
        <v>Morning</v>
      </c>
      <c r="T88" s="67"/>
      <c r="AB88" s="15"/>
    </row>
    <row r="89" spans="2:28" ht="12.5" x14ac:dyDescent="0.25">
      <c r="B89" s="38">
        <f>B88</f>
        <v>45328</v>
      </c>
      <c r="C89" s="39" t="str">
        <f t="shared" si="20"/>
        <v>February</v>
      </c>
      <c r="D89" s="32" t="str">
        <f t="shared" si="21"/>
        <v>Tuesday</v>
      </c>
      <c r="E89" s="39" t="s">
        <v>1002</v>
      </c>
      <c r="F89" s="39" t="s">
        <v>997</v>
      </c>
      <c r="G89" s="43" t="s">
        <v>128</v>
      </c>
      <c r="H89" s="41">
        <v>0.52777777777777779</v>
      </c>
      <c r="I89" s="41">
        <v>0.66666666666666663</v>
      </c>
      <c r="J89" s="69">
        <f t="shared" si="23"/>
        <v>0.13888888888888884</v>
      </c>
      <c r="K89" s="65" t="str">
        <f t="shared" si="22"/>
        <v>Afternoon</v>
      </c>
      <c r="S89" s="12"/>
      <c r="AB89" s="15"/>
    </row>
    <row r="90" spans="2:28" ht="12.5" x14ac:dyDescent="0.25">
      <c r="B90" s="38">
        <f>B89</f>
        <v>45328</v>
      </c>
      <c r="C90" s="39" t="str">
        <f t="shared" si="20"/>
        <v>February</v>
      </c>
      <c r="D90" s="32" t="str">
        <f t="shared" si="21"/>
        <v>Tuesday</v>
      </c>
      <c r="E90" s="39" t="s">
        <v>1002</v>
      </c>
      <c r="F90" s="39" t="s">
        <v>997</v>
      </c>
      <c r="G90" s="43" t="s">
        <v>133</v>
      </c>
      <c r="H90" s="41">
        <v>0.78819444444444442</v>
      </c>
      <c r="I90" s="41">
        <v>0.84375</v>
      </c>
      <c r="J90" s="69">
        <f t="shared" si="23"/>
        <v>5.555555555555558E-2</v>
      </c>
      <c r="K90" s="65" t="str">
        <f t="shared" si="22"/>
        <v>Evening</v>
      </c>
      <c r="S90" s="12"/>
      <c r="AB90" s="15"/>
    </row>
    <row r="91" spans="2:28" ht="12.5" x14ac:dyDescent="0.25">
      <c r="B91" s="38">
        <f>B90</f>
        <v>45328</v>
      </c>
      <c r="C91" s="39" t="str">
        <f t="shared" si="20"/>
        <v>February</v>
      </c>
      <c r="D91" s="32" t="str">
        <f t="shared" si="21"/>
        <v>Tuesday</v>
      </c>
      <c r="E91" s="39" t="s">
        <v>1002</v>
      </c>
      <c r="F91" s="39" t="s">
        <v>1001</v>
      </c>
      <c r="G91" s="43" t="s">
        <v>139</v>
      </c>
      <c r="H91" s="41">
        <v>0.875</v>
      </c>
      <c r="I91" s="41">
        <v>0.91666666666666663</v>
      </c>
      <c r="J91" s="69">
        <f t="shared" si="23"/>
        <v>4.166666666666663E-2</v>
      </c>
      <c r="K91" s="65" t="str">
        <f t="shared" si="22"/>
        <v>Evening</v>
      </c>
      <c r="S91" s="12"/>
      <c r="AB91" s="15"/>
    </row>
    <row r="92" spans="2:28" ht="12.5" x14ac:dyDescent="0.25">
      <c r="B92" s="38">
        <v>45329</v>
      </c>
      <c r="C92" s="39" t="str">
        <f t="shared" si="20"/>
        <v>February</v>
      </c>
      <c r="D92" s="32" t="str">
        <f t="shared" si="21"/>
        <v>Wednesday</v>
      </c>
      <c r="E92" s="39" t="s">
        <v>1002</v>
      </c>
      <c r="F92" s="39" t="s">
        <v>999</v>
      </c>
      <c r="G92" s="43" t="s">
        <v>147</v>
      </c>
      <c r="H92" s="41">
        <v>0.44791666666666669</v>
      </c>
      <c r="I92" s="41">
        <v>0.53125</v>
      </c>
      <c r="J92" s="69">
        <f t="shared" si="23"/>
        <v>8.3333333333333315E-2</v>
      </c>
      <c r="K92" s="65" t="str">
        <f t="shared" si="22"/>
        <v>Morning</v>
      </c>
      <c r="S92" s="12"/>
    </row>
    <row r="93" spans="2:28" ht="12.5" x14ac:dyDescent="0.25">
      <c r="B93" s="38">
        <f>B92</f>
        <v>45329</v>
      </c>
      <c r="C93" s="39" t="str">
        <f t="shared" si="20"/>
        <v>February</v>
      </c>
      <c r="D93" s="32" t="str">
        <f t="shared" si="21"/>
        <v>Wednesday</v>
      </c>
      <c r="E93" s="39" t="s">
        <v>1002</v>
      </c>
      <c r="F93" s="39" t="s">
        <v>999</v>
      </c>
      <c r="G93" s="43" t="s">
        <v>151</v>
      </c>
      <c r="H93" s="41">
        <v>0.57291666666666663</v>
      </c>
      <c r="I93" s="41">
        <v>0.58333333333333337</v>
      </c>
      <c r="J93" s="69">
        <f t="shared" si="23"/>
        <v>1.0416666666666741E-2</v>
      </c>
      <c r="K93" s="65" t="str">
        <f t="shared" si="22"/>
        <v>Afternoon</v>
      </c>
      <c r="S93" s="12"/>
    </row>
    <row r="94" spans="2:28" ht="12.5" x14ac:dyDescent="0.25">
      <c r="B94" s="38">
        <f>B93</f>
        <v>45329</v>
      </c>
      <c r="C94" s="39" t="str">
        <f t="shared" si="20"/>
        <v>February</v>
      </c>
      <c r="D94" s="32" t="str">
        <f t="shared" si="21"/>
        <v>Wednesday</v>
      </c>
      <c r="E94" s="39" t="s">
        <v>1002</v>
      </c>
      <c r="F94" s="39" t="s">
        <v>1001</v>
      </c>
      <c r="G94" s="43" t="s">
        <v>157</v>
      </c>
      <c r="H94" s="41">
        <v>0.875</v>
      </c>
      <c r="I94" s="41">
        <v>0</v>
      </c>
      <c r="J94" s="69">
        <f>MOD(I94-H94,1)</f>
        <v>0.125</v>
      </c>
      <c r="K94" s="65" t="str">
        <f t="shared" si="22"/>
        <v>Evening</v>
      </c>
      <c r="S94" s="12"/>
    </row>
    <row r="95" spans="2:28" ht="12.5" x14ac:dyDescent="0.25">
      <c r="B95" s="38">
        <v>45330</v>
      </c>
      <c r="C95" s="39" t="str">
        <f t="shared" si="20"/>
        <v>February</v>
      </c>
      <c r="D95" s="32" t="str">
        <f t="shared" si="21"/>
        <v>Thursday</v>
      </c>
      <c r="E95" s="39" t="s">
        <v>1002</v>
      </c>
      <c r="F95" s="39" t="s">
        <v>997</v>
      </c>
      <c r="G95" s="43" t="s">
        <v>167</v>
      </c>
      <c r="H95" s="41">
        <v>0.5</v>
      </c>
      <c r="I95" s="41">
        <v>0.54861111111111116</v>
      </c>
      <c r="J95" s="69">
        <f t="shared" ref="J95:J116" si="24">I95-H95</f>
        <v>4.861111111111116E-2</v>
      </c>
      <c r="K95" s="65" t="str">
        <f t="shared" si="22"/>
        <v>Afternoon</v>
      </c>
      <c r="S95" s="12"/>
    </row>
    <row r="96" spans="2:28" ht="12.5" x14ac:dyDescent="0.25">
      <c r="B96" s="38">
        <f>B95</f>
        <v>45330</v>
      </c>
      <c r="C96" s="39" t="str">
        <f t="shared" si="20"/>
        <v>February</v>
      </c>
      <c r="D96" s="32" t="str">
        <f t="shared" si="21"/>
        <v>Thursday</v>
      </c>
      <c r="E96" s="39" t="s">
        <v>1002</v>
      </c>
      <c r="F96" s="39" t="s">
        <v>997</v>
      </c>
      <c r="G96" s="43" t="s">
        <v>171</v>
      </c>
      <c r="H96" s="41">
        <v>0.6875</v>
      </c>
      <c r="I96" s="41">
        <v>0.76041666666666663</v>
      </c>
      <c r="J96" s="69">
        <f t="shared" si="24"/>
        <v>7.291666666666663E-2</v>
      </c>
      <c r="K96" s="65" t="str">
        <f t="shared" si="22"/>
        <v>Afternoon</v>
      </c>
      <c r="S96" s="12"/>
    </row>
    <row r="97" spans="2:29" ht="12.5" x14ac:dyDescent="0.25">
      <c r="B97" s="38">
        <f>B96</f>
        <v>45330</v>
      </c>
      <c r="C97" s="39" t="str">
        <f t="shared" si="20"/>
        <v>February</v>
      </c>
      <c r="D97" s="32" t="str">
        <f t="shared" si="21"/>
        <v>Thursday</v>
      </c>
      <c r="E97" s="39" t="s">
        <v>1002</v>
      </c>
      <c r="F97" s="39" t="s">
        <v>997</v>
      </c>
      <c r="G97" s="43" t="s">
        <v>177</v>
      </c>
      <c r="H97" s="41">
        <v>0.76736111111111116</v>
      </c>
      <c r="I97" s="41">
        <v>0.79513888888888884</v>
      </c>
      <c r="J97" s="69">
        <f t="shared" si="24"/>
        <v>2.7777777777777679E-2</v>
      </c>
      <c r="K97" s="65" t="str">
        <f t="shared" si="22"/>
        <v>Evening</v>
      </c>
    </row>
    <row r="98" spans="2:29" ht="12.5" x14ac:dyDescent="0.25">
      <c r="B98" s="38">
        <f>B97</f>
        <v>45330</v>
      </c>
      <c r="C98" s="39" t="str">
        <f t="shared" si="20"/>
        <v>February</v>
      </c>
      <c r="D98" s="32" t="str">
        <f t="shared" si="21"/>
        <v>Thursday</v>
      </c>
      <c r="E98" s="39" t="s">
        <v>1002</v>
      </c>
      <c r="F98" s="39" t="s">
        <v>998</v>
      </c>
      <c r="G98" s="43" t="s">
        <v>181</v>
      </c>
      <c r="H98" s="41">
        <v>0.95138888888888884</v>
      </c>
      <c r="I98" s="41">
        <v>0.97222222222222221</v>
      </c>
      <c r="J98" s="69">
        <f t="shared" si="24"/>
        <v>2.083333333333337E-2</v>
      </c>
      <c r="K98" s="65" t="str">
        <f t="shared" si="22"/>
        <v>Evening</v>
      </c>
    </row>
    <row r="99" spans="2:29" ht="12.5" x14ac:dyDescent="0.25">
      <c r="B99" s="38">
        <v>45331</v>
      </c>
      <c r="C99" s="39" t="str">
        <f t="shared" si="20"/>
        <v>February</v>
      </c>
      <c r="D99" s="32" t="str">
        <f t="shared" si="21"/>
        <v>Friday</v>
      </c>
      <c r="E99" s="39" t="s">
        <v>1002</v>
      </c>
      <c r="F99" s="39" t="s">
        <v>998</v>
      </c>
      <c r="G99" s="43" t="s">
        <v>186</v>
      </c>
      <c r="H99" s="41">
        <v>0.4375</v>
      </c>
      <c r="I99" s="41">
        <v>0.4513888888888889</v>
      </c>
      <c r="J99" s="69">
        <f t="shared" si="24"/>
        <v>1.3888888888888895E-2</v>
      </c>
      <c r="K99" s="65" t="str">
        <f t="shared" si="22"/>
        <v>Morning</v>
      </c>
    </row>
    <row r="100" spans="2:29" ht="12.5" x14ac:dyDescent="0.25">
      <c r="B100" s="38">
        <f>B99</f>
        <v>45331</v>
      </c>
      <c r="C100" s="39" t="str">
        <f t="shared" si="20"/>
        <v>February</v>
      </c>
      <c r="D100" s="32" t="str">
        <f t="shared" si="21"/>
        <v>Friday</v>
      </c>
      <c r="E100" s="39" t="s">
        <v>1002</v>
      </c>
      <c r="F100" s="39" t="s">
        <v>999</v>
      </c>
      <c r="G100" s="43" t="s">
        <v>192</v>
      </c>
      <c r="H100" s="41">
        <v>0.45833333333333331</v>
      </c>
      <c r="I100" s="41">
        <v>0.46875</v>
      </c>
      <c r="J100" s="69">
        <f t="shared" si="24"/>
        <v>1.0416666666666685E-2</v>
      </c>
      <c r="K100" s="65" t="str">
        <f t="shared" si="22"/>
        <v>Morning</v>
      </c>
    </row>
    <row r="101" spans="2:29" ht="12.5" x14ac:dyDescent="0.25">
      <c r="B101" s="38">
        <f>B100</f>
        <v>45331</v>
      </c>
      <c r="C101" s="39" t="str">
        <f t="shared" si="20"/>
        <v>February</v>
      </c>
      <c r="D101" s="32" t="str">
        <f t="shared" si="21"/>
        <v>Friday</v>
      </c>
      <c r="E101" s="39" t="s">
        <v>1002</v>
      </c>
      <c r="F101" s="39" t="s">
        <v>997</v>
      </c>
      <c r="G101" s="43" t="s">
        <v>197</v>
      </c>
      <c r="H101" s="41">
        <v>0.47569444444444442</v>
      </c>
      <c r="I101" s="41">
        <v>0.5</v>
      </c>
      <c r="J101" s="69">
        <f t="shared" si="24"/>
        <v>2.430555555555558E-2</v>
      </c>
      <c r="K101" s="65" t="str">
        <f t="shared" si="22"/>
        <v>Morning</v>
      </c>
    </row>
    <row r="102" spans="2:29" ht="12.5" x14ac:dyDescent="0.25">
      <c r="B102" s="38">
        <f>B101</f>
        <v>45331</v>
      </c>
      <c r="C102" s="39" t="str">
        <f t="shared" si="20"/>
        <v>February</v>
      </c>
      <c r="D102" s="32" t="str">
        <f t="shared" si="21"/>
        <v>Friday</v>
      </c>
      <c r="E102" s="39" t="s">
        <v>1002</v>
      </c>
      <c r="F102" s="39" t="s">
        <v>997</v>
      </c>
      <c r="G102" s="43" t="s">
        <v>201</v>
      </c>
      <c r="H102" s="41">
        <v>0.50347222222222221</v>
      </c>
      <c r="I102" s="41">
        <v>0.57291666666666663</v>
      </c>
      <c r="J102" s="69">
        <f t="shared" si="24"/>
        <v>6.944444444444442E-2</v>
      </c>
      <c r="K102" s="65" t="str">
        <f t="shared" si="22"/>
        <v>Afternoon</v>
      </c>
      <c r="W102" s="67"/>
      <c r="Z102" s="67"/>
      <c r="AC102" s="67"/>
    </row>
    <row r="103" spans="2:29" ht="12.5" x14ac:dyDescent="0.25">
      <c r="B103" s="38">
        <f>B102</f>
        <v>45331</v>
      </c>
      <c r="C103" s="39" t="str">
        <f t="shared" si="20"/>
        <v>February</v>
      </c>
      <c r="D103" s="32" t="str">
        <f t="shared" si="21"/>
        <v>Friday</v>
      </c>
      <c r="E103" s="39" t="s">
        <v>1002</v>
      </c>
      <c r="F103" s="39" t="s">
        <v>997</v>
      </c>
      <c r="G103" s="43" t="s">
        <v>205</v>
      </c>
      <c r="H103" s="41">
        <v>0.69097222222222221</v>
      </c>
      <c r="I103" s="41">
        <v>0.9375</v>
      </c>
      <c r="J103" s="69">
        <f t="shared" si="24"/>
        <v>0.24652777777777779</v>
      </c>
      <c r="K103" s="65" t="str">
        <f t="shared" si="22"/>
        <v>Afternoon</v>
      </c>
    </row>
    <row r="104" spans="2:29" ht="12.5" x14ac:dyDescent="0.25">
      <c r="B104" s="38">
        <v>45333</v>
      </c>
      <c r="C104" s="39" t="str">
        <f t="shared" si="20"/>
        <v>February</v>
      </c>
      <c r="D104" s="32" t="str">
        <f t="shared" si="21"/>
        <v>Sunday</v>
      </c>
      <c r="E104" s="39" t="s">
        <v>1002</v>
      </c>
      <c r="F104" s="39" t="s">
        <v>997</v>
      </c>
      <c r="G104" s="43" t="s">
        <v>215</v>
      </c>
      <c r="H104" s="41">
        <v>0.60416666666666663</v>
      </c>
      <c r="I104" s="41">
        <v>0.63194444444444442</v>
      </c>
      <c r="J104" s="69">
        <f t="shared" si="24"/>
        <v>2.777777777777779E-2</v>
      </c>
      <c r="K104" s="65" t="str">
        <f t="shared" si="22"/>
        <v>Afternoon</v>
      </c>
    </row>
    <row r="105" spans="2:29" ht="12.5" x14ac:dyDescent="0.25">
      <c r="B105" s="38">
        <f>B104</f>
        <v>45333</v>
      </c>
      <c r="C105" s="39" t="str">
        <f t="shared" si="20"/>
        <v>February</v>
      </c>
      <c r="D105" s="32" t="str">
        <f t="shared" si="21"/>
        <v>Sunday</v>
      </c>
      <c r="E105" s="39" t="s">
        <v>1002</v>
      </c>
      <c r="F105" s="39" t="s">
        <v>997</v>
      </c>
      <c r="G105" s="43" t="s">
        <v>219</v>
      </c>
      <c r="H105" s="41">
        <v>0.84722222222222221</v>
      </c>
      <c r="I105" s="41">
        <v>0.9375</v>
      </c>
      <c r="J105" s="69">
        <f t="shared" si="24"/>
        <v>9.027777777777779E-2</v>
      </c>
      <c r="K105" s="65" t="str">
        <f t="shared" si="22"/>
        <v>Evening</v>
      </c>
    </row>
    <row r="106" spans="2:29" ht="12.5" x14ac:dyDescent="0.25">
      <c r="B106" s="38">
        <f>B105</f>
        <v>45333</v>
      </c>
      <c r="C106" s="39" t="str">
        <f t="shared" si="20"/>
        <v>February</v>
      </c>
      <c r="D106" s="32" t="str">
        <f t="shared" si="21"/>
        <v>Sunday</v>
      </c>
      <c r="E106" s="39" t="s">
        <v>1002</v>
      </c>
      <c r="F106" s="39" t="s">
        <v>997</v>
      </c>
      <c r="G106" s="43" t="str">
        <f>G105</f>
        <v>FCC - JS - RP game - technical problem</v>
      </c>
      <c r="H106" s="41">
        <v>0.9375</v>
      </c>
      <c r="I106" s="41">
        <v>0.95486111111111116</v>
      </c>
      <c r="J106" s="69">
        <f t="shared" si="24"/>
        <v>1.736111111111116E-2</v>
      </c>
      <c r="K106" s="65" t="str">
        <f t="shared" si="22"/>
        <v>Evening</v>
      </c>
    </row>
    <row r="107" spans="2:29" ht="12.5" x14ac:dyDescent="0.25">
      <c r="B107" s="38">
        <v>45334</v>
      </c>
      <c r="C107" s="39" t="str">
        <f t="shared" si="20"/>
        <v>February</v>
      </c>
      <c r="D107" s="32" t="str">
        <f t="shared" si="21"/>
        <v>Monday</v>
      </c>
      <c r="E107" s="39" t="s">
        <v>1002</v>
      </c>
      <c r="F107" s="39" t="s">
        <v>997</v>
      </c>
      <c r="G107" s="43" t="s">
        <v>231</v>
      </c>
      <c r="H107" s="41">
        <v>0.60069444444444442</v>
      </c>
      <c r="I107" s="41">
        <v>0.61458333333333337</v>
      </c>
      <c r="J107" s="69">
        <f t="shared" si="24"/>
        <v>1.3888888888888951E-2</v>
      </c>
      <c r="K107" s="65" t="str">
        <f t="shared" si="22"/>
        <v>Afternoon</v>
      </c>
    </row>
    <row r="108" spans="2:29" ht="12.5" x14ac:dyDescent="0.25">
      <c r="B108" s="38">
        <f>B107</f>
        <v>45334</v>
      </c>
      <c r="C108" s="39" t="str">
        <f t="shared" si="20"/>
        <v>February</v>
      </c>
      <c r="D108" s="32" t="str">
        <f t="shared" si="21"/>
        <v>Monday</v>
      </c>
      <c r="E108" s="39" t="s">
        <v>1002</v>
      </c>
      <c r="F108" s="39" t="s">
        <v>997</v>
      </c>
      <c r="G108" s="45" t="s">
        <v>972</v>
      </c>
      <c r="H108" s="41">
        <v>0.65277777777777779</v>
      </c>
      <c r="I108" s="41">
        <v>0.70486111111111116</v>
      </c>
      <c r="J108" s="69">
        <f t="shared" si="24"/>
        <v>5.208333333333337E-2</v>
      </c>
      <c r="K108" s="65" t="str">
        <f t="shared" si="22"/>
        <v>Afternoon</v>
      </c>
    </row>
    <row r="109" spans="2:29" ht="12.5" x14ac:dyDescent="0.25">
      <c r="B109" s="38">
        <f>B108</f>
        <v>45334</v>
      </c>
      <c r="C109" s="39" t="str">
        <f t="shared" si="20"/>
        <v>February</v>
      </c>
      <c r="D109" s="32" t="str">
        <f t="shared" si="21"/>
        <v>Monday</v>
      </c>
      <c r="E109" s="39" t="s">
        <v>1002</v>
      </c>
      <c r="F109" s="39" t="s">
        <v>997</v>
      </c>
      <c r="G109" s="43" t="s">
        <v>241</v>
      </c>
      <c r="H109" s="41">
        <v>0.74305555555555558</v>
      </c>
      <c r="I109" s="41">
        <v>0.77083333333333337</v>
      </c>
      <c r="J109" s="69">
        <f t="shared" si="24"/>
        <v>2.777777777777779E-2</v>
      </c>
      <c r="K109" s="65" t="str">
        <f t="shared" si="22"/>
        <v>Afternoon</v>
      </c>
    </row>
    <row r="110" spans="2:29" ht="12.5" x14ac:dyDescent="0.25">
      <c r="B110" s="38">
        <f>B109</f>
        <v>45334</v>
      </c>
      <c r="C110" s="39" t="str">
        <f t="shared" si="20"/>
        <v>February</v>
      </c>
      <c r="D110" s="32" t="str">
        <f t="shared" si="21"/>
        <v>Monday</v>
      </c>
      <c r="E110" s="39" t="s">
        <v>1002</v>
      </c>
      <c r="F110" s="39" t="s">
        <v>997</v>
      </c>
      <c r="G110" s="45" t="s">
        <v>972</v>
      </c>
      <c r="H110" s="41">
        <v>0.875</v>
      </c>
      <c r="I110" s="41">
        <v>0.95833333333333337</v>
      </c>
      <c r="J110" s="69">
        <f t="shared" si="24"/>
        <v>8.333333333333337E-2</v>
      </c>
      <c r="K110" s="65" t="str">
        <f t="shared" si="22"/>
        <v>Evening</v>
      </c>
    </row>
    <row r="111" spans="2:29" ht="12.5" x14ac:dyDescent="0.25">
      <c r="B111" s="38">
        <v>45335</v>
      </c>
      <c r="C111" s="39" t="str">
        <f t="shared" si="20"/>
        <v>February</v>
      </c>
      <c r="D111" s="32" t="str">
        <f t="shared" si="21"/>
        <v>Tuesday</v>
      </c>
      <c r="E111" s="39" t="s">
        <v>1002</v>
      </c>
      <c r="F111" s="39" t="s">
        <v>997</v>
      </c>
      <c r="G111" s="43" t="s">
        <v>251</v>
      </c>
      <c r="H111" s="41">
        <v>0.44097222222222221</v>
      </c>
      <c r="I111" s="41">
        <v>0.4548611111111111</v>
      </c>
      <c r="J111" s="69">
        <f t="shared" si="24"/>
        <v>1.3888888888888895E-2</v>
      </c>
      <c r="K111" s="65" t="str">
        <f t="shared" si="22"/>
        <v>Morning</v>
      </c>
    </row>
    <row r="112" spans="2:29" ht="12.5" x14ac:dyDescent="0.25">
      <c r="B112" s="38">
        <f t="shared" ref="B112:B117" si="25">B111</f>
        <v>45335</v>
      </c>
      <c r="C112" s="39" t="str">
        <f t="shared" si="20"/>
        <v>February</v>
      </c>
      <c r="D112" s="32" t="str">
        <f t="shared" si="21"/>
        <v>Tuesday</v>
      </c>
      <c r="E112" s="39" t="s">
        <v>1002</v>
      </c>
      <c r="F112" s="39" t="s">
        <v>997</v>
      </c>
      <c r="G112" s="43" t="s">
        <v>256</v>
      </c>
      <c r="H112" s="41">
        <v>0.4826388888888889</v>
      </c>
      <c r="I112" s="41">
        <v>0.52430555555555558</v>
      </c>
      <c r="J112" s="69">
        <f t="shared" si="24"/>
        <v>4.1666666666666685E-2</v>
      </c>
      <c r="K112" s="65" t="str">
        <f t="shared" si="22"/>
        <v>Morning</v>
      </c>
    </row>
    <row r="113" spans="2:12" ht="12.5" x14ac:dyDescent="0.25">
      <c r="B113" s="38">
        <f t="shared" si="25"/>
        <v>45335</v>
      </c>
      <c r="C113" s="39" t="str">
        <f t="shared" si="20"/>
        <v>February</v>
      </c>
      <c r="D113" s="32" t="str">
        <f t="shared" si="21"/>
        <v>Tuesday</v>
      </c>
      <c r="E113" s="39" t="s">
        <v>1002</v>
      </c>
      <c r="F113" s="39" t="s">
        <v>997</v>
      </c>
      <c r="G113" s="45" t="s">
        <v>972</v>
      </c>
      <c r="H113" s="41">
        <v>0.53125</v>
      </c>
      <c r="I113" s="41">
        <v>0.59027777777777779</v>
      </c>
      <c r="J113" s="69">
        <f t="shared" si="24"/>
        <v>5.902777777777779E-2</v>
      </c>
      <c r="K113" s="65" t="str">
        <f t="shared" si="22"/>
        <v>Afternoon</v>
      </c>
    </row>
    <row r="114" spans="2:12" ht="12.5" x14ac:dyDescent="0.25">
      <c r="B114" s="38">
        <f t="shared" si="25"/>
        <v>45335</v>
      </c>
      <c r="C114" s="39" t="str">
        <f t="shared" si="20"/>
        <v>February</v>
      </c>
      <c r="D114" s="32" t="str">
        <f t="shared" si="21"/>
        <v>Tuesday</v>
      </c>
      <c r="E114" s="39" t="s">
        <v>1002</v>
      </c>
      <c r="F114" s="39" t="s">
        <v>997</v>
      </c>
      <c r="G114" s="43" t="s">
        <v>265</v>
      </c>
      <c r="H114" s="41">
        <v>0.60416666666666663</v>
      </c>
      <c r="I114" s="41">
        <v>0.61805555555555558</v>
      </c>
      <c r="J114" s="69">
        <f t="shared" si="24"/>
        <v>1.3888888888888951E-2</v>
      </c>
      <c r="K114" s="65" t="str">
        <f t="shared" si="22"/>
        <v>Afternoon</v>
      </c>
    </row>
    <row r="115" spans="2:12" ht="12.5" x14ac:dyDescent="0.25">
      <c r="B115" s="38">
        <f t="shared" si="25"/>
        <v>45335</v>
      </c>
      <c r="C115" s="39" t="str">
        <f t="shared" si="20"/>
        <v>February</v>
      </c>
      <c r="D115" s="32" t="str">
        <f t="shared" si="21"/>
        <v>Tuesday</v>
      </c>
      <c r="E115" s="39" t="s">
        <v>1002</v>
      </c>
      <c r="F115" s="39" t="s">
        <v>225</v>
      </c>
      <c r="G115" s="43" t="s">
        <v>270</v>
      </c>
      <c r="H115" s="41">
        <v>0.77777777777777779</v>
      </c>
      <c r="I115" s="41">
        <v>0.82291666666666663</v>
      </c>
      <c r="J115" s="69">
        <f t="shared" si="24"/>
        <v>4.513888888888884E-2</v>
      </c>
      <c r="K115" s="65" t="str">
        <f t="shared" si="22"/>
        <v>Evening</v>
      </c>
      <c r="L115" s="70"/>
    </row>
    <row r="116" spans="2:12" ht="12.5" x14ac:dyDescent="0.25">
      <c r="B116" s="38">
        <f t="shared" si="25"/>
        <v>45335</v>
      </c>
      <c r="C116" s="39" t="str">
        <f t="shared" si="20"/>
        <v>February</v>
      </c>
      <c r="D116" s="32" t="str">
        <f t="shared" si="21"/>
        <v>Tuesday</v>
      </c>
      <c r="E116" s="39" t="s">
        <v>980</v>
      </c>
      <c r="F116" s="39" t="s">
        <v>225</v>
      </c>
      <c r="G116" s="43" t="s">
        <v>275</v>
      </c>
      <c r="H116" s="41">
        <v>0.83333333333333337</v>
      </c>
      <c r="I116" s="41">
        <v>0.91666666666666663</v>
      </c>
      <c r="J116" s="69">
        <f t="shared" si="24"/>
        <v>8.3333333333333259E-2</v>
      </c>
      <c r="K116" s="65" t="str">
        <f t="shared" si="22"/>
        <v>Evening</v>
      </c>
    </row>
    <row r="117" spans="2:12" ht="12.5" x14ac:dyDescent="0.25">
      <c r="B117" s="38">
        <f t="shared" si="25"/>
        <v>45335</v>
      </c>
      <c r="C117" s="39" t="str">
        <f t="shared" si="20"/>
        <v>February</v>
      </c>
      <c r="D117" s="32" t="str">
        <f t="shared" si="21"/>
        <v>Tuesday</v>
      </c>
      <c r="E117" s="39" t="s">
        <v>980</v>
      </c>
      <c r="F117" s="39" t="s">
        <v>225</v>
      </c>
      <c r="G117" s="45" t="s">
        <v>225</v>
      </c>
      <c r="H117" s="41">
        <v>0.96527777777777779</v>
      </c>
      <c r="I117" s="41">
        <v>3.8194444444444448E-2</v>
      </c>
      <c r="J117" s="69">
        <f>MOD(I117-H117,1)</f>
        <v>7.291666666666663E-2</v>
      </c>
      <c r="K117" s="65" t="str">
        <f t="shared" si="22"/>
        <v>Evening</v>
      </c>
    </row>
    <row r="118" spans="2:12" ht="12.5" x14ac:dyDescent="0.25">
      <c r="B118" s="38">
        <v>45336</v>
      </c>
      <c r="C118" s="39" t="str">
        <f t="shared" si="20"/>
        <v>February</v>
      </c>
      <c r="D118" s="32" t="str">
        <f t="shared" si="21"/>
        <v>Wednesday</v>
      </c>
      <c r="E118" s="39" t="s">
        <v>980</v>
      </c>
      <c r="F118" s="39" t="s">
        <v>225</v>
      </c>
      <c r="G118" s="43" t="s">
        <v>275</v>
      </c>
      <c r="H118" s="41">
        <v>0.45833333333333331</v>
      </c>
      <c r="I118" s="41">
        <v>0.52430555555555558</v>
      </c>
      <c r="J118" s="69">
        <f>I118-H118</f>
        <v>6.5972222222222265E-2</v>
      </c>
      <c r="K118" s="65" t="str">
        <f t="shared" si="22"/>
        <v>Morning</v>
      </c>
      <c r="L118" s="2"/>
    </row>
    <row r="119" spans="2:12" ht="12.5" x14ac:dyDescent="0.25">
      <c r="B119" s="38">
        <f>B118</f>
        <v>45336</v>
      </c>
      <c r="C119" s="39" t="str">
        <f t="shared" si="20"/>
        <v>February</v>
      </c>
      <c r="D119" s="32" t="str">
        <f t="shared" si="21"/>
        <v>Wednesday</v>
      </c>
      <c r="E119" s="39" t="s">
        <v>980</v>
      </c>
      <c r="F119" s="39" t="s">
        <v>225</v>
      </c>
      <c r="G119" s="45" t="s">
        <v>225</v>
      </c>
      <c r="H119" s="41">
        <v>0.54861111111111116</v>
      </c>
      <c r="I119" s="41">
        <v>0.55902777777777779</v>
      </c>
      <c r="J119" s="69">
        <f>I119-H119</f>
        <v>1.041666666666663E-2</v>
      </c>
      <c r="K119" s="65" t="str">
        <f t="shared" si="22"/>
        <v>Afternoon</v>
      </c>
      <c r="L119" s="2"/>
    </row>
    <row r="120" spans="2:12" ht="12.5" x14ac:dyDescent="0.25">
      <c r="B120" s="38">
        <f>B119</f>
        <v>45336</v>
      </c>
      <c r="C120" s="39" t="str">
        <f t="shared" si="20"/>
        <v>February</v>
      </c>
      <c r="D120" s="32" t="str">
        <f t="shared" si="21"/>
        <v>Wednesday</v>
      </c>
      <c r="E120" s="39" t="s">
        <v>980</v>
      </c>
      <c r="F120" s="39" t="s">
        <v>997</v>
      </c>
      <c r="G120" s="43" t="s">
        <v>294</v>
      </c>
      <c r="H120" s="41">
        <v>0.78472222222222221</v>
      </c>
      <c r="I120" s="41">
        <v>0.82291666666666663</v>
      </c>
      <c r="J120" s="69">
        <f>I120-H120</f>
        <v>3.819444444444442E-2</v>
      </c>
      <c r="K120" s="65" t="str">
        <f t="shared" si="22"/>
        <v>Evening</v>
      </c>
      <c r="L120" s="2"/>
    </row>
    <row r="121" spans="2:12" ht="12.5" x14ac:dyDescent="0.25">
      <c r="B121" s="38">
        <f>B120</f>
        <v>45336</v>
      </c>
      <c r="C121" s="39" t="str">
        <f t="shared" si="20"/>
        <v>February</v>
      </c>
      <c r="D121" s="32" t="str">
        <f t="shared" si="21"/>
        <v>Wednesday</v>
      </c>
      <c r="E121" s="39" t="s">
        <v>980</v>
      </c>
      <c r="F121" s="39" t="s">
        <v>297</v>
      </c>
      <c r="G121" s="43" t="s">
        <v>297</v>
      </c>
      <c r="H121" s="41">
        <v>0.83333333333333337</v>
      </c>
      <c r="I121" s="41">
        <v>0.875</v>
      </c>
      <c r="J121" s="69">
        <f>I121-H121</f>
        <v>4.166666666666663E-2</v>
      </c>
      <c r="K121" s="65" t="str">
        <f t="shared" si="22"/>
        <v>Evening</v>
      </c>
      <c r="L121" s="2"/>
    </row>
    <row r="122" spans="2:12" ht="12.5" x14ac:dyDescent="0.25">
      <c r="B122" s="38">
        <f>B121</f>
        <v>45336</v>
      </c>
      <c r="C122" s="39" t="str">
        <f t="shared" si="20"/>
        <v>February</v>
      </c>
      <c r="D122" s="32" t="str">
        <f t="shared" si="21"/>
        <v>Wednesday</v>
      </c>
      <c r="E122" s="39" t="s">
        <v>980</v>
      </c>
      <c r="F122" s="39" t="s">
        <v>297</v>
      </c>
      <c r="G122" s="43" t="s">
        <v>297</v>
      </c>
      <c r="H122" s="41">
        <v>0.91666666666666663</v>
      </c>
      <c r="I122" s="41">
        <v>8.6805555555555552E-2</v>
      </c>
      <c r="J122" s="69">
        <f>MOD(I122-H122,1)</f>
        <v>0.17013888888888895</v>
      </c>
      <c r="K122" s="65" t="str">
        <f t="shared" si="22"/>
        <v>Evening</v>
      </c>
      <c r="L122" s="2"/>
    </row>
    <row r="123" spans="2:12" ht="12.5" x14ac:dyDescent="0.25">
      <c r="B123" s="38">
        <v>45337</v>
      </c>
      <c r="C123" s="39" t="str">
        <f t="shared" si="20"/>
        <v>February</v>
      </c>
      <c r="D123" s="32" t="str">
        <f t="shared" si="21"/>
        <v>Thursday</v>
      </c>
      <c r="E123" s="39" t="s">
        <v>980</v>
      </c>
      <c r="F123" s="39" t="s">
        <v>297</v>
      </c>
      <c r="G123" s="43" t="s">
        <v>310</v>
      </c>
      <c r="H123" s="41">
        <v>0.61458333333333337</v>
      </c>
      <c r="I123" s="41">
        <v>0.66666666666666663</v>
      </c>
      <c r="J123" s="69">
        <f t="shared" ref="J123:J132" si="26">I123-H123</f>
        <v>5.2083333333333259E-2</v>
      </c>
      <c r="K123" s="65" t="str">
        <f t="shared" si="22"/>
        <v>Afternoon</v>
      </c>
      <c r="L123" s="2"/>
    </row>
    <row r="124" spans="2:12" ht="12.5" x14ac:dyDescent="0.25">
      <c r="B124" s="38">
        <f>B123</f>
        <v>45337</v>
      </c>
      <c r="C124" s="39" t="str">
        <f t="shared" si="20"/>
        <v>February</v>
      </c>
      <c r="D124" s="32" t="str">
        <f t="shared" si="21"/>
        <v>Thursday</v>
      </c>
      <c r="E124" s="39" t="s">
        <v>980</v>
      </c>
      <c r="F124" s="39" t="s">
        <v>297</v>
      </c>
      <c r="G124" s="43" t="s">
        <v>316</v>
      </c>
      <c r="H124" s="41">
        <v>0.84375</v>
      </c>
      <c r="I124" s="41">
        <v>0.93055555555555558</v>
      </c>
      <c r="J124" s="69">
        <f t="shared" si="26"/>
        <v>8.680555555555558E-2</v>
      </c>
      <c r="K124" s="65" t="str">
        <f t="shared" si="22"/>
        <v>Evening</v>
      </c>
      <c r="L124" s="2"/>
    </row>
    <row r="125" spans="2:12" ht="12.5" x14ac:dyDescent="0.25">
      <c r="B125" s="38">
        <v>45338</v>
      </c>
      <c r="C125" s="39" t="str">
        <f t="shared" si="20"/>
        <v>February</v>
      </c>
      <c r="D125" s="32" t="str">
        <f t="shared" si="21"/>
        <v>Friday</v>
      </c>
      <c r="E125" s="39" t="s">
        <v>980</v>
      </c>
      <c r="F125" s="39" t="s">
        <v>297</v>
      </c>
      <c r="G125" s="43" t="s">
        <v>324</v>
      </c>
      <c r="H125" s="41">
        <v>0.55555555555555558</v>
      </c>
      <c r="I125" s="41">
        <v>0.58680555555555558</v>
      </c>
      <c r="J125" s="69">
        <f t="shared" si="26"/>
        <v>3.125E-2</v>
      </c>
      <c r="K125" s="65" t="str">
        <f t="shared" si="22"/>
        <v>Afternoon</v>
      </c>
      <c r="L125" s="2"/>
    </row>
    <row r="126" spans="2:12" ht="12.5" x14ac:dyDescent="0.25">
      <c r="B126" s="38">
        <f>B125</f>
        <v>45338</v>
      </c>
      <c r="C126" s="39" t="str">
        <f t="shared" si="20"/>
        <v>February</v>
      </c>
      <c r="D126" s="32" t="str">
        <f t="shared" si="21"/>
        <v>Friday</v>
      </c>
      <c r="E126" s="39" t="s">
        <v>980</v>
      </c>
      <c r="F126" s="39" t="s">
        <v>297</v>
      </c>
      <c r="G126" s="43" t="s">
        <v>326</v>
      </c>
      <c r="H126" s="41">
        <v>0.58680555555555558</v>
      </c>
      <c r="I126" s="41">
        <v>0.64930555555555558</v>
      </c>
      <c r="J126" s="69">
        <f t="shared" si="26"/>
        <v>6.25E-2</v>
      </c>
      <c r="K126" s="65" t="str">
        <f t="shared" si="22"/>
        <v>Afternoon</v>
      </c>
      <c r="L126" s="2"/>
    </row>
    <row r="127" spans="2:12" ht="12.5" x14ac:dyDescent="0.25">
      <c r="B127" s="38">
        <f>B126</f>
        <v>45338</v>
      </c>
      <c r="C127" s="39" t="str">
        <f t="shared" si="20"/>
        <v>February</v>
      </c>
      <c r="D127" s="32" t="str">
        <f t="shared" si="21"/>
        <v>Friday</v>
      </c>
      <c r="E127" s="39" t="s">
        <v>995</v>
      </c>
      <c r="F127" s="39" t="s">
        <v>297</v>
      </c>
      <c r="G127" s="43" t="s">
        <v>331</v>
      </c>
      <c r="H127" s="41">
        <v>0.65277777777777779</v>
      </c>
      <c r="I127" s="41">
        <v>0.66319444444444442</v>
      </c>
      <c r="J127" s="69">
        <f t="shared" si="26"/>
        <v>1.041666666666663E-2</v>
      </c>
      <c r="K127" s="65" t="str">
        <f t="shared" si="22"/>
        <v>Afternoon</v>
      </c>
      <c r="L127" s="2"/>
    </row>
    <row r="128" spans="2:12" ht="12.5" x14ac:dyDescent="0.25">
      <c r="B128" s="38">
        <f>B127</f>
        <v>45338</v>
      </c>
      <c r="C128" s="39" t="str">
        <f t="shared" si="20"/>
        <v>February</v>
      </c>
      <c r="D128" s="32" t="str">
        <f t="shared" si="21"/>
        <v>Friday</v>
      </c>
      <c r="E128" s="39" t="s">
        <v>980</v>
      </c>
      <c r="F128" s="39" t="s">
        <v>297</v>
      </c>
      <c r="G128" s="43" t="s">
        <v>336</v>
      </c>
      <c r="H128" s="41">
        <v>0.79166666666666663</v>
      </c>
      <c r="I128" s="41">
        <v>0.87847222222222221</v>
      </c>
      <c r="J128" s="69">
        <f t="shared" si="26"/>
        <v>8.680555555555558E-2</v>
      </c>
      <c r="K128" s="65" t="str">
        <f t="shared" si="22"/>
        <v>Evening</v>
      </c>
      <c r="L128" s="2"/>
    </row>
    <row r="129" spans="2:12" ht="12.5" x14ac:dyDescent="0.25">
      <c r="B129" s="38">
        <f>B128</f>
        <v>45338</v>
      </c>
      <c r="C129" s="39" t="str">
        <f t="shared" si="20"/>
        <v>February</v>
      </c>
      <c r="D129" s="32" t="str">
        <f t="shared" si="21"/>
        <v>Friday</v>
      </c>
      <c r="E129" s="39" t="s">
        <v>980</v>
      </c>
      <c r="F129" s="39" t="s">
        <v>297</v>
      </c>
      <c r="G129" s="43" t="s">
        <v>341</v>
      </c>
      <c r="H129" s="41">
        <v>0.875</v>
      </c>
      <c r="I129" s="41">
        <v>0.90277777777777779</v>
      </c>
      <c r="J129" s="69">
        <f t="shared" si="26"/>
        <v>2.777777777777779E-2</v>
      </c>
      <c r="K129" s="65" t="str">
        <f t="shared" si="22"/>
        <v>Evening</v>
      </c>
      <c r="L129" s="2"/>
    </row>
    <row r="130" spans="2:12" ht="12.5" x14ac:dyDescent="0.25">
      <c r="B130" s="38">
        <v>45339</v>
      </c>
      <c r="C130" s="39" t="str">
        <f t="shared" si="20"/>
        <v>February</v>
      </c>
      <c r="D130" s="32" t="str">
        <f t="shared" si="21"/>
        <v>Saturday</v>
      </c>
      <c r="E130" s="39" t="s">
        <v>980</v>
      </c>
      <c r="F130" s="39" t="s">
        <v>297</v>
      </c>
      <c r="G130" s="43" t="s">
        <v>344</v>
      </c>
      <c r="H130" s="41">
        <v>0.67361111111111116</v>
      </c>
      <c r="I130" s="41">
        <v>0.75</v>
      </c>
      <c r="J130" s="69">
        <f t="shared" si="26"/>
        <v>7.638888888888884E-2</v>
      </c>
      <c r="K130" s="65" t="str">
        <f t="shared" si="22"/>
        <v>Afternoon</v>
      </c>
      <c r="L130" s="2"/>
    </row>
    <row r="131" spans="2:12" ht="12.5" x14ac:dyDescent="0.25">
      <c r="B131" s="38">
        <f>B130</f>
        <v>45339</v>
      </c>
      <c r="C131" s="39" t="str">
        <f t="shared" ref="C131:C194" si="27">TEXT(B131,"MMMM")</f>
        <v>February</v>
      </c>
      <c r="D131" s="32" t="str">
        <f t="shared" ref="D131:D194" si="28">TEXT(B131, "dddd")</f>
        <v>Saturday</v>
      </c>
      <c r="E131" s="39" t="s">
        <v>980</v>
      </c>
      <c r="F131" s="39" t="s">
        <v>297</v>
      </c>
      <c r="G131" s="43" t="s">
        <v>344</v>
      </c>
      <c r="H131" s="41">
        <v>0.8125</v>
      </c>
      <c r="I131" s="41">
        <v>0.88888888888888884</v>
      </c>
      <c r="J131" s="69">
        <f t="shared" si="26"/>
        <v>7.638888888888884E-2</v>
      </c>
      <c r="K131" s="65" t="str">
        <f t="shared" ref="K131:K194" si="29">IF(AND(HOUR(H131)&gt;=6,HOUR(H131)&lt;12),"Morning",IF(AND(HOUR(H131)&gt;=12,HOUR(H131)&lt;18),"Afternoon","Evening"))</f>
        <v>Evening</v>
      </c>
      <c r="L131" s="2"/>
    </row>
    <row r="132" spans="2:12" ht="12.5" x14ac:dyDescent="0.25">
      <c r="B132" s="38">
        <f>B131</f>
        <v>45339</v>
      </c>
      <c r="C132" s="39" t="str">
        <f t="shared" si="27"/>
        <v>February</v>
      </c>
      <c r="D132" s="32" t="str">
        <f t="shared" si="28"/>
        <v>Saturday</v>
      </c>
      <c r="E132" s="39" t="s">
        <v>980</v>
      </c>
      <c r="F132" s="39" t="s">
        <v>297</v>
      </c>
      <c r="G132" s="43" t="s">
        <v>351</v>
      </c>
      <c r="H132" s="41">
        <v>0.9375</v>
      </c>
      <c r="I132" s="41">
        <v>0.95486111111111116</v>
      </c>
      <c r="J132" s="69">
        <f t="shared" si="26"/>
        <v>1.736111111111116E-2</v>
      </c>
      <c r="K132" s="65" t="str">
        <f t="shared" si="29"/>
        <v>Evening</v>
      </c>
      <c r="L132" s="2"/>
    </row>
    <row r="133" spans="2:12" ht="12.5" x14ac:dyDescent="0.25">
      <c r="B133" s="38">
        <f>B132</f>
        <v>45339</v>
      </c>
      <c r="C133" s="39" t="str">
        <f t="shared" si="27"/>
        <v>February</v>
      </c>
      <c r="D133" s="32" t="str">
        <f t="shared" si="28"/>
        <v>Saturday</v>
      </c>
      <c r="E133" s="39" t="s">
        <v>980</v>
      </c>
      <c r="F133" s="39" t="s">
        <v>297</v>
      </c>
      <c r="G133" s="43" t="s">
        <v>356</v>
      </c>
      <c r="H133" s="41">
        <v>0.95833333333333337</v>
      </c>
      <c r="I133" s="41">
        <v>2.7777777777777776E-2</v>
      </c>
      <c r="J133" s="69">
        <f>MOD(I133-H133,1)</f>
        <v>6.944444444444442E-2</v>
      </c>
      <c r="K133" s="65" t="str">
        <f t="shared" si="29"/>
        <v>Evening</v>
      </c>
      <c r="L133" s="2"/>
    </row>
    <row r="134" spans="2:12" ht="12.5" x14ac:dyDescent="0.25">
      <c r="B134" s="38">
        <v>45340</v>
      </c>
      <c r="C134" s="39" t="str">
        <f t="shared" si="27"/>
        <v>February</v>
      </c>
      <c r="D134" s="32" t="str">
        <f t="shared" si="28"/>
        <v>Sunday</v>
      </c>
      <c r="E134" s="39" t="s">
        <v>980</v>
      </c>
      <c r="F134" s="39" t="s">
        <v>297</v>
      </c>
      <c r="G134" s="43" t="s">
        <v>363</v>
      </c>
      <c r="H134" s="41">
        <v>0.68055555555555558</v>
      </c>
      <c r="I134" s="41">
        <v>0.76388888888888884</v>
      </c>
      <c r="J134" s="69">
        <f t="shared" ref="J134:J141" si="30">I134-H134</f>
        <v>8.3333333333333259E-2</v>
      </c>
      <c r="K134" s="65" t="str">
        <f t="shared" si="29"/>
        <v>Afternoon</v>
      </c>
      <c r="L134" s="2"/>
    </row>
    <row r="135" spans="2:12" ht="12.5" x14ac:dyDescent="0.25">
      <c r="B135" s="38">
        <v>45341</v>
      </c>
      <c r="C135" s="39" t="str">
        <f t="shared" si="27"/>
        <v>February</v>
      </c>
      <c r="D135" s="32" t="str">
        <f t="shared" si="28"/>
        <v>Monday</v>
      </c>
      <c r="E135" s="39" t="s">
        <v>980</v>
      </c>
      <c r="F135" s="39" t="s">
        <v>297</v>
      </c>
      <c r="G135" s="43" t="s">
        <v>368</v>
      </c>
      <c r="H135" s="41">
        <v>0.80902777777777779</v>
      </c>
      <c r="I135" s="41">
        <v>0.86458333333333337</v>
      </c>
      <c r="J135" s="69">
        <f t="shared" si="30"/>
        <v>5.555555555555558E-2</v>
      </c>
      <c r="K135" s="65" t="str">
        <f t="shared" si="29"/>
        <v>Evening</v>
      </c>
      <c r="L135" s="2"/>
    </row>
    <row r="136" spans="2:12" ht="12.5" x14ac:dyDescent="0.25">
      <c r="B136" s="38">
        <f>B135</f>
        <v>45341</v>
      </c>
      <c r="C136" s="39" t="str">
        <f t="shared" si="27"/>
        <v>February</v>
      </c>
      <c r="D136" s="32" t="str">
        <f t="shared" si="28"/>
        <v>Monday</v>
      </c>
      <c r="E136" s="39" t="s">
        <v>980</v>
      </c>
      <c r="F136" s="39" t="s">
        <v>297</v>
      </c>
      <c r="G136" s="43" t="s">
        <v>368</v>
      </c>
      <c r="H136" s="41">
        <v>0.88888888888888884</v>
      </c>
      <c r="I136" s="41">
        <v>0.97569444444444442</v>
      </c>
      <c r="J136" s="69">
        <f t="shared" si="30"/>
        <v>8.680555555555558E-2</v>
      </c>
      <c r="K136" s="65" t="str">
        <f t="shared" si="29"/>
        <v>Evening</v>
      </c>
      <c r="L136" s="2"/>
    </row>
    <row r="137" spans="2:12" ht="12.5" x14ac:dyDescent="0.25">
      <c r="B137" s="38">
        <v>45342</v>
      </c>
      <c r="C137" s="39" t="str">
        <f t="shared" si="27"/>
        <v>February</v>
      </c>
      <c r="D137" s="32" t="str">
        <f t="shared" si="28"/>
        <v>Tuesday</v>
      </c>
      <c r="E137" s="39" t="s">
        <v>980</v>
      </c>
      <c r="F137" s="39" t="s">
        <v>297</v>
      </c>
      <c r="G137" s="43" t="s">
        <v>379</v>
      </c>
      <c r="H137" s="41">
        <v>0.54166666666666663</v>
      </c>
      <c r="I137" s="46">
        <v>0.5625</v>
      </c>
      <c r="J137" s="69">
        <f t="shared" si="30"/>
        <v>2.083333333333337E-2</v>
      </c>
      <c r="K137" s="65" t="str">
        <f t="shared" si="29"/>
        <v>Afternoon</v>
      </c>
      <c r="L137" s="2"/>
    </row>
    <row r="138" spans="2:12" ht="12.5" x14ac:dyDescent="0.25">
      <c r="B138" s="38">
        <f>B137</f>
        <v>45342</v>
      </c>
      <c r="C138" s="39" t="str">
        <f t="shared" si="27"/>
        <v>February</v>
      </c>
      <c r="D138" s="32" t="str">
        <f t="shared" si="28"/>
        <v>Tuesday</v>
      </c>
      <c r="E138" s="39" t="s">
        <v>980</v>
      </c>
      <c r="F138" s="39" t="s">
        <v>297</v>
      </c>
      <c r="G138" s="43" t="s">
        <v>379</v>
      </c>
      <c r="H138" s="41">
        <v>0.62152777777777779</v>
      </c>
      <c r="I138" s="46">
        <v>0.64583333333333337</v>
      </c>
      <c r="J138" s="69">
        <f t="shared" si="30"/>
        <v>2.430555555555558E-2</v>
      </c>
      <c r="K138" s="65" t="str">
        <f t="shared" si="29"/>
        <v>Afternoon</v>
      </c>
      <c r="L138" s="2"/>
    </row>
    <row r="139" spans="2:12" ht="12.5" x14ac:dyDescent="0.25">
      <c r="B139" s="38">
        <f>B138</f>
        <v>45342</v>
      </c>
      <c r="C139" s="39" t="str">
        <f t="shared" si="27"/>
        <v>February</v>
      </c>
      <c r="D139" s="32" t="str">
        <f t="shared" si="28"/>
        <v>Tuesday</v>
      </c>
      <c r="E139" s="39" t="s">
        <v>980</v>
      </c>
      <c r="F139" s="39" t="s">
        <v>297</v>
      </c>
      <c r="G139" s="43" t="s">
        <v>383</v>
      </c>
      <c r="H139" s="41">
        <v>0.83333333333333337</v>
      </c>
      <c r="I139" s="46">
        <v>0.87847222222222221</v>
      </c>
      <c r="J139" s="69">
        <f t="shared" si="30"/>
        <v>4.513888888888884E-2</v>
      </c>
      <c r="K139" s="65" t="str">
        <f t="shared" si="29"/>
        <v>Evening</v>
      </c>
      <c r="L139" s="2"/>
    </row>
    <row r="140" spans="2:12" ht="12.5" x14ac:dyDescent="0.25">
      <c r="B140" s="38">
        <f>B139</f>
        <v>45342</v>
      </c>
      <c r="C140" s="39" t="str">
        <f t="shared" si="27"/>
        <v>February</v>
      </c>
      <c r="D140" s="32" t="str">
        <f t="shared" si="28"/>
        <v>Tuesday</v>
      </c>
      <c r="E140" s="39" t="s">
        <v>980</v>
      </c>
      <c r="F140" s="39" t="s">
        <v>297</v>
      </c>
      <c r="G140" s="47" t="s">
        <v>387</v>
      </c>
      <c r="H140" s="41">
        <v>0.87847222222222221</v>
      </c>
      <c r="I140" s="46">
        <v>0.89583333333333337</v>
      </c>
      <c r="J140" s="69">
        <f t="shared" si="30"/>
        <v>1.736111111111116E-2</v>
      </c>
      <c r="K140" s="65" t="str">
        <f t="shared" si="29"/>
        <v>Evening</v>
      </c>
      <c r="L140" s="2"/>
    </row>
    <row r="141" spans="2:12" ht="12.5" x14ac:dyDescent="0.25">
      <c r="B141" s="38">
        <f>B140</f>
        <v>45342</v>
      </c>
      <c r="C141" s="39" t="str">
        <f t="shared" si="27"/>
        <v>February</v>
      </c>
      <c r="D141" s="32" t="str">
        <f t="shared" si="28"/>
        <v>Tuesday</v>
      </c>
      <c r="E141" s="39" t="s">
        <v>980</v>
      </c>
      <c r="F141" s="39" t="s">
        <v>1001</v>
      </c>
      <c r="G141" s="43" t="s">
        <v>390</v>
      </c>
      <c r="H141" s="41">
        <v>0.89583333333333337</v>
      </c>
      <c r="I141" s="46">
        <v>0.9375</v>
      </c>
      <c r="J141" s="69">
        <f t="shared" si="30"/>
        <v>4.166666666666663E-2</v>
      </c>
      <c r="K141" s="65" t="str">
        <f t="shared" si="29"/>
        <v>Evening</v>
      </c>
      <c r="L141" s="2"/>
    </row>
    <row r="142" spans="2:12" ht="12.5" x14ac:dyDescent="0.25">
      <c r="B142" s="38">
        <f>B141</f>
        <v>45342</v>
      </c>
      <c r="C142" s="39" t="str">
        <f t="shared" si="27"/>
        <v>February</v>
      </c>
      <c r="D142" s="32" t="str">
        <f t="shared" si="28"/>
        <v>Tuesday</v>
      </c>
      <c r="E142" s="39" t="s">
        <v>980</v>
      </c>
      <c r="F142" s="73" t="s">
        <v>297</v>
      </c>
      <c r="G142" s="48" t="s">
        <v>394</v>
      </c>
      <c r="H142" s="41">
        <v>0.94444444444444442</v>
      </c>
      <c r="I142" s="46">
        <v>3.125E-2</v>
      </c>
      <c r="J142" s="69">
        <f>MOD(I142-H142,1)</f>
        <v>8.680555555555558E-2</v>
      </c>
      <c r="K142" s="65" t="str">
        <f t="shared" si="29"/>
        <v>Evening</v>
      </c>
      <c r="L142" s="2"/>
    </row>
    <row r="143" spans="2:12" ht="12.5" x14ac:dyDescent="0.25">
      <c r="B143" s="38">
        <v>45343</v>
      </c>
      <c r="C143" s="39" t="str">
        <f t="shared" si="27"/>
        <v>February</v>
      </c>
      <c r="D143" s="32" t="str">
        <f t="shared" si="28"/>
        <v>Wednesday</v>
      </c>
      <c r="E143" s="39" t="s">
        <v>980</v>
      </c>
      <c r="F143" s="73" t="s">
        <v>297</v>
      </c>
      <c r="G143" s="43" t="s">
        <v>399</v>
      </c>
      <c r="H143" s="41">
        <v>0.51736111111111116</v>
      </c>
      <c r="I143" s="46">
        <v>0.69791666666666663</v>
      </c>
      <c r="J143" s="69">
        <f t="shared" ref="J143:J167" si="31">I143-H143</f>
        <v>0.18055555555555547</v>
      </c>
      <c r="K143" s="65" t="str">
        <f t="shared" si="29"/>
        <v>Afternoon</v>
      </c>
      <c r="L143" s="2"/>
    </row>
    <row r="144" spans="2:12" ht="12.5" x14ac:dyDescent="0.25">
      <c r="B144" s="38">
        <f>B143</f>
        <v>45343</v>
      </c>
      <c r="C144" s="39" t="str">
        <f t="shared" si="27"/>
        <v>February</v>
      </c>
      <c r="D144" s="32" t="str">
        <f t="shared" si="28"/>
        <v>Wednesday</v>
      </c>
      <c r="E144" s="39" t="s">
        <v>980</v>
      </c>
      <c r="F144" s="73" t="s">
        <v>297</v>
      </c>
      <c r="G144" s="43" t="s">
        <v>402</v>
      </c>
      <c r="H144" s="41">
        <v>0.73263888888888884</v>
      </c>
      <c r="I144" s="46">
        <v>0.86111111111111116</v>
      </c>
      <c r="J144" s="69">
        <f t="shared" si="31"/>
        <v>0.12847222222222232</v>
      </c>
      <c r="K144" s="65" t="str">
        <f t="shared" si="29"/>
        <v>Afternoon</v>
      </c>
      <c r="L144" s="2"/>
    </row>
    <row r="145" spans="2:12" ht="12.5" x14ac:dyDescent="0.25">
      <c r="B145" s="38">
        <f>B144</f>
        <v>45343</v>
      </c>
      <c r="C145" s="39" t="str">
        <f t="shared" si="27"/>
        <v>February</v>
      </c>
      <c r="D145" s="32" t="str">
        <f t="shared" si="28"/>
        <v>Wednesday</v>
      </c>
      <c r="E145" s="39" t="s">
        <v>980</v>
      </c>
      <c r="F145" s="39" t="s">
        <v>1001</v>
      </c>
      <c r="G145" s="43" t="s">
        <v>120</v>
      </c>
      <c r="H145" s="41">
        <v>0.88541666666666663</v>
      </c>
      <c r="I145" s="46">
        <v>0.95833333333333337</v>
      </c>
      <c r="J145" s="69">
        <f t="shared" si="31"/>
        <v>7.2916666666666741E-2</v>
      </c>
      <c r="K145" s="65" t="str">
        <f t="shared" si="29"/>
        <v>Evening</v>
      </c>
      <c r="L145" s="2"/>
    </row>
    <row r="146" spans="2:12" ht="12.5" x14ac:dyDescent="0.25">
      <c r="B146" s="38">
        <v>45344</v>
      </c>
      <c r="C146" s="39" t="str">
        <f t="shared" si="27"/>
        <v>February</v>
      </c>
      <c r="D146" s="32" t="str">
        <f t="shared" si="28"/>
        <v>Thursday</v>
      </c>
      <c r="E146" s="39" t="s">
        <v>980</v>
      </c>
      <c r="F146" s="39" t="s">
        <v>297</v>
      </c>
      <c r="G146" s="43" t="s">
        <v>409</v>
      </c>
      <c r="H146" s="41">
        <v>0.50694444444444442</v>
      </c>
      <c r="I146" s="41">
        <v>0.56944444444444442</v>
      </c>
      <c r="J146" s="69">
        <f t="shared" si="31"/>
        <v>6.25E-2</v>
      </c>
      <c r="K146" s="65" t="str">
        <f t="shared" si="29"/>
        <v>Afternoon</v>
      </c>
      <c r="L146" s="2"/>
    </row>
    <row r="147" spans="2:12" ht="12.5" x14ac:dyDescent="0.25">
      <c r="B147" s="38">
        <f>B146</f>
        <v>45344</v>
      </c>
      <c r="C147" s="39" t="str">
        <f t="shared" si="27"/>
        <v>February</v>
      </c>
      <c r="D147" s="32" t="str">
        <f t="shared" si="28"/>
        <v>Thursday</v>
      </c>
      <c r="E147" s="39" t="s">
        <v>980</v>
      </c>
      <c r="F147" s="39" t="s">
        <v>998</v>
      </c>
      <c r="G147" s="43" t="s">
        <v>413</v>
      </c>
      <c r="H147" s="41">
        <v>0.56944444444444442</v>
      </c>
      <c r="I147" s="41">
        <v>0.66666666666666663</v>
      </c>
      <c r="J147" s="69">
        <f t="shared" si="31"/>
        <v>9.722222222222221E-2</v>
      </c>
      <c r="K147" s="65" t="str">
        <f t="shared" si="29"/>
        <v>Afternoon</v>
      </c>
      <c r="L147" s="2"/>
    </row>
    <row r="148" spans="2:12" ht="12.5" x14ac:dyDescent="0.25">
      <c r="B148" s="38">
        <f>B147</f>
        <v>45344</v>
      </c>
      <c r="C148" s="39" t="str">
        <f t="shared" si="27"/>
        <v>February</v>
      </c>
      <c r="D148" s="32" t="str">
        <f t="shared" si="28"/>
        <v>Thursday</v>
      </c>
      <c r="E148" s="39" t="s">
        <v>980</v>
      </c>
      <c r="F148" s="39" t="s">
        <v>998</v>
      </c>
      <c r="G148" s="43" t="s">
        <v>415</v>
      </c>
      <c r="H148" s="41">
        <v>0.85416666666666663</v>
      </c>
      <c r="I148" s="41">
        <v>0.92013888888888884</v>
      </c>
      <c r="J148" s="69">
        <f t="shared" si="31"/>
        <v>6.597222222222221E-2</v>
      </c>
      <c r="K148" s="65" t="str">
        <f t="shared" si="29"/>
        <v>Evening</v>
      </c>
      <c r="L148" s="2"/>
    </row>
    <row r="149" spans="2:12" ht="12.5" x14ac:dyDescent="0.25">
      <c r="B149" s="38">
        <f>B148</f>
        <v>45344</v>
      </c>
      <c r="C149" s="39" t="str">
        <f t="shared" si="27"/>
        <v>February</v>
      </c>
      <c r="D149" s="32" t="str">
        <f t="shared" si="28"/>
        <v>Thursday</v>
      </c>
      <c r="E149" s="39" t="s">
        <v>995</v>
      </c>
      <c r="F149" s="39" t="s">
        <v>998</v>
      </c>
      <c r="G149" s="43" t="s">
        <v>418</v>
      </c>
      <c r="H149" s="41">
        <v>0.92013888888888884</v>
      </c>
      <c r="I149" s="41">
        <v>0.93402777777777779</v>
      </c>
      <c r="J149" s="69">
        <f t="shared" si="31"/>
        <v>1.3888888888888951E-2</v>
      </c>
      <c r="K149" s="65" t="str">
        <f t="shared" si="29"/>
        <v>Evening</v>
      </c>
      <c r="L149" s="2"/>
    </row>
    <row r="150" spans="2:12" ht="12.5" x14ac:dyDescent="0.25">
      <c r="B150" s="38">
        <v>45345</v>
      </c>
      <c r="C150" s="39" t="str">
        <f t="shared" si="27"/>
        <v>February</v>
      </c>
      <c r="D150" s="32" t="str">
        <f t="shared" si="28"/>
        <v>Friday</v>
      </c>
      <c r="E150" s="39" t="s">
        <v>980</v>
      </c>
      <c r="F150" s="39" t="s">
        <v>999</v>
      </c>
      <c r="G150" s="43" t="s">
        <v>423</v>
      </c>
      <c r="H150" s="41">
        <v>0.50347222222222221</v>
      </c>
      <c r="I150" s="41">
        <v>0.52777777777777779</v>
      </c>
      <c r="J150" s="69">
        <f t="shared" si="31"/>
        <v>2.430555555555558E-2</v>
      </c>
      <c r="K150" s="65" t="str">
        <f t="shared" si="29"/>
        <v>Afternoon</v>
      </c>
      <c r="L150" s="2"/>
    </row>
    <row r="151" spans="2:12" ht="12.5" x14ac:dyDescent="0.25">
      <c r="B151" s="38">
        <f t="shared" ref="B151:B157" si="32">B150</f>
        <v>45345</v>
      </c>
      <c r="C151" s="39" t="str">
        <f t="shared" si="27"/>
        <v>February</v>
      </c>
      <c r="D151" s="32" t="str">
        <f t="shared" si="28"/>
        <v>Friday</v>
      </c>
      <c r="E151" s="39" t="s">
        <v>980</v>
      </c>
      <c r="F151" s="39" t="s">
        <v>999</v>
      </c>
      <c r="G151" s="49" t="s">
        <v>426</v>
      </c>
      <c r="H151" s="41">
        <v>0.53125</v>
      </c>
      <c r="I151" s="41">
        <v>0.55208333333333337</v>
      </c>
      <c r="J151" s="69">
        <f t="shared" si="31"/>
        <v>2.083333333333337E-2</v>
      </c>
      <c r="K151" s="65" t="str">
        <f t="shared" si="29"/>
        <v>Afternoon</v>
      </c>
      <c r="L151" s="2"/>
    </row>
    <row r="152" spans="2:12" ht="12.5" x14ac:dyDescent="0.25">
      <c r="B152" s="38">
        <f t="shared" si="32"/>
        <v>45345</v>
      </c>
      <c r="C152" s="39" t="str">
        <f t="shared" si="27"/>
        <v>February</v>
      </c>
      <c r="D152" s="32" t="str">
        <f t="shared" si="28"/>
        <v>Friday</v>
      </c>
      <c r="E152" s="39" t="s">
        <v>980</v>
      </c>
      <c r="F152" s="39" t="s">
        <v>225</v>
      </c>
      <c r="G152" s="43" t="s">
        <v>428</v>
      </c>
      <c r="H152" s="41">
        <v>0.58333333333333337</v>
      </c>
      <c r="I152" s="41">
        <v>0.65277777777777779</v>
      </c>
      <c r="J152" s="69">
        <f t="shared" si="31"/>
        <v>6.944444444444442E-2</v>
      </c>
      <c r="K152" s="65" t="str">
        <f t="shared" si="29"/>
        <v>Afternoon</v>
      </c>
      <c r="L152" s="2"/>
    </row>
    <row r="153" spans="2:12" ht="12.5" x14ac:dyDescent="0.25">
      <c r="B153" s="38">
        <f t="shared" si="32"/>
        <v>45345</v>
      </c>
      <c r="C153" s="39" t="str">
        <f t="shared" si="27"/>
        <v>February</v>
      </c>
      <c r="D153" s="32" t="str">
        <f t="shared" si="28"/>
        <v>Friday</v>
      </c>
      <c r="E153" s="39" t="s">
        <v>980</v>
      </c>
      <c r="F153" s="39" t="s">
        <v>225</v>
      </c>
      <c r="G153" s="43" t="s">
        <v>428</v>
      </c>
      <c r="H153" s="41">
        <v>0.68402777777777779</v>
      </c>
      <c r="I153" s="41">
        <v>0.69791666666666663</v>
      </c>
      <c r="J153" s="69">
        <f t="shared" si="31"/>
        <v>1.388888888888884E-2</v>
      </c>
      <c r="K153" s="65" t="str">
        <f t="shared" si="29"/>
        <v>Afternoon</v>
      </c>
      <c r="L153" s="2"/>
    </row>
    <row r="154" spans="2:12" ht="12.5" x14ac:dyDescent="0.25">
      <c r="B154" s="38">
        <f t="shared" si="32"/>
        <v>45345</v>
      </c>
      <c r="C154" s="39" t="str">
        <f t="shared" si="27"/>
        <v>February</v>
      </c>
      <c r="D154" s="32" t="str">
        <f t="shared" si="28"/>
        <v>Friday</v>
      </c>
      <c r="E154" s="39" t="s">
        <v>980</v>
      </c>
      <c r="F154" s="39" t="s">
        <v>999</v>
      </c>
      <c r="G154" s="43" t="s">
        <v>431</v>
      </c>
      <c r="H154" s="41">
        <v>0.72222222222222221</v>
      </c>
      <c r="I154" s="41">
        <v>0.78819444444444442</v>
      </c>
      <c r="J154" s="69">
        <f t="shared" si="31"/>
        <v>6.597222222222221E-2</v>
      </c>
      <c r="K154" s="65" t="str">
        <f t="shared" si="29"/>
        <v>Afternoon</v>
      </c>
      <c r="L154" s="2"/>
    </row>
    <row r="155" spans="2:12" ht="12.5" x14ac:dyDescent="0.25">
      <c r="B155" s="38">
        <f t="shared" si="32"/>
        <v>45345</v>
      </c>
      <c r="C155" s="39" t="str">
        <f t="shared" si="27"/>
        <v>February</v>
      </c>
      <c r="D155" s="32" t="str">
        <f t="shared" si="28"/>
        <v>Friday</v>
      </c>
      <c r="E155" s="39" t="s">
        <v>980</v>
      </c>
      <c r="F155" s="39" t="s">
        <v>999</v>
      </c>
      <c r="G155" s="43" t="s">
        <v>432</v>
      </c>
      <c r="H155" s="41">
        <v>0.83333333333333337</v>
      </c>
      <c r="I155" s="41">
        <v>0.84722222222222221</v>
      </c>
      <c r="J155" s="69">
        <f t="shared" si="31"/>
        <v>1.388888888888884E-2</v>
      </c>
      <c r="K155" s="65" t="str">
        <f t="shared" si="29"/>
        <v>Evening</v>
      </c>
      <c r="L155" s="2"/>
    </row>
    <row r="156" spans="2:12" ht="12.5" x14ac:dyDescent="0.25">
      <c r="B156" s="38">
        <f t="shared" si="32"/>
        <v>45345</v>
      </c>
      <c r="C156" s="39" t="str">
        <f t="shared" si="27"/>
        <v>February</v>
      </c>
      <c r="D156" s="32" t="str">
        <f t="shared" si="28"/>
        <v>Friday</v>
      </c>
      <c r="E156" s="39" t="s">
        <v>980</v>
      </c>
      <c r="F156" s="39" t="s">
        <v>999</v>
      </c>
      <c r="G156" s="43" t="s">
        <v>432</v>
      </c>
      <c r="H156" s="41">
        <v>0.875</v>
      </c>
      <c r="I156" s="41">
        <v>0.95833333333333337</v>
      </c>
      <c r="J156" s="69">
        <f t="shared" si="31"/>
        <v>8.333333333333337E-2</v>
      </c>
      <c r="K156" s="65" t="str">
        <f t="shared" si="29"/>
        <v>Evening</v>
      </c>
      <c r="L156" s="2"/>
    </row>
    <row r="157" spans="2:12" ht="12.5" x14ac:dyDescent="0.25">
      <c r="B157" s="38">
        <f t="shared" si="32"/>
        <v>45345</v>
      </c>
      <c r="C157" s="39" t="str">
        <f t="shared" si="27"/>
        <v>February</v>
      </c>
      <c r="D157" s="32" t="str">
        <f t="shared" si="28"/>
        <v>Friday</v>
      </c>
      <c r="E157" s="39" t="s">
        <v>980</v>
      </c>
      <c r="F157" s="39" t="s">
        <v>999</v>
      </c>
      <c r="G157" s="43" t="s">
        <v>435</v>
      </c>
      <c r="H157" s="41">
        <v>0.96527777777777779</v>
      </c>
      <c r="I157" s="41">
        <v>0.99652777777777779</v>
      </c>
      <c r="J157" s="69">
        <f t="shared" si="31"/>
        <v>3.125E-2</v>
      </c>
      <c r="K157" s="65" t="str">
        <f t="shared" si="29"/>
        <v>Evening</v>
      </c>
      <c r="L157" s="2"/>
    </row>
    <row r="158" spans="2:12" ht="12.5" x14ac:dyDescent="0.25">
      <c r="B158" s="38">
        <v>45346</v>
      </c>
      <c r="C158" s="39" t="str">
        <f t="shared" si="27"/>
        <v>February</v>
      </c>
      <c r="D158" s="32" t="str">
        <f t="shared" si="28"/>
        <v>Saturday</v>
      </c>
      <c r="E158" s="39" t="s">
        <v>980</v>
      </c>
      <c r="F158" s="39" t="s">
        <v>999</v>
      </c>
      <c r="G158" s="43" t="s">
        <v>437</v>
      </c>
      <c r="H158" s="41">
        <v>0.64583333333333337</v>
      </c>
      <c r="I158" s="41">
        <v>0.66666666666666663</v>
      </c>
      <c r="J158" s="69">
        <f t="shared" si="31"/>
        <v>2.0833333333333259E-2</v>
      </c>
      <c r="K158" s="65" t="str">
        <f t="shared" si="29"/>
        <v>Afternoon</v>
      </c>
      <c r="L158" s="2"/>
    </row>
    <row r="159" spans="2:12" ht="12.5" x14ac:dyDescent="0.25">
      <c r="B159" s="38">
        <v>45347</v>
      </c>
      <c r="C159" s="39" t="str">
        <f t="shared" si="27"/>
        <v>February</v>
      </c>
      <c r="D159" s="32" t="str">
        <f t="shared" si="28"/>
        <v>Sunday</v>
      </c>
      <c r="E159" s="39" t="s">
        <v>980</v>
      </c>
      <c r="F159" s="39" t="s">
        <v>297</v>
      </c>
      <c r="G159" s="43" t="s">
        <v>440</v>
      </c>
      <c r="H159" s="41">
        <v>0.54513888888888884</v>
      </c>
      <c r="I159" s="41">
        <v>0.59722222222222221</v>
      </c>
      <c r="J159" s="69">
        <f t="shared" si="31"/>
        <v>5.208333333333337E-2</v>
      </c>
      <c r="K159" s="65" t="str">
        <f t="shared" si="29"/>
        <v>Afternoon</v>
      </c>
      <c r="L159" s="2"/>
    </row>
    <row r="160" spans="2:12" ht="12.5" x14ac:dyDescent="0.25">
      <c r="B160" s="38">
        <f>B159</f>
        <v>45347</v>
      </c>
      <c r="C160" s="39" t="str">
        <f t="shared" si="27"/>
        <v>February</v>
      </c>
      <c r="D160" s="32" t="str">
        <f t="shared" si="28"/>
        <v>Sunday</v>
      </c>
      <c r="E160" s="39" t="s">
        <v>980</v>
      </c>
      <c r="F160" s="39" t="s">
        <v>297</v>
      </c>
      <c r="G160" s="43" t="s">
        <v>101</v>
      </c>
      <c r="H160" s="41">
        <v>0.625</v>
      </c>
      <c r="I160" s="41">
        <v>0.66319444444444442</v>
      </c>
      <c r="J160" s="69">
        <f t="shared" si="31"/>
        <v>3.819444444444442E-2</v>
      </c>
      <c r="K160" s="65" t="str">
        <f t="shared" si="29"/>
        <v>Afternoon</v>
      </c>
      <c r="L160" s="2"/>
    </row>
    <row r="161" spans="2:12" ht="12.5" x14ac:dyDescent="0.25">
      <c r="B161" s="38">
        <f>B160</f>
        <v>45347</v>
      </c>
      <c r="C161" s="39" t="str">
        <f t="shared" si="27"/>
        <v>February</v>
      </c>
      <c r="D161" s="32" t="str">
        <f t="shared" si="28"/>
        <v>Sunday</v>
      </c>
      <c r="E161" s="39" t="s">
        <v>980</v>
      </c>
      <c r="F161" s="39" t="s">
        <v>297</v>
      </c>
      <c r="G161" s="43" t="s">
        <v>443</v>
      </c>
      <c r="H161" s="41">
        <v>0.78472222222222221</v>
      </c>
      <c r="I161" s="41">
        <v>0.89583333333333337</v>
      </c>
      <c r="J161" s="69">
        <f t="shared" si="31"/>
        <v>0.11111111111111116</v>
      </c>
      <c r="K161" s="65" t="str">
        <f t="shared" si="29"/>
        <v>Evening</v>
      </c>
      <c r="L161" s="2"/>
    </row>
    <row r="162" spans="2:12" ht="12.5" x14ac:dyDescent="0.25">
      <c r="B162" s="38">
        <f>B161</f>
        <v>45347</v>
      </c>
      <c r="C162" s="39" t="str">
        <f t="shared" si="27"/>
        <v>February</v>
      </c>
      <c r="D162" s="32" t="str">
        <f t="shared" si="28"/>
        <v>Sunday</v>
      </c>
      <c r="E162" s="39" t="s">
        <v>995</v>
      </c>
      <c r="F162" s="39" t="s">
        <v>297</v>
      </c>
      <c r="G162" s="43" t="s">
        <v>445</v>
      </c>
      <c r="H162" s="41">
        <v>0.90277777777777779</v>
      </c>
      <c r="I162" s="41">
        <v>0.93055555555555558</v>
      </c>
      <c r="J162" s="69">
        <f t="shared" si="31"/>
        <v>2.777777777777779E-2</v>
      </c>
      <c r="K162" s="65" t="str">
        <f t="shared" si="29"/>
        <v>Evening</v>
      </c>
      <c r="L162" s="2"/>
    </row>
    <row r="163" spans="2:12" ht="12.5" x14ac:dyDescent="0.25">
      <c r="B163" s="38">
        <f>B162</f>
        <v>45347</v>
      </c>
      <c r="C163" s="39" t="str">
        <f t="shared" si="27"/>
        <v>February</v>
      </c>
      <c r="D163" s="32" t="str">
        <f t="shared" si="28"/>
        <v>Sunday</v>
      </c>
      <c r="E163" s="39" t="s">
        <v>980</v>
      </c>
      <c r="F163" s="39" t="s">
        <v>297</v>
      </c>
      <c r="G163" s="43" t="s">
        <v>447</v>
      </c>
      <c r="H163" s="41">
        <v>0.96875</v>
      </c>
      <c r="I163" s="41">
        <v>0.97916666666666663</v>
      </c>
      <c r="J163" s="69">
        <f t="shared" si="31"/>
        <v>1.041666666666663E-2</v>
      </c>
      <c r="K163" s="65" t="str">
        <f t="shared" si="29"/>
        <v>Evening</v>
      </c>
      <c r="L163" s="2"/>
    </row>
    <row r="164" spans="2:12" ht="12.5" x14ac:dyDescent="0.25">
      <c r="B164" s="38">
        <v>45348</v>
      </c>
      <c r="C164" s="39" t="str">
        <f t="shared" si="27"/>
        <v>February</v>
      </c>
      <c r="D164" s="32" t="str">
        <f t="shared" si="28"/>
        <v>Monday</v>
      </c>
      <c r="E164" s="39" t="s">
        <v>980</v>
      </c>
      <c r="F164" s="39" t="s">
        <v>297</v>
      </c>
      <c r="G164" s="43" t="s">
        <v>449</v>
      </c>
      <c r="H164" s="41">
        <v>0.52083333333333337</v>
      </c>
      <c r="I164" s="41">
        <v>0.54166666666666663</v>
      </c>
      <c r="J164" s="69">
        <f t="shared" si="31"/>
        <v>2.0833333333333259E-2</v>
      </c>
      <c r="K164" s="65" t="str">
        <f t="shared" si="29"/>
        <v>Afternoon</v>
      </c>
      <c r="L164" s="2"/>
    </row>
    <row r="165" spans="2:12" ht="12.5" x14ac:dyDescent="0.25">
      <c r="B165" s="38">
        <f>B164</f>
        <v>45348</v>
      </c>
      <c r="C165" s="39" t="str">
        <f t="shared" si="27"/>
        <v>February</v>
      </c>
      <c r="D165" s="32" t="str">
        <f t="shared" si="28"/>
        <v>Monday</v>
      </c>
      <c r="E165" s="39" t="s">
        <v>980</v>
      </c>
      <c r="F165" s="39" t="s">
        <v>297</v>
      </c>
      <c r="G165" s="43" t="s">
        <v>449</v>
      </c>
      <c r="H165" s="41">
        <v>0.58333333333333337</v>
      </c>
      <c r="I165" s="41">
        <v>0.66319444444444442</v>
      </c>
      <c r="J165" s="69">
        <f t="shared" si="31"/>
        <v>7.9861111111111049E-2</v>
      </c>
      <c r="K165" s="65" t="str">
        <f t="shared" si="29"/>
        <v>Afternoon</v>
      </c>
      <c r="L165" s="2"/>
    </row>
    <row r="166" spans="2:12" ht="12.5" x14ac:dyDescent="0.25">
      <c r="B166" s="38">
        <f>B165</f>
        <v>45348</v>
      </c>
      <c r="C166" s="39" t="str">
        <f t="shared" si="27"/>
        <v>February</v>
      </c>
      <c r="D166" s="32" t="str">
        <f t="shared" si="28"/>
        <v>Monday</v>
      </c>
      <c r="E166" s="39" t="s">
        <v>980</v>
      </c>
      <c r="F166" s="39" t="s">
        <v>999</v>
      </c>
      <c r="G166" s="43" t="s">
        <v>451</v>
      </c>
      <c r="H166" s="41">
        <v>0.73958333333333337</v>
      </c>
      <c r="I166" s="41">
        <v>0.77083333333333337</v>
      </c>
      <c r="J166" s="69">
        <f t="shared" si="31"/>
        <v>3.125E-2</v>
      </c>
      <c r="K166" s="65" t="str">
        <f t="shared" si="29"/>
        <v>Afternoon</v>
      </c>
      <c r="L166" s="2"/>
    </row>
    <row r="167" spans="2:12" ht="12.5" x14ac:dyDescent="0.25">
      <c r="B167" s="38">
        <f>B166</f>
        <v>45348</v>
      </c>
      <c r="C167" s="39" t="str">
        <f t="shared" si="27"/>
        <v>February</v>
      </c>
      <c r="D167" s="32" t="str">
        <f t="shared" si="28"/>
        <v>Monday</v>
      </c>
      <c r="E167" s="39" t="s">
        <v>980</v>
      </c>
      <c r="F167" s="39" t="s">
        <v>999</v>
      </c>
      <c r="G167" s="43" t="s">
        <v>453</v>
      </c>
      <c r="H167" s="41">
        <v>0.82638888888888884</v>
      </c>
      <c r="I167" s="41">
        <v>0.93402777777777779</v>
      </c>
      <c r="J167" s="69">
        <f t="shared" si="31"/>
        <v>0.10763888888888895</v>
      </c>
      <c r="K167" s="65" t="str">
        <f t="shared" si="29"/>
        <v>Evening</v>
      </c>
      <c r="L167" s="2"/>
    </row>
    <row r="168" spans="2:12" ht="12.5" x14ac:dyDescent="0.25">
      <c r="B168" s="38">
        <f>B167</f>
        <v>45348</v>
      </c>
      <c r="C168" s="39" t="str">
        <f t="shared" si="27"/>
        <v>February</v>
      </c>
      <c r="D168" s="32" t="str">
        <f t="shared" si="28"/>
        <v>Monday</v>
      </c>
      <c r="E168" s="39" t="s">
        <v>980</v>
      </c>
      <c r="F168" s="39" t="s">
        <v>225</v>
      </c>
      <c r="G168" s="43" t="s">
        <v>455</v>
      </c>
      <c r="H168" s="41">
        <v>0.97916666666666663</v>
      </c>
      <c r="I168" s="41">
        <v>4.5138888888888888E-2</v>
      </c>
      <c r="J168" s="69">
        <f>MOD(I168-H168,1)</f>
        <v>6.597222222222221E-2</v>
      </c>
      <c r="K168" s="65" t="str">
        <f t="shared" si="29"/>
        <v>Evening</v>
      </c>
      <c r="L168" s="2"/>
    </row>
    <row r="169" spans="2:12" ht="12.5" x14ac:dyDescent="0.25">
      <c r="B169" s="38">
        <f>B168</f>
        <v>45348</v>
      </c>
      <c r="C169" s="39" t="str">
        <f t="shared" si="27"/>
        <v>February</v>
      </c>
      <c r="D169" s="32" t="str">
        <f t="shared" si="28"/>
        <v>Monday</v>
      </c>
      <c r="E169" s="39" t="s">
        <v>980</v>
      </c>
      <c r="F169" s="39" t="s">
        <v>999</v>
      </c>
      <c r="G169" s="43" t="s">
        <v>457</v>
      </c>
      <c r="H169" s="41">
        <v>4.5138888888888888E-2</v>
      </c>
      <c r="I169" s="41">
        <v>0.1076388888888889</v>
      </c>
      <c r="J169" s="69">
        <f t="shared" ref="J169:J175" si="33">I169-H169</f>
        <v>6.25E-2</v>
      </c>
      <c r="K169" s="65" t="str">
        <f t="shared" si="29"/>
        <v>Evening</v>
      </c>
      <c r="L169" s="2"/>
    </row>
    <row r="170" spans="2:12" ht="12.5" x14ac:dyDescent="0.25">
      <c r="B170" s="38">
        <v>45349</v>
      </c>
      <c r="C170" s="39" t="str">
        <f t="shared" si="27"/>
        <v>February</v>
      </c>
      <c r="D170" s="32" t="str">
        <f t="shared" si="28"/>
        <v>Tuesday</v>
      </c>
      <c r="E170" s="39" t="s">
        <v>980</v>
      </c>
      <c r="F170" s="39" t="s">
        <v>998</v>
      </c>
      <c r="G170" s="43" t="s">
        <v>459</v>
      </c>
      <c r="H170" s="41">
        <v>0.44791666666666669</v>
      </c>
      <c r="I170" s="41">
        <v>0.50694444444444442</v>
      </c>
      <c r="J170" s="69">
        <f t="shared" si="33"/>
        <v>5.9027777777777735E-2</v>
      </c>
      <c r="K170" s="65" t="str">
        <f t="shared" si="29"/>
        <v>Morning</v>
      </c>
      <c r="L170" s="2"/>
    </row>
    <row r="171" spans="2:12" ht="12.5" x14ac:dyDescent="0.25">
      <c r="B171" s="38">
        <f>B170</f>
        <v>45349</v>
      </c>
      <c r="C171" s="39" t="str">
        <f t="shared" si="27"/>
        <v>February</v>
      </c>
      <c r="D171" s="32" t="str">
        <f t="shared" si="28"/>
        <v>Tuesday</v>
      </c>
      <c r="E171" s="39" t="s">
        <v>980</v>
      </c>
      <c r="F171" s="39" t="s">
        <v>998</v>
      </c>
      <c r="G171" s="43" t="s">
        <v>461</v>
      </c>
      <c r="H171" s="41">
        <v>0.5625</v>
      </c>
      <c r="I171" s="41">
        <v>0.57638888888888884</v>
      </c>
      <c r="J171" s="69">
        <f t="shared" si="33"/>
        <v>1.388888888888884E-2</v>
      </c>
      <c r="K171" s="65" t="str">
        <f t="shared" si="29"/>
        <v>Afternoon</v>
      </c>
      <c r="L171" s="2"/>
    </row>
    <row r="172" spans="2:12" ht="12.5" x14ac:dyDescent="0.25">
      <c r="B172" s="38">
        <f>B171</f>
        <v>45349</v>
      </c>
      <c r="C172" s="39" t="str">
        <f t="shared" si="27"/>
        <v>February</v>
      </c>
      <c r="D172" s="32" t="str">
        <f t="shared" si="28"/>
        <v>Tuesday</v>
      </c>
      <c r="E172" s="39" t="s">
        <v>980</v>
      </c>
      <c r="F172" s="39" t="s">
        <v>998</v>
      </c>
      <c r="G172" s="43" t="s">
        <v>461</v>
      </c>
      <c r="H172" s="41">
        <v>0.60763888888888884</v>
      </c>
      <c r="I172" s="41">
        <v>0.63541666666666663</v>
      </c>
      <c r="J172" s="69">
        <f t="shared" si="33"/>
        <v>2.777777777777779E-2</v>
      </c>
      <c r="K172" s="65" t="str">
        <f t="shared" si="29"/>
        <v>Afternoon</v>
      </c>
      <c r="L172" s="2"/>
    </row>
    <row r="173" spans="2:12" ht="12.5" x14ac:dyDescent="0.25">
      <c r="B173" s="38">
        <f>B172</f>
        <v>45349</v>
      </c>
      <c r="C173" s="39" t="str">
        <f t="shared" si="27"/>
        <v>February</v>
      </c>
      <c r="D173" s="32" t="str">
        <f t="shared" si="28"/>
        <v>Tuesday</v>
      </c>
      <c r="E173" s="39" t="s">
        <v>980</v>
      </c>
      <c r="F173" s="39" t="s">
        <v>998</v>
      </c>
      <c r="G173" s="43" t="s">
        <v>461</v>
      </c>
      <c r="H173" s="41">
        <v>0.72916666666666663</v>
      </c>
      <c r="I173" s="41">
        <v>0.8125</v>
      </c>
      <c r="J173" s="69">
        <f t="shared" si="33"/>
        <v>8.333333333333337E-2</v>
      </c>
      <c r="K173" s="65" t="str">
        <f t="shared" si="29"/>
        <v>Afternoon</v>
      </c>
      <c r="L173" s="2"/>
    </row>
    <row r="174" spans="2:12" ht="12.5" x14ac:dyDescent="0.25">
      <c r="B174" s="38">
        <f>B173</f>
        <v>45349</v>
      </c>
      <c r="C174" s="39" t="str">
        <f t="shared" si="27"/>
        <v>February</v>
      </c>
      <c r="D174" s="32" t="str">
        <f t="shared" si="28"/>
        <v>Tuesday</v>
      </c>
      <c r="E174" s="39" t="s">
        <v>980</v>
      </c>
      <c r="F174" s="39" t="s">
        <v>297</v>
      </c>
      <c r="G174" s="43" t="s">
        <v>465</v>
      </c>
      <c r="H174" s="41">
        <v>0.84375</v>
      </c>
      <c r="I174" s="41">
        <v>0.95833333333333337</v>
      </c>
      <c r="J174" s="69">
        <f t="shared" si="33"/>
        <v>0.11458333333333337</v>
      </c>
      <c r="K174" s="65" t="str">
        <f t="shared" si="29"/>
        <v>Evening</v>
      </c>
      <c r="L174" s="2"/>
    </row>
    <row r="175" spans="2:12" ht="12.5" x14ac:dyDescent="0.25">
      <c r="B175" s="38">
        <v>45350</v>
      </c>
      <c r="C175" s="39" t="str">
        <f t="shared" si="27"/>
        <v>February</v>
      </c>
      <c r="D175" s="32" t="str">
        <f t="shared" si="28"/>
        <v>Wednesday</v>
      </c>
      <c r="E175" s="39" t="s">
        <v>980</v>
      </c>
      <c r="F175" s="39" t="s">
        <v>297</v>
      </c>
      <c r="G175" s="43" t="s">
        <v>467</v>
      </c>
      <c r="H175" s="41">
        <v>0.48958333333333331</v>
      </c>
      <c r="I175" s="41">
        <v>0.52083333333333337</v>
      </c>
      <c r="J175" s="69">
        <f t="shared" si="33"/>
        <v>3.1250000000000056E-2</v>
      </c>
      <c r="K175" s="65" t="str">
        <f t="shared" si="29"/>
        <v>Morning</v>
      </c>
      <c r="L175" s="2"/>
    </row>
    <row r="176" spans="2:12" ht="12.5" x14ac:dyDescent="0.25">
      <c r="B176" s="38">
        <f>B175</f>
        <v>45350</v>
      </c>
      <c r="C176" s="39" t="str">
        <f t="shared" si="27"/>
        <v>February</v>
      </c>
      <c r="D176" s="32" t="str">
        <f t="shared" si="28"/>
        <v>Wednesday</v>
      </c>
      <c r="E176" s="39" t="s">
        <v>980</v>
      </c>
      <c r="F176" s="39" t="s">
        <v>297</v>
      </c>
      <c r="G176" s="43" t="s">
        <v>469</v>
      </c>
      <c r="H176" s="41">
        <v>0.91666666666666663</v>
      </c>
      <c r="I176" s="41">
        <v>8.6805555555555552E-2</v>
      </c>
      <c r="J176" s="69">
        <f>MOD(I176-H176,1)</f>
        <v>0.17013888888888895</v>
      </c>
      <c r="K176" s="65" t="str">
        <f t="shared" si="29"/>
        <v>Evening</v>
      </c>
      <c r="L176" s="2"/>
    </row>
    <row r="177" spans="2:12" ht="12.5" x14ac:dyDescent="0.25">
      <c r="B177" s="38">
        <f>B176</f>
        <v>45350</v>
      </c>
      <c r="C177" s="39" t="str">
        <f t="shared" si="27"/>
        <v>February</v>
      </c>
      <c r="D177" s="32" t="str">
        <f t="shared" si="28"/>
        <v>Wednesday</v>
      </c>
      <c r="E177" s="39" t="s">
        <v>980</v>
      </c>
      <c r="F177" s="39" t="s">
        <v>297</v>
      </c>
      <c r="G177" s="43" t="s">
        <v>34</v>
      </c>
      <c r="H177" s="41">
        <v>9.0277777777777776E-2</v>
      </c>
      <c r="I177" s="41">
        <v>0.1111111111111111</v>
      </c>
      <c r="J177" s="69">
        <f t="shared" ref="J177:J188" si="34">I177-H177</f>
        <v>2.0833333333333329E-2</v>
      </c>
      <c r="K177" s="65" t="str">
        <f t="shared" si="29"/>
        <v>Evening</v>
      </c>
      <c r="L177" s="2"/>
    </row>
    <row r="178" spans="2:12" ht="12.5" x14ac:dyDescent="0.25">
      <c r="B178" s="38">
        <v>45351</v>
      </c>
      <c r="C178" s="39" t="str">
        <f t="shared" si="27"/>
        <v>February</v>
      </c>
      <c r="D178" s="32" t="str">
        <f t="shared" si="28"/>
        <v>Thursday</v>
      </c>
      <c r="E178" s="39" t="s">
        <v>980</v>
      </c>
      <c r="F178" s="39" t="s">
        <v>998</v>
      </c>
      <c r="G178" s="43" t="s">
        <v>472</v>
      </c>
      <c r="H178" s="41">
        <v>0.5</v>
      </c>
      <c r="I178" s="41">
        <v>0.65972222222222221</v>
      </c>
      <c r="J178" s="69">
        <f t="shared" si="34"/>
        <v>0.15972222222222221</v>
      </c>
      <c r="K178" s="65" t="str">
        <f t="shared" si="29"/>
        <v>Afternoon</v>
      </c>
      <c r="L178" s="2"/>
    </row>
    <row r="179" spans="2:12" ht="12.5" x14ac:dyDescent="0.25">
      <c r="B179" s="38">
        <f>B178</f>
        <v>45351</v>
      </c>
      <c r="C179" s="39" t="str">
        <f t="shared" si="27"/>
        <v>February</v>
      </c>
      <c r="D179" s="32" t="str">
        <f t="shared" si="28"/>
        <v>Thursday</v>
      </c>
      <c r="E179" s="39" t="s">
        <v>980</v>
      </c>
      <c r="F179" s="39" t="s">
        <v>999</v>
      </c>
      <c r="G179" s="43" t="s">
        <v>473</v>
      </c>
      <c r="H179" s="41">
        <v>0.65972222222222221</v>
      </c>
      <c r="I179" s="41">
        <v>0.68055555555555558</v>
      </c>
      <c r="J179" s="69">
        <f t="shared" si="34"/>
        <v>2.083333333333337E-2</v>
      </c>
      <c r="K179" s="65" t="str">
        <f t="shared" si="29"/>
        <v>Afternoon</v>
      </c>
      <c r="L179" s="2"/>
    </row>
    <row r="180" spans="2:12" ht="12.5" x14ac:dyDescent="0.25">
      <c r="B180" s="38">
        <f>B179</f>
        <v>45351</v>
      </c>
      <c r="C180" s="39" t="str">
        <f t="shared" si="27"/>
        <v>February</v>
      </c>
      <c r="D180" s="32" t="str">
        <f t="shared" si="28"/>
        <v>Thursday</v>
      </c>
      <c r="E180" s="39" t="s">
        <v>980</v>
      </c>
      <c r="F180" s="39" t="s">
        <v>999</v>
      </c>
      <c r="G180" s="43" t="s">
        <v>475</v>
      </c>
      <c r="H180" s="41">
        <v>0.83680555555555558</v>
      </c>
      <c r="I180" s="41">
        <v>0.85763888888888884</v>
      </c>
      <c r="J180" s="69">
        <f t="shared" si="34"/>
        <v>2.0833333333333259E-2</v>
      </c>
      <c r="K180" s="65" t="str">
        <f t="shared" si="29"/>
        <v>Evening</v>
      </c>
      <c r="L180" s="2"/>
    </row>
    <row r="181" spans="2:12" ht="12.5" x14ac:dyDescent="0.25">
      <c r="B181" s="38">
        <f>B180</f>
        <v>45351</v>
      </c>
      <c r="C181" s="39" t="str">
        <f t="shared" si="27"/>
        <v>February</v>
      </c>
      <c r="D181" s="32" t="str">
        <f t="shared" si="28"/>
        <v>Thursday</v>
      </c>
      <c r="E181" s="39" t="s">
        <v>980</v>
      </c>
      <c r="F181" s="39" t="s">
        <v>998</v>
      </c>
      <c r="G181" s="50" t="s">
        <v>477</v>
      </c>
      <c r="H181" s="41">
        <v>0.85763888888888884</v>
      </c>
      <c r="I181" s="41">
        <v>0.89930555555555558</v>
      </c>
      <c r="J181" s="69">
        <f t="shared" si="34"/>
        <v>4.1666666666666741E-2</v>
      </c>
      <c r="K181" s="65" t="str">
        <f t="shared" si="29"/>
        <v>Evening</v>
      </c>
      <c r="L181" s="2"/>
    </row>
    <row r="182" spans="2:12" ht="12.5" x14ac:dyDescent="0.25">
      <c r="B182" s="38">
        <f>B181</f>
        <v>45351</v>
      </c>
      <c r="C182" s="39" t="str">
        <f t="shared" si="27"/>
        <v>February</v>
      </c>
      <c r="D182" s="32" t="str">
        <f t="shared" si="28"/>
        <v>Thursday</v>
      </c>
      <c r="E182" s="39" t="s">
        <v>980</v>
      </c>
      <c r="F182" s="39" t="s">
        <v>998</v>
      </c>
      <c r="G182" s="50" t="s">
        <v>478</v>
      </c>
      <c r="H182" s="41">
        <v>0.90277777777777779</v>
      </c>
      <c r="I182" s="41">
        <v>0.93055555555555558</v>
      </c>
      <c r="J182" s="69">
        <f t="shared" si="34"/>
        <v>2.777777777777779E-2</v>
      </c>
      <c r="K182" s="65" t="str">
        <f t="shared" si="29"/>
        <v>Evening</v>
      </c>
      <c r="L182" s="2"/>
    </row>
    <row r="183" spans="2:12" ht="12.5" x14ac:dyDescent="0.25">
      <c r="B183" s="31">
        <v>45352</v>
      </c>
      <c r="C183" s="32" t="str">
        <f t="shared" si="27"/>
        <v>March</v>
      </c>
      <c r="D183" s="32" t="str">
        <f t="shared" si="28"/>
        <v>Friday</v>
      </c>
      <c r="E183" s="32" t="s">
        <v>1000</v>
      </c>
      <c r="F183" s="32" t="s">
        <v>998</v>
      </c>
      <c r="G183" s="33" t="s">
        <v>8</v>
      </c>
      <c r="H183" s="34">
        <v>0.53472222222222221</v>
      </c>
      <c r="I183" s="34">
        <v>0.61111111111111116</v>
      </c>
      <c r="J183" s="68">
        <f t="shared" si="34"/>
        <v>7.6388888888888951E-2</v>
      </c>
      <c r="K183" s="65" t="str">
        <f t="shared" si="29"/>
        <v>Afternoon</v>
      </c>
      <c r="L183" s="2"/>
    </row>
    <row r="184" spans="2:12" ht="12.5" x14ac:dyDescent="0.25">
      <c r="B184" s="31">
        <f t="shared" ref="B184:B189" si="35">B183</f>
        <v>45352</v>
      </c>
      <c r="C184" s="32" t="str">
        <f t="shared" si="27"/>
        <v>March</v>
      </c>
      <c r="D184" s="32" t="str">
        <f t="shared" si="28"/>
        <v>Friday</v>
      </c>
      <c r="E184" s="32" t="s">
        <v>1000</v>
      </c>
      <c r="F184" s="32" t="s">
        <v>999</v>
      </c>
      <c r="G184" s="33" t="s">
        <v>13</v>
      </c>
      <c r="H184" s="34">
        <v>0.61458333333333337</v>
      </c>
      <c r="I184" s="34">
        <v>0.65277777777777779</v>
      </c>
      <c r="J184" s="68">
        <f t="shared" si="34"/>
        <v>3.819444444444442E-2</v>
      </c>
      <c r="K184" s="65" t="str">
        <f t="shared" si="29"/>
        <v>Afternoon</v>
      </c>
      <c r="L184" s="2"/>
    </row>
    <row r="185" spans="2:12" ht="12.5" x14ac:dyDescent="0.25">
      <c r="B185" s="31">
        <f t="shared" si="35"/>
        <v>45352</v>
      </c>
      <c r="C185" s="32" t="str">
        <f t="shared" si="27"/>
        <v>March</v>
      </c>
      <c r="D185" s="32" t="str">
        <f t="shared" si="28"/>
        <v>Friday</v>
      </c>
      <c r="E185" s="32" t="s">
        <v>980</v>
      </c>
      <c r="F185" s="32" t="s">
        <v>998</v>
      </c>
      <c r="G185" s="33" t="s">
        <v>19</v>
      </c>
      <c r="H185" s="34">
        <v>0.65277777777777779</v>
      </c>
      <c r="I185" s="34">
        <v>0.66666666666666663</v>
      </c>
      <c r="J185" s="68">
        <f t="shared" si="34"/>
        <v>1.388888888888884E-2</v>
      </c>
      <c r="K185" s="65" t="str">
        <f t="shared" si="29"/>
        <v>Afternoon</v>
      </c>
      <c r="L185" s="2"/>
    </row>
    <row r="186" spans="2:12" ht="12.5" x14ac:dyDescent="0.25">
      <c r="B186" s="31">
        <f t="shared" si="35"/>
        <v>45352</v>
      </c>
      <c r="C186" s="32" t="str">
        <f t="shared" si="27"/>
        <v>March</v>
      </c>
      <c r="D186" s="32" t="str">
        <f t="shared" si="28"/>
        <v>Friday</v>
      </c>
      <c r="E186" s="32" t="s">
        <v>980</v>
      </c>
      <c r="F186" s="32" t="s">
        <v>998</v>
      </c>
      <c r="G186" s="33" t="s">
        <v>24</v>
      </c>
      <c r="H186" s="34">
        <v>0.77430555555555558</v>
      </c>
      <c r="I186" s="34">
        <v>0.8125</v>
      </c>
      <c r="J186" s="68">
        <f t="shared" si="34"/>
        <v>3.819444444444442E-2</v>
      </c>
      <c r="K186" s="65" t="str">
        <f t="shared" si="29"/>
        <v>Evening</v>
      </c>
      <c r="L186" s="2"/>
    </row>
    <row r="187" spans="2:12" ht="12.5" x14ac:dyDescent="0.25">
      <c r="B187" s="31">
        <f t="shared" si="35"/>
        <v>45352</v>
      </c>
      <c r="C187" s="32" t="str">
        <f t="shared" si="27"/>
        <v>March</v>
      </c>
      <c r="D187" s="32" t="str">
        <f t="shared" si="28"/>
        <v>Friday</v>
      </c>
      <c r="E187" s="32" t="s">
        <v>980</v>
      </c>
      <c r="F187" s="32" t="s">
        <v>998</v>
      </c>
      <c r="G187" s="52" t="s">
        <v>29</v>
      </c>
      <c r="H187" s="34">
        <v>0.93402777777777779</v>
      </c>
      <c r="I187" s="34">
        <v>0.95138888888888884</v>
      </c>
      <c r="J187" s="68">
        <f t="shared" si="34"/>
        <v>1.7361111111111049E-2</v>
      </c>
      <c r="K187" s="65" t="str">
        <f t="shared" si="29"/>
        <v>Evening</v>
      </c>
      <c r="L187" s="2"/>
    </row>
    <row r="188" spans="2:12" ht="12.5" x14ac:dyDescent="0.25">
      <c r="B188" s="31">
        <f t="shared" si="35"/>
        <v>45352</v>
      </c>
      <c r="C188" s="32" t="str">
        <f t="shared" si="27"/>
        <v>March</v>
      </c>
      <c r="D188" s="32" t="str">
        <f t="shared" si="28"/>
        <v>Friday</v>
      </c>
      <c r="E188" s="32" t="s">
        <v>995</v>
      </c>
      <c r="F188" s="32" t="s">
        <v>998</v>
      </c>
      <c r="G188" s="52" t="s">
        <v>34</v>
      </c>
      <c r="H188" s="34">
        <v>0.95138888888888884</v>
      </c>
      <c r="I188" s="34">
        <v>0.96527777777777779</v>
      </c>
      <c r="J188" s="68">
        <f t="shared" si="34"/>
        <v>1.3888888888888951E-2</v>
      </c>
      <c r="K188" s="65" t="str">
        <f t="shared" si="29"/>
        <v>Evening</v>
      </c>
      <c r="L188" s="2"/>
    </row>
    <row r="189" spans="2:12" ht="12.5" x14ac:dyDescent="0.25">
      <c r="B189" s="31">
        <f t="shared" si="35"/>
        <v>45352</v>
      </c>
      <c r="C189" s="32" t="str">
        <f t="shared" si="27"/>
        <v>March</v>
      </c>
      <c r="D189" s="32" t="str">
        <f t="shared" si="28"/>
        <v>Friday</v>
      </c>
      <c r="E189" s="32" t="s">
        <v>980</v>
      </c>
      <c r="F189" s="32" t="s">
        <v>998</v>
      </c>
      <c r="G189" s="33" t="s">
        <v>38</v>
      </c>
      <c r="H189" s="34">
        <v>0.96527777777777779</v>
      </c>
      <c r="I189" s="34">
        <v>0</v>
      </c>
      <c r="J189" s="68">
        <f>MOD(I189-H189,1)</f>
        <v>3.472222222222221E-2</v>
      </c>
      <c r="K189" s="65" t="str">
        <f t="shared" si="29"/>
        <v>Evening</v>
      </c>
      <c r="L189" s="2"/>
    </row>
    <row r="190" spans="2:12" ht="12.5" x14ac:dyDescent="0.25">
      <c r="B190" s="31">
        <f>B189</f>
        <v>45352</v>
      </c>
      <c r="C190" s="32" t="str">
        <f t="shared" si="27"/>
        <v>March</v>
      </c>
      <c r="D190" s="32" t="str">
        <f t="shared" si="28"/>
        <v>Friday</v>
      </c>
      <c r="E190" s="32" t="s">
        <v>980</v>
      </c>
      <c r="F190" s="32" t="s">
        <v>998</v>
      </c>
      <c r="G190" s="52" t="s">
        <v>43</v>
      </c>
      <c r="H190" s="34">
        <v>6.9444444444444441E-3</v>
      </c>
      <c r="I190" s="34">
        <v>3.125E-2</v>
      </c>
      <c r="J190" s="68">
        <f t="shared" ref="J190:J213" si="36">I190-H190</f>
        <v>2.4305555555555556E-2</v>
      </c>
      <c r="K190" s="65" t="str">
        <f t="shared" si="29"/>
        <v>Evening</v>
      </c>
      <c r="L190" s="2"/>
    </row>
    <row r="191" spans="2:12" ht="12.5" x14ac:dyDescent="0.25">
      <c r="B191" s="31">
        <v>45353</v>
      </c>
      <c r="C191" s="32" t="str">
        <f t="shared" si="27"/>
        <v>March</v>
      </c>
      <c r="D191" s="32" t="str">
        <f t="shared" si="28"/>
        <v>Saturday</v>
      </c>
      <c r="E191" s="32" t="s">
        <v>980</v>
      </c>
      <c r="F191" s="32" t="s">
        <v>998</v>
      </c>
      <c r="G191" s="52" t="s">
        <v>49</v>
      </c>
      <c r="H191" s="34">
        <v>0.96875</v>
      </c>
      <c r="I191" s="34">
        <v>0.97916666666666663</v>
      </c>
      <c r="J191" s="68">
        <f t="shared" si="36"/>
        <v>1.041666666666663E-2</v>
      </c>
      <c r="K191" s="65" t="str">
        <f t="shared" si="29"/>
        <v>Evening</v>
      </c>
      <c r="L191" s="2"/>
    </row>
    <row r="192" spans="2:12" ht="12.5" x14ac:dyDescent="0.25">
      <c r="B192" s="31">
        <f t="shared" ref="B192:B193" si="37">B191</f>
        <v>45353</v>
      </c>
      <c r="C192" s="32" t="str">
        <f t="shared" si="27"/>
        <v>March</v>
      </c>
      <c r="D192" s="32" t="str">
        <f t="shared" si="28"/>
        <v>Saturday</v>
      </c>
      <c r="E192" s="32" t="s">
        <v>980</v>
      </c>
      <c r="F192" s="32" t="s">
        <v>998</v>
      </c>
      <c r="G192" s="52" t="s">
        <v>54</v>
      </c>
      <c r="H192" s="34">
        <v>7.2916666666666671E-2</v>
      </c>
      <c r="I192" s="34">
        <v>0.1076388888888889</v>
      </c>
      <c r="J192" s="68">
        <f t="shared" si="36"/>
        <v>3.4722222222222224E-2</v>
      </c>
      <c r="K192" s="65" t="str">
        <f t="shared" si="29"/>
        <v>Evening</v>
      </c>
      <c r="L192" s="2"/>
    </row>
    <row r="193" spans="2:12" ht="12.5" x14ac:dyDescent="0.25">
      <c r="B193" s="31">
        <f t="shared" si="37"/>
        <v>45353</v>
      </c>
      <c r="C193" s="32" t="str">
        <f t="shared" si="27"/>
        <v>March</v>
      </c>
      <c r="D193" s="32" t="str">
        <f t="shared" si="28"/>
        <v>Saturday</v>
      </c>
      <c r="E193" s="32" t="s">
        <v>980</v>
      </c>
      <c r="F193" s="32" t="s">
        <v>998</v>
      </c>
      <c r="G193" s="52" t="s">
        <v>58</v>
      </c>
      <c r="H193" s="34">
        <v>0.1076388888888889</v>
      </c>
      <c r="I193" s="34">
        <v>0.14930555555555555</v>
      </c>
      <c r="J193" s="68">
        <f t="shared" si="36"/>
        <v>4.1666666666666657E-2</v>
      </c>
      <c r="K193" s="65" t="str">
        <f t="shared" si="29"/>
        <v>Evening</v>
      </c>
      <c r="L193" s="2"/>
    </row>
    <row r="194" spans="2:12" ht="12.5" x14ac:dyDescent="0.25">
      <c r="B194" s="31">
        <v>45354</v>
      </c>
      <c r="C194" s="32" t="str">
        <f t="shared" si="27"/>
        <v>March</v>
      </c>
      <c r="D194" s="32" t="str">
        <f t="shared" si="28"/>
        <v>Sunday</v>
      </c>
      <c r="E194" s="32" t="s">
        <v>980</v>
      </c>
      <c r="F194" s="32" t="s">
        <v>998</v>
      </c>
      <c r="G194" s="52" t="s">
        <v>66</v>
      </c>
      <c r="H194" s="34">
        <v>0.47222222222222221</v>
      </c>
      <c r="I194" s="34">
        <v>0.50347222222222221</v>
      </c>
      <c r="J194" s="68">
        <f t="shared" si="36"/>
        <v>3.125E-2</v>
      </c>
      <c r="K194" s="65" t="str">
        <f t="shared" si="29"/>
        <v>Morning</v>
      </c>
      <c r="L194" s="2"/>
    </row>
    <row r="195" spans="2:12" ht="12.5" x14ac:dyDescent="0.25">
      <c r="B195" s="31">
        <f t="shared" ref="B195:B199" si="38">B194</f>
        <v>45354</v>
      </c>
      <c r="C195" s="32" t="str">
        <f t="shared" ref="C195:C258" si="39">TEXT(B195,"MMMM")</f>
        <v>March</v>
      </c>
      <c r="D195" s="32" t="str">
        <f t="shared" ref="D195:D258" si="40">TEXT(B195, "dddd")</f>
        <v>Sunday</v>
      </c>
      <c r="E195" s="32" t="s">
        <v>995</v>
      </c>
      <c r="F195" s="32" t="s">
        <v>998</v>
      </c>
      <c r="G195" s="52" t="s">
        <v>72</v>
      </c>
      <c r="H195" s="34">
        <v>0.51388888888888884</v>
      </c>
      <c r="I195" s="34">
        <v>0.53125</v>
      </c>
      <c r="J195" s="68">
        <f t="shared" si="36"/>
        <v>1.736111111111116E-2</v>
      </c>
      <c r="K195" s="65" t="str">
        <f t="shared" ref="K195:K258" si="41">IF(AND(HOUR(H195)&gt;=6,HOUR(H195)&lt;12),"Morning",IF(AND(HOUR(H195)&gt;=12,HOUR(H195)&lt;18),"Afternoon","Evening"))</f>
        <v>Afternoon</v>
      </c>
      <c r="L195" s="2"/>
    </row>
    <row r="196" spans="2:12" ht="12.5" x14ac:dyDescent="0.25">
      <c r="B196" s="31">
        <f t="shared" si="38"/>
        <v>45354</v>
      </c>
      <c r="C196" s="32" t="str">
        <f t="shared" si="39"/>
        <v>March</v>
      </c>
      <c r="D196" s="32" t="str">
        <f t="shared" si="40"/>
        <v>Sunday</v>
      </c>
      <c r="E196" s="32" t="s">
        <v>980</v>
      </c>
      <c r="F196" s="32" t="s">
        <v>297</v>
      </c>
      <c r="G196" s="52" t="s">
        <v>74</v>
      </c>
      <c r="H196" s="34">
        <v>0.54166666666666663</v>
      </c>
      <c r="I196" s="34">
        <v>0.56597222222222221</v>
      </c>
      <c r="J196" s="68">
        <f t="shared" si="36"/>
        <v>2.430555555555558E-2</v>
      </c>
      <c r="K196" s="65" t="str">
        <f t="shared" si="41"/>
        <v>Afternoon</v>
      </c>
      <c r="L196" s="2"/>
    </row>
    <row r="197" spans="2:12" ht="12.5" x14ac:dyDescent="0.25">
      <c r="B197" s="31">
        <f>B196</f>
        <v>45354</v>
      </c>
      <c r="C197" s="32" t="str">
        <f t="shared" si="39"/>
        <v>March</v>
      </c>
      <c r="D197" s="32" t="str">
        <f t="shared" si="40"/>
        <v>Sunday</v>
      </c>
      <c r="E197" s="32" t="s">
        <v>980</v>
      </c>
      <c r="F197" s="32" t="s">
        <v>297</v>
      </c>
      <c r="G197" s="53" t="s">
        <v>973</v>
      </c>
      <c r="H197" s="34">
        <v>0.64930555555555558</v>
      </c>
      <c r="I197" s="34">
        <v>0.69097222222222221</v>
      </c>
      <c r="J197" s="68">
        <f t="shared" si="36"/>
        <v>4.166666666666663E-2</v>
      </c>
      <c r="K197" s="65" t="str">
        <f t="shared" si="41"/>
        <v>Afternoon</v>
      </c>
      <c r="L197" s="2"/>
    </row>
    <row r="198" spans="2:12" ht="12.5" x14ac:dyDescent="0.25">
      <c r="B198" s="31">
        <f t="shared" si="38"/>
        <v>45354</v>
      </c>
      <c r="C198" s="32" t="str">
        <f t="shared" si="39"/>
        <v>March</v>
      </c>
      <c r="D198" s="32" t="str">
        <f t="shared" si="40"/>
        <v>Sunday</v>
      </c>
      <c r="E198" s="32" t="s">
        <v>980</v>
      </c>
      <c r="F198" s="32" t="s">
        <v>999</v>
      </c>
      <c r="G198" s="52" t="s">
        <v>82</v>
      </c>
      <c r="H198" s="34">
        <v>0.69097222222222221</v>
      </c>
      <c r="I198" s="34">
        <v>0.70138888888888884</v>
      </c>
      <c r="J198" s="68">
        <f t="shared" si="36"/>
        <v>1.041666666666663E-2</v>
      </c>
      <c r="K198" s="65" t="str">
        <f t="shared" si="41"/>
        <v>Afternoon</v>
      </c>
      <c r="L198" s="2"/>
    </row>
    <row r="199" spans="2:12" ht="12.5" x14ac:dyDescent="0.25">
      <c r="B199" s="31">
        <f t="shared" si="38"/>
        <v>45354</v>
      </c>
      <c r="C199" s="32" t="str">
        <f t="shared" si="39"/>
        <v>March</v>
      </c>
      <c r="D199" s="32" t="str">
        <f t="shared" si="40"/>
        <v>Sunday</v>
      </c>
      <c r="E199" s="32" t="s">
        <v>980</v>
      </c>
      <c r="F199" s="32" t="s">
        <v>998</v>
      </c>
      <c r="G199" s="52" t="s">
        <v>88</v>
      </c>
      <c r="H199" s="34">
        <v>0.71527777777777779</v>
      </c>
      <c r="I199" s="34">
        <v>0.74652777777777779</v>
      </c>
      <c r="J199" s="68">
        <f t="shared" si="36"/>
        <v>3.125E-2</v>
      </c>
      <c r="K199" s="65" t="str">
        <f t="shared" si="41"/>
        <v>Afternoon</v>
      </c>
      <c r="L199" s="2"/>
    </row>
    <row r="200" spans="2:12" ht="12.5" x14ac:dyDescent="0.25">
      <c r="B200" s="31">
        <v>45355</v>
      </c>
      <c r="C200" s="32" t="str">
        <f t="shared" si="39"/>
        <v>March</v>
      </c>
      <c r="D200" s="32" t="str">
        <f t="shared" si="40"/>
        <v>Monday</v>
      </c>
      <c r="E200" s="32" t="s">
        <v>980</v>
      </c>
      <c r="F200" s="32" t="s">
        <v>999</v>
      </c>
      <c r="G200" s="52" t="s">
        <v>96</v>
      </c>
      <c r="H200" s="34">
        <v>0.46180555555555558</v>
      </c>
      <c r="I200" s="34">
        <v>0.48958333333333331</v>
      </c>
      <c r="J200" s="68">
        <f t="shared" si="36"/>
        <v>2.7777777777777735E-2</v>
      </c>
      <c r="K200" s="65" t="str">
        <f t="shared" si="41"/>
        <v>Morning</v>
      </c>
      <c r="L200" s="2"/>
    </row>
    <row r="201" spans="2:12" ht="12.5" x14ac:dyDescent="0.25">
      <c r="B201" s="31">
        <f t="shared" ref="B201:B206" si="42">B200</f>
        <v>45355</v>
      </c>
      <c r="C201" s="32" t="str">
        <f t="shared" si="39"/>
        <v>March</v>
      </c>
      <c r="D201" s="32" t="str">
        <f t="shared" si="40"/>
        <v>Monday</v>
      </c>
      <c r="E201" s="32" t="s">
        <v>980</v>
      </c>
      <c r="F201" s="32" t="s">
        <v>999</v>
      </c>
      <c r="G201" s="52" t="s">
        <v>101</v>
      </c>
      <c r="H201" s="34">
        <v>0.49652777777777779</v>
      </c>
      <c r="I201" s="34">
        <v>0.54861111111111116</v>
      </c>
      <c r="J201" s="68">
        <f t="shared" si="36"/>
        <v>5.208333333333337E-2</v>
      </c>
      <c r="K201" s="65" t="str">
        <f t="shared" si="41"/>
        <v>Morning</v>
      </c>
      <c r="L201" s="2"/>
    </row>
    <row r="202" spans="2:12" ht="12.5" x14ac:dyDescent="0.25">
      <c r="B202" s="31">
        <f>B201</f>
        <v>45355</v>
      </c>
      <c r="C202" s="32" t="str">
        <f t="shared" si="39"/>
        <v>March</v>
      </c>
      <c r="D202" s="32" t="str">
        <f t="shared" si="40"/>
        <v>Monday</v>
      </c>
      <c r="E202" s="32" t="s">
        <v>980</v>
      </c>
      <c r="F202" s="32" t="s">
        <v>999</v>
      </c>
      <c r="G202" s="54" t="s">
        <v>107</v>
      </c>
      <c r="H202" s="34">
        <v>0.63888888888888884</v>
      </c>
      <c r="I202" s="34">
        <v>0.69444444444444442</v>
      </c>
      <c r="J202" s="68">
        <f t="shared" si="36"/>
        <v>5.555555555555558E-2</v>
      </c>
      <c r="K202" s="65" t="str">
        <f t="shared" si="41"/>
        <v>Afternoon</v>
      </c>
      <c r="L202" s="71"/>
    </row>
    <row r="203" spans="2:12" ht="12.5" x14ac:dyDescent="0.25">
      <c r="B203" s="31">
        <f t="shared" si="42"/>
        <v>45355</v>
      </c>
      <c r="C203" s="32" t="str">
        <f t="shared" si="39"/>
        <v>March</v>
      </c>
      <c r="D203" s="32" t="str">
        <f t="shared" si="40"/>
        <v>Monday</v>
      </c>
      <c r="E203" s="32" t="s">
        <v>980</v>
      </c>
      <c r="F203" s="32" t="s">
        <v>297</v>
      </c>
      <c r="G203" s="52" t="s">
        <v>110</v>
      </c>
      <c r="H203" s="34">
        <v>0.70486111111111116</v>
      </c>
      <c r="I203" s="34">
        <v>0.78819444444444442</v>
      </c>
      <c r="J203" s="68">
        <f t="shared" si="36"/>
        <v>8.3333333333333259E-2</v>
      </c>
      <c r="K203" s="65" t="str">
        <f t="shared" si="41"/>
        <v>Afternoon</v>
      </c>
      <c r="L203" s="2"/>
    </row>
    <row r="204" spans="2:12" ht="12.5" x14ac:dyDescent="0.25">
      <c r="B204" s="31">
        <f t="shared" si="42"/>
        <v>45355</v>
      </c>
      <c r="C204" s="32" t="str">
        <f t="shared" si="39"/>
        <v>March</v>
      </c>
      <c r="D204" s="32" t="str">
        <f t="shared" si="40"/>
        <v>Monday</v>
      </c>
      <c r="E204" s="32" t="s">
        <v>995</v>
      </c>
      <c r="F204" s="32" t="s">
        <v>297</v>
      </c>
      <c r="G204" s="52" t="s">
        <v>112</v>
      </c>
      <c r="H204" s="34">
        <v>0.80208333333333337</v>
      </c>
      <c r="I204" s="34">
        <v>0.83333333333333337</v>
      </c>
      <c r="J204" s="68">
        <f t="shared" si="36"/>
        <v>3.125E-2</v>
      </c>
      <c r="K204" s="65" t="str">
        <f t="shared" si="41"/>
        <v>Evening</v>
      </c>
      <c r="L204" s="2"/>
    </row>
    <row r="205" spans="2:12" ht="12.5" x14ac:dyDescent="0.25">
      <c r="B205" s="31">
        <f>B204</f>
        <v>45355</v>
      </c>
      <c r="C205" s="32" t="str">
        <f t="shared" si="39"/>
        <v>March</v>
      </c>
      <c r="D205" s="32" t="str">
        <f t="shared" si="40"/>
        <v>Monday</v>
      </c>
      <c r="E205" s="32" t="s">
        <v>980</v>
      </c>
      <c r="F205" s="32" t="s">
        <v>999</v>
      </c>
      <c r="G205" s="52" t="s">
        <v>115</v>
      </c>
      <c r="H205" s="34">
        <v>0.83333333333333337</v>
      </c>
      <c r="I205" s="34">
        <v>0.86111111111111116</v>
      </c>
      <c r="J205" s="68">
        <f t="shared" si="36"/>
        <v>2.777777777777779E-2</v>
      </c>
      <c r="K205" s="65" t="str">
        <f t="shared" si="41"/>
        <v>Evening</v>
      </c>
      <c r="L205" s="2"/>
    </row>
    <row r="206" spans="2:12" ht="12.5" x14ac:dyDescent="0.25">
      <c r="B206" s="31">
        <f t="shared" si="42"/>
        <v>45355</v>
      </c>
      <c r="C206" s="32" t="str">
        <f t="shared" si="39"/>
        <v>March</v>
      </c>
      <c r="D206" s="32" t="str">
        <f t="shared" si="40"/>
        <v>Monday</v>
      </c>
      <c r="E206" s="32" t="s">
        <v>980</v>
      </c>
      <c r="F206" s="32" t="s">
        <v>1001</v>
      </c>
      <c r="G206" s="52" t="s">
        <v>120</v>
      </c>
      <c r="H206" s="34">
        <v>0.88541666666666663</v>
      </c>
      <c r="I206" s="34">
        <v>0.96875</v>
      </c>
      <c r="J206" s="68">
        <f t="shared" si="36"/>
        <v>8.333333333333337E-2</v>
      </c>
      <c r="K206" s="65" t="str">
        <f t="shared" si="41"/>
        <v>Evening</v>
      </c>
      <c r="L206" s="2"/>
    </row>
    <row r="207" spans="2:12" ht="12.5" x14ac:dyDescent="0.25">
      <c r="B207" s="31">
        <v>45356</v>
      </c>
      <c r="C207" s="32" t="str">
        <f t="shared" si="39"/>
        <v>March</v>
      </c>
      <c r="D207" s="32" t="str">
        <f t="shared" si="40"/>
        <v>Tuesday</v>
      </c>
      <c r="E207" s="32" t="s">
        <v>980</v>
      </c>
      <c r="F207" s="32" t="s">
        <v>999</v>
      </c>
      <c r="G207" s="52" t="s">
        <v>129</v>
      </c>
      <c r="H207" s="34">
        <v>0.65625</v>
      </c>
      <c r="I207" s="34">
        <v>0.73958333333333337</v>
      </c>
      <c r="J207" s="68">
        <f t="shared" si="36"/>
        <v>8.333333333333337E-2</v>
      </c>
      <c r="K207" s="65" t="str">
        <f t="shared" si="41"/>
        <v>Afternoon</v>
      </c>
      <c r="L207" s="2"/>
    </row>
    <row r="208" spans="2:12" ht="12.5" x14ac:dyDescent="0.25">
      <c r="B208" s="31">
        <f t="shared" ref="B208:B210" si="43">B207</f>
        <v>45356</v>
      </c>
      <c r="C208" s="32" t="str">
        <f t="shared" si="39"/>
        <v>March</v>
      </c>
      <c r="D208" s="32" t="str">
        <f t="shared" si="40"/>
        <v>Tuesday</v>
      </c>
      <c r="E208" s="32" t="s">
        <v>995</v>
      </c>
      <c r="F208" s="32" t="s">
        <v>999</v>
      </c>
      <c r="G208" s="52" t="s">
        <v>134</v>
      </c>
      <c r="H208" s="34">
        <v>0.73958333333333337</v>
      </c>
      <c r="I208" s="34">
        <v>0.76736111111111116</v>
      </c>
      <c r="J208" s="68">
        <f t="shared" si="36"/>
        <v>2.777777777777779E-2</v>
      </c>
      <c r="K208" s="65" t="str">
        <f t="shared" si="41"/>
        <v>Afternoon</v>
      </c>
      <c r="L208" s="2"/>
    </row>
    <row r="209" spans="2:12" ht="12.5" x14ac:dyDescent="0.25">
      <c r="B209" s="31">
        <f>B208</f>
        <v>45356</v>
      </c>
      <c r="C209" s="32" t="str">
        <f t="shared" si="39"/>
        <v>March</v>
      </c>
      <c r="D209" s="32" t="str">
        <f t="shared" si="40"/>
        <v>Tuesday</v>
      </c>
      <c r="E209" s="32" t="s">
        <v>995</v>
      </c>
      <c r="F209" s="32" t="s">
        <v>999</v>
      </c>
      <c r="G209" s="52" t="s">
        <v>140</v>
      </c>
      <c r="H209" s="34">
        <v>0.77083333333333337</v>
      </c>
      <c r="I209" s="34">
        <v>0.79513888888888884</v>
      </c>
      <c r="J209" s="68">
        <f t="shared" si="36"/>
        <v>2.4305555555555469E-2</v>
      </c>
      <c r="K209" s="65" t="str">
        <f t="shared" si="41"/>
        <v>Evening</v>
      </c>
      <c r="L209" s="2"/>
    </row>
    <row r="210" spans="2:12" ht="12.5" x14ac:dyDescent="0.25">
      <c r="B210" s="31">
        <f t="shared" si="43"/>
        <v>45356</v>
      </c>
      <c r="C210" s="32" t="str">
        <f t="shared" si="39"/>
        <v>March</v>
      </c>
      <c r="D210" s="32" t="str">
        <f t="shared" si="40"/>
        <v>Tuesday</v>
      </c>
      <c r="E210" s="32" t="s">
        <v>980</v>
      </c>
      <c r="F210" s="32" t="s">
        <v>1001</v>
      </c>
      <c r="G210" s="52" t="s">
        <v>145</v>
      </c>
      <c r="H210" s="34">
        <v>0.875</v>
      </c>
      <c r="I210" s="34">
        <v>0.91666666666666663</v>
      </c>
      <c r="J210" s="68">
        <f t="shared" si="36"/>
        <v>4.166666666666663E-2</v>
      </c>
      <c r="K210" s="65" t="str">
        <f t="shared" si="41"/>
        <v>Evening</v>
      </c>
      <c r="L210" s="2"/>
    </row>
    <row r="211" spans="2:12" ht="12.5" x14ac:dyDescent="0.25">
      <c r="B211" s="31">
        <v>45357</v>
      </c>
      <c r="C211" s="32" t="str">
        <f t="shared" si="39"/>
        <v>March</v>
      </c>
      <c r="D211" s="32" t="str">
        <f t="shared" si="40"/>
        <v>Wednesday</v>
      </c>
      <c r="E211" s="32" t="s">
        <v>980</v>
      </c>
      <c r="F211" s="32" t="s">
        <v>999</v>
      </c>
      <c r="G211" s="52" t="s">
        <v>152</v>
      </c>
      <c r="H211" s="34">
        <v>0.44444444444444442</v>
      </c>
      <c r="I211" s="34">
        <v>0.46180555555555558</v>
      </c>
      <c r="J211" s="68">
        <f t="shared" si="36"/>
        <v>1.736111111111116E-2</v>
      </c>
      <c r="K211" s="65" t="str">
        <f t="shared" si="41"/>
        <v>Morning</v>
      </c>
      <c r="L211" s="2"/>
    </row>
    <row r="212" spans="2:12" ht="12.5" x14ac:dyDescent="0.25">
      <c r="B212" s="31">
        <f t="shared" ref="B212:B213" si="44">B211</f>
        <v>45357</v>
      </c>
      <c r="C212" s="32" t="str">
        <f t="shared" si="39"/>
        <v>March</v>
      </c>
      <c r="D212" s="32" t="str">
        <f t="shared" si="40"/>
        <v>Wednesday</v>
      </c>
      <c r="E212" s="32" t="s">
        <v>980</v>
      </c>
      <c r="F212" s="32" t="s">
        <v>998</v>
      </c>
      <c r="G212" s="52" t="s">
        <v>158</v>
      </c>
      <c r="H212" s="34">
        <v>0.46180555555555558</v>
      </c>
      <c r="I212" s="34">
        <v>0.4861111111111111</v>
      </c>
      <c r="J212" s="68">
        <f t="shared" si="36"/>
        <v>2.4305555555555525E-2</v>
      </c>
      <c r="K212" s="65" t="str">
        <f t="shared" si="41"/>
        <v>Morning</v>
      </c>
      <c r="L212" s="2"/>
    </row>
    <row r="213" spans="2:12" ht="12.5" x14ac:dyDescent="0.25">
      <c r="B213" s="31">
        <f t="shared" si="44"/>
        <v>45357</v>
      </c>
      <c r="C213" s="32" t="str">
        <f t="shared" si="39"/>
        <v>March</v>
      </c>
      <c r="D213" s="32" t="str">
        <f t="shared" si="40"/>
        <v>Wednesday</v>
      </c>
      <c r="E213" s="32" t="s">
        <v>980</v>
      </c>
      <c r="F213" s="32" t="s">
        <v>998</v>
      </c>
      <c r="G213" s="52" t="s">
        <v>163</v>
      </c>
      <c r="H213" s="34">
        <v>0.9375</v>
      </c>
      <c r="I213" s="34">
        <v>0.99305555555555558</v>
      </c>
      <c r="J213" s="68">
        <f t="shared" si="36"/>
        <v>5.555555555555558E-2</v>
      </c>
      <c r="K213" s="65" t="str">
        <f t="shared" si="41"/>
        <v>Evening</v>
      </c>
      <c r="L213" s="2"/>
    </row>
    <row r="214" spans="2:12" ht="12.5" x14ac:dyDescent="0.25">
      <c r="B214" s="31">
        <v>45358</v>
      </c>
      <c r="C214" s="32" t="str">
        <f t="shared" si="39"/>
        <v>March</v>
      </c>
      <c r="D214" s="32" t="str">
        <f t="shared" si="40"/>
        <v>Thursday</v>
      </c>
      <c r="E214" s="32" t="s">
        <v>980</v>
      </c>
      <c r="F214" s="32" t="s">
        <v>997</v>
      </c>
      <c r="G214" s="52" t="s">
        <v>172</v>
      </c>
      <c r="H214" s="34">
        <v>0.97916666666666663</v>
      </c>
      <c r="I214" s="34">
        <v>3.8194444444444448E-2</v>
      </c>
      <c r="J214" s="68">
        <f>MOD(I214-H214,1)</f>
        <v>5.902777777777779E-2</v>
      </c>
      <c r="K214" s="65" t="str">
        <f t="shared" si="41"/>
        <v>Evening</v>
      </c>
      <c r="L214" s="2"/>
    </row>
    <row r="215" spans="2:12" ht="12.5" x14ac:dyDescent="0.25">
      <c r="B215" s="31">
        <f t="shared" ref="B215" si="45">B214</f>
        <v>45358</v>
      </c>
      <c r="C215" s="32" t="str">
        <f t="shared" si="39"/>
        <v>March</v>
      </c>
      <c r="D215" s="32" t="str">
        <f t="shared" si="40"/>
        <v>Thursday</v>
      </c>
      <c r="E215" s="32" t="s">
        <v>980</v>
      </c>
      <c r="F215" s="32" t="s">
        <v>997</v>
      </c>
      <c r="G215" s="52" t="s">
        <v>178</v>
      </c>
      <c r="H215" s="34">
        <v>4.5138888888888888E-2</v>
      </c>
      <c r="I215" s="34">
        <v>0.16319444444444445</v>
      </c>
      <c r="J215" s="68">
        <f t="shared" ref="J215:J222" si="46">I215-H215</f>
        <v>0.11805555555555555</v>
      </c>
      <c r="K215" s="65" t="str">
        <f t="shared" si="41"/>
        <v>Evening</v>
      </c>
      <c r="L215" s="2"/>
    </row>
    <row r="216" spans="2:12" ht="12.5" x14ac:dyDescent="0.25">
      <c r="B216" s="31">
        <v>45359</v>
      </c>
      <c r="C216" s="32" t="str">
        <f t="shared" si="39"/>
        <v>March</v>
      </c>
      <c r="D216" s="32" t="str">
        <f t="shared" si="40"/>
        <v>Friday</v>
      </c>
      <c r="E216" s="32" t="s">
        <v>980</v>
      </c>
      <c r="F216" s="32" t="s">
        <v>997</v>
      </c>
      <c r="G216" s="52" t="s">
        <v>183</v>
      </c>
      <c r="H216" s="34">
        <v>0.46180555555555558</v>
      </c>
      <c r="I216" s="34">
        <v>0.54513888888888884</v>
      </c>
      <c r="J216" s="68">
        <f t="shared" si="46"/>
        <v>8.3333333333333259E-2</v>
      </c>
      <c r="K216" s="65" t="str">
        <f t="shared" si="41"/>
        <v>Morning</v>
      </c>
      <c r="L216" s="2"/>
    </row>
    <row r="217" spans="2:12" ht="12.5" x14ac:dyDescent="0.25">
      <c r="B217" s="31">
        <f>B216</f>
        <v>45359</v>
      </c>
      <c r="C217" s="32" t="str">
        <f t="shared" si="39"/>
        <v>March</v>
      </c>
      <c r="D217" s="32" t="str">
        <f t="shared" si="40"/>
        <v>Friday</v>
      </c>
      <c r="E217" s="32" t="s">
        <v>980</v>
      </c>
      <c r="F217" s="32" t="s">
        <v>997</v>
      </c>
      <c r="G217" s="52" t="s">
        <v>187</v>
      </c>
      <c r="H217" s="34">
        <v>0.60069444444444442</v>
      </c>
      <c r="I217" s="34">
        <v>0.61805555555555558</v>
      </c>
      <c r="J217" s="68">
        <f t="shared" si="46"/>
        <v>1.736111111111116E-2</v>
      </c>
      <c r="K217" s="65" t="str">
        <f t="shared" si="41"/>
        <v>Afternoon</v>
      </c>
      <c r="L217" s="2"/>
    </row>
    <row r="218" spans="2:12" ht="12.5" x14ac:dyDescent="0.25">
      <c r="B218" s="31">
        <f t="shared" ref="B218" si="47">B217</f>
        <v>45359</v>
      </c>
      <c r="C218" s="32" t="str">
        <f t="shared" si="39"/>
        <v>March</v>
      </c>
      <c r="D218" s="32" t="str">
        <f t="shared" si="40"/>
        <v>Friday</v>
      </c>
      <c r="E218" s="32" t="s">
        <v>980</v>
      </c>
      <c r="F218" s="32" t="s">
        <v>997</v>
      </c>
      <c r="G218" s="52" t="s">
        <v>193</v>
      </c>
      <c r="H218" s="34">
        <v>0.64930555555555558</v>
      </c>
      <c r="I218" s="34">
        <v>0.72916666666666663</v>
      </c>
      <c r="J218" s="68">
        <f t="shared" si="46"/>
        <v>7.9861111111111049E-2</v>
      </c>
      <c r="K218" s="65" t="str">
        <f t="shared" si="41"/>
        <v>Afternoon</v>
      </c>
      <c r="L218" s="2"/>
    </row>
    <row r="219" spans="2:12" ht="12.5" x14ac:dyDescent="0.25">
      <c r="B219" s="31">
        <v>45360</v>
      </c>
      <c r="C219" s="32" t="str">
        <f t="shared" si="39"/>
        <v>March</v>
      </c>
      <c r="D219" s="32" t="str">
        <f t="shared" si="40"/>
        <v>Saturday</v>
      </c>
      <c r="E219" s="32" t="s">
        <v>980</v>
      </c>
      <c r="F219" s="32" t="s">
        <v>999</v>
      </c>
      <c r="G219" s="52" t="s">
        <v>202</v>
      </c>
      <c r="H219" s="34">
        <v>0.51041666666666663</v>
      </c>
      <c r="I219" s="34">
        <v>0.55208333333333337</v>
      </c>
      <c r="J219" s="68">
        <f t="shared" si="46"/>
        <v>4.1666666666666741E-2</v>
      </c>
      <c r="K219" s="65" t="str">
        <f t="shared" si="41"/>
        <v>Afternoon</v>
      </c>
      <c r="L219" s="2"/>
    </row>
    <row r="220" spans="2:12" ht="12.5" x14ac:dyDescent="0.25">
      <c r="B220" s="31">
        <f t="shared" ref="B220:B224" si="48">B219</f>
        <v>45360</v>
      </c>
      <c r="C220" s="32" t="str">
        <f t="shared" si="39"/>
        <v>March</v>
      </c>
      <c r="D220" s="32" t="str">
        <f t="shared" si="40"/>
        <v>Saturday</v>
      </c>
      <c r="E220" s="32" t="s">
        <v>980</v>
      </c>
      <c r="F220" s="32" t="s">
        <v>997</v>
      </c>
      <c r="G220" s="52" t="s">
        <v>206</v>
      </c>
      <c r="H220" s="34">
        <v>0.5625</v>
      </c>
      <c r="I220" s="34">
        <v>0.61805555555555558</v>
      </c>
      <c r="J220" s="68">
        <f t="shared" si="46"/>
        <v>5.555555555555558E-2</v>
      </c>
      <c r="K220" s="65" t="str">
        <f t="shared" si="41"/>
        <v>Afternoon</v>
      </c>
      <c r="L220" s="2"/>
    </row>
    <row r="221" spans="2:12" ht="12.5" x14ac:dyDescent="0.25">
      <c r="B221" s="31">
        <f t="shared" si="48"/>
        <v>45360</v>
      </c>
      <c r="C221" s="32" t="str">
        <f t="shared" si="39"/>
        <v>March</v>
      </c>
      <c r="D221" s="32" t="str">
        <f t="shared" si="40"/>
        <v>Saturday</v>
      </c>
      <c r="E221" s="32" t="s">
        <v>980</v>
      </c>
      <c r="F221" s="32" t="s">
        <v>997</v>
      </c>
      <c r="G221" s="52" t="s">
        <v>210</v>
      </c>
      <c r="H221" s="34">
        <v>0.6875</v>
      </c>
      <c r="I221" s="34">
        <v>0.70833333333333337</v>
      </c>
      <c r="J221" s="68">
        <f t="shared" si="46"/>
        <v>2.083333333333337E-2</v>
      </c>
      <c r="K221" s="65" t="str">
        <f t="shared" si="41"/>
        <v>Afternoon</v>
      </c>
      <c r="L221" s="2"/>
    </row>
    <row r="222" spans="2:12" ht="12.5" x14ac:dyDescent="0.25">
      <c r="B222" s="31">
        <f>B221</f>
        <v>45360</v>
      </c>
      <c r="C222" s="32" t="str">
        <f t="shared" si="39"/>
        <v>March</v>
      </c>
      <c r="D222" s="32" t="str">
        <f t="shared" si="40"/>
        <v>Saturday</v>
      </c>
      <c r="E222" s="32" t="s">
        <v>980</v>
      </c>
      <c r="F222" s="32" t="s">
        <v>997</v>
      </c>
      <c r="G222" s="55" t="s">
        <v>974</v>
      </c>
      <c r="H222" s="34">
        <v>0.77777777777777779</v>
      </c>
      <c r="I222" s="34">
        <v>0.88541666666666663</v>
      </c>
      <c r="J222" s="68">
        <f t="shared" si="46"/>
        <v>0.10763888888888884</v>
      </c>
      <c r="K222" s="65" t="str">
        <f t="shared" si="41"/>
        <v>Evening</v>
      </c>
      <c r="L222" s="2"/>
    </row>
    <row r="223" spans="2:12" ht="12.5" x14ac:dyDescent="0.25">
      <c r="B223" s="31">
        <f>B222</f>
        <v>45360</v>
      </c>
      <c r="C223" s="32" t="str">
        <f t="shared" si="39"/>
        <v>March</v>
      </c>
      <c r="D223" s="32" t="str">
        <f t="shared" si="40"/>
        <v>Saturday</v>
      </c>
      <c r="E223" s="32" t="s">
        <v>980</v>
      </c>
      <c r="F223" s="32" t="s">
        <v>997</v>
      </c>
      <c r="G223" s="52" t="s">
        <v>216</v>
      </c>
      <c r="H223" s="34">
        <v>0.94097222222222221</v>
      </c>
      <c r="I223" s="34">
        <v>0</v>
      </c>
      <c r="J223" s="68">
        <f>MOD(I223-H223,1)</f>
        <v>5.902777777777779E-2</v>
      </c>
      <c r="K223" s="65" t="str">
        <f t="shared" si="41"/>
        <v>Evening</v>
      </c>
      <c r="L223" s="2"/>
    </row>
    <row r="224" spans="2:12" ht="12.5" x14ac:dyDescent="0.25">
      <c r="B224" s="31">
        <f t="shared" si="48"/>
        <v>45360</v>
      </c>
      <c r="C224" s="32" t="str">
        <f t="shared" si="39"/>
        <v>March</v>
      </c>
      <c r="D224" s="32" t="str">
        <f t="shared" si="40"/>
        <v>Saturday</v>
      </c>
      <c r="E224" s="32" t="s">
        <v>980</v>
      </c>
      <c r="F224" s="32" t="s">
        <v>999</v>
      </c>
      <c r="G224" s="52" t="s">
        <v>220</v>
      </c>
      <c r="H224" s="34">
        <v>3.472222222222222E-3</v>
      </c>
      <c r="I224" s="34">
        <v>5.2083333333333336E-2</v>
      </c>
      <c r="J224" s="68">
        <f t="shared" ref="J224:J235" si="49">I224-H224</f>
        <v>4.8611111111111112E-2</v>
      </c>
      <c r="K224" s="65" t="str">
        <f t="shared" si="41"/>
        <v>Evening</v>
      </c>
      <c r="L224" s="2"/>
    </row>
    <row r="225" spans="2:12" ht="12.5" x14ac:dyDescent="0.25">
      <c r="B225" s="31">
        <v>45361</v>
      </c>
      <c r="C225" s="32" t="str">
        <f t="shared" si="39"/>
        <v>March</v>
      </c>
      <c r="D225" s="32" t="str">
        <f t="shared" si="40"/>
        <v>Sunday</v>
      </c>
      <c r="E225" s="32" t="s">
        <v>980</v>
      </c>
      <c r="F225" s="32" t="s">
        <v>999</v>
      </c>
      <c r="G225" s="52" t="s">
        <v>228</v>
      </c>
      <c r="H225" s="34">
        <v>0.57638888888888884</v>
      </c>
      <c r="I225" s="34">
        <v>0.59375</v>
      </c>
      <c r="J225" s="68">
        <f t="shared" si="49"/>
        <v>1.736111111111116E-2</v>
      </c>
      <c r="K225" s="65" t="str">
        <f t="shared" si="41"/>
        <v>Afternoon</v>
      </c>
      <c r="L225" s="2"/>
    </row>
    <row r="226" spans="2:12" ht="12.5" x14ac:dyDescent="0.25">
      <c r="B226" s="31">
        <f t="shared" ref="B226:B229" si="50">B225</f>
        <v>45361</v>
      </c>
      <c r="C226" s="32" t="str">
        <f t="shared" si="39"/>
        <v>March</v>
      </c>
      <c r="D226" s="32" t="str">
        <f t="shared" si="40"/>
        <v>Sunday</v>
      </c>
      <c r="E226" s="32" t="s">
        <v>980</v>
      </c>
      <c r="F226" s="32" t="s">
        <v>997</v>
      </c>
      <c r="G226" s="52" t="s">
        <v>232</v>
      </c>
      <c r="H226" s="34">
        <v>0.78125</v>
      </c>
      <c r="I226" s="34">
        <v>0.80555555555555558</v>
      </c>
      <c r="J226" s="68">
        <f t="shared" si="49"/>
        <v>2.430555555555558E-2</v>
      </c>
      <c r="K226" s="65" t="str">
        <f t="shared" si="41"/>
        <v>Evening</v>
      </c>
      <c r="L226" s="2"/>
    </row>
    <row r="227" spans="2:12" ht="12.5" x14ac:dyDescent="0.25">
      <c r="B227" s="31">
        <f>B226</f>
        <v>45361</v>
      </c>
      <c r="C227" s="32" t="str">
        <f t="shared" si="39"/>
        <v>March</v>
      </c>
      <c r="D227" s="32" t="str">
        <f t="shared" si="40"/>
        <v>Sunday</v>
      </c>
      <c r="E227" s="32" t="s">
        <v>980</v>
      </c>
      <c r="F227" s="32" t="s">
        <v>998</v>
      </c>
      <c r="G227" s="52" t="s">
        <v>236</v>
      </c>
      <c r="H227" s="34">
        <v>0.8125</v>
      </c>
      <c r="I227" s="34">
        <v>0.875</v>
      </c>
      <c r="J227" s="68">
        <f t="shared" si="49"/>
        <v>6.25E-2</v>
      </c>
      <c r="K227" s="65" t="str">
        <f t="shared" si="41"/>
        <v>Evening</v>
      </c>
      <c r="L227" s="2"/>
    </row>
    <row r="228" spans="2:12" ht="12.5" x14ac:dyDescent="0.25">
      <c r="B228" s="31">
        <f t="shared" si="50"/>
        <v>45361</v>
      </c>
      <c r="C228" s="32" t="str">
        <f t="shared" si="39"/>
        <v>March</v>
      </c>
      <c r="D228" s="32" t="str">
        <f t="shared" si="40"/>
        <v>Sunday</v>
      </c>
      <c r="E228" s="32" t="s">
        <v>980</v>
      </c>
      <c r="F228" s="32" t="s">
        <v>998</v>
      </c>
      <c r="G228" s="52" t="s">
        <v>242</v>
      </c>
      <c r="H228" s="34">
        <v>0.87847222222222221</v>
      </c>
      <c r="I228" s="34">
        <v>0.91666666666666663</v>
      </c>
      <c r="J228" s="68">
        <f t="shared" si="49"/>
        <v>3.819444444444442E-2</v>
      </c>
      <c r="K228" s="65" t="str">
        <f t="shared" si="41"/>
        <v>Evening</v>
      </c>
      <c r="L228" s="2"/>
    </row>
    <row r="229" spans="2:12" ht="12.5" x14ac:dyDescent="0.25">
      <c r="B229" s="31">
        <f t="shared" si="50"/>
        <v>45361</v>
      </c>
      <c r="C229" s="32" t="str">
        <f t="shared" si="39"/>
        <v>March</v>
      </c>
      <c r="D229" s="32" t="str">
        <f t="shared" si="40"/>
        <v>Sunday</v>
      </c>
      <c r="E229" s="32" t="s">
        <v>980</v>
      </c>
      <c r="F229" s="32" t="s">
        <v>999</v>
      </c>
      <c r="G229" s="52" t="s">
        <v>244</v>
      </c>
      <c r="H229" s="34">
        <v>0.93402777777777779</v>
      </c>
      <c r="I229" s="34">
        <v>0.99305555555555558</v>
      </c>
      <c r="J229" s="68">
        <f t="shared" si="49"/>
        <v>5.902777777777779E-2</v>
      </c>
      <c r="K229" s="65" t="str">
        <f t="shared" si="41"/>
        <v>Evening</v>
      </c>
      <c r="L229" s="2"/>
    </row>
    <row r="230" spans="2:12" ht="12.5" x14ac:dyDescent="0.25">
      <c r="B230" s="31">
        <v>45362</v>
      </c>
      <c r="C230" s="32" t="str">
        <f t="shared" si="39"/>
        <v>March</v>
      </c>
      <c r="D230" s="32" t="str">
        <f t="shared" si="40"/>
        <v>Monday</v>
      </c>
      <c r="E230" s="32" t="s">
        <v>980</v>
      </c>
      <c r="F230" s="32" t="s">
        <v>297</v>
      </c>
      <c r="G230" s="52" t="s">
        <v>252</v>
      </c>
      <c r="H230" s="34">
        <v>0.84375</v>
      </c>
      <c r="I230" s="34">
        <v>0.94444444444444442</v>
      </c>
      <c r="J230" s="68">
        <f t="shared" si="49"/>
        <v>0.10069444444444442</v>
      </c>
      <c r="K230" s="65" t="str">
        <f t="shared" si="41"/>
        <v>Evening</v>
      </c>
      <c r="L230" s="2"/>
    </row>
    <row r="231" spans="2:12" ht="12.5" x14ac:dyDescent="0.25">
      <c r="B231" s="31">
        <f t="shared" ref="B231:B234" si="51">B230</f>
        <v>45362</v>
      </c>
      <c r="C231" s="32" t="str">
        <f t="shared" si="39"/>
        <v>March</v>
      </c>
      <c r="D231" s="32" t="str">
        <f t="shared" si="40"/>
        <v>Monday</v>
      </c>
      <c r="E231" s="32" t="s">
        <v>980</v>
      </c>
      <c r="F231" s="32" t="s">
        <v>999</v>
      </c>
      <c r="G231" s="54" t="s">
        <v>257</v>
      </c>
      <c r="H231" s="34">
        <v>0.94444444444444442</v>
      </c>
      <c r="I231" s="34">
        <v>0.98958333333333337</v>
      </c>
      <c r="J231" s="68">
        <f t="shared" si="49"/>
        <v>4.5138888888888951E-2</v>
      </c>
      <c r="K231" s="65" t="str">
        <f t="shared" si="41"/>
        <v>Evening</v>
      </c>
      <c r="L231" s="2"/>
    </row>
    <row r="232" spans="2:12" ht="12.5" x14ac:dyDescent="0.25">
      <c r="B232" s="31">
        <f t="shared" si="51"/>
        <v>45362</v>
      </c>
      <c r="C232" s="32" t="str">
        <f t="shared" si="39"/>
        <v>March</v>
      </c>
      <c r="D232" s="32" t="str">
        <f t="shared" si="40"/>
        <v>Monday</v>
      </c>
      <c r="E232" s="32" t="s">
        <v>980</v>
      </c>
      <c r="F232" s="32" t="s">
        <v>998</v>
      </c>
      <c r="G232" s="52" t="s">
        <v>261</v>
      </c>
      <c r="H232" s="34">
        <v>6.9444444444444441E-3</v>
      </c>
      <c r="I232" s="34">
        <v>5.2083333333333336E-2</v>
      </c>
      <c r="J232" s="68">
        <f t="shared" si="49"/>
        <v>4.5138888888888895E-2</v>
      </c>
      <c r="K232" s="65" t="str">
        <f t="shared" si="41"/>
        <v>Evening</v>
      </c>
      <c r="L232" s="2"/>
    </row>
    <row r="233" spans="2:12" ht="12.5" x14ac:dyDescent="0.25">
      <c r="B233" s="31">
        <f t="shared" si="51"/>
        <v>45362</v>
      </c>
      <c r="C233" s="32" t="str">
        <f t="shared" si="39"/>
        <v>March</v>
      </c>
      <c r="D233" s="32" t="str">
        <f t="shared" si="40"/>
        <v>Monday</v>
      </c>
      <c r="E233" s="32" t="s">
        <v>980</v>
      </c>
      <c r="F233" s="32" t="s">
        <v>998</v>
      </c>
      <c r="G233" s="52" t="s">
        <v>266</v>
      </c>
      <c r="H233" s="34">
        <v>5.5555555555555552E-2</v>
      </c>
      <c r="I233" s="34">
        <v>6.9444444444444448E-2</v>
      </c>
      <c r="J233" s="68">
        <f t="shared" si="49"/>
        <v>1.3888888888888895E-2</v>
      </c>
      <c r="K233" s="65" t="str">
        <f t="shared" si="41"/>
        <v>Evening</v>
      </c>
      <c r="L233" s="2"/>
    </row>
    <row r="234" spans="2:12" ht="12.5" x14ac:dyDescent="0.25">
      <c r="B234" s="31">
        <f t="shared" si="51"/>
        <v>45362</v>
      </c>
      <c r="C234" s="32" t="str">
        <f t="shared" si="39"/>
        <v>March</v>
      </c>
      <c r="D234" s="32" t="str">
        <f t="shared" si="40"/>
        <v>Monday</v>
      </c>
      <c r="E234" s="32" t="s">
        <v>980</v>
      </c>
      <c r="F234" s="32" t="s">
        <v>297</v>
      </c>
      <c r="G234" s="52" t="s">
        <v>271</v>
      </c>
      <c r="H234" s="34">
        <v>7.6388888888888895E-2</v>
      </c>
      <c r="I234" s="34">
        <v>0.10416666666666667</v>
      </c>
      <c r="J234" s="68">
        <f t="shared" si="49"/>
        <v>2.7777777777777776E-2</v>
      </c>
      <c r="K234" s="65" t="str">
        <f t="shared" si="41"/>
        <v>Evening</v>
      </c>
      <c r="L234" s="2"/>
    </row>
    <row r="235" spans="2:12" ht="12.5" x14ac:dyDescent="0.25">
      <c r="B235" s="31">
        <v>45363</v>
      </c>
      <c r="C235" s="32" t="str">
        <f t="shared" si="39"/>
        <v>March</v>
      </c>
      <c r="D235" s="32" t="str">
        <f t="shared" si="40"/>
        <v>Tuesday</v>
      </c>
      <c r="E235" s="32" t="s">
        <v>980</v>
      </c>
      <c r="F235" s="32" t="s">
        <v>297</v>
      </c>
      <c r="G235" s="52" t="s">
        <v>279</v>
      </c>
      <c r="H235" s="34">
        <v>0.79513888888888884</v>
      </c>
      <c r="I235" s="34">
        <v>0.91319444444444442</v>
      </c>
      <c r="J235" s="68">
        <f t="shared" si="49"/>
        <v>0.11805555555555558</v>
      </c>
      <c r="K235" s="65" t="str">
        <f t="shared" si="41"/>
        <v>Evening</v>
      </c>
      <c r="L235" s="2"/>
    </row>
    <row r="236" spans="2:12" ht="12.5" x14ac:dyDescent="0.25">
      <c r="B236" s="31">
        <f>B235</f>
        <v>45363</v>
      </c>
      <c r="C236" s="32" t="str">
        <f t="shared" si="39"/>
        <v>March</v>
      </c>
      <c r="D236" s="32" t="str">
        <f t="shared" si="40"/>
        <v>Tuesday</v>
      </c>
      <c r="E236" s="32" t="s">
        <v>980</v>
      </c>
      <c r="F236" s="32" t="s">
        <v>297</v>
      </c>
      <c r="G236" s="52" t="s">
        <v>283</v>
      </c>
      <c r="H236" s="34">
        <v>0.91666666666666663</v>
      </c>
      <c r="I236" s="34">
        <v>0</v>
      </c>
      <c r="J236" s="68">
        <f>MOD(I236-H236,1)</f>
        <v>8.333333333333337E-2</v>
      </c>
      <c r="K236" s="65" t="str">
        <f t="shared" si="41"/>
        <v>Evening</v>
      </c>
      <c r="L236" s="2"/>
    </row>
    <row r="237" spans="2:12" ht="12.5" x14ac:dyDescent="0.25">
      <c r="B237" s="31">
        <f t="shared" ref="B237:B239" si="52">B236</f>
        <v>45363</v>
      </c>
      <c r="C237" s="32" t="str">
        <f t="shared" si="39"/>
        <v>March</v>
      </c>
      <c r="D237" s="32" t="str">
        <f t="shared" si="40"/>
        <v>Tuesday</v>
      </c>
      <c r="E237" s="32" t="s">
        <v>995</v>
      </c>
      <c r="F237" s="32" t="s">
        <v>999</v>
      </c>
      <c r="G237" s="52" t="s">
        <v>286</v>
      </c>
      <c r="H237" s="34">
        <v>3.4722222222222224E-2</v>
      </c>
      <c r="I237" s="34">
        <v>6.25E-2</v>
      </c>
      <c r="J237" s="68">
        <f t="shared" ref="J237:J244" si="53">I237-H237</f>
        <v>2.7777777777777776E-2</v>
      </c>
      <c r="K237" s="65" t="str">
        <f t="shared" si="41"/>
        <v>Evening</v>
      </c>
      <c r="L237" s="2"/>
    </row>
    <row r="238" spans="2:12" ht="12.5" x14ac:dyDescent="0.25">
      <c r="B238" s="31">
        <f>B237</f>
        <v>45363</v>
      </c>
      <c r="C238" s="32" t="str">
        <f t="shared" si="39"/>
        <v>March</v>
      </c>
      <c r="D238" s="32" t="str">
        <f t="shared" si="40"/>
        <v>Tuesday</v>
      </c>
      <c r="E238" s="32" t="s">
        <v>980</v>
      </c>
      <c r="F238" s="32" t="s">
        <v>999</v>
      </c>
      <c r="G238" s="52" t="s">
        <v>290</v>
      </c>
      <c r="H238" s="34">
        <v>6.9444444444444448E-2</v>
      </c>
      <c r="I238" s="34">
        <v>8.3333333333333329E-2</v>
      </c>
      <c r="J238" s="68">
        <f t="shared" si="53"/>
        <v>1.3888888888888881E-2</v>
      </c>
      <c r="K238" s="65" t="str">
        <f t="shared" si="41"/>
        <v>Evening</v>
      </c>
      <c r="L238" s="2"/>
    </row>
    <row r="239" spans="2:12" ht="12.5" x14ac:dyDescent="0.25">
      <c r="B239" s="31">
        <f t="shared" si="52"/>
        <v>45363</v>
      </c>
      <c r="C239" s="32" t="str">
        <f t="shared" si="39"/>
        <v>March</v>
      </c>
      <c r="D239" s="32" t="str">
        <f t="shared" si="40"/>
        <v>Tuesday</v>
      </c>
      <c r="E239" s="32" t="s">
        <v>980</v>
      </c>
      <c r="F239" s="32" t="s">
        <v>998</v>
      </c>
      <c r="G239" s="52" t="s">
        <v>295</v>
      </c>
      <c r="H239" s="34">
        <v>8.6805555555555552E-2</v>
      </c>
      <c r="I239" s="34">
        <v>9.7222222222222224E-2</v>
      </c>
      <c r="J239" s="68">
        <f t="shared" si="53"/>
        <v>1.0416666666666671E-2</v>
      </c>
      <c r="K239" s="65" t="str">
        <f t="shared" si="41"/>
        <v>Evening</v>
      </c>
      <c r="L239" s="2"/>
    </row>
    <row r="240" spans="2:12" ht="12.5" x14ac:dyDescent="0.25">
      <c r="B240" s="31">
        <v>45364</v>
      </c>
      <c r="C240" s="32" t="str">
        <f t="shared" si="39"/>
        <v>March</v>
      </c>
      <c r="D240" s="32" t="str">
        <f t="shared" si="40"/>
        <v>Wednesday</v>
      </c>
      <c r="E240" s="32" t="s">
        <v>1005</v>
      </c>
      <c r="F240" s="32" t="s">
        <v>998</v>
      </c>
      <c r="G240" s="52" t="s">
        <v>301</v>
      </c>
      <c r="H240" s="34">
        <v>0.55555555555555558</v>
      </c>
      <c r="I240" s="34">
        <v>0.56597222222222221</v>
      </c>
      <c r="J240" s="68">
        <f t="shared" si="53"/>
        <v>1.041666666666663E-2</v>
      </c>
      <c r="K240" s="65" t="str">
        <f t="shared" si="41"/>
        <v>Afternoon</v>
      </c>
      <c r="L240" s="2"/>
    </row>
    <row r="241" spans="2:12" ht="12.5" x14ac:dyDescent="0.25">
      <c r="B241" s="31">
        <f t="shared" ref="B241:B244" si="54">B240</f>
        <v>45364</v>
      </c>
      <c r="C241" s="32" t="str">
        <f t="shared" si="39"/>
        <v>March</v>
      </c>
      <c r="D241" s="32" t="str">
        <f t="shared" si="40"/>
        <v>Wednesday</v>
      </c>
      <c r="E241" s="32" t="s">
        <v>995</v>
      </c>
      <c r="F241" s="32" t="s">
        <v>999</v>
      </c>
      <c r="G241" s="52" t="s">
        <v>306</v>
      </c>
      <c r="H241" s="34">
        <v>0.64583333333333337</v>
      </c>
      <c r="I241" s="34">
        <v>0.77430555555555558</v>
      </c>
      <c r="J241" s="68">
        <f t="shared" si="53"/>
        <v>0.12847222222222221</v>
      </c>
      <c r="K241" s="65" t="str">
        <f t="shared" si="41"/>
        <v>Afternoon</v>
      </c>
      <c r="L241" s="2"/>
    </row>
    <row r="242" spans="2:12" ht="12.5" x14ac:dyDescent="0.25">
      <c r="B242" s="31">
        <f t="shared" si="54"/>
        <v>45364</v>
      </c>
      <c r="C242" s="32" t="str">
        <f t="shared" si="39"/>
        <v>March</v>
      </c>
      <c r="D242" s="32" t="str">
        <f t="shared" si="40"/>
        <v>Wednesday</v>
      </c>
      <c r="E242" s="32" t="s">
        <v>980</v>
      </c>
      <c r="F242" s="32" t="s">
        <v>998</v>
      </c>
      <c r="G242" s="52" t="s">
        <v>311</v>
      </c>
      <c r="H242" s="34">
        <v>0.78472222222222221</v>
      </c>
      <c r="I242" s="34">
        <v>0.79861111111111116</v>
      </c>
      <c r="J242" s="68">
        <f t="shared" si="53"/>
        <v>1.3888888888888951E-2</v>
      </c>
      <c r="K242" s="65" t="str">
        <f t="shared" si="41"/>
        <v>Evening</v>
      </c>
      <c r="L242" s="2"/>
    </row>
    <row r="243" spans="2:12" ht="12.5" x14ac:dyDescent="0.25">
      <c r="B243" s="31">
        <f t="shared" si="54"/>
        <v>45364</v>
      </c>
      <c r="C243" s="32" t="str">
        <f t="shared" si="39"/>
        <v>March</v>
      </c>
      <c r="D243" s="32" t="str">
        <f t="shared" si="40"/>
        <v>Wednesday</v>
      </c>
      <c r="E243" s="32" t="s">
        <v>980</v>
      </c>
      <c r="F243" s="32" t="s">
        <v>999</v>
      </c>
      <c r="G243" s="52" t="s">
        <v>317</v>
      </c>
      <c r="H243" s="34">
        <v>0.79861111111111116</v>
      </c>
      <c r="I243" s="34">
        <v>0.82638888888888884</v>
      </c>
      <c r="J243" s="68">
        <f t="shared" si="53"/>
        <v>2.7777777777777679E-2</v>
      </c>
      <c r="K243" s="65" t="str">
        <f t="shared" si="41"/>
        <v>Evening</v>
      </c>
      <c r="L243" s="2"/>
    </row>
    <row r="244" spans="2:12" ht="12.5" x14ac:dyDescent="0.25">
      <c r="B244" s="31">
        <f t="shared" si="54"/>
        <v>45364</v>
      </c>
      <c r="C244" s="32" t="str">
        <f t="shared" si="39"/>
        <v>March</v>
      </c>
      <c r="D244" s="32" t="str">
        <f t="shared" si="40"/>
        <v>Wednesday</v>
      </c>
      <c r="E244" s="32" t="s">
        <v>980</v>
      </c>
      <c r="F244" s="32" t="s">
        <v>999</v>
      </c>
      <c r="G244" s="52" t="s">
        <v>320</v>
      </c>
      <c r="H244" s="34">
        <v>0.83333333333333337</v>
      </c>
      <c r="I244" s="34">
        <v>0.84027777777777779</v>
      </c>
      <c r="J244" s="68">
        <f t="shared" si="53"/>
        <v>6.9444444444444198E-3</v>
      </c>
      <c r="K244" s="65" t="str">
        <f t="shared" si="41"/>
        <v>Evening</v>
      </c>
      <c r="L244" s="2"/>
    </row>
    <row r="245" spans="2:12" ht="12.5" x14ac:dyDescent="0.25">
      <c r="B245" s="31">
        <f>B244</f>
        <v>45364</v>
      </c>
      <c r="C245" s="32" t="str">
        <f t="shared" si="39"/>
        <v>March</v>
      </c>
      <c r="D245" s="32" t="str">
        <f t="shared" si="40"/>
        <v>Wednesday</v>
      </c>
      <c r="E245" s="32" t="s">
        <v>980</v>
      </c>
      <c r="F245" s="32" t="s">
        <v>1001</v>
      </c>
      <c r="G245" s="52" t="s">
        <v>325</v>
      </c>
      <c r="H245" s="34">
        <v>0.90972222222222221</v>
      </c>
      <c r="I245" s="34">
        <v>1.0416666666666666E-2</v>
      </c>
      <c r="J245" s="68">
        <f>MOD(I245-H245,1)</f>
        <v>0.10069444444444442</v>
      </c>
      <c r="K245" s="65" t="str">
        <f t="shared" si="41"/>
        <v>Evening</v>
      </c>
      <c r="L245" s="2"/>
    </row>
    <row r="246" spans="2:12" ht="12.5" x14ac:dyDescent="0.25">
      <c r="B246" s="31">
        <v>45365</v>
      </c>
      <c r="C246" s="32" t="str">
        <f t="shared" si="39"/>
        <v>March</v>
      </c>
      <c r="D246" s="32" t="str">
        <f t="shared" si="40"/>
        <v>Thursday</v>
      </c>
      <c r="E246" s="32" t="s">
        <v>995</v>
      </c>
      <c r="F246" s="32" t="s">
        <v>999</v>
      </c>
      <c r="G246" s="52" t="s">
        <v>332</v>
      </c>
      <c r="H246" s="34">
        <v>0.68055555555555558</v>
      </c>
      <c r="I246" s="34">
        <v>0.68402777777777779</v>
      </c>
      <c r="J246" s="68">
        <f>I246-H246</f>
        <v>3.4722222222222099E-3</v>
      </c>
      <c r="K246" s="65" t="str">
        <f t="shared" si="41"/>
        <v>Afternoon</v>
      </c>
      <c r="L246" s="2"/>
    </row>
    <row r="247" spans="2:12" ht="12.5" x14ac:dyDescent="0.25">
      <c r="B247" s="31">
        <f t="shared" ref="B247:B255" si="55">B246</f>
        <v>45365</v>
      </c>
      <c r="C247" s="32" t="str">
        <f t="shared" si="39"/>
        <v>March</v>
      </c>
      <c r="D247" s="32" t="str">
        <f t="shared" si="40"/>
        <v>Thursday</v>
      </c>
      <c r="E247" s="32" t="s">
        <v>1005</v>
      </c>
      <c r="F247" s="32" t="s">
        <v>999</v>
      </c>
      <c r="G247" s="52" t="s">
        <v>337</v>
      </c>
      <c r="H247" s="34">
        <v>0.75</v>
      </c>
      <c r="I247" s="34">
        <v>0.78472222222222221</v>
      </c>
      <c r="J247" s="68">
        <f>I247-H247</f>
        <v>3.472222222222221E-2</v>
      </c>
      <c r="K247" s="65" t="str">
        <f t="shared" si="41"/>
        <v>Evening</v>
      </c>
      <c r="L247" s="2"/>
    </row>
    <row r="248" spans="2:12" ht="12.5" x14ac:dyDescent="0.25">
      <c r="B248" s="31">
        <f t="shared" si="55"/>
        <v>45365</v>
      </c>
      <c r="C248" s="32" t="str">
        <f t="shared" si="39"/>
        <v>March</v>
      </c>
      <c r="D248" s="32" t="str">
        <f t="shared" si="40"/>
        <v>Thursday</v>
      </c>
      <c r="E248" s="32" t="s">
        <v>1005</v>
      </c>
      <c r="F248" s="32" t="s">
        <v>999</v>
      </c>
      <c r="G248" s="55" t="s">
        <v>975</v>
      </c>
      <c r="H248" s="34">
        <v>0.78819444444444442</v>
      </c>
      <c r="I248" s="34">
        <v>0.80555555555555558</v>
      </c>
      <c r="J248" s="68">
        <f>I248-H248</f>
        <v>1.736111111111116E-2</v>
      </c>
      <c r="K248" s="65" t="str">
        <f t="shared" si="41"/>
        <v>Evening</v>
      </c>
      <c r="L248" s="2"/>
    </row>
    <row r="249" spans="2:12" ht="12.5" x14ac:dyDescent="0.25">
      <c r="B249" s="31">
        <f>B248</f>
        <v>45365</v>
      </c>
      <c r="C249" s="32" t="str">
        <f t="shared" si="39"/>
        <v>March</v>
      </c>
      <c r="D249" s="32" t="str">
        <f t="shared" si="40"/>
        <v>Thursday</v>
      </c>
      <c r="E249" s="32" t="s">
        <v>1005</v>
      </c>
      <c r="F249" s="32" t="s">
        <v>999</v>
      </c>
      <c r="G249" s="52" t="s">
        <v>343</v>
      </c>
      <c r="H249" s="34">
        <v>0.95833333333333337</v>
      </c>
      <c r="I249" s="34">
        <v>0.98958333333333337</v>
      </c>
      <c r="J249" s="68">
        <f>I249-H249</f>
        <v>3.125E-2</v>
      </c>
      <c r="K249" s="65" t="str">
        <f t="shared" si="41"/>
        <v>Evening</v>
      </c>
      <c r="L249" s="2"/>
    </row>
    <row r="250" spans="2:12" ht="12.5" x14ac:dyDescent="0.25">
      <c r="B250" s="31">
        <f>B249</f>
        <v>45365</v>
      </c>
      <c r="C250" s="32" t="str">
        <f t="shared" si="39"/>
        <v>March</v>
      </c>
      <c r="D250" s="32" t="str">
        <f t="shared" si="40"/>
        <v>Thursday</v>
      </c>
      <c r="E250" s="32" t="s">
        <v>1005</v>
      </c>
      <c r="F250" s="32" t="s">
        <v>999</v>
      </c>
      <c r="G250" s="52" t="s">
        <v>345</v>
      </c>
      <c r="H250" s="34">
        <v>0.98958333333333337</v>
      </c>
      <c r="I250" s="34">
        <v>2.4305555555555556E-2</v>
      </c>
      <c r="J250" s="68">
        <f>MOD(I250-H250,1)</f>
        <v>3.472222222222221E-2</v>
      </c>
      <c r="K250" s="65" t="str">
        <f t="shared" si="41"/>
        <v>Evening</v>
      </c>
      <c r="L250" s="2"/>
    </row>
    <row r="251" spans="2:12" ht="12.5" x14ac:dyDescent="0.25">
      <c r="B251" s="31">
        <f t="shared" si="55"/>
        <v>45365</v>
      </c>
      <c r="C251" s="32" t="str">
        <f t="shared" si="39"/>
        <v>March</v>
      </c>
      <c r="D251" s="32" t="str">
        <f t="shared" si="40"/>
        <v>Thursday</v>
      </c>
      <c r="E251" s="32" t="s">
        <v>1005</v>
      </c>
      <c r="F251" s="32" t="s">
        <v>998</v>
      </c>
      <c r="G251" s="52" t="s">
        <v>348</v>
      </c>
      <c r="H251" s="34">
        <v>3.125E-2</v>
      </c>
      <c r="I251" s="34">
        <v>5.5555555555555552E-2</v>
      </c>
      <c r="J251" s="68">
        <f t="shared" ref="J251:J270" si="56">I251-H251</f>
        <v>2.4305555555555552E-2</v>
      </c>
      <c r="K251" s="65" t="str">
        <f t="shared" si="41"/>
        <v>Evening</v>
      </c>
      <c r="L251" s="2"/>
    </row>
    <row r="252" spans="2:12" ht="12.5" x14ac:dyDescent="0.25">
      <c r="B252" s="31">
        <f t="shared" si="55"/>
        <v>45365</v>
      </c>
      <c r="C252" s="32" t="str">
        <f t="shared" si="39"/>
        <v>March</v>
      </c>
      <c r="D252" s="32" t="str">
        <f t="shared" si="40"/>
        <v>Thursday</v>
      </c>
      <c r="E252" s="32" t="s">
        <v>1005</v>
      </c>
      <c r="F252" s="32" t="s">
        <v>998</v>
      </c>
      <c r="G252" s="52" t="s">
        <v>352</v>
      </c>
      <c r="H252" s="34">
        <v>9.0277777777777776E-2</v>
      </c>
      <c r="I252" s="34">
        <v>0.1076388888888889</v>
      </c>
      <c r="J252" s="68">
        <f t="shared" si="56"/>
        <v>1.7361111111111119E-2</v>
      </c>
      <c r="K252" s="65" t="str">
        <f t="shared" si="41"/>
        <v>Evening</v>
      </c>
      <c r="L252" s="2"/>
    </row>
    <row r="253" spans="2:12" ht="12.5" x14ac:dyDescent="0.25">
      <c r="B253" s="31">
        <f t="shared" si="55"/>
        <v>45365</v>
      </c>
      <c r="C253" s="32" t="str">
        <f t="shared" si="39"/>
        <v>March</v>
      </c>
      <c r="D253" s="32" t="str">
        <f t="shared" si="40"/>
        <v>Thursday</v>
      </c>
      <c r="E253" s="32" t="s">
        <v>1005</v>
      </c>
      <c r="F253" s="32" t="s">
        <v>999</v>
      </c>
      <c r="G253" s="52" t="s">
        <v>357</v>
      </c>
      <c r="H253" s="34">
        <v>0.1076388888888889</v>
      </c>
      <c r="I253" s="34">
        <v>0.15277777777777779</v>
      </c>
      <c r="J253" s="68">
        <f t="shared" si="56"/>
        <v>4.5138888888888895E-2</v>
      </c>
      <c r="K253" s="65" t="str">
        <f t="shared" si="41"/>
        <v>Evening</v>
      </c>
      <c r="L253" s="2"/>
    </row>
    <row r="254" spans="2:12" ht="12.5" x14ac:dyDescent="0.25">
      <c r="B254" s="31">
        <f t="shared" si="55"/>
        <v>45365</v>
      </c>
      <c r="C254" s="32" t="str">
        <f t="shared" si="39"/>
        <v>March</v>
      </c>
      <c r="D254" s="32" t="str">
        <f t="shared" si="40"/>
        <v>Thursday</v>
      </c>
      <c r="E254" s="32" t="s">
        <v>1005</v>
      </c>
      <c r="F254" s="32" t="s">
        <v>999</v>
      </c>
      <c r="G254" s="52" t="s">
        <v>359</v>
      </c>
      <c r="H254" s="34">
        <v>0.15277777777777779</v>
      </c>
      <c r="I254" s="34">
        <v>0.19097222222222221</v>
      </c>
      <c r="J254" s="68">
        <f t="shared" si="56"/>
        <v>3.819444444444442E-2</v>
      </c>
      <c r="K254" s="65" t="str">
        <f t="shared" si="41"/>
        <v>Evening</v>
      </c>
      <c r="L254" s="2"/>
    </row>
    <row r="255" spans="2:12" ht="12.5" x14ac:dyDescent="0.25">
      <c r="B255" s="31">
        <f t="shared" si="55"/>
        <v>45365</v>
      </c>
      <c r="C255" s="32" t="str">
        <f t="shared" si="39"/>
        <v>March</v>
      </c>
      <c r="D255" s="32" t="str">
        <f t="shared" si="40"/>
        <v>Thursday</v>
      </c>
      <c r="E255" s="32" t="s">
        <v>1005</v>
      </c>
      <c r="F255" s="32" t="s">
        <v>999</v>
      </c>
      <c r="G255" s="52" t="s">
        <v>364</v>
      </c>
      <c r="H255" s="34">
        <v>0.19097222222222221</v>
      </c>
      <c r="I255" s="34">
        <v>0.19791666666666666</v>
      </c>
      <c r="J255" s="68">
        <f t="shared" si="56"/>
        <v>6.9444444444444475E-3</v>
      </c>
      <c r="K255" s="65" t="str">
        <f t="shared" si="41"/>
        <v>Evening</v>
      </c>
      <c r="L255" s="2"/>
    </row>
    <row r="256" spans="2:12" ht="12.5" x14ac:dyDescent="0.25">
      <c r="B256" s="31">
        <v>45366</v>
      </c>
      <c r="C256" s="32" t="str">
        <f t="shared" si="39"/>
        <v>March</v>
      </c>
      <c r="D256" s="32" t="str">
        <f t="shared" si="40"/>
        <v>Friday</v>
      </c>
      <c r="E256" s="32" t="s">
        <v>1005</v>
      </c>
      <c r="F256" s="32" t="s">
        <v>999</v>
      </c>
      <c r="G256" s="52" t="s">
        <v>369</v>
      </c>
      <c r="H256" s="34">
        <v>0.61111111111111116</v>
      </c>
      <c r="I256" s="34">
        <v>0.68055555555555558</v>
      </c>
      <c r="J256" s="68">
        <f t="shared" si="56"/>
        <v>6.944444444444442E-2</v>
      </c>
      <c r="K256" s="65" t="str">
        <f t="shared" si="41"/>
        <v>Afternoon</v>
      </c>
      <c r="L256" s="2"/>
    </row>
    <row r="257" spans="2:12" ht="12.5" x14ac:dyDescent="0.25">
      <c r="B257" s="31">
        <f t="shared" ref="B257" si="57">B256</f>
        <v>45366</v>
      </c>
      <c r="C257" s="32" t="str">
        <f t="shared" si="39"/>
        <v>March</v>
      </c>
      <c r="D257" s="32" t="str">
        <f t="shared" si="40"/>
        <v>Friday</v>
      </c>
      <c r="E257" s="32" t="s">
        <v>1005</v>
      </c>
      <c r="F257" s="32" t="s">
        <v>999</v>
      </c>
      <c r="G257" s="52" t="s">
        <v>373</v>
      </c>
      <c r="H257" s="34">
        <v>0.8125</v>
      </c>
      <c r="I257" s="34">
        <v>0.82291666666666663</v>
      </c>
      <c r="J257" s="68">
        <f t="shared" si="56"/>
        <v>1.041666666666663E-2</v>
      </c>
      <c r="K257" s="65" t="str">
        <f t="shared" si="41"/>
        <v>Evening</v>
      </c>
      <c r="L257" s="2"/>
    </row>
    <row r="258" spans="2:12" ht="12.5" x14ac:dyDescent="0.25">
      <c r="B258" s="31">
        <v>45369</v>
      </c>
      <c r="C258" s="32" t="str">
        <f t="shared" si="39"/>
        <v>March</v>
      </c>
      <c r="D258" s="32" t="str">
        <f t="shared" si="40"/>
        <v>Monday</v>
      </c>
      <c r="E258" s="32" t="s">
        <v>1002</v>
      </c>
      <c r="F258" s="32" t="s">
        <v>1003</v>
      </c>
      <c r="G258" s="56" t="s">
        <v>384</v>
      </c>
      <c r="H258" s="34">
        <v>0.4513888888888889</v>
      </c>
      <c r="I258" s="34">
        <v>0.46527777777777779</v>
      </c>
      <c r="J258" s="68">
        <f t="shared" si="56"/>
        <v>1.3888888888888895E-2</v>
      </c>
      <c r="K258" s="65" t="str">
        <f t="shared" si="41"/>
        <v>Morning</v>
      </c>
      <c r="L258" s="2"/>
    </row>
    <row r="259" spans="2:12" ht="12.5" x14ac:dyDescent="0.25">
      <c r="B259" s="31">
        <f t="shared" ref="B259:B261" si="58">B258</f>
        <v>45369</v>
      </c>
      <c r="C259" s="32" t="str">
        <f t="shared" ref="C259:C322" si="59">TEXT(B259,"MMMM")</f>
        <v>March</v>
      </c>
      <c r="D259" s="32" t="str">
        <f t="shared" ref="D259:D322" si="60">TEXT(B259, "dddd")</f>
        <v>Monday</v>
      </c>
      <c r="E259" s="32" t="s">
        <v>1002</v>
      </c>
      <c r="F259" s="32" t="s">
        <v>1003</v>
      </c>
      <c r="G259" s="56" t="s">
        <v>388</v>
      </c>
      <c r="H259" s="34">
        <v>0.46875</v>
      </c>
      <c r="I259" s="34">
        <v>0.65972222222222221</v>
      </c>
      <c r="J259" s="68">
        <f t="shared" si="56"/>
        <v>0.19097222222222221</v>
      </c>
      <c r="K259" s="65" t="str">
        <f t="shared" ref="K259:K322" si="61">IF(AND(HOUR(H259)&gt;=6,HOUR(H259)&lt;12),"Morning",IF(AND(HOUR(H259)&gt;=12,HOUR(H259)&lt;18),"Afternoon","Evening"))</f>
        <v>Morning</v>
      </c>
      <c r="L259" s="2"/>
    </row>
    <row r="260" spans="2:12" ht="12.5" x14ac:dyDescent="0.25">
      <c r="B260" s="31">
        <f t="shared" si="58"/>
        <v>45369</v>
      </c>
      <c r="C260" s="32" t="str">
        <f t="shared" si="59"/>
        <v>March</v>
      </c>
      <c r="D260" s="32" t="str">
        <f t="shared" si="60"/>
        <v>Monday</v>
      </c>
      <c r="E260" s="32" t="s">
        <v>995</v>
      </c>
      <c r="F260" s="32" t="s">
        <v>1003</v>
      </c>
      <c r="G260" s="56" t="s">
        <v>391</v>
      </c>
      <c r="H260" s="34">
        <v>0.66319444444444442</v>
      </c>
      <c r="I260" s="34">
        <v>0.6875</v>
      </c>
      <c r="J260" s="68">
        <f t="shared" si="56"/>
        <v>2.430555555555558E-2</v>
      </c>
      <c r="K260" s="65" t="str">
        <f t="shared" si="61"/>
        <v>Afternoon</v>
      </c>
      <c r="L260" s="2"/>
    </row>
    <row r="261" spans="2:12" ht="12.5" x14ac:dyDescent="0.25">
      <c r="B261" s="31">
        <f t="shared" si="58"/>
        <v>45369</v>
      </c>
      <c r="C261" s="32" t="str">
        <f t="shared" si="59"/>
        <v>March</v>
      </c>
      <c r="D261" s="32" t="str">
        <f t="shared" si="60"/>
        <v>Monday</v>
      </c>
      <c r="E261" s="32" t="s">
        <v>980</v>
      </c>
      <c r="F261" s="32" t="s">
        <v>1003</v>
      </c>
      <c r="G261" s="56" t="s">
        <v>395</v>
      </c>
      <c r="H261" s="34">
        <v>0.91666666666666663</v>
      </c>
      <c r="I261" s="34">
        <v>0.97569444444444442</v>
      </c>
      <c r="J261" s="68">
        <f t="shared" si="56"/>
        <v>5.902777777777779E-2</v>
      </c>
      <c r="K261" s="65" t="str">
        <f t="shared" si="61"/>
        <v>Evening</v>
      </c>
      <c r="L261" s="2"/>
    </row>
    <row r="262" spans="2:12" ht="12.5" x14ac:dyDescent="0.25">
      <c r="B262" s="31">
        <v>45370</v>
      </c>
      <c r="C262" s="32" t="str">
        <f t="shared" si="59"/>
        <v>March</v>
      </c>
      <c r="D262" s="32" t="str">
        <f t="shared" si="60"/>
        <v>Tuesday</v>
      </c>
      <c r="E262" s="32" t="s">
        <v>980</v>
      </c>
      <c r="F262" s="32" t="s">
        <v>1003</v>
      </c>
      <c r="G262" s="56" t="s">
        <v>395</v>
      </c>
      <c r="H262" s="34">
        <v>0.42708333333333331</v>
      </c>
      <c r="I262" s="34">
        <v>0.48958333333333331</v>
      </c>
      <c r="J262" s="68">
        <f t="shared" si="56"/>
        <v>6.25E-2</v>
      </c>
      <c r="K262" s="65" t="str">
        <f t="shared" si="61"/>
        <v>Morning</v>
      </c>
      <c r="L262" s="2"/>
    </row>
    <row r="263" spans="2:12" ht="12.5" x14ac:dyDescent="0.25">
      <c r="B263" s="31">
        <f t="shared" ref="B263:B264" si="62">B262</f>
        <v>45370</v>
      </c>
      <c r="C263" s="32" t="str">
        <f t="shared" si="59"/>
        <v>March</v>
      </c>
      <c r="D263" s="32" t="str">
        <f t="shared" si="60"/>
        <v>Tuesday</v>
      </c>
      <c r="E263" s="32" t="s">
        <v>980</v>
      </c>
      <c r="F263" s="32" t="s">
        <v>1003</v>
      </c>
      <c r="G263" s="52" t="s">
        <v>403</v>
      </c>
      <c r="H263" s="34">
        <v>0.52083333333333337</v>
      </c>
      <c r="I263" s="34">
        <v>0.64583333333333337</v>
      </c>
      <c r="J263" s="68">
        <f t="shared" si="56"/>
        <v>0.125</v>
      </c>
      <c r="K263" s="65" t="str">
        <f t="shared" si="61"/>
        <v>Afternoon</v>
      </c>
      <c r="L263" s="2"/>
    </row>
    <row r="264" spans="2:12" ht="12.5" x14ac:dyDescent="0.25">
      <c r="B264" s="31">
        <f t="shared" si="62"/>
        <v>45370</v>
      </c>
      <c r="C264" s="32" t="str">
        <f t="shared" si="59"/>
        <v>March</v>
      </c>
      <c r="D264" s="32" t="str">
        <f t="shared" si="60"/>
        <v>Tuesday</v>
      </c>
      <c r="E264" s="32" t="s">
        <v>995</v>
      </c>
      <c r="F264" s="32" t="s">
        <v>1003</v>
      </c>
      <c r="G264" s="56" t="s">
        <v>405</v>
      </c>
      <c r="H264" s="34">
        <v>0.64583333333333337</v>
      </c>
      <c r="I264" s="34">
        <v>0.70833333333333337</v>
      </c>
      <c r="J264" s="68">
        <f t="shared" si="56"/>
        <v>6.25E-2</v>
      </c>
      <c r="K264" s="65" t="str">
        <f t="shared" si="61"/>
        <v>Afternoon</v>
      </c>
      <c r="L264" s="2"/>
    </row>
    <row r="265" spans="2:12" ht="12.5" x14ac:dyDescent="0.25">
      <c r="B265" s="31">
        <v>45371</v>
      </c>
      <c r="C265" s="32" t="str">
        <f t="shared" si="59"/>
        <v>March</v>
      </c>
      <c r="D265" s="32" t="str">
        <f t="shared" si="60"/>
        <v>Wednesday</v>
      </c>
      <c r="E265" s="32" t="s">
        <v>1005</v>
      </c>
      <c r="F265" s="32" t="s">
        <v>1001</v>
      </c>
      <c r="G265" s="52" t="s">
        <v>410</v>
      </c>
      <c r="H265" s="34">
        <v>8.6805555555555552E-2</v>
      </c>
      <c r="I265" s="34">
        <v>9.7222222222222224E-2</v>
      </c>
      <c r="J265" s="68">
        <f t="shared" si="56"/>
        <v>1.0416666666666671E-2</v>
      </c>
      <c r="K265" s="65" t="str">
        <f t="shared" si="61"/>
        <v>Evening</v>
      </c>
      <c r="L265" s="2"/>
    </row>
    <row r="266" spans="2:12" ht="12.5" x14ac:dyDescent="0.25">
      <c r="B266" s="31">
        <f t="shared" ref="B266:B271" si="63">B265</f>
        <v>45371</v>
      </c>
      <c r="C266" s="32" t="str">
        <f t="shared" si="59"/>
        <v>March</v>
      </c>
      <c r="D266" s="32" t="str">
        <f t="shared" si="60"/>
        <v>Wednesday</v>
      </c>
      <c r="E266" s="32" t="s">
        <v>1005</v>
      </c>
      <c r="F266" s="32" t="s">
        <v>1001</v>
      </c>
      <c r="G266" s="52" t="s">
        <v>25</v>
      </c>
      <c r="H266" s="34">
        <v>0.12152777777777778</v>
      </c>
      <c r="I266" s="34">
        <v>0.15277777777777779</v>
      </c>
      <c r="J266" s="68">
        <f t="shared" si="56"/>
        <v>3.1250000000000014E-2</v>
      </c>
      <c r="K266" s="65" t="str">
        <f t="shared" si="61"/>
        <v>Evening</v>
      </c>
      <c r="L266" s="2"/>
    </row>
    <row r="267" spans="2:12" ht="12.5" x14ac:dyDescent="0.25">
      <c r="B267" s="31">
        <f t="shared" si="63"/>
        <v>45371</v>
      </c>
      <c r="C267" s="32" t="str">
        <f t="shared" si="59"/>
        <v>March</v>
      </c>
      <c r="D267" s="32" t="str">
        <f t="shared" si="60"/>
        <v>Wednesday</v>
      </c>
      <c r="E267" s="32" t="s">
        <v>1005</v>
      </c>
      <c r="F267" s="32" t="s">
        <v>1001</v>
      </c>
      <c r="G267" s="56" t="s">
        <v>416</v>
      </c>
      <c r="H267" s="34">
        <v>0.15972222222222221</v>
      </c>
      <c r="I267" s="34">
        <v>0.2048611111111111</v>
      </c>
      <c r="J267" s="68">
        <f t="shared" si="56"/>
        <v>4.5138888888888895E-2</v>
      </c>
      <c r="K267" s="65" t="str">
        <f t="shared" si="61"/>
        <v>Evening</v>
      </c>
      <c r="L267" s="2"/>
    </row>
    <row r="268" spans="2:12" ht="12.5" x14ac:dyDescent="0.25">
      <c r="B268" s="31">
        <f t="shared" si="63"/>
        <v>45371</v>
      </c>
      <c r="C268" s="32" t="str">
        <f t="shared" si="59"/>
        <v>March</v>
      </c>
      <c r="D268" s="32" t="str">
        <f t="shared" si="60"/>
        <v>Wednesday</v>
      </c>
      <c r="E268" s="32" t="s">
        <v>1005</v>
      </c>
      <c r="F268" s="74" t="s">
        <v>998</v>
      </c>
      <c r="G268" s="57" t="s">
        <v>419</v>
      </c>
      <c r="H268" s="34">
        <v>0.53819444444444442</v>
      </c>
      <c r="I268" s="34">
        <v>0.56597222222222221</v>
      </c>
      <c r="J268" s="68">
        <f t="shared" si="56"/>
        <v>2.777777777777779E-2</v>
      </c>
      <c r="K268" s="65" t="str">
        <f t="shared" si="61"/>
        <v>Afternoon</v>
      </c>
      <c r="L268" s="2"/>
    </row>
    <row r="269" spans="2:12" ht="12.5" x14ac:dyDescent="0.25">
      <c r="B269" s="31">
        <f t="shared" si="63"/>
        <v>45371</v>
      </c>
      <c r="C269" s="32" t="str">
        <f t="shared" si="59"/>
        <v>March</v>
      </c>
      <c r="D269" s="32" t="str">
        <f t="shared" si="60"/>
        <v>Wednesday</v>
      </c>
      <c r="E269" s="32" t="s">
        <v>1005</v>
      </c>
      <c r="F269" s="74" t="s">
        <v>998</v>
      </c>
      <c r="G269" s="58" t="s">
        <v>421</v>
      </c>
      <c r="H269" s="34">
        <v>0.58333333333333337</v>
      </c>
      <c r="I269" s="34">
        <v>0.59375</v>
      </c>
      <c r="J269" s="68">
        <f t="shared" si="56"/>
        <v>1.041666666666663E-2</v>
      </c>
      <c r="K269" s="65" t="str">
        <f t="shared" si="61"/>
        <v>Afternoon</v>
      </c>
      <c r="L269" s="2"/>
    </row>
    <row r="270" spans="2:12" ht="12.5" x14ac:dyDescent="0.25">
      <c r="B270" s="31">
        <f t="shared" si="63"/>
        <v>45371</v>
      </c>
      <c r="C270" s="32" t="str">
        <f t="shared" si="59"/>
        <v>March</v>
      </c>
      <c r="D270" s="32" t="str">
        <f t="shared" si="60"/>
        <v>Wednesday</v>
      </c>
      <c r="E270" s="32" t="s">
        <v>1005</v>
      </c>
      <c r="F270" s="32" t="s">
        <v>999</v>
      </c>
      <c r="G270" s="52" t="s">
        <v>424</v>
      </c>
      <c r="H270" s="34">
        <v>0.59375</v>
      </c>
      <c r="I270" s="34">
        <v>0.63888888888888884</v>
      </c>
      <c r="J270" s="68">
        <f t="shared" si="56"/>
        <v>4.513888888888884E-2</v>
      </c>
      <c r="K270" s="65" t="str">
        <f t="shared" si="61"/>
        <v>Afternoon</v>
      </c>
      <c r="L270" s="2"/>
    </row>
    <row r="271" spans="2:12" ht="12.5" x14ac:dyDescent="0.25">
      <c r="B271" s="31">
        <f t="shared" si="63"/>
        <v>45371</v>
      </c>
      <c r="C271" s="32" t="str">
        <f t="shared" si="59"/>
        <v>March</v>
      </c>
      <c r="D271" s="32" t="str">
        <f t="shared" si="60"/>
        <v>Wednesday</v>
      </c>
      <c r="E271" s="32" t="s">
        <v>1005</v>
      </c>
      <c r="F271" s="32" t="s">
        <v>1001</v>
      </c>
      <c r="G271" s="52" t="s">
        <v>427</v>
      </c>
      <c r="H271" s="34">
        <v>0.90625</v>
      </c>
      <c r="I271" s="34">
        <v>6.9444444444444441E-3</v>
      </c>
      <c r="J271" s="68">
        <f>MOD(I271-H271,1)</f>
        <v>0.10069444444444442</v>
      </c>
      <c r="K271" s="65" t="str">
        <f t="shared" si="61"/>
        <v>Evening</v>
      </c>
      <c r="L271" s="2"/>
    </row>
    <row r="272" spans="2:12" ht="12.5" x14ac:dyDescent="0.25">
      <c r="B272" s="31">
        <v>45372</v>
      </c>
      <c r="C272" s="32" t="str">
        <f t="shared" si="59"/>
        <v>March</v>
      </c>
      <c r="D272" s="32" t="str">
        <f t="shared" si="60"/>
        <v>Thursday</v>
      </c>
      <c r="E272" s="32" t="s">
        <v>1005</v>
      </c>
      <c r="F272" s="32" t="s">
        <v>1001</v>
      </c>
      <c r="G272" s="52" t="s">
        <v>430</v>
      </c>
      <c r="H272" s="34">
        <v>0.91666666666666663</v>
      </c>
      <c r="I272" s="34">
        <v>0.95833333333333337</v>
      </c>
      <c r="J272" s="68">
        <f>I272-H272</f>
        <v>4.1666666666666741E-2</v>
      </c>
      <c r="K272" s="65" t="str">
        <f t="shared" si="61"/>
        <v>Evening</v>
      </c>
      <c r="L272" s="2"/>
    </row>
    <row r="273" spans="2:12" ht="12.5" x14ac:dyDescent="0.25">
      <c r="B273" s="31">
        <v>45373</v>
      </c>
      <c r="C273" s="32" t="str">
        <f t="shared" si="59"/>
        <v>March</v>
      </c>
      <c r="D273" s="32" t="str">
        <f t="shared" si="60"/>
        <v>Friday</v>
      </c>
      <c r="E273" s="32" t="s">
        <v>1005</v>
      </c>
      <c r="F273" s="32" t="s">
        <v>998</v>
      </c>
      <c r="G273" s="52" t="s">
        <v>433</v>
      </c>
      <c r="H273" s="34">
        <v>0.5625</v>
      </c>
      <c r="I273" s="34">
        <v>0.65625</v>
      </c>
      <c r="J273" s="68">
        <f>I273-H273</f>
        <v>9.375E-2</v>
      </c>
      <c r="K273" s="65" t="str">
        <f t="shared" si="61"/>
        <v>Afternoon</v>
      </c>
      <c r="L273" s="2"/>
    </row>
    <row r="274" spans="2:12" ht="12.5" x14ac:dyDescent="0.25">
      <c r="B274" s="31">
        <f t="shared" ref="B274:B275" si="64">B273</f>
        <v>45373</v>
      </c>
      <c r="C274" s="32" t="str">
        <f t="shared" si="59"/>
        <v>March</v>
      </c>
      <c r="D274" s="32" t="str">
        <f t="shared" si="60"/>
        <v>Friday</v>
      </c>
      <c r="E274" s="32" t="s">
        <v>1005</v>
      </c>
      <c r="F274" s="32" t="s">
        <v>998</v>
      </c>
      <c r="G274" s="52" t="s">
        <v>434</v>
      </c>
      <c r="H274" s="34">
        <v>0.91666666666666663</v>
      </c>
      <c r="I274" s="34">
        <v>0.95833333333333337</v>
      </c>
      <c r="J274" s="68">
        <f>I274-H274</f>
        <v>4.1666666666666741E-2</v>
      </c>
      <c r="K274" s="65" t="str">
        <f t="shared" si="61"/>
        <v>Evening</v>
      </c>
      <c r="L274" s="2"/>
    </row>
    <row r="275" spans="2:12" ht="12.5" x14ac:dyDescent="0.25">
      <c r="B275" s="31">
        <f t="shared" si="64"/>
        <v>45373</v>
      </c>
      <c r="C275" s="32" t="str">
        <f t="shared" si="59"/>
        <v>March</v>
      </c>
      <c r="D275" s="32" t="str">
        <f t="shared" si="60"/>
        <v>Friday</v>
      </c>
      <c r="E275" s="32" t="s">
        <v>980</v>
      </c>
      <c r="F275" s="32" t="s">
        <v>997</v>
      </c>
      <c r="G275" s="52" t="s">
        <v>436</v>
      </c>
      <c r="H275" s="34">
        <v>0.97222222222222221</v>
      </c>
      <c r="I275" s="34">
        <v>3.125E-2</v>
      </c>
      <c r="J275" s="68">
        <f>MOD(I275-H275,1)</f>
        <v>5.902777777777779E-2</v>
      </c>
      <c r="K275" s="65" t="str">
        <f t="shared" si="61"/>
        <v>Evening</v>
      </c>
      <c r="L275" s="2"/>
    </row>
    <row r="276" spans="2:12" ht="12.5" x14ac:dyDescent="0.25">
      <c r="B276" s="31">
        <v>45374</v>
      </c>
      <c r="C276" s="32" t="str">
        <f t="shared" si="59"/>
        <v>March</v>
      </c>
      <c r="D276" s="32" t="str">
        <f t="shared" si="60"/>
        <v>Saturday</v>
      </c>
      <c r="E276" s="32" t="s">
        <v>980</v>
      </c>
      <c r="F276" s="32" t="s">
        <v>997</v>
      </c>
      <c r="G276" s="52" t="s">
        <v>438</v>
      </c>
      <c r="H276" s="34">
        <v>0.4861111111111111</v>
      </c>
      <c r="I276" s="34">
        <v>0.50694444444444442</v>
      </c>
      <c r="J276" s="68">
        <f t="shared" ref="J276:J299" si="65">I276-H276</f>
        <v>2.0833333333333315E-2</v>
      </c>
      <c r="K276" s="65" t="str">
        <f t="shared" si="61"/>
        <v>Morning</v>
      </c>
      <c r="L276" s="2"/>
    </row>
    <row r="277" spans="2:12" ht="12.5" x14ac:dyDescent="0.25">
      <c r="B277" s="31">
        <f t="shared" ref="B277:B282" si="66">B276</f>
        <v>45374</v>
      </c>
      <c r="C277" s="32" t="str">
        <f t="shared" si="59"/>
        <v>March</v>
      </c>
      <c r="D277" s="32" t="str">
        <f t="shared" si="60"/>
        <v>Saturday</v>
      </c>
      <c r="E277" s="32" t="s">
        <v>980</v>
      </c>
      <c r="F277" s="32" t="s">
        <v>1004</v>
      </c>
      <c r="G277" s="52" t="s">
        <v>439</v>
      </c>
      <c r="H277" s="34">
        <v>0.50694444444444442</v>
      </c>
      <c r="I277" s="34">
        <v>0.58333333333333337</v>
      </c>
      <c r="J277" s="68">
        <f t="shared" si="65"/>
        <v>7.6388888888888951E-2</v>
      </c>
      <c r="K277" s="65" t="str">
        <f t="shared" si="61"/>
        <v>Afternoon</v>
      </c>
      <c r="L277" s="2"/>
    </row>
    <row r="278" spans="2:12" ht="12.5" x14ac:dyDescent="0.25">
      <c r="B278" s="31">
        <f t="shared" si="66"/>
        <v>45374</v>
      </c>
      <c r="C278" s="32" t="str">
        <f t="shared" si="59"/>
        <v>March</v>
      </c>
      <c r="D278" s="32" t="str">
        <f t="shared" si="60"/>
        <v>Saturday</v>
      </c>
      <c r="E278" s="32" t="s">
        <v>980</v>
      </c>
      <c r="F278" s="32" t="s">
        <v>1004</v>
      </c>
      <c r="G278" s="52" t="s">
        <v>441</v>
      </c>
      <c r="H278" s="34">
        <v>0.59722222222222221</v>
      </c>
      <c r="I278" s="34">
        <v>0.64583333333333337</v>
      </c>
      <c r="J278" s="68">
        <f t="shared" si="65"/>
        <v>4.861111111111116E-2</v>
      </c>
      <c r="K278" s="65" t="str">
        <f t="shared" si="61"/>
        <v>Afternoon</v>
      </c>
      <c r="L278" s="2"/>
    </row>
    <row r="279" spans="2:12" ht="12.5" x14ac:dyDescent="0.25">
      <c r="B279" s="31">
        <f t="shared" si="66"/>
        <v>45374</v>
      </c>
      <c r="C279" s="32" t="str">
        <f t="shared" si="59"/>
        <v>March</v>
      </c>
      <c r="D279" s="32" t="str">
        <f t="shared" si="60"/>
        <v>Saturday</v>
      </c>
      <c r="E279" s="32" t="s">
        <v>980</v>
      </c>
      <c r="F279" s="32" t="s">
        <v>1004</v>
      </c>
      <c r="G279" s="52" t="s">
        <v>442</v>
      </c>
      <c r="H279" s="34">
        <v>0.64583333333333337</v>
      </c>
      <c r="I279" s="34">
        <v>0.6875</v>
      </c>
      <c r="J279" s="68">
        <f t="shared" si="65"/>
        <v>4.166666666666663E-2</v>
      </c>
      <c r="K279" s="65" t="str">
        <f t="shared" si="61"/>
        <v>Afternoon</v>
      </c>
      <c r="L279" s="2"/>
    </row>
    <row r="280" spans="2:12" ht="12.5" x14ac:dyDescent="0.25">
      <c r="B280" s="31">
        <f t="shared" si="66"/>
        <v>45374</v>
      </c>
      <c r="C280" s="32" t="str">
        <f t="shared" si="59"/>
        <v>March</v>
      </c>
      <c r="D280" s="32" t="str">
        <f t="shared" si="60"/>
        <v>Saturday</v>
      </c>
      <c r="E280" s="32" t="s">
        <v>980</v>
      </c>
      <c r="F280" s="32" t="s">
        <v>1004</v>
      </c>
      <c r="G280" s="52" t="s">
        <v>444</v>
      </c>
      <c r="H280" s="34">
        <v>0.69791666666666663</v>
      </c>
      <c r="I280" s="34">
        <v>0.72916666666666663</v>
      </c>
      <c r="J280" s="68">
        <f t="shared" si="65"/>
        <v>3.125E-2</v>
      </c>
      <c r="K280" s="65" t="str">
        <f t="shared" si="61"/>
        <v>Afternoon</v>
      </c>
      <c r="L280" s="2"/>
    </row>
    <row r="281" spans="2:12" ht="12.5" x14ac:dyDescent="0.25">
      <c r="B281" s="31">
        <f t="shared" si="66"/>
        <v>45374</v>
      </c>
      <c r="C281" s="32" t="str">
        <f t="shared" si="59"/>
        <v>March</v>
      </c>
      <c r="D281" s="32" t="str">
        <f t="shared" si="60"/>
        <v>Saturday</v>
      </c>
      <c r="E281" s="32" t="s">
        <v>980</v>
      </c>
      <c r="F281" s="32" t="s">
        <v>1004</v>
      </c>
      <c r="G281" s="52" t="s">
        <v>446</v>
      </c>
      <c r="H281" s="34">
        <v>0.79513888888888884</v>
      </c>
      <c r="I281" s="34">
        <v>0.85416666666666663</v>
      </c>
      <c r="J281" s="68">
        <f t="shared" si="65"/>
        <v>5.902777777777779E-2</v>
      </c>
      <c r="K281" s="65" t="str">
        <f t="shared" si="61"/>
        <v>Evening</v>
      </c>
      <c r="L281" s="2"/>
    </row>
    <row r="282" spans="2:12" ht="12.5" x14ac:dyDescent="0.25">
      <c r="B282" s="31">
        <f t="shared" si="66"/>
        <v>45374</v>
      </c>
      <c r="C282" s="32" t="str">
        <f t="shared" si="59"/>
        <v>March</v>
      </c>
      <c r="D282" s="32" t="str">
        <f t="shared" si="60"/>
        <v>Saturday</v>
      </c>
      <c r="E282" s="32" t="s">
        <v>980</v>
      </c>
      <c r="F282" s="32" t="s">
        <v>1004</v>
      </c>
      <c r="G282" s="52" t="s">
        <v>448</v>
      </c>
      <c r="H282" s="34">
        <v>0.86111111111111116</v>
      </c>
      <c r="I282" s="34">
        <v>0.89583333333333337</v>
      </c>
      <c r="J282" s="68">
        <f t="shared" si="65"/>
        <v>3.472222222222221E-2</v>
      </c>
      <c r="K282" s="65" t="str">
        <f t="shared" si="61"/>
        <v>Evening</v>
      </c>
      <c r="L282" s="2"/>
    </row>
    <row r="283" spans="2:12" ht="12.5" x14ac:dyDescent="0.25">
      <c r="B283" s="31">
        <v>45375</v>
      </c>
      <c r="C283" s="32" t="str">
        <f t="shared" si="59"/>
        <v>March</v>
      </c>
      <c r="D283" s="32" t="str">
        <f t="shared" si="60"/>
        <v>Sunday</v>
      </c>
      <c r="E283" s="32" t="s">
        <v>980</v>
      </c>
      <c r="F283" s="32" t="s">
        <v>1004</v>
      </c>
      <c r="G283" s="52" t="s">
        <v>450</v>
      </c>
      <c r="H283" s="34">
        <v>0.62152777777777779</v>
      </c>
      <c r="I283" s="34">
        <v>0.73958333333333337</v>
      </c>
      <c r="J283" s="68">
        <f t="shared" si="65"/>
        <v>0.11805555555555558</v>
      </c>
      <c r="K283" s="65" t="str">
        <f t="shared" si="61"/>
        <v>Afternoon</v>
      </c>
      <c r="L283" s="2"/>
    </row>
    <row r="284" spans="2:12" ht="12.5" x14ac:dyDescent="0.25">
      <c r="B284" s="31">
        <v>45376</v>
      </c>
      <c r="C284" s="32" t="str">
        <f t="shared" si="59"/>
        <v>March</v>
      </c>
      <c r="D284" s="32" t="str">
        <f t="shared" si="60"/>
        <v>Monday</v>
      </c>
      <c r="E284" s="32" t="s">
        <v>980</v>
      </c>
      <c r="F284" s="32" t="s">
        <v>1004</v>
      </c>
      <c r="G284" s="52" t="s">
        <v>452</v>
      </c>
      <c r="H284" s="34">
        <v>0.69444444444444442</v>
      </c>
      <c r="I284" s="34">
        <v>0.71875</v>
      </c>
      <c r="J284" s="68">
        <f t="shared" si="65"/>
        <v>2.430555555555558E-2</v>
      </c>
      <c r="K284" s="65" t="str">
        <f t="shared" si="61"/>
        <v>Afternoon</v>
      </c>
      <c r="L284" s="2"/>
    </row>
    <row r="285" spans="2:12" ht="12.5" x14ac:dyDescent="0.25">
      <c r="B285" s="31">
        <f t="shared" ref="B285:B287" si="67">B284</f>
        <v>45376</v>
      </c>
      <c r="C285" s="32" t="str">
        <f t="shared" si="59"/>
        <v>March</v>
      </c>
      <c r="D285" s="32" t="str">
        <f t="shared" si="60"/>
        <v>Monday</v>
      </c>
      <c r="E285" s="32" t="s">
        <v>1006</v>
      </c>
      <c r="F285" s="32" t="s">
        <v>998</v>
      </c>
      <c r="G285" s="52" t="s">
        <v>454</v>
      </c>
      <c r="H285" s="34">
        <v>0.80208333333333337</v>
      </c>
      <c r="I285" s="34">
        <v>0.93055555555555558</v>
      </c>
      <c r="J285" s="68">
        <f t="shared" si="65"/>
        <v>0.12847222222222221</v>
      </c>
      <c r="K285" s="65" t="str">
        <f t="shared" si="61"/>
        <v>Evening</v>
      </c>
      <c r="L285" s="2"/>
    </row>
    <row r="286" spans="2:12" ht="12.5" x14ac:dyDescent="0.25">
      <c r="B286" s="31">
        <f t="shared" si="67"/>
        <v>45376</v>
      </c>
      <c r="C286" s="32" t="str">
        <f t="shared" si="59"/>
        <v>March</v>
      </c>
      <c r="D286" s="32" t="str">
        <f t="shared" si="60"/>
        <v>Monday</v>
      </c>
      <c r="E286" s="32" t="s">
        <v>1006</v>
      </c>
      <c r="F286" s="32" t="s">
        <v>998</v>
      </c>
      <c r="G286" s="52" t="s">
        <v>456</v>
      </c>
      <c r="H286" s="34">
        <v>0.9375</v>
      </c>
      <c r="I286" s="34">
        <v>0.94791666666666663</v>
      </c>
      <c r="J286" s="68">
        <f t="shared" si="65"/>
        <v>1.041666666666663E-2</v>
      </c>
      <c r="K286" s="65" t="str">
        <f t="shared" si="61"/>
        <v>Evening</v>
      </c>
      <c r="L286" s="2"/>
    </row>
    <row r="287" spans="2:12" ht="12.5" x14ac:dyDescent="0.25">
      <c r="B287" s="31">
        <f t="shared" si="67"/>
        <v>45376</v>
      </c>
      <c r="C287" s="32" t="str">
        <f t="shared" si="59"/>
        <v>March</v>
      </c>
      <c r="D287" s="32" t="str">
        <f t="shared" si="60"/>
        <v>Monday</v>
      </c>
      <c r="E287" s="32" t="s">
        <v>1005</v>
      </c>
      <c r="F287" s="32" t="s">
        <v>999</v>
      </c>
      <c r="G287" s="52" t="s">
        <v>458</v>
      </c>
      <c r="H287" s="34">
        <v>0.95138888888888884</v>
      </c>
      <c r="I287" s="34">
        <v>0.95833333333333337</v>
      </c>
      <c r="J287" s="68">
        <f t="shared" si="65"/>
        <v>6.9444444444445308E-3</v>
      </c>
      <c r="K287" s="65" t="str">
        <f t="shared" si="61"/>
        <v>Evening</v>
      </c>
      <c r="L287" s="2"/>
    </row>
    <row r="288" spans="2:12" ht="12.5" x14ac:dyDescent="0.25">
      <c r="B288" s="31">
        <v>45377</v>
      </c>
      <c r="C288" s="32" t="str">
        <f t="shared" si="59"/>
        <v>March</v>
      </c>
      <c r="D288" s="32" t="str">
        <f t="shared" si="60"/>
        <v>Tuesday</v>
      </c>
      <c r="E288" s="32" t="s">
        <v>1005</v>
      </c>
      <c r="F288" s="32" t="s">
        <v>999</v>
      </c>
      <c r="G288" s="52" t="s">
        <v>460</v>
      </c>
      <c r="H288" s="34">
        <v>0.54166666666666663</v>
      </c>
      <c r="I288" s="34">
        <v>0.56597222222222221</v>
      </c>
      <c r="J288" s="68">
        <f t="shared" si="65"/>
        <v>2.430555555555558E-2</v>
      </c>
      <c r="K288" s="65" t="str">
        <f t="shared" si="61"/>
        <v>Afternoon</v>
      </c>
      <c r="L288" s="2"/>
    </row>
    <row r="289" spans="2:12" ht="12.5" x14ac:dyDescent="0.25">
      <c r="B289" s="31">
        <f t="shared" ref="B289:B291" si="68">B288</f>
        <v>45377</v>
      </c>
      <c r="C289" s="32" t="str">
        <f t="shared" si="59"/>
        <v>March</v>
      </c>
      <c r="D289" s="32" t="str">
        <f t="shared" si="60"/>
        <v>Tuesday</v>
      </c>
      <c r="E289" s="32" t="s">
        <v>1005</v>
      </c>
      <c r="F289" s="32" t="s">
        <v>998</v>
      </c>
      <c r="G289" s="52" t="s">
        <v>462</v>
      </c>
      <c r="H289" s="34">
        <v>0.56944444444444442</v>
      </c>
      <c r="I289" s="34">
        <v>0.64583333333333337</v>
      </c>
      <c r="J289" s="68">
        <f t="shared" si="65"/>
        <v>7.6388888888888951E-2</v>
      </c>
      <c r="K289" s="65" t="str">
        <f t="shared" si="61"/>
        <v>Afternoon</v>
      </c>
      <c r="L289" s="2"/>
    </row>
    <row r="290" spans="2:12" ht="12.5" x14ac:dyDescent="0.25">
      <c r="B290" s="31">
        <f t="shared" si="68"/>
        <v>45377</v>
      </c>
      <c r="C290" s="32" t="str">
        <f t="shared" si="59"/>
        <v>March</v>
      </c>
      <c r="D290" s="32" t="str">
        <f t="shared" si="60"/>
        <v>Tuesday</v>
      </c>
      <c r="E290" s="32" t="s">
        <v>1005</v>
      </c>
      <c r="F290" s="32" t="s">
        <v>998</v>
      </c>
      <c r="G290" s="52" t="s">
        <v>463</v>
      </c>
      <c r="H290" s="34">
        <v>0.65277777777777779</v>
      </c>
      <c r="I290" s="34">
        <v>0.68402777777777779</v>
      </c>
      <c r="J290" s="68">
        <f t="shared" si="65"/>
        <v>3.125E-2</v>
      </c>
      <c r="K290" s="65" t="str">
        <f t="shared" si="61"/>
        <v>Afternoon</v>
      </c>
      <c r="L290" s="2"/>
    </row>
    <row r="291" spans="2:12" ht="12.5" x14ac:dyDescent="0.25">
      <c r="B291" s="31">
        <f t="shared" si="68"/>
        <v>45377</v>
      </c>
      <c r="C291" s="32" t="str">
        <f t="shared" si="59"/>
        <v>March</v>
      </c>
      <c r="D291" s="32" t="str">
        <f t="shared" si="60"/>
        <v>Tuesday</v>
      </c>
      <c r="E291" s="32" t="s">
        <v>1005</v>
      </c>
      <c r="F291" s="32" t="s">
        <v>998</v>
      </c>
      <c r="G291" s="52" t="s">
        <v>464</v>
      </c>
      <c r="H291" s="34">
        <v>0.71875</v>
      </c>
      <c r="I291" s="34">
        <v>0.73958333333333337</v>
      </c>
      <c r="J291" s="68">
        <f t="shared" si="65"/>
        <v>2.083333333333337E-2</v>
      </c>
      <c r="K291" s="65" t="str">
        <f t="shared" si="61"/>
        <v>Afternoon</v>
      </c>
      <c r="L291" s="2"/>
    </row>
    <row r="292" spans="2:12" ht="12.5" x14ac:dyDescent="0.25">
      <c r="B292" s="31">
        <v>45378</v>
      </c>
      <c r="C292" s="32" t="str">
        <f t="shared" si="59"/>
        <v>March</v>
      </c>
      <c r="D292" s="32" t="str">
        <f t="shared" si="60"/>
        <v>Wednesday</v>
      </c>
      <c r="E292" s="32" t="s">
        <v>1007</v>
      </c>
      <c r="F292" s="32" t="s">
        <v>1001</v>
      </c>
      <c r="G292" s="52" t="s">
        <v>466</v>
      </c>
      <c r="H292" s="34">
        <v>0.72916666666666663</v>
      </c>
      <c r="I292" s="34">
        <v>0.74652777777777779</v>
      </c>
      <c r="J292" s="68">
        <f t="shared" si="65"/>
        <v>1.736111111111116E-2</v>
      </c>
      <c r="K292" s="65" t="str">
        <f t="shared" si="61"/>
        <v>Afternoon</v>
      </c>
      <c r="L292" s="2"/>
    </row>
    <row r="293" spans="2:12" ht="12.5" x14ac:dyDescent="0.25">
      <c r="B293" s="31">
        <f t="shared" ref="B293:B295" si="69">B292</f>
        <v>45378</v>
      </c>
      <c r="C293" s="32" t="str">
        <f t="shared" si="59"/>
        <v>March</v>
      </c>
      <c r="D293" s="32" t="str">
        <f t="shared" si="60"/>
        <v>Wednesday</v>
      </c>
      <c r="E293" s="32" t="s">
        <v>1008</v>
      </c>
      <c r="F293" s="32" t="s">
        <v>998</v>
      </c>
      <c r="G293" s="52" t="s">
        <v>468</v>
      </c>
      <c r="H293" s="34">
        <v>0.75694444444444442</v>
      </c>
      <c r="I293" s="34">
        <v>0.77430555555555558</v>
      </c>
      <c r="J293" s="68">
        <f t="shared" si="65"/>
        <v>1.736111111111116E-2</v>
      </c>
      <c r="K293" s="65" t="str">
        <f t="shared" si="61"/>
        <v>Evening</v>
      </c>
      <c r="L293" s="2"/>
    </row>
    <row r="294" spans="2:12" ht="12.5" x14ac:dyDescent="0.25">
      <c r="B294" s="31">
        <f t="shared" si="69"/>
        <v>45378</v>
      </c>
      <c r="C294" s="32" t="str">
        <f t="shared" si="59"/>
        <v>March</v>
      </c>
      <c r="D294" s="32" t="str">
        <f t="shared" si="60"/>
        <v>Wednesday</v>
      </c>
      <c r="E294" s="32" t="s">
        <v>1008</v>
      </c>
      <c r="F294" s="32" t="s">
        <v>997</v>
      </c>
      <c r="G294" s="52" t="s">
        <v>470</v>
      </c>
      <c r="H294" s="34">
        <v>0.77777777777777779</v>
      </c>
      <c r="I294" s="34">
        <v>0.79861111111111116</v>
      </c>
      <c r="J294" s="68">
        <f t="shared" si="65"/>
        <v>2.083333333333337E-2</v>
      </c>
      <c r="K294" s="65" t="str">
        <f t="shared" si="61"/>
        <v>Evening</v>
      </c>
      <c r="L294" s="2"/>
    </row>
    <row r="295" spans="2:12" ht="12.5" x14ac:dyDescent="0.25">
      <c r="B295" s="31">
        <f t="shared" si="69"/>
        <v>45378</v>
      </c>
      <c r="C295" s="32" t="str">
        <f t="shared" si="59"/>
        <v>March</v>
      </c>
      <c r="D295" s="32" t="str">
        <f t="shared" si="60"/>
        <v>Wednesday</v>
      </c>
      <c r="E295" s="32" t="s">
        <v>1008</v>
      </c>
      <c r="F295" s="32" t="s">
        <v>997</v>
      </c>
      <c r="G295" s="52" t="s">
        <v>471</v>
      </c>
      <c r="H295" s="34">
        <v>6.25E-2</v>
      </c>
      <c r="I295" s="34">
        <v>0.1736111111111111</v>
      </c>
      <c r="J295" s="68">
        <f t="shared" si="65"/>
        <v>0.1111111111111111</v>
      </c>
      <c r="K295" s="65" t="str">
        <f t="shared" si="61"/>
        <v>Evening</v>
      </c>
      <c r="L295" s="2"/>
    </row>
    <row r="296" spans="2:12" ht="12.5" x14ac:dyDescent="0.25">
      <c r="B296" s="31">
        <v>45379</v>
      </c>
      <c r="C296" s="32" t="str">
        <f t="shared" si="59"/>
        <v>March</v>
      </c>
      <c r="D296" s="32" t="str">
        <f t="shared" si="60"/>
        <v>Thursday</v>
      </c>
      <c r="E296" s="32" t="s">
        <v>1008</v>
      </c>
      <c r="F296" s="32" t="s">
        <v>997</v>
      </c>
      <c r="G296" s="52" t="s">
        <v>471</v>
      </c>
      <c r="H296" s="34">
        <v>0.5625</v>
      </c>
      <c r="I296" s="34">
        <v>0.69097222222222221</v>
      </c>
      <c r="J296" s="68">
        <f t="shared" si="65"/>
        <v>0.12847222222222221</v>
      </c>
      <c r="K296" s="65" t="str">
        <f t="shared" si="61"/>
        <v>Afternoon</v>
      </c>
      <c r="L296" s="2"/>
    </row>
    <row r="297" spans="2:12" ht="12.5" x14ac:dyDescent="0.25">
      <c r="B297" s="31">
        <f t="shared" ref="B297:B300" si="70">B296</f>
        <v>45379</v>
      </c>
      <c r="C297" s="32" t="str">
        <f t="shared" si="59"/>
        <v>March</v>
      </c>
      <c r="D297" s="32" t="str">
        <f t="shared" si="60"/>
        <v>Thursday</v>
      </c>
      <c r="E297" s="32" t="s">
        <v>1008</v>
      </c>
      <c r="F297" s="32" t="s">
        <v>997</v>
      </c>
      <c r="G297" s="52" t="s">
        <v>474</v>
      </c>
      <c r="H297" s="34">
        <v>0.74305555555555558</v>
      </c>
      <c r="I297" s="34">
        <v>0.76041666666666663</v>
      </c>
      <c r="J297" s="68">
        <f t="shared" si="65"/>
        <v>1.7361111111111049E-2</v>
      </c>
      <c r="K297" s="65" t="str">
        <f t="shared" si="61"/>
        <v>Afternoon</v>
      </c>
      <c r="L297" s="2"/>
    </row>
    <row r="298" spans="2:12" ht="12.5" x14ac:dyDescent="0.25">
      <c r="B298" s="31">
        <f t="shared" si="70"/>
        <v>45379</v>
      </c>
      <c r="C298" s="32" t="str">
        <f t="shared" si="59"/>
        <v>March</v>
      </c>
      <c r="D298" s="32" t="str">
        <f t="shared" si="60"/>
        <v>Thursday</v>
      </c>
      <c r="E298" s="32" t="s">
        <v>1008</v>
      </c>
      <c r="F298" s="32" t="s">
        <v>997</v>
      </c>
      <c r="G298" s="52" t="s">
        <v>476</v>
      </c>
      <c r="H298" s="34">
        <v>0.80208333333333337</v>
      </c>
      <c r="I298" s="34">
        <v>0.82638888888888884</v>
      </c>
      <c r="J298" s="68">
        <f t="shared" si="65"/>
        <v>2.4305555555555469E-2</v>
      </c>
      <c r="K298" s="65" t="str">
        <f t="shared" si="61"/>
        <v>Evening</v>
      </c>
      <c r="L298" s="2"/>
    </row>
    <row r="299" spans="2:12" ht="12.5" x14ac:dyDescent="0.25">
      <c r="B299" s="31">
        <f t="shared" si="70"/>
        <v>45379</v>
      </c>
      <c r="C299" s="32" t="str">
        <f t="shared" si="59"/>
        <v>March</v>
      </c>
      <c r="D299" s="32" t="str">
        <f t="shared" si="60"/>
        <v>Thursday</v>
      </c>
      <c r="E299" s="32" t="s">
        <v>1008</v>
      </c>
      <c r="F299" s="32" t="s">
        <v>997</v>
      </c>
      <c r="G299" s="52" t="s">
        <v>25</v>
      </c>
      <c r="H299" s="34">
        <v>0.96180555555555558</v>
      </c>
      <c r="I299" s="34">
        <v>0.96875</v>
      </c>
      <c r="J299" s="68">
        <f t="shared" si="65"/>
        <v>6.9444444444444198E-3</v>
      </c>
      <c r="K299" s="65" t="str">
        <f t="shared" si="61"/>
        <v>Evening</v>
      </c>
      <c r="L299" s="2"/>
    </row>
    <row r="300" spans="2:12" ht="12.5" x14ac:dyDescent="0.25">
      <c r="B300" s="31">
        <f t="shared" si="70"/>
        <v>45379</v>
      </c>
      <c r="C300" s="32" t="str">
        <f t="shared" si="59"/>
        <v>March</v>
      </c>
      <c r="D300" s="32" t="str">
        <f t="shared" si="60"/>
        <v>Thursday</v>
      </c>
      <c r="E300" s="32" t="s">
        <v>1008</v>
      </c>
      <c r="F300" s="32" t="s">
        <v>997</v>
      </c>
      <c r="G300" s="52" t="s">
        <v>479</v>
      </c>
      <c r="H300" s="34">
        <v>0.97222222222222221</v>
      </c>
      <c r="I300" s="34">
        <v>4.1666666666666664E-2</v>
      </c>
      <c r="J300" s="68">
        <f>MOD(I300-H300,1)</f>
        <v>6.944444444444442E-2</v>
      </c>
      <c r="K300" s="65" t="str">
        <f t="shared" si="61"/>
        <v>Evening</v>
      </c>
      <c r="L300" s="2"/>
    </row>
    <row r="301" spans="2:12" ht="12.5" x14ac:dyDescent="0.25">
      <c r="B301" s="31">
        <v>45380</v>
      </c>
      <c r="C301" s="32" t="str">
        <f t="shared" si="59"/>
        <v>March</v>
      </c>
      <c r="D301" s="32" t="str">
        <f t="shared" si="60"/>
        <v>Friday</v>
      </c>
      <c r="E301" s="32" t="s">
        <v>1008</v>
      </c>
      <c r="F301" s="32" t="s">
        <v>1001</v>
      </c>
      <c r="G301" s="52" t="s">
        <v>466</v>
      </c>
      <c r="H301" s="34">
        <v>0.5625</v>
      </c>
      <c r="I301" s="34">
        <v>0.68055555555555558</v>
      </c>
      <c r="J301" s="68">
        <f>I301-H301</f>
        <v>0.11805555555555558</v>
      </c>
      <c r="K301" s="65" t="str">
        <f t="shared" si="61"/>
        <v>Afternoon</v>
      </c>
      <c r="L301" s="2"/>
    </row>
    <row r="302" spans="2:12" ht="12.5" x14ac:dyDescent="0.25">
      <c r="B302" s="31">
        <f t="shared" ref="B302:B303" si="71">B301</f>
        <v>45380</v>
      </c>
      <c r="C302" s="32" t="str">
        <f t="shared" si="59"/>
        <v>March</v>
      </c>
      <c r="D302" s="32" t="str">
        <f t="shared" si="60"/>
        <v>Friday</v>
      </c>
      <c r="E302" s="32" t="s">
        <v>1008</v>
      </c>
      <c r="F302" s="32" t="s">
        <v>999</v>
      </c>
      <c r="G302" s="52" t="s">
        <v>480</v>
      </c>
      <c r="H302" s="34">
        <v>0.78125</v>
      </c>
      <c r="I302" s="34">
        <v>0.79861111111111116</v>
      </c>
      <c r="J302" s="68">
        <f>I302-H302</f>
        <v>1.736111111111116E-2</v>
      </c>
      <c r="K302" s="65" t="str">
        <f t="shared" si="61"/>
        <v>Evening</v>
      </c>
      <c r="L302" s="2"/>
    </row>
    <row r="303" spans="2:12" ht="12.5" x14ac:dyDescent="0.25">
      <c r="B303" s="31">
        <f t="shared" si="71"/>
        <v>45380</v>
      </c>
      <c r="C303" s="32" t="str">
        <f t="shared" si="59"/>
        <v>March</v>
      </c>
      <c r="D303" s="32" t="str">
        <f t="shared" si="60"/>
        <v>Friday</v>
      </c>
      <c r="E303" s="32" t="s">
        <v>1008</v>
      </c>
      <c r="F303" s="32" t="s">
        <v>999</v>
      </c>
      <c r="G303" s="52" t="s">
        <v>481</v>
      </c>
      <c r="H303" s="34">
        <v>0.98611111111111116</v>
      </c>
      <c r="I303" s="34">
        <v>0.16666666666666666</v>
      </c>
      <c r="J303" s="68">
        <f>MOD(I303-H303,1)</f>
        <v>0.18055555555555547</v>
      </c>
      <c r="K303" s="65" t="str">
        <f t="shared" si="61"/>
        <v>Evening</v>
      </c>
      <c r="L303" s="2"/>
    </row>
    <row r="304" spans="2:12" ht="12.5" x14ac:dyDescent="0.25">
      <c r="B304" s="31">
        <v>45381</v>
      </c>
      <c r="C304" s="32" t="str">
        <f t="shared" si="59"/>
        <v>March</v>
      </c>
      <c r="D304" s="32" t="str">
        <f t="shared" si="60"/>
        <v>Saturday</v>
      </c>
      <c r="E304" s="32" t="s">
        <v>1008</v>
      </c>
      <c r="F304" s="32" t="s">
        <v>997</v>
      </c>
      <c r="G304" s="52" t="s">
        <v>482</v>
      </c>
      <c r="H304" s="34">
        <v>0.6875</v>
      </c>
      <c r="I304" s="34">
        <v>0.69791666666666663</v>
      </c>
      <c r="J304" s="68">
        <f t="shared" ref="J304:J311" si="72">I304-H304</f>
        <v>1.041666666666663E-2</v>
      </c>
      <c r="K304" s="65" t="str">
        <f t="shared" si="61"/>
        <v>Afternoon</v>
      </c>
      <c r="L304" s="2"/>
    </row>
    <row r="305" spans="2:12" ht="12.5" x14ac:dyDescent="0.25">
      <c r="B305" s="38">
        <v>45383</v>
      </c>
      <c r="C305" s="39" t="str">
        <f t="shared" si="59"/>
        <v>April</v>
      </c>
      <c r="D305" s="32" t="str">
        <f t="shared" si="60"/>
        <v>Monday</v>
      </c>
      <c r="E305" s="39" t="s">
        <v>1005</v>
      </c>
      <c r="F305" s="39" t="s">
        <v>297</v>
      </c>
      <c r="G305" s="43" t="s">
        <v>9</v>
      </c>
      <c r="H305" s="41">
        <v>0.46527777777777779</v>
      </c>
      <c r="I305" s="41">
        <v>0.47916666666666669</v>
      </c>
      <c r="J305" s="69">
        <f t="shared" si="72"/>
        <v>1.3888888888888895E-2</v>
      </c>
      <c r="K305" s="65" t="str">
        <f t="shared" si="61"/>
        <v>Morning</v>
      </c>
      <c r="L305" s="2"/>
    </row>
    <row r="306" spans="2:12" ht="12.5" x14ac:dyDescent="0.25">
      <c r="B306" s="38">
        <f t="shared" ref="B306:B311" si="73">B305</f>
        <v>45383</v>
      </c>
      <c r="C306" s="39" t="str">
        <f t="shared" si="59"/>
        <v>April</v>
      </c>
      <c r="D306" s="32" t="str">
        <f t="shared" si="60"/>
        <v>Monday</v>
      </c>
      <c r="E306" s="39" t="s">
        <v>1005</v>
      </c>
      <c r="F306" s="39" t="s">
        <v>297</v>
      </c>
      <c r="G306" s="43" t="s">
        <v>14</v>
      </c>
      <c r="H306" s="41">
        <v>0.51041666666666663</v>
      </c>
      <c r="I306" s="41">
        <v>0.55902777777777779</v>
      </c>
      <c r="J306" s="69">
        <f t="shared" si="72"/>
        <v>4.861111111111116E-2</v>
      </c>
      <c r="K306" s="65" t="str">
        <f t="shared" si="61"/>
        <v>Afternoon</v>
      </c>
      <c r="L306" s="2"/>
    </row>
    <row r="307" spans="2:12" ht="12.5" x14ac:dyDescent="0.25">
      <c r="B307" s="38">
        <f t="shared" si="73"/>
        <v>45383</v>
      </c>
      <c r="C307" s="39" t="str">
        <f t="shared" si="59"/>
        <v>April</v>
      </c>
      <c r="D307" s="32" t="str">
        <f t="shared" si="60"/>
        <v>Monday</v>
      </c>
      <c r="E307" s="39" t="s">
        <v>1005</v>
      </c>
      <c r="F307" s="39" t="s">
        <v>297</v>
      </c>
      <c r="G307" s="43" t="s">
        <v>20</v>
      </c>
      <c r="H307" s="41">
        <v>0.6875</v>
      </c>
      <c r="I307" s="41">
        <v>0.72222222222222221</v>
      </c>
      <c r="J307" s="69">
        <f t="shared" si="72"/>
        <v>3.472222222222221E-2</v>
      </c>
      <c r="K307" s="65" t="str">
        <f t="shared" si="61"/>
        <v>Afternoon</v>
      </c>
      <c r="L307" s="2"/>
    </row>
    <row r="308" spans="2:12" ht="12.5" x14ac:dyDescent="0.25">
      <c r="B308" s="38">
        <f t="shared" si="73"/>
        <v>45383</v>
      </c>
      <c r="C308" s="39" t="str">
        <f t="shared" si="59"/>
        <v>April</v>
      </c>
      <c r="D308" s="32" t="str">
        <f t="shared" si="60"/>
        <v>Monday</v>
      </c>
      <c r="E308" s="39" t="s">
        <v>1005</v>
      </c>
      <c r="F308" s="39" t="s">
        <v>297</v>
      </c>
      <c r="G308" s="43" t="s">
        <v>25</v>
      </c>
      <c r="H308" s="41">
        <v>0.75347222222222221</v>
      </c>
      <c r="I308" s="41">
        <v>0.76736111111111116</v>
      </c>
      <c r="J308" s="69">
        <f t="shared" si="72"/>
        <v>1.3888888888888951E-2</v>
      </c>
      <c r="K308" s="65" t="str">
        <f t="shared" si="61"/>
        <v>Evening</v>
      </c>
      <c r="L308" s="2"/>
    </row>
    <row r="309" spans="2:12" ht="12.5" x14ac:dyDescent="0.25">
      <c r="B309" s="38">
        <f t="shared" si="73"/>
        <v>45383</v>
      </c>
      <c r="C309" s="39" t="str">
        <f t="shared" si="59"/>
        <v>April</v>
      </c>
      <c r="D309" s="32" t="str">
        <f t="shared" si="60"/>
        <v>Monday</v>
      </c>
      <c r="E309" s="39" t="s">
        <v>1005</v>
      </c>
      <c r="F309" s="39" t="s">
        <v>297</v>
      </c>
      <c r="G309" s="43" t="s">
        <v>30</v>
      </c>
      <c r="H309" s="41">
        <v>0.77777777777777779</v>
      </c>
      <c r="I309" s="41">
        <v>0.79861111111111116</v>
      </c>
      <c r="J309" s="69">
        <f t="shared" si="72"/>
        <v>2.083333333333337E-2</v>
      </c>
      <c r="K309" s="65" t="str">
        <f t="shared" si="61"/>
        <v>Evening</v>
      </c>
      <c r="L309" s="2"/>
    </row>
    <row r="310" spans="2:12" ht="12.5" x14ac:dyDescent="0.25">
      <c r="B310" s="38">
        <f t="shared" si="73"/>
        <v>45383</v>
      </c>
      <c r="C310" s="39" t="str">
        <f t="shared" si="59"/>
        <v>April</v>
      </c>
      <c r="D310" s="32" t="str">
        <f t="shared" si="60"/>
        <v>Monday</v>
      </c>
      <c r="E310" s="39" t="s">
        <v>1005</v>
      </c>
      <c r="F310" s="39" t="s">
        <v>297</v>
      </c>
      <c r="G310" s="43" t="s">
        <v>35</v>
      </c>
      <c r="H310" s="41">
        <v>0.80555555555555558</v>
      </c>
      <c r="I310" s="41">
        <v>0.86458333333333337</v>
      </c>
      <c r="J310" s="69">
        <f t="shared" si="72"/>
        <v>5.902777777777779E-2</v>
      </c>
      <c r="K310" s="65" t="str">
        <f t="shared" si="61"/>
        <v>Evening</v>
      </c>
      <c r="L310" s="2"/>
    </row>
    <row r="311" spans="2:12" ht="12.5" x14ac:dyDescent="0.25">
      <c r="B311" s="38">
        <f t="shared" si="73"/>
        <v>45383</v>
      </c>
      <c r="C311" s="39" t="str">
        <f t="shared" si="59"/>
        <v>April</v>
      </c>
      <c r="D311" s="32" t="str">
        <f t="shared" si="60"/>
        <v>Monday</v>
      </c>
      <c r="E311" s="39" t="s">
        <v>995</v>
      </c>
      <c r="F311" s="39" t="s">
        <v>297</v>
      </c>
      <c r="G311" s="43" t="s">
        <v>39</v>
      </c>
      <c r="H311" s="41">
        <v>0.90625</v>
      </c>
      <c r="I311" s="41">
        <v>0.92013888888888884</v>
      </c>
      <c r="J311" s="69">
        <f t="shared" si="72"/>
        <v>1.388888888888884E-2</v>
      </c>
      <c r="K311" s="65" t="str">
        <f t="shared" si="61"/>
        <v>Evening</v>
      </c>
      <c r="L311" s="2"/>
    </row>
    <row r="312" spans="2:12" ht="12.5" x14ac:dyDescent="0.25">
      <c r="B312" s="38">
        <f>B311</f>
        <v>45383</v>
      </c>
      <c r="C312" s="39" t="str">
        <f t="shared" si="59"/>
        <v>April</v>
      </c>
      <c r="D312" s="32" t="str">
        <f t="shared" si="60"/>
        <v>Monday</v>
      </c>
      <c r="E312" s="39" t="s">
        <v>1005</v>
      </c>
      <c r="F312" s="39" t="s">
        <v>297</v>
      </c>
      <c r="G312" s="43" t="s">
        <v>35</v>
      </c>
      <c r="H312" s="41">
        <v>0.92013888888888884</v>
      </c>
      <c r="I312" s="41">
        <v>9.375E-2</v>
      </c>
      <c r="J312" s="69">
        <f>MOD(I312-H312,1)</f>
        <v>0.17361111111111116</v>
      </c>
      <c r="K312" s="65" t="str">
        <f t="shared" si="61"/>
        <v>Evening</v>
      </c>
      <c r="L312" s="2"/>
    </row>
    <row r="313" spans="2:12" ht="12.5" x14ac:dyDescent="0.25">
      <c r="B313" s="38">
        <v>45384</v>
      </c>
      <c r="C313" s="39" t="str">
        <f t="shared" si="59"/>
        <v>April</v>
      </c>
      <c r="D313" s="32" t="str">
        <f t="shared" si="60"/>
        <v>Tuesday</v>
      </c>
      <c r="E313" s="39" t="s">
        <v>1005</v>
      </c>
      <c r="F313" s="39" t="s">
        <v>297</v>
      </c>
      <c r="G313" s="60" t="s">
        <v>50</v>
      </c>
      <c r="H313" s="41">
        <v>0.80555555555555558</v>
      </c>
      <c r="I313" s="41">
        <v>0.87847222222222221</v>
      </c>
      <c r="J313" s="69">
        <f>I313-H313</f>
        <v>7.291666666666663E-2</v>
      </c>
      <c r="K313" s="65" t="str">
        <f t="shared" si="61"/>
        <v>Evening</v>
      </c>
      <c r="L313" s="2"/>
    </row>
    <row r="314" spans="2:12" ht="12.5" x14ac:dyDescent="0.25">
      <c r="B314" s="38">
        <v>45386</v>
      </c>
      <c r="C314" s="39" t="str">
        <f t="shared" si="59"/>
        <v>April</v>
      </c>
      <c r="D314" s="32" t="str">
        <f t="shared" si="60"/>
        <v>Thursday</v>
      </c>
      <c r="E314" s="39" t="s">
        <v>1005</v>
      </c>
      <c r="F314" s="39" t="s">
        <v>297</v>
      </c>
      <c r="G314" s="61" t="s">
        <v>61</v>
      </c>
      <c r="H314" s="41">
        <v>0.72569444444444442</v>
      </c>
      <c r="I314" s="41">
        <v>0.81597222222222221</v>
      </c>
      <c r="J314" s="69">
        <f>I314-H314</f>
        <v>9.027777777777779E-2</v>
      </c>
      <c r="K314" s="65" t="str">
        <f t="shared" si="61"/>
        <v>Afternoon</v>
      </c>
      <c r="L314" s="2"/>
    </row>
    <row r="315" spans="2:12" ht="12.5" x14ac:dyDescent="0.25">
      <c r="B315" s="38">
        <f t="shared" ref="B315" si="74">B314</f>
        <v>45386</v>
      </c>
      <c r="C315" s="39" t="str">
        <f t="shared" si="59"/>
        <v>April</v>
      </c>
      <c r="D315" s="32" t="str">
        <f t="shared" si="60"/>
        <v>Thursday</v>
      </c>
      <c r="E315" s="39" t="s">
        <v>1007</v>
      </c>
      <c r="F315" s="39" t="s">
        <v>297</v>
      </c>
      <c r="G315" s="43" t="s">
        <v>67</v>
      </c>
      <c r="H315" s="41">
        <v>0.95486111111111116</v>
      </c>
      <c r="I315" s="41">
        <v>2.4305555555555556E-2</v>
      </c>
      <c r="J315" s="69">
        <f>MOD(I315-H315,1)</f>
        <v>6.944444444444442E-2</v>
      </c>
      <c r="K315" s="65" t="str">
        <f t="shared" si="61"/>
        <v>Evening</v>
      </c>
      <c r="L315" s="2"/>
    </row>
    <row r="316" spans="2:12" ht="12.5" x14ac:dyDescent="0.25">
      <c r="B316" s="38">
        <v>45387</v>
      </c>
      <c r="C316" s="39" t="str">
        <f t="shared" si="59"/>
        <v>April</v>
      </c>
      <c r="D316" s="32" t="str">
        <f t="shared" si="60"/>
        <v>Friday</v>
      </c>
      <c r="E316" s="39" t="s">
        <v>1008</v>
      </c>
      <c r="F316" s="39" t="s">
        <v>297</v>
      </c>
      <c r="G316" s="61" t="s">
        <v>75</v>
      </c>
      <c r="H316" s="41">
        <v>0.66666666666666663</v>
      </c>
      <c r="I316" s="41">
        <v>0.71875</v>
      </c>
      <c r="J316" s="69">
        <f t="shared" ref="J316:J326" si="75">I316-H316</f>
        <v>5.208333333333337E-2</v>
      </c>
      <c r="K316" s="65" t="str">
        <f t="shared" si="61"/>
        <v>Afternoon</v>
      </c>
      <c r="L316" s="2"/>
    </row>
    <row r="317" spans="2:12" ht="12.5" x14ac:dyDescent="0.25">
      <c r="B317" s="38">
        <f>B316</f>
        <v>45387</v>
      </c>
      <c r="C317" s="39" t="str">
        <f t="shared" si="59"/>
        <v>April</v>
      </c>
      <c r="D317" s="32" t="str">
        <f t="shared" si="60"/>
        <v>Friday</v>
      </c>
      <c r="E317" s="39" t="s">
        <v>1008</v>
      </c>
      <c r="F317" s="39" t="s">
        <v>297</v>
      </c>
      <c r="G317" s="61" t="s">
        <v>79</v>
      </c>
      <c r="H317" s="41">
        <v>1.3888888888888888E-2</v>
      </c>
      <c r="I317" s="41">
        <v>6.5972222222222224E-2</v>
      </c>
      <c r="J317" s="69">
        <f t="shared" si="75"/>
        <v>5.2083333333333336E-2</v>
      </c>
      <c r="K317" s="65" t="str">
        <f t="shared" si="61"/>
        <v>Evening</v>
      </c>
      <c r="L317" s="2"/>
    </row>
    <row r="318" spans="2:12" ht="12.5" x14ac:dyDescent="0.25">
      <c r="B318" s="38">
        <f t="shared" ref="B318" si="76">B317</f>
        <v>45387</v>
      </c>
      <c r="C318" s="39" t="str">
        <f t="shared" si="59"/>
        <v>April</v>
      </c>
      <c r="D318" s="32" t="str">
        <f t="shared" si="60"/>
        <v>Friday</v>
      </c>
      <c r="E318" s="39" t="s">
        <v>1008</v>
      </c>
      <c r="F318" s="39" t="s">
        <v>297</v>
      </c>
      <c r="G318" s="61" t="s">
        <v>83</v>
      </c>
      <c r="H318" s="41">
        <v>6.9444444444444448E-2</v>
      </c>
      <c r="I318" s="41">
        <v>0.11458333333333333</v>
      </c>
      <c r="J318" s="69">
        <f t="shared" si="75"/>
        <v>4.5138888888888881E-2</v>
      </c>
      <c r="K318" s="65" t="str">
        <f t="shared" si="61"/>
        <v>Evening</v>
      </c>
      <c r="L318" s="2"/>
    </row>
    <row r="319" spans="2:12" ht="12.5" x14ac:dyDescent="0.25">
      <c r="B319" s="38">
        <v>45388</v>
      </c>
      <c r="C319" s="39" t="str">
        <f t="shared" si="59"/>
        <v>April</v>
      </c>
      <c r="D319" s="32" t="str">
        <f t="shared" si="60"/>
        <v>Saturday</v>
      </c>
      <c r="E319" s="39" t="s">
        <v>1008</v>
      </c>
      <c r="F319" s="39" t="s">
        <v>297</v>
      </c>
      <c r="G319" s="61" t="s">
        <v>83</v>
      </c>
      <c r="H319" s="41">
        <v>0.2361111111111111</v>
      </c>
      <c r="I319" s="41">
        <v>0.31944444444444442</v>
      </c>
      <c r="J319" s="69">
        <f t="shared" si="75"/>
        <v>8.3333333333333315E-2</v>
      </c>
      <c r="K319" s="65" t="str">
        <f t="shared" si="61"/>
        <v>Evening</v>
      </c>
      <c r="L319" s="2"/>
    </row>
    <row r="320" spans="2:12" ht="12.5" x14ac:dyDescent="0.25">
      <c r="B320" s="38">
        <f t="shared" ref="B320:B321" si="77">B319</f>
        <v>45388</v>
      </c>
      <c r="C320" s="39" t="str">
        <f t="shared" si="59"/>
        <v>April</v>
      </c>
      <c r="D320" s="32" t="str">
        <f t="shared" si="60"/>
        <v>Saturday</v>
      </c>
      <c r="E320" s="39" t="s">
        <v>1008</v>
      </c>
      <c r="F320" s="39" t="s">
        <v>297</v>
      </c>
      <c r="G320" s="43" t="s">
        <v>97</v>
      </c>
      <c r="H320" s="41">
        <v>0.64930555555555558</v>
      </c>
      <c r="I320" s="41">
        <v>0.69791666666666663</v>
      </c>
      <c r="J320" s="69">
        <f t="shared" si="75"/>
        <v>4.8611111111111049E-2</v>
      </c>
      <c r="K320" s="65" t="str">
        <f t="shared" si="61"/>
        <v>Afternoon</v>
      </c>
      <c r="L320" s="2"/>
    </row>
    <row r="321" spans="2:12" ht="12.5" x14ac:dyDescent="0.25">
      <c r="B321" s="38">
        <f t="shared" si="77"/>
        <v>45388</v>
      </c>
      <c r="C321" s="39" t="str">
        <f t="shared" si="59"/>
        <v>April</v>
      </c>
      <c r="D321" s="32" t="str">
        <f t="shared" si="60"/>
        <v>Saturday</v>
      </c>
      <c r="E321" s="39" t="s">
        <v>1008</v>
      </c>
      <c r="F321" s="39" t="s">
        <v>297</v>
      </c>
      <c r="G321" s="43" t="s">
        <v>102</v>
      </c>
      <c r="H321" s="41">
        <v>0.76736111111111116</v>
      </c>
      <c r="I321" s="41">
        <v>0.79861111111111116</v>
      </c>
      <c r="J321" s="69">
        <f t="shared" si="75"/>
        <v>3.125E-2</v>
      </c>
      <c r="K321" s="65" t="str">
        <f t="shared" si="61"/>
        <v>Evening</v>
      </c>
      <c r="L321" s="2"/>
    </row>
    <row r="322" spans="2:12" ht="12.5" x14ac:dyDescent="0.25">
      <c r="B322" s="38">
        <v>45391</v>
      </c>
      <c r="C322" s="39" t="str">
        <f t="shared" si="59"/>
        <v>April</v>
      </c>
      <c r="D322" s="32" t="str">
        <f t="shared" si="60"/>
        <v>Tuesday</v>
      </c>
      <c r="E322" s="39" t="s">
        <v>1008</v>
      </c>
      <c r="F322" s="39" t="s">
        <v>297</v>
      </c>
      <c r="G322" s="43" t="s">
        <v>116</v>
      </c>
      <c r="H322" s="41">
        <v>0.64930555555555558</v>
      </c>
      <c r="I322" s="41">
        <v>0.75347222222222221</v>
      </c>
      <c r="J322" s="69">
        <f t="shared" si="75"/>
        <v>0.10416666666666663</v>
      </c>
      <c r="K322" s="65" t="str">
        <f t="shared" si="61"/>
        <v>Afternoon</v>
      </c>
      <c r="L322" s="2"/>
    </row>
    <row r="323" spans="2:12" ht="12.5" x14ac:dyDescent="0.25">
      <c r="B323" s="38">
        <v>45392</v>
      </c>
      <c r="C323" s="39" t="str">
        <f t="shared" ref="C323:C386" si="78">TEXT(B323,"MMMM")</f>
        <v>April</v>
      </c>
      <c r="D323" s="32" t="str">
        <f t="shared" ref="D323:D386" si="79">TEXT(B323, "dddd")</f>
        <v>Wednesday</v>
      </c>
      <c r="E323" s="39" t="s">
        <v>1008</v>
      </c>
      <c r="F323" s="39" t="s">
        <v>297</v>
      </c>
      <c r="G323" s="43" t="s">
        <v>124</v>
      </c>
      <c r="H323" s="41">
        <v>0.67361111111111116</v>
      </c>
      <c r="I323" s="41">
        <v>0.69444444444444442</v>
      </c>
      <c r="J323" s="69">
        <f t="shared" si="75"/>
        <v>2.0833333333333259E-2</v>
      </c>
      <c r="K323" s="65" t="str">
        <f t="shared" ref="K323:K386" si="80">IF(AND(HOUR(H323)&gt;=6,HOUR(H323)&lt;12),"Morning",IF(AND(HOUR(H323)&gt;=12,HOUR(H323)&lt;18),"Afternoon","Evening"))</f>
        <v>Afternoon</v>
      </c>
      <c r="L323" s="2"/>
    </row>
    <row r="324" spans="2:12" ht="12.5" x14ac:dyDescent="0.25">
      <c r="B324" s="38">
        <f t="shared" ref="B324:B327" si="81">B323</f>
        <v>45392</v>
      </c>
      <c r="C324" s="39" t="str">
        <f t="shared" si="78"/>
        <v>April</v>
      </c>
      <c r="D324" s="32" t="str">
        <f t="shared" si="79"/>
        <v>Wednesday</v>
      </c>
      <c r="E324" s="39" t="s">
        <v>1008</v>
      </c>
      <c r="F324" s="39" t="s">
        <v>297</v>
      </c>
      <c r="G324" s="43" t="s">
        <v>130</v>
      </c>
      <c r="H324" s="41">
        <v>0.75</v>
      </c>
      <c r="I324" s="41">
        <v>0.78472222222222221</v>
      </c>
      <c r="J324" s="69">
        <f t="shared" si="75"/>
        <v>3.472222222222221E-2</v>
      </c>
      <c r="K324" s="65" t="str">
        <f t="shared" si="80"/>
        <v>Evening</v>
      </c>
      <c r="L324" s="2"/>
    </row>
    <row r="325" spans="2:12" ht="12.5" x14ac:dyDescent="0.25">
      <c r="B325" s="38">
        <f t="shared" si="81"/>
        <v>45392</v>
      </c>
      <c r="C325" s="39" t="str">
        <f t="shared" si="78"/>
        <v>April</v>
      </c>
      <c r="D325" s="32" t="str">
        <f t="shared" si="79"/>
        <v>Wednesday</v>
      </c>
      <c r="E325" s="39" t="s">
        <v>1008</v>
      </c>
      <c r="F325" s="39" t="s">
        <v>297</v>
      </c>
      <c r="G325" s="43" t="s">
        <v>135</v>
      </c>
      <c r="H325" s="41">
        <v>0.78472222222222221</v>
      </c>
      <c r="I325" s="41">
        <v>0.80902777777777779</v>
      </c>
      <c r="J325" s="69">
        <f t="shared" si="75"/>
        <v>2.430555555555558E-2</v>
      </c>
      <c r="K325" s="65" t="str">
        <f t="shared" si="80"/>
        <v>Evening</v>
      </c>
      <c r="L325" s="2"/>
    </row>
    <row r="326" spans="2:12" ht="12.5" x14ac:dyDescent="0.25">
      <c r="B326" s="38">
        <f>B325</f>
        <v>45392</v>
      </c>
      <c r="C326" s="39" t="str">
        <f t="shared" si="78"/>
        <v>April</v>
      </c>
      <c r="D326" s="32" t="str">
        <f t="shared" si="79"/>
        <v>Wednesday</v>
      </c>
      <c r="E326" s="39" t="s">
        <v>1008</v>
      </c>
      <c r="F326" s="39" t="s">
        <v>297</v>
      </c>
      <c r="G326" s="43" t="s">
        <v>141</v>
      </c>
      <c r="H326" s="41">
        <v>0.91666666666666663</v>
      </c>
      <c r="I326" s="41">
        <v>0.98611111111111116</v>
      </c>
      <c r="J326" s="69">
        <f t="shared" si="75"/>
        <v>6.9444444444444531E-2</v>
      </c>
      <c r="K326" s="65" t="str">
        <f t="shared" si="80"/>
        <v>Evening</v>
      </c>
      <c r="L326" s="2"/>
    </row>
    <row r="327" spans="2:12" ht="12.5" x14ac:dyDescent="0.25">
      <c r="B327" s="38">
        <f t="shared" si="81"/>
        <v>45392</v>
      </c>
      <c r="C327" s="39" t="str">
        <f t="shared" si="78"/>
        <v>April</v>
      </c>
      <c r="D327" s="32" t="str">
        <f t="shared" si="79"/>
        <v>Wednesday</v>
      </c>
      <c r="E327" s="39" t="s">
        <v>1008</v>
      </c>
      <c r="F327" s="39" t="s">
        <v>297</v>
      </c>
      <c r="G327" s="43" t="s">
        <v>146</v>
      </c>
      <c r="H327" s="41">
        <v>0.98611111111111116</v>
      </c>
      <c r="I327" s="41">
        <v>4.5138888888888888E-2</v>
      </c>
      <c r="J327" s="69">
        <f>MOD(I327-H327,1)</f>
        <v>5.9027777777777679E-2</v>
      </c>
      <c r="K327" s="65" t="str">
        <f t="shared" si="80"/>
        <v>Evening</v>
      </c>
      <c r="L327" s="2"/>
    </row>
    <row r="328" spans="2:12" ht="12.5" x14ac:dyDescent="0.25">
      <c r="B328" s="38">
        <v>45393</v>
      </c>
      <c r="C328" s="39" t="str">
        <f t="shared" si="78"/>
        <v>April</v>
      </c>
      <c r="D328" s="32" t="str">
        <f t="shared" si="79"/>
        <v>Thursday</v>
      </c>
      <c r="E328" s="39" t="s">
        <v>1008</v>
      </c>
      <c r="F328" s="39" t="s">
        <v>297</v>
      </c>
      <c r="G328" s="43" t="s">
        <v>153</v>
      </c>
      <c r="H328" s="41">
        <v>0.68055555555555558</v>
      </c>
      <c r="I328" s="41">
        <v>0.71180555555555558</v>
      </c>
      <c r="J328" s="69">
        <f>I328-H328</f>
        <v>3.125E-2</v>
      </c>
      <c r="K328" s="65" t="str">
        <f t="shared" si="80"/>
        <v>Afternoon</v>
      </c>
      <c r="L328" s="2"/>
    </row>
    <row r="329" spans="2:12" ht="12.5" x14ac:dyDescent="0.25">
      <c r="B329" s="38">
        <f t="shared" ref="B329:B330" si="82">B328</f>
        <v>45393</v>
      </c>
      <c r="C329" s="39" t="str">
        <f t="shared" si="78"/>
        <v>April</v>
      </c>
      <c r="D329" s="32" t="str">
        <f t="shared" si="79"/>
        <v>Thursday</v>
      </c>
      <c r="E329" s="39" t="s">
        <v>1008</v>
      </c>
      <c r="F329" s="39" t="s">
        <v>297</v>
      </c>
      <c r="G329" s="43" t="s">
        <v>159</v>
      </c>
      <c r="H329" s="41">
        <v>0.73263888888888884</v>
      </c>
      <c r="I329" s="41">
        <v>0.76736111111111116</v>
      </c>
      <c r="J329" s="69">
        <f>I329-H329</f>
        <v>3.4722222222222321E-2</v>
      </c>
      <c r="K329" s="65" t="str">
        <f t="shared" si="80"/>
        <v>Afternoon</v>
      </c>
      <c r="L329" s="2"/>
    </row>
    <row r="330" spans="2:12" ht="12.5" x14ac:dyDescent="0.25">
      <c r="B330" s="38">
        <f t="shared" si="82"/>
        <v>45393</v>
      </c>
      <c r="C330" s="39" t="str">
        <f t="shared" si="78"/>
        <v>April</v>
      </c>
      <c r="D330" s="32" t="str">
        <f t="shared" si="79"/>
        <v>Thursday</v>
      </c>
      <c r="E330" s="39" t="s">
        <v>1008</v>
      </c>
      <c r="F330" s="39" t="s">
        <v>297</v>
      </c>
      <c r="G330" s="43" t="s">
        <v>164</v>
      </c>
      <c r="H330" s="41">
        <v>0.91666666666666663</v>
      </c>
      <c r="I330" s="41">
        <v>3.4722222222222224E-2</v>
      </c>
      <c r="J330" s="69">
        <f>MOD(I330-H330,1)</f>
        <v>0.11805555555555558</v>
      </c>
      <c r="K330" s="65" t="str">
        <f t="shared" si="80"/>
        <v>Evening</v>
      </c>
      <c r="L330" s="2"/>
    </row>
    <row r="331" spans="2:12" ht="12.5" x14ac:dyDescent="0.25">
      <c r="B331" s="38">
        <v>45394</v>
      </c>
      <c r="C331" s="39" t="str">
        <f t="shared" si="78"/>
        <v>April</v>
      </c>
      <c r="D331" s="32" t="str">
        <f t="shared" si="79"/>
        <v>Friday</v>
      </c>
      <c r="E331" s="39" t="s">
        <v>1008</v>
      </c>
      <c r="F331" s="39" t="s">
        <v>297</v>
      </c>
      <c r="G331" s="43" t="s">
        <v>173</v>
      </c>
      <c r="H331" s="41">
        <v>0.75347222222222221</v>
      </c>
      <c r="I331" s="41">
        <v>0.80555555555555558</v>
      </c>
      <c r="J331" s="69">
        <f>I331-H331</f>
        <v>5.208333333333337E-2</v>
      </c>
      <c r="K331" s="65" t="str">
        <f t="shared" si="80"/>
        <v>Evening</v>
      </c>
      <c r="L331" s="2"/>
    </row>
    <row r="332" spans="2:12" ht="12.5" x14ac:dyDescent="0.25">
      <c r="B332" s="38">
        <f t="shared" ref="B332:B333" si="83">B331</f>
        <v>45394</v>
      </c>
      <c r="C332" s="39" t="str">
        <f t="shared" si="78"/>
        <v>April</v>
      </c>
      <c r="D332" s="32" t="str">
        <f t="shared" si="79"/>
        <v>Friday</v>
      </c>
      <c r="E332" s="39" t="s">
        <v>1008</v>
      </c>
      <c r="F332" s="39" t="s">
        <v>297</v>
      </c>
      <c r="G332" s="43" t="s">
        <v>173</v>
      </c>
      <c r="H332" s="41">
        <v>0.96180555555555558</v>
      </c>
      <c r="I332" s="41">
        <v>1.3888888888888888E-2</v>
      </c>
      <c r="J332" s="69">
        <f>MOD(I332-H332,1)</f>
        <v>5.2083333333333259E-2</v>
      </c>
      <c r="K332" s="65" t="str">
        <f t="shared" si="80"/>
        <v>Evening</v>
      </c>
      <c r="L332" s="2"/>
    </row>
    <row r="333" spans="2:12" ht="12.5" x14ac:dyDescent="0.25">
      <c r="B333" s="38">
        <f t="shared" si="83"/>
        <v>45394</v>
      </c>
      <c r="C333" s="39" t="str">
        <f t="shared" si="78"/>
        <v>April</v>
      </c>
      <c r="D333" s="32" t="str">
        <f t="shared" si="79"/>
        <v>Friday</v>
      </c>
      <c r="E333" s="39" t="s">
        <v>1008</v>
      </c>
      <c r="F333" s="39" t="s">
        <v>297</v>
      </c>
      <c r="G333" s="43" t="s">
        <v>173</v>
      </c>
      <c r="H333" s="41">
        <v>1.3888888888888888E-2</v>
      </c>
      <c r="I333" s="41">
        <v>0.125</v>
      </c>
      <c r="J333" s="69">
        <f t="shared" ref="J333:J343" si="84">I333-H333</f>
        <v>0.1111111111111111</v>
      </c>
      <c r="K333" s="65" t="str">
        <f t="shared" si="80"/>
        <v>Evening</v>
      </c>
      <c r="L333" s="2"/>
    </row>
    <row r="334" spans="2:12" ht="12.5" x14ac:dyDescent="0.25">
      <c r="B334" s="38">
        <v>45395</v>
      </c>
      <c r="C334" s="39" t="str">
        <f t="shared" si="78"/>
        <v>April</v>
      </c>
      <c r="D334" s="32" t="str">
        <f t="shared" si="79"/>
        <v>Saturday</v>
      </c>
      <c r="E334" s="39" t="s">
        <v>1008</v>
      </c>
      <c r="F334" s="39" t="s">
        <v>297</v>
      </c>
      <c r="G334" s="43" t="s">
        <v>188</v>
      </c>
      <c r="H334" s="41">
        <v>0.57986111111111116</v>
      </c>
      <c r="I334" s="41">
        <v>0.60763888888888884</v>
      </c>
      <c r="J334" s="69">
        <f t="shared" si="84"/>
        <v>2.7777777777777679E-2</v>
      </c>
      <c r="K334" s="65" t="str">
        <f t="shared" si="80"/>
        <v>Afternoon</v>
      </c>
      <c r="L334" s="2"/>
    </row>
    <row r="335" spans="2:12" ht="12.5" x14ac:dyDescent="0.25">
      <c r="B335" s="38">
        <f t="shared" ref="B335:B338" si="85">B334</f>
        <v>45395</v>
      </c>
      <c r="C335" s="39" t="str">
        <f t="shared" si="78"/>
        <v>April</v>
      </c>
      <c r="D335" s="32" t="str">
        <f t="shared" si="79"/>
        <v>Saturday</v>
      </c>
      <c r="E335" s="39" t="s">
        <v>1008</v>
      </c>
      <c r="F335" s="39" t="s">
        <v>297</v>
      </c>
      <c r="G335" s="43" t="s">
        <v>194</v>
      </c>
      <c r="H335" s="41">
        <v>0.62847222222222221</v>
      </c>
      <c r="I335" s="41">
        <v>0.65625</v>
      </c>
      <c r="J335" s="69">
        <f t="shared" si="84"/>
        <v>2.777777777777779E-2</v>
      </c>
      <c r="K335" s="65" t="str">
        <f t="shared" si="80"/>
        <v>Afternoon</v>
      </c>
      <c r="L335" s="2"/>
    </row>
    <row r="336" spans="2:12" ht="12.5" x14ac:dyDescent="0.25">
      <c r="B336" s="38">
        <f t="shared" si="85"/>
        <v>45395</v>
      </c>
      <c r="C336" s="39" t="str">
        <f t="shared" si="78"/>
        <v>April</v>
      </c>
      <c r="D336" s="32" t="str">
        <f t="shared" si="79"/>
        <v>Saturday</v>
      </c>
      <c r="E336" s="39" t="s">
        <v>1008</v>
      </c>
      <c r="F336" s="39" t="s">
        <v>297</v>
      </c>
      <c r="G336" s="43" t="s">
        <v>198</v>
      </c>
      <c r="H336" s="41">
        <v>0.76041666666666663</v>
      </c>
      <c r="I336" s="41">
        <v>0.83680555555555558</v>
      </c>
      <c r="J336" s="69">
        <f t="shared" si="84"/>
        <v>7.6388888888888951E-2</v>
      </c>
      <c r="K336" s="65" t="str">
        <f t="shared" si="80"/>
        <v>Evening</v>
      </c>
      <c r="L336" s="2"/>
    </row>
    <row r="337" spans="2:12" ht="12.5" x14ac:dyDescent="0.25">
      <c r="B337" s="38">
        <f t="shared" si="85"/>
        <v>45395</v>
      </c>
      <c r="C337" s="39" t="str">
        <f t="shared" si="78"/>
        <v>April</v>
      </c>
      <c r="D337" s="32" t="str">
        <f t="shared" si="79"/>
        <v>Saturday</v>
      </c>
      <c r="E337" s="39" t="s">
        <v>1008</v>
      </c>
      <c r="F337" s="39" t="s">
        <v>297</v>
      </c>
      <c r="G337" s="43" t="s">
        <v>203</v>
      </c>
      <c r="H337" s="41">
        <v>0.84375</v>
      </c>
      <c r="I337" s="41">
        <v>0.875</v>
      </c>
      <c r="J337" s="69">
        <f t="shared" si="84"/>
        <v>3.125E-2</v>
      </c>
      <c r="K337" s="65" t="str">
        <f t="shared" si="80"/>
        <v>Evening</v>
      </c>
      <c r="L337" s="2"/>
    </row>
    <row r="338" spans="2:12" ht="12.5" x14ac:dyDescent="0.25">
      <c r="B338" s="38">
        <f t="shared" si="85"/>
        <v>45395</v>
      </c>
      <c r="C338" s="39" t="str">
        <f t="shared" si="78"/>
        <v>April</v>
      </c>
      <c r="D338" s="32" t="str">
        <f t="shared" si="79"/>
        <v>Saturday</v>
      </c>
      <c r="E338" s="39" t="s">
        <v>1008</v>
      </c>
      <c r="F338" s="39" t="s">
        <v>297</v>
      </c>
      <c r="G338" s="43" t="s">
        <v>207</v>
      </c>
      <c r="H338" s="41">
        <v>0.93055555555555558</v>
      </c>
      <c r="I338" s="41">
        <v>0.97222222222222221</v>
      </c>
      <c r="J338" s="69">
        <f t="shared" si="84"/>
        <v>4.166666666666663E-2</v>
      </c>
      <c r="K338" s="65" t="str">
        <f t="shared" si="80"/>
        <v>Evening</v>
      </c>
      <c r="L338" s="2"/>
    </row>
    <row r="339" spans="2:12" ht="12.5" x14ac:dyDescent="0.25">
      <c r="B339" s="38">
        <v>45397</v>
      </c>
      <c r="C339" s="39" t="str">
        <f t="shared" si="78"/>
        <v>April</v>
      </c>
      <c r="D339" s="32" t="str">
        <f t="shared" si="79"/>
        <v>Monday</v>
      </c>
      <c r="E339" s="39" t="s">
        <v>1008</v>
      </c>
      <c r="F339" s="39" t="s">
        <v>998</v>
      </c>
      <c r="G339" s="43" t="s">
        <v>217</v>
      </c>
      <c r="H339" s="41">
        <v>0.73958333333333337</v>
      </c>
      <c r="I339" s="41">
        <v>0.84027777777777779</v>
      </c>
      <c r="J339" s="69">
        <f t="shared" si="84"/>
        <v>0.10069444444444442</v>
      </c>
      <c r="K339" s="65" t="str">
        <f t="shared" si="80"/>
        <v>Afternoon</v>
      </c>
      <c r="L339" s="2"/>
    </row>
    <row r="340" spans="2:12" ht="12.5" x14ac:dyDescent="0.25">
      <c r="B340" s="38">
        <f t="shared" ref="B340" si="86">B339</f>
        <v>45397</v>
      </c>
      <c r="C340" s="39" t="str">
        <f t="shared" si="78"/>
        <v>April</v>
      </c>
      <c r="D340" s="32" t="str">
        <f t="shared" si="79"/>
        <v>Monday</v>
      </c>
      <c r="E340" s="39" t="s">
        <v>1008</v>
      </c>
      <c r="F340" s="39" t="s">
        <v>998</v>
      </c>
      <c r="G340" s="43" t="s">
        <v>221</v>
      </c>
      <c r="H340" s="41">
        <v>0.89930555555555558</v>
      </c>
      <c r="I340" s="41">
        <v>0.94097222222222221</v>
      </c>
      <c r="J340" s="69">
        <f t="shared" si="84"/>
        <v>4.166666666666663E-2</v>
      </c>
      <c r="K340" s="65" t="str">
        <f t="shared" si="80"/>
        <v>Evening</v>
      </c>
      <c r="L340" s="2"/>
    </row>
    <row r="341" spans="2:12" ht="12.5" x14ac:dyDescent="0.25">
      <c r="B341" s="38">
        <v>45398</v>
      </c>
      <c r="C341" s="39" t="str">
        <f t="shared" si="78"/>
        <v>April</v>
      </c>
      <c r="D341" s="32" t="str">
        <f t="shared" si="79"/>
        <v>Tuesday</v>
      </c>
      <c r="E341" s="39" t="s">
        <v>1006</v>
      </c>
      <c r="F341" s="39" t="s">
        <v>1004</v>
      </c>
      <c r="G341" s="43" t="s">
        <v>229</v>
      </c>
      <c r="H341" s="41">
        <v>0.70833333333333337</v>
      </c>
      <c r="I341" s="41">
        <v>0.79861111111111116</v>
      </c>
      <c r="J341" s="69">
        <f t="shared" si="84"/>
        <v>9.027777777777779E-2</v>
      </c>
      <c r="K341" s="65" t="str">
        <f t="shared" si="80"/>
        <v>Afternoon</v>
      </c>
      <c r="L341" s="2"/>
    </row>
    <row r="342" spans="2:12" ht="12.5" x14ac:dyDescent="0.25">
      <c r="B342" s="38">
        <f t="shared" ref="B342:B344" si="87">B341</f>
        <v>45398</v>
      </c>
      <c r="C342" s="39" t="str">
        <f t="shared" si="78"/>
        <v>April</v>
      </c>
      <c r="D342" s="32" t="str">
        <f t="shared" si="79"/>
        <v>Tuesday</v>
      </c>
      <c r="E342" s="39" t="s">
        <v>1006</v>
      </c>
      <c r="F342" s="39" t="s">
        <v>1004</v>
      </c>
      <c r="G342" s="43" t="s">
        <v>233</v>
      </c>
      <c r="H342" s="41">
        <v>0.82986111111111116</v>
      </c>
      <c r="I342" s="41">
        <v>0.85069444444444442</v>
      </c>
      <c r="J342" s="69">
        <f t="shared" si="84"/>
        <v>2.0833333333333259E-2</v>
      </c>
      <c r="K342" s="65" t="str">
        <f t="shared" si="80"/>
        <v>Evening</v>
      </c>
      <c r="L342" s="2"/>
    </row>
    <row r="343" spans="2:12" ht="12.5" x14ac:dyDescent="0.25">
      <c r="B343" s="38">
        <f>B342</f>
        <v>45398</v>
      </c>
      <c r="C343" s="39" t="str">
        <f t="shared" si="78"/>
        <v>April</v>
      </c>
      <c r="D343" s="32" t="str">
        <f t="shared" si="79"/>
        <v>Tuesday</v>
      </c>
      <c r="E343" s="39" t="s">
        <v>1005</v>
      </c>
      <c r="F343" s="39" t="s">
        <v>997</v>
      </c>
      <c r="G343" s="43" t="s">
        <v>237</v>
      </c>
      <c r="H343" s="41">
        <v>0.92013888888888884</v>
      </c>
      <c r="I343" s="41">
        <v>0.96180555555555558</v>
      </c>
      <c r="J343" s="69">
        <f t="shared" si="84"/>
        <v>4.1666666666666741E-2</v>
      </c>
      <c r="K343" s="65" t="str">
        <f t="shared" si="80"/>
        <v>Evening</v>
      </c>
      <c r="L343" s="2"/>
    </row>
    <row r="344" spans="2:12" ht="12.5" x14ac:dyDescent="0.25">
      <c r="B344" s="38">
        <f t="shared" si="87"/>
        <v>45398</v>
      </c>
      <c r="C344" s="39" t="str">
        <f t="shared" si="78"/>
        <v>April</v>
      </c>
      <c r="D344" s="32" t="str">
        <f t="shared" si="79"/>
        <v>Tuesday</v>
      </c>
      <c r="E344" s="39" t="s">
        <v>1005</v>
      </c>
      <c r="F344" s="39" t="s">
        <v>997</v>
      </c>
      <c r="G344" s="43" t="s">
        <v>243</v>
      </c>
      <c r="H344" s="42">
        <v>0.96180555555555558</v>
      </c>
      <c r="I344" s="42">
        <v>6.9444444444444441E-3</v>
      </c>
      <c r="J344" s="69">
        <f>MOD(I344-H344,1)</f>
        <v>4.513888888888884E-2</v>
      </c>
      <c r="K344" s="65" t="str">
        <f t="shared" si="80"/>
        <v>Evening</v>
      </c>
      <c r="L344" s="2"/>
    </row>
    <row r="345" spans="2:12" ht="12.5" x14ac:dyDescent="0.25">
      <c r="B345" s="38">
        <v>45399</v>
      </c>
      <c r="C345" s="39" t="str">
        <f t="shared" si="78"/>
        <v>April</v>
      </c>
      <c r="D345" s="32" t="str">
        <f t="shared" si="79"/>
        <v>Wednesday</v>
      </c>
      <c r="E345" s="39" t="s">
        <v>1005</v>
      </c>
      <c r="F345" s="39" t="s">
        <v>998</v>
      </c>
      <c r="G345" s="43" t="s">
        <v>247</v>
      </c>
      <c r="H345" s="41">
        <v>0.6875</v>
      </c>
      <c r="I345" s="41">
        <v>0.77083333333333337</v>
      </c>
      <c r="J345" s="69">
        <f t="shared" ref="J345:J351" si="88">I345-H345</f>
        <v>8.333333333333337E-2</v>
      </c>
      <c r="K345" s="65" t="str">
        <f t="shared" si="80"/>
        <v>Afternoon</v>
      </c>
      <c r="L345" s="2"/>
    </row>
    <row r="346" spans="2:12" ht="12.5" x14ac:dyDescent="0.25">
      <c r="B346" s="38">
        <f t="shared" ref="B346:B347" si="89">B345</f>
        <v>45399</v>
      </c>
      <c r="C346" s="39" t="str">
        <f t="shared" si="78"/>
        <v>April</v>
      </c>
      <c r="D346" s="32" t="str">
        <f t="shared" si="79"/>
        <v>Wednesday</v>
      </c>
      <c r="E346" s="39" t="s">
        <v>1007</v>
      </c>
      <c r="F346" s="39" t="s">
        <v>998</v>
      </c>
      <c r="G346" s="43" t="s">
        <v>253</v>
      </c>
      <c r="H346" s="41">
        <v>0.8125</v>
      </c>
      <c r="I346" s="41">
        <v>0.83333333333333337</v>
      </c>
      <c r="J346" s="69">
        <f t="shared" si="88"/>
        <v>2.083333333333337E-2</v>
      </c>
      <c r="K346" s="65" t="str">
        <f t="shared" si="80"/>
        <v>Evening</v>
      </c>
      <c r="L346" s="2"/>
    </row>
    <row r="347" spans="2:12" ht="12.5" x14ac:dyDescent="0.25">
      <c r="B347" s="38">
        <f t="shared" si="89"/>
        <v>45399</v>
      </c>
      <c r="C347" s="39" t="str">
        <f t="shared" si="78"/>
        <v>April</v>
      </c>
      <c r="D347" s="32" t="str">
        <f t="shared" si="79"/>
        <v>Wednesday</v>
      </c>
      <c r="E347" s="39" t="s">
        <v>1007</v>
      </c>
      <c r="F347" s="39" t="s">
        <v>998</v>
      </c>
      <c r="G347" s="45" t="s">
        <v>976</v>
      </c>
      <c r="H347" s="41">
        <v>0.91319444444444442</v>
      </c>
      <c r="I347" s="41">
        <v>0.92708333333333337</v>
      </c>
      <c r="J347" s="69">
        <f t="shared" si="88"/>
        <v>1.3888888888888951E-2</v>
      </c>
      <c r="K347" s="65" t="str">
        <f t="shared" si="80"/>
        <v>Evening</v>
      </c>
      <c r="L347" s="2"/>
    </row>
    <row r="348" spans="2:12" ht="12.5" x14ac:dyDescent="0.25">
      <c r="B348" s="38">
        <v>45400</v>
      </c>
      <c r="C348" s="39" t="str">
        <f t="shared" si="78"/>
        <v>April</v>
      </c>
      <c r="D348" s="32" t="str">
        <f t="shared" si="79"/>
        <v>Thursday</v>
      </c>
      <c r="E348" s="39" t="s">
        <v>1007</v>
      </c>
      <c r="F348" s="39" t="s">
        <v>998</v>
      </c>
      <c r="G348" s="43" t="s">
        <v>267</v>
      </c>
      <c r="H348" s="41">
        <v>0.66319444444444442</v>
      </c>
      <c r="I348" s="41">
        <v>0.67361111111111116</v>
      </c>
      <c r="J348" s="69">
        <f t="shared" si="88"/>
        <v>1.0416666666666741E-2</v>
      </c>
      <c r="K348" s="65" t="str">
        <f t="shared" si="80"/>
        <v>Afternoon</v>
      </c>
      <c r="L348" s="2"/>
    </row>
    <row r="349" spans="2:12" ht="12.5" x14ac:dyDescent="0.25">
      <c r="B349" s="38">
        <f t="shared" ref="B349:B351" si="90">B348</f>
        <v>45400</v>
      </c>
      <c r="C349" s="39" t="str">
        <f t="shared" si="78"/>
        <v>April</v>
      </c>
      <c r="D349" s="32" t="str">
        <f t="shared" si="79"/>
        <v>Thursday</v>
      </c>
      <c r="E349" s="39" t="s">
        <v>995</v>
      </c>
      <c r="F349" s="39" t="s">
        <v>998</v>
      </c>
      <c r="G349" s="43" t="s">
        <v>272</v>
      </c>
      <c r="H349" s="41">
        <v>0.70833333333333337</v>
      </c>
      <c r="I349" s="41">
        <v>0.75347222222222221</v>
      </c>
      <c r="J349" s="69">
        <f t="shared" si="88"/>
        <v>4.513888888888884E-2</v>
      </c>
      <c r="K349" s="65" t="str">
        <f t="shared" si="80"/>
        <v>Afternoon</v>
      </c>
      <c r="L349" s="2"/>
    </row>
    <row r="350" spans="2:12" ht="12.5" x14ac:dyDescent="0.25">
      <c r="B350" s="38">
        <f t="shared" si="90"/>
        <v>45400</v>
      </c>
      <c r="C350" s="39" t="str">
        <f t="shared" si="78"/>
        <v>April</v>
      </c>
      <c r="D350" s="32" t="str">
        <f t="shared" si="79"/>
        <v>Thursday</v>
      </c>
      <c r="E350" s="39" t="s">
        <v>1007</v>
      </c>
      <c r="F350" s="39" t="s">
        <v>998</v>
      </c>
      <c r="G350" s="43" t="s">
        <v>276</v>
      </c>
      <c r="H350" s="41">
        <v>0.76041666666666663</v>
      </c>
      <c r="I350" s="41">
        <v>0.78125</v>
      </c>
      <c r="J350" s="69">
        <f t="shared" si="88"/>
        <v>2.083333333333337E-2</v>
      </c>
      <c r="K350" s="65" t="str">
        <f t="shared" si="80"/>
        <v>Evening</v>
      </c>
      <c r="L350" s="2"/>
    </row>
    <row r="351" spans="2:12" ht="12.5" x14ac:dyDescent="0.25">
      <c r="B351" s="38">
        <f t="shared" si="90"/>
        <v>45400</v>
      </c>
      <c r="C351" s="39" t="str">
        <f t="shared" si="78"/>
        <v>April</v>
      </c>
      <c r="D351" s="32" t="str">
        <f t="shared" si="79"/>
        <v>Thursday</v>
      </c>
      <c r="E351" s="39" t="s">
        <v>1005</v>
      </c>
      <c r="F351" s="39" t="s">
        <v>998</v>
      </c>
      <c r="G351" s="43" t="s">
        <v>280</v>
      </c>
      <c r="H351" s="41">
        <v>0.875</v>
      </c>
      <c r="I351" s="41">
        <v>0.93402777777777779</v>
      </c>
      <c r="J351" s="69">
        <f t="shared" si="88"/>
        <v>5.902777777777779E-2</v>
      </c>
      <c r="K351" s="65" t="str">
        <f t="shared" si="80"/>
        <v>Evening</v>
      </c>
      <c r="L351" s="2"/>
    </row>
    <row r="352" spans="2:12" ht="12.5" x14ac:dyDescent="0.25">
      <c r="B352" s="38">
        <f>B351</f>
        <v>45400</v>
      </c>
      <c r="C352" s="39" t="str">
        <f t="shared" si="78"/>
        <v>April</v>
      </c>
      <c r="D352" s="32" t="str">
        <f t="shared" si="79"/>
        <v>Thursday</v>
      </c>
      <c r="E352" s="39" t="s">
        <v>1005</v>
      </c>
      <c r="F352" s="39" t="s">
        <v>998</v>
      </c>
      <c r="G352" s="43" t="s">
        <v>284</v>
      </c>
      <c r="H352" s="41">
        <v>0.99305555555555558</v>
      </c>
      <c r="I352" s="41">
        <v>7.6388888888888895E-2</v>
      </c>
      <c r="J352" s="69">
        <f>MOD(I352-H352,1)</f>
        <v>8.3333333333333259E-2</v>
      </c>
      <c r="K352" s="65" t="str">
        <f t="shared" si="80"/>
        <v>Evening</v>
      </c>
      <c r="L352" s="2"/>
    </row>
    <row r="353" spans="2:12" ht="12.5" x14ac:dyDescent="0.25">
      <c r="B353" s="38">
        <v>45401</v>
      </c>
      <c r="C353" s="39" t="str">
        <f t="shared" si="78"/>
        <v>April</v>
      </c>
      <c r="D353" s="32" t="str">
        <f t="shared" si="79"/>
        <v>Friday</v>
      </c>
      <c r="E353" s="39" t="s">
        <v>1005</v>
      </c>
      <c r="F353" s="39" t="s">
        <v>998</v>
      </c>
      <c r="G353" s="43" t="s">
        <v>291</v>
      </c>
      <c r="H353" s="41">
        <v>0.75347222222222221</v>
      </c>
      <c r="I353" s="41">
        <v>0.81597222222222221</v>
      </c>
      <c r="J353" s="69">
        <f t="shared" ref="J353:J387" si="91">I353-H353</f>
        <v>6.25E-2</v>
      </c>
      <c r="K353" s="65" t="str">
        <f t="shared" si="80"/>
        <v>Evening</v>
      </c>
      <c r="L353" s="2"/>
    </row>
    <row r="354" spans="2:12" ht="12.5" x14ac:dyDescent="0.25">
      <c r="B354" s="38">
        <f t="shared" ref="B354:B358" si="92">B353</f>
        <v>45401</v>
      </c>
      <c r="C354" s="39" t="str">
        <f t="shared" si="78"/>
        <v>April</v>
      </c>
      <c r="D354" s="32" t="str">
        <f t="shared" si="79"/>
        <v>Friday</v>
      </c>
      <c r="E354" s="39" t="s">
        <v>1005</v>
      </c>
      <c r="F354" s="39" t="s">
        <v>998</v>
      </c>
      <c r="G354" s="43" t="s">
        <v>296</v>
      </c>
      <c r="H354" s="41">
        <v>0.85069444444444442</v>
      </c>
      <c r="I354" s="41">
        <v>0.85416666666666663</v>
      </c>
      <c r="J354" s="69">
        <f t="shared" si="91"/>
        <v>3.4722222222222099E-3</v>
      </c>
      <c r="K354" s="65" t="str">
        <f t="shared" si="80"/>
        <v>Evening</v>
      </c>
      <c r="L354" s="2"/>
    </row>
    <row r="355" spans="2:12" ht="12.5" x14ac:dyDescent="0.25">
      <c r="B355" s="38">
        <f t="shared" si="92"/>
        <v>45401</v>
      </c>
      <c r="C355" s="39" t="str">
        <f t="shared" si="78"/>
        <v>April</v>
      </c>
      <c r="D355" s="32" t="str">
        <f t="shared" si="79"/>
        <v>Friday</v>
      </c>
      <c r="E355" s="39" t="s">
        <v>1005</v>
      </c>
      <c r="F355" s="39" t="s">
        <v>998</v>
      </c>
      <c r="G355" s="45" t="s">
        <v>977</v>
      </c>
      <c r="H355" s="41">
        <v>0.90277777777777779</v>
      </c>
      <c r="I355" s="41">
        <v>0.93055555555555558</v>
      </c>
      <c r="J355" s="69">
        <f t="shared" si="91"/>
        <v>2.777777777777779E-2</v>
      </c>
      <c r="K355" s="65" t="str">
        <f t="shared" si="80"/>
        <v>Evening</v>
      </c>
      <c r="L355" s="2"/>
    </row>
    <row r="356" spans="2:12" ht="12.5" x14ac:dyDescent="0.25">
      <c r="B356" s="38">
        <f>B355</f>
        <v>45401</v>
      </c>
      <c r="C356" s="39" t="str">
        <f t="shared" si="78"/>
        <v>April</v>
      </c>
      <c r="D356" s="32" t="str">
        <f t="shared" si="79"/>
        <v>Friday</v>
      </c>
      <c r="E356" s="39" t="s">
        <v>1005</v>
      </c>
      <c r="F356" s="39" t="s">
        <v>998</v>
      </c>
      <c r="G356" s="43" t="s">
        <v>302</v>
      </c>
      <c r="H356" s="41">
        <v>0.9375</v>
      </c>
      <c r="I356" s="41">
        <v>0.98958333333333337</v>
      </c>
      <c r="J356" s="69">
        <f t="shared" si="91"/>
        <v>5.208333333333337E-2</v>
      </c>
      <c r="K356" s="65" t="str">
        <f t="shared" si="80"/>
        <v>Evening</v>
      </c>
      <c r="L356" s="2"/>
    </row>
    <row r="357" spans="2:12" ht="12.5" x14ac:dyDescent="0.25">
      <c r="B357" s="38">
        <f t="shared" si="92"/>
        <v>45401</v>
      </c>
      <c r="C357" s="39" t="str">
        <f t="shared" si="78"/>
        <v>April</v>
      </c>
      <c r="D357" s="32" t="str">
        <f t="shared" si="79"/>
        <v>Friday</v>
      </c>
      <c r="E357" s="39" t="s">
        <v>1005</v>
      </c>
      <c r="F357" s="39" t="s">
        <v>998</v>
      </c>
      <c r="G357" s="43" t="s">
        <v>307</v>
      </c>
      <c r="H357" s="41">
        <v>4.1666666666666664E-2</v>
      </c>
      <c r="I357" s="41">
        <v>9.7222222222222224E-2</v>
      </c>
      <c r="J357" s="69">
        <f t="shared" si="91"/>
        <v>5.5555555555555559E-2</v>
      </c>
      <c r="K357" s="65" t="str">
        <f t="shared" si="80"/>
        <v>Evening</v>
      </c>
      <c r="L357" s="2"/>
    </row>
    <row r="358" spans="2:12" ht="12.5" x14ac:dyDescent="0.25">
      <c r="B358" s="38">
        <f t="shared" si="92"/>
        <v>45401</v>
      </c>
      <c r="C358" s="39" t="str">
        <f t="shared" si="78"/>
        <v>April</v>
      </c>
      <c r="D358" s="32" t="str">
        <f t="shared" si="79"/>
        <v>Friday</v>
      </c>
      <c r="E358" s="39" t="s">
        <v>1005</v>
      </c>
      <c r="F358" s="39" t="s">
        <v>998</v>
      </c>
      <c r="G358" s="43" t="s">
        <v>312</v>
      </c>
      <c r="H358" s="41">
        <v>9.7222222222222224E-2</v>
      </c>
      <c r="I358" s="41">
        <v>0.28472222222222221</v>
      </c>
      <c r="J358" s="69">
        <f t="shared" si="91"/>
        <v>0.1875</v>
      </c>
      <c r="K358" s="65" t="str">
        <f t="shared" si="80"/>
        <v>Evening</v>
      </c>
      <c r="L358" s="2"/>
    </row>
    <row r="359" spans="2:12" ht="12.5" x14ac:dyDescent="0.25">
      <c r="B359" s="38">
        <v>45402</v>
      </c>
      <c r="C359" s="39" t="str">
        <f t="shared" si="78"/>
        <v>April</v>
      </c>
      <c r="D359" s="32" t="str">
        <f t="shared" si="79"/>
        <v>Saturday</v>
      </c>
      <c r="E359" s="39" t="s">
        <v>1006</v>
      </c>
      <c r="F359" s="39" t="s">
        <v>999</v>
      </c>
      <c r="G359" s="43" t="s">
        <v>321</v>
      </c>
      <c r="H359" s="41">
        <v>0.73958333333333337</v>
      </c>
      <c r="I359" s="41">
        <v>0.75694444444444442</v>
      </c>
      <c r="J359" s="69">
        <f t="shared" si="91"/>
        <v>1.7361111111111049E-2</v>
      </c>
      <c r="K359" s="65" t="str">
        <f t="shared" si="80"/>
        <v>Afternoon</v>
      </c>
      <c r="L359" s="2"/>
    </row>
    <row r="360" spans="2:12" ht="12.5" x14ac:dyDescent="0.25">
      <c r="B360" s="38">
        <f>B359</f>
        <v>45402</v>
      </c>
      <c r="C360" s="39" t="str">
        <f t="shared" si="78"/>
        <v>April</v>
      </c>
      <c r="D360" s="32" t="str">
        <f t="shared" si="79"/>
        <v>Saturday</v>
      </c>
      <c r="E360" s="39" t="s">
        <v>1005</v>
      </c>
      <c r="F360" s="39" t="s">
        <v>998</v>
      </c>
      <c r="G360" s="43" t="s">
        <v>312</v>
      </c>
      <c r="H360" s="41">
        <v>0.76736111111111116</v>
      </c>
      <c r="I360" s="41">
        <v>0.80902777777777779</v>
      </c>
      <c r="J360" s="69">
        <f t="shared" si="91"/>
        <v>4.166666666666663E-2</v>
      </c>
      <c r="K360" s="65" t="str">
        <f t="shared" si="80"/>
        <v>Evening</v>
      </c>
      <c r="L360" s="2"/>
    </row>
    <row r="361" spans="2:12" ht="12.5" x14ac:dyDescent="0.25">
      <c r="B361" s="38">
        <f t="shared" ref="B361" si="93">B360</f>
        <v>45402</v>
      </c>
      <c r="C361" s="39" t="str">
        <f t="shared" si="78"/>
        <v>April</v>
      </c>
      <c r="D361" s="32" t="str">
        <f t="shared" si="79"/>
        <v>Saturday</v>
      </c>
      <c r="E361" s="39" t="s">
        <v>1007</v>
      </c>
      <c r="F361" s="39" t="s">
        <v>999</v>
      </c>
      <c r="G361" s="43" t="s">
        <v>327</v>
      </c>
      <c r="H361" s="41">
        <v>0.8125</v>
      </c>
      <c r="I361" s="41">
        <v>0.83333333333333337</v>
      </c>
      <c r="J361" s="69">
        <f t="shared" si="91"/>
        <v>2.083333333333337E-2</v>
      </c>
      <c r="K361" s="65" t="str">
        <f t="shared" si="80"/>
        <v>Evening</v>
      </c>
      <c r="L361" s="2"/>
    </row>
    <row r="362" spans="2:12" ht="12.5" x14ac:dyDescent="0.25">
      <c r="B362" s="38">
        <v>45403</v>
      </c>
      <c r="C362" s="39" t="str">
        <f t="shared" si="78"/>
        <v>April</v>
      </c>
      <c r="D362" s="32" t="str">
        <f t="shared" si="79"/>
        <v>Sunday</v>
      </c>
      <c r="E362" s="39" t="s">
        <v>1007</v>
      </c>
      <c r="F362" s="39" t="s">
        <v>999</v>
      </c>
      <c r="G362" s="43" t="s">
        <v>338</v>
      </c>
      <c r="H362" s="41">
        <v>0.75347222222222221</v>
      </c>
      <c r="I362" s="41">
        <v>0.80902777777777779</v>
      </c>
      <c r="J362" s="69">
        <f t="shared" si="91"/>
        <v>5.555555555555558E-2</v>
      </c>
      <c r="K362" s="65" t="str">
        <f t="shared" si="80"/>
        <v>Evening</v>
      </c>
      <c r="L362" s="2"/>
    </row>
    <row r="363" spans="2:12" ht="12.5" x14ac:dyDescent="0.25">
      <c r="B363" s="38">
        <v>45405</v>
      </c>
      <c r="C363" s="39" t="str">
        <f t="shared" si="78"/>
        <v>April</v>
      </c>
      <c r="D363" s="32" t="str">
        <f t="shared" si="79"/>
        <v>Tuesday</v>
      </c>
      <c r="E363" s="39" t="s">
        <v>1007</v>
      </c>
      <c r="F363" s="39" t="s">
        <v>999</v>
      </c>
      <c r="G363" s="43" t="s">
        <v>346</v>
      </c>
      <c r="H363" s="41">
        <v>2.7777777777777776E-2</v>
      </c>
      <c r="I363" s="41">
        <v>7.2916666666666671E-2</v>
      </c>
      <c r="J363" s="69">
        <f t="shared" si="91"/>
        <v>4.5138888888888895E-2</v>
      </c>
      <c r="K363" s="65" t="str">
        <f t="shared" si="80"/>
        <v>Evening</v>
      </c>
      <c r="L363" s="2"/>
    </row>
    <row r="364" spans="2:12" ht="12.5" x14ac:dyDescent="0.25">
      <c r="B364" s="38">
        <f t="shared" ref="B364:B367" si="94">B363</f>
        <v>45405</v>
      </c>
      <c r="C364" s="39" t="str">
        <f t="shared" si="78"/>
        <v>April</v>
      </c>
      <c r="D364" s="32" t="str">
        <f t="shared" si="79"/>
        <v>Tuesday</v>
      </c>
      <c r="E364" s="39" t="s">
        <v>1007</v>
      </c>
      <c r="F364" s="39" t="s">
        <v>998</v>
      </c>
      <c r="G364" s="43" t="s">
        <v>349</v>
      </c>
      <c r="H364" s="41">
        <v>7.2916666666666671E-2</v>
      </c>
      <c r="I364" s="41">
        <v>0.1875</v>
      </c>
      <c r="J364" s="69">
        <f t="shared" si="91"/>
        <v>0.11458333333333333</v>
      </c>
      <c r="K364" s="65" t="str">
        <f t="shared" si="80"/>
        <v>Evening</v>
      </c>
      <c r="L364" s="2"/>
    </row>
    <row r="365" spans="2:12" ht="12.5" x14ac:dyDescent="0.25">
      <c r="B365" s="38">
        <f t="shared" si="94"/>
        <v>45405</v>
      </c>
      <c r="C365" s="39" t="str">
        <f t="shared" si="78"/>
        <v>April</v>
      </c>
      <c r="D365" s="32" t="str">
        <f t="shared" si="79"/>
        <v>Tuesday</v>
      </c>
      <c r="E365" s="39" t="s">
        <v>1007</v>
      </c>
      <c r="F365" s="39" t="s">
        <v>998</v>
      </c>
      <c r="G365" s="49" t="s">
        <v>353</v>
      </c>
      <c r="H365" s="41">
        <v>0.3298611111111111</v>
      </c>
      <c r="I365" s="41">
        <v>0.4201388888888889</v>
      </c>
      <c r="J365" s="69">
        <f t="shared" si="91"/>
        <v>9.027777777777779E-2</v>
      </c>
      <c r="K365" s="65" t="str">
        <f t="shared" si="80"/>
        <v>Morning</v>
      </c>
      <c r="L365" s="2"/>
    </row>
    <row r="366" spans="2:12" ht="12.5" x14ac:dyDescent="0.25">
      <c r="B366" s="38">
        <f t="shared" si="94"/>
        <v>45405</v>
      </c>
      <c r="C366" s="39" t="str">
        <f t="shared" si="78"/>
        <v>April</v>
      </c>
      <c r="D366" s="32" t="str">
        <f t="shared" si="79"/>
        <v>Tuesday</v>
      </c>
      <c r="E366" s="39" t="s">
        <v>1006</v>
      </c>
      <c r="F366" s="39" t="s">
        <v>998</v>
      </c>
      <c r="G366" s="43" t="s">
        <v>358</v>
      </c>
      <c r="H366" s="41">
        <v>0.79166666666666663</v>
      </c>
      <c r="I366" s="41">
        <v>0.83333333333333337</v>
      </c>
      <c r="J366" s="69">
        <f t="shared" si="91"/>
        <v>4.1666666666666741E-2</v>
      </c>
      <c r="K366" s="65" t="str">
        <f t="shared" si="80"/>
        <v>Evening</v>
      </c>
      <c r="L366" s="2"/>
    </row>
    <row r="367" spans="2:12" ht="12.5" x14ac:dyDescent="0.25">
      <c r="B367" s="38">
        <f t="shared" si="94"/>
        <v>45405</v>
      </c>
      <c r="C367" s="39" t="str">
        <f t="shared" si="78"/>
        <v>April</v>
      </c>
      <c r="D367" s="32" t="str">
        <f t="shared" si="79"/>
        <v>Tuesday</v>
      </c>
      <c r="E367" s="39" t="s">
        <v>1005</v>
      </c>
      <c r="F367" s="39" t="s">
        <v>1001</v>
      </c>
      <c r="G367" s="43" t="s">
        <v>360</v>
      </c>
      <c r="H367" s="41">
        <v>0.89583333333333337</v>
      </c>
      <c r="I367" s="41">
        <v>0.97222222222222221</v>
      </c>
      <c r="J367" s="69">
        <f t="shared" si="91"/>
        <v>7.638888888888884E-2</v>
      </c>
      <c r="K367" s="65" t="str">
        <f t="shared" si="80"/>
        <v>Evening</v>
      </c>
      <c r="L367" s="2"/>
    </row>
    <row r="368" spans="2:12" ht="12.5" x14ac:dyDescent="0.25">
      <c r="B368" s="38">
        <v>45406</v>
      </c>
      <c r="C368" s="39" t="str">
        <f t="shared" si="78"/>
        <v>April</v>
      </c>
      <c r="D368" s="32" t="str">
        <f t="shared" si="79"/>
        <v>Wednesday</v>
      </c>
      <c r="E368" s="39" t="s">
        <v>1007</v>
      </c>
      <c r="F368" s="39" t="s">
        <v>999</v>
      </c>
      <c r="G368" s="43" t="s">
        <v>366</v>
      </c>
      <c r="H368" s="41">
        <v>0.75</v>
      </c>
      <c r="I368" s="41">
        <v>0.77083333333333337</v>
      </c>
      <c r="J368" s="69">
        <f t="shared" si="91"/>
        <v>2.083333333333337E-2</v>
      </c>
      <c r="K368" s="65" t="str">
        <f t="shared" si="80"/>
        <v>Evening</v>
      </c>
      <c r="L368" s="2"/>
    </row>
    <row r="369" spans="2:12" ht="12.5" x14ac:dyDescent="0.25">
      <c r="B369" s="38">
        <f t="shared" ref="B369:B372" si="95">B368</f>
        <v>45406</v>
      </c>
      <c r="C369" s="39" t="str">
        <f t="shared" si="78"/>
        <v>April</v>
      </c>
      <c r="D369" s="32" t="str">
        <f t="shared" si="79"/>
        <v>Wednesday</v>
      </c>
      <c r="E369" s="39" t="s">
        <v>1005</v>
      </c>
      <c r="F369" s="39" t="s">
        <v>997</v>
      </c>
      <c r="G369" s="43" t="s">
        <v>370</v>
      </c>
      <c r="H369" s="41">
        <v>0.77777777777777779</v>
      </c>
      <c r="I369" s="41">
        <v>0.80555555555555558</v>
      </c>
      <c r="J369" s="69">
        <f t="shared" si="91"/>
        <v>2.777777777777779E-2</v>
      </c>
      <c r="K369" s="65" t="str">
        <f t="shared" si="80"/>
        <v>Evening</v>
      </c>
      <c r="L369" s="2"/>
    </row>
    <row r="370" spans="2:12" ht="12.5" x14ac:dyDescent="0.25">
      <c r="B370" s="38">
        <f t="shared" si="95"/>
        <v>45406</v>
      </c>
      <c r="C370" s="39" t="str">
        <f t="shared" si="78"/>
        <v>April</v>
      </c>
      <c r="D370" s="32" t="str">
        <f t="shared" si="79"/>
        <v>Wednesday</v>
      </c>
      <c r="E370" s="39" t="s">
        <v>1005</v>
      </c>
      <c r="F370" s="39" t="s">
        <v>997</v>
      </c>
      <c r="G370" s="43" t="s">
        <v>374</v>
      </c>
      <c r="H370" s="41">
        <v>0.80555555555555558</v>
      </c>
      <c r="I370" s="41">
        <v>0.82291666666666663</v>
      </c>
      <c r="J370" s="69">
        <f t="shared" si="91"/>
        <v>1.7361111111111049E-2</v>
      </c>
      <c r="K370" s="65" t="str">
        <f t="shared" si="80"/>
        <v>Evening</v>
      </c>
      <c r="L370" s="2"/>
    </row>
    <row r="371" spans="2:12" ht="12.5" x14ac:dyDescent="0.25">
      <c r="B371" s="38">
        <f t="shared" si="95"/>
        <v>45406</v>
      </c>
      <c r="C371" s="39" t="str">
        <f t="shared" si="78"/>
        <v>April</v>
      </c>
      <c r="D371" s="32" t="str">
        <f t="shared" si="79"/>
        <v>Wednesday</v>
      </c>
      <c r="E371" s="39" t="s">
        <v>1005</v>
      </c>
      <c r="F371" s="39" t="s">
        <v>997</v>
      </c>
      <c r="G371" s="43" t="s">
        <v>376</v>
      </c>
      <c r="H371" s="41">
        <v>0.875</v>
      </c>
      <c r="I371" s="41">
        <v>0.89583333333333337</v>
      </c>
      <c r="J371" s="69">
        <f t="shared" si="91"/>
        <v>2.083333333333337E-2</v>
      </c>
      <c r="K371" s="65" t="str">
        <f t="shared" si="80"/>
        <v>Evening</v>
      </c>
      <c r="L371" s="2"/>
    </row>
    <row r="372" spans="2:12" ht="12.5" x14ac:dyDescent="0.25">
      <c r="B372" s="38">
        <f t="shared" si="95"/>
        <v>45406</v>
      </c>
      <c r="C372" s="39" t="str">
        <f t="shared" si="78"/>
        <v>April</v>
      </c>
      <c r="D372" s="32" t="str">
        <f t="shared" si="79"/>
        <v>Wednesday</v>
      </c>
      <c r="E372" s="39" t="s">
        <v>1005</v>
      </c>
      <c r="F372" s="39" t="s">
        <v>997</v>
      </c>
      <c r="G372" s="43" t="s">
        <v>376</v>
      </c>
      <c r="H372" s="41">
        <v>0.93055555555555558</v>
      </c>
      <c r="I372" s="41">
        <v>0.9375</v>
      </c>
      <c r="J372" s="69">
        <f t="shared" si="91"/>
        <v>6.9444444444444198E-3</v>
      </c>
      <c r="K372" s="65" t="str">
        <f t="shared" si="80"/>
        <v>Evening</v>
      </c>
      <c r="L372" s="2"/>
    </row>
    <row r="373" spans="2:12" ht="12.5" x14ac:dyDescent="0.25">
      <c r="B373" s="38">
        <v>45407</v>
      </c>
      <c r="C373" s="39" t="str">
        <f t="shared" si="78"/>
        <v>April</v>
      </c>
      <c r="D373" s="32" t="str">
        <f t="shared" si="79"/>
        <v>Thursday</v>
      </c>
      <c r="E373" s="39" t="s">
        <v>995</v>
      </c>
      <c r="F373" s="39" t="s">
        <v>999</v>
      </c>
      <c r="G373" s="43" t="s">
        <v>385</v>
      </c>
      <c r="H373" s="41">
        <v>0.84375</v>
      </c>
      <c r="I373" s="41">
        <v>0.875</v>
      </c>
      <c r="J373" s="69">
        <f t="shared" si="91"/>
        <v>3.125E-2</v>
      </c>
      <c r="K373" s="65" t="str">
        <f t="shared" si="80"/>
        <v>Evening</v>
      </c>
      <c r="L373" s="2"/>
    </row>
    <row r="374" spans="2:12" ht="12.5" x14ac:dyDescent="0.25">
      <c r="B374" s="38">
        <v>45408</v>
      </c>
      <c r="C374" s="39" t="str">
        <f t="shared" si="78"/>
        <v>April</v>
      </c>
      <c r="D374" s="32" t="str">
        <f t="shared" si="79"/>
        <v>Friday</v>
      </c>
      <c r="E374" s="39" t="s">
        <v>1005</v>
      </c>
      <c r="F374" s="73" t="s">
        <v>997</v>
      </c>
      <c r="G374" s="62" t="s">
        <v>392</v>
      </c>
      <c r="H374" s="41">
        <v>0.78472222222222221</v>
      </c>
      <c r="I374" s="41">
        <v>0.81597222222222221</v>
      </c>
      <c r="J374" s="69">
        <f t="shared" si="91"/>
        <v>3.125E-2</v>
      </c>
      <c r="K374" s="65" t="str">
        <f t="shared" si="80"/>
        <v>Evening</v>
      </c>
      <c r="L374" s="2"/>
    </row>
    <row r="375" spans="2:12" ht="12.5" x14ac:dyDescent="0.25">
      <c r="B375" s="38">
        <f t="shared" ref="B375:B378" si="96">B374</f>
        <v>45408</v>
      </c>
      <c r="C375" s="39" t="str">
        <f t="shared" si="78"/>
        <v>April</v>
      </c>
      <c r="D375" s="32" t="str">
        <f t="shared" si="79"/>
        <v>Friday</v>
      </c>
      <c r="E375" s="39" t="s">
        <v>1005</v>
      </c>
      <c r="F375" s="73" t="s">
        <v>997</v>
      </c>
      <c r="G375" s="43" t="s">
        <v>396</v>
      </c>
      <c r="H375" s="41">
        <v>0.82638888888888884</v>
      </c>
      <c r="I375" s="41">
        <v>0.85069444444444442</v>
      </c>
      <c r="J375" s="69">
        <f t="shared" si="91"/>
        <v>2.430555555555558E-2</v>
      </c>
      <c r="K375" s="65" t="str">
        <f t="shared" si="80"/>
        <v>Evening</v>
      </c>
      <c r="L375" s="2"/>
    </row>
    <row r="376" spans="2:12" ht="12.5" x14ac:dyDescent="0.25">
      <c r="B376" s="38">
        <f t="shared" si="96"/>
        <v>45408</v>
      </c>
      <c r="C376" s="39" t="str">
        <f t="shared" si="78"/>
        <v>April</v>
      </c>
      <c r="D376" s="32" t="str">
        <f t="shared" si="79"/>
        <v>Friday</v>
      </c>
      <c r="E376" s="39" t="s">
        <v>1005</v>
      </c>
      <c r="F376" s="73" t="s">
        <v>997</v>
      </c>
      <c r="G376" s="43" t="s">
        <v>398</v>
      </c>
      <c r="H376" s="41">
        <v>0.875</v>
      </c>
      <c r="I376" s="41">
        <v>0.95486111111111116</v>
      </c>
      <c r="J376" s="69">
        <f t="shared" si="91"/>
        <v>7.986111111111116E-2</v>
      </c>
      <c r="K376" s="65" t="str">
        <f t="shared" si="80"/>
        <v>Evening</v>
      </c>
      <c r="L376" s="2"/>
    </row>
    <row r="377" spans="2:12" ht="12.5" x14ac:dyDescent="0.25">
      <c r="B377" s="38">
        <f t="shared" si="96"/>
        <v>45408</v>
      </c>
      <c r="C377" s="39" t="str">
        <f t="shared" si="78"/>
        <v>April</v>
      </c>
      <c r="D377" s="32" t="str">
        <f t="shared" si="79"/>
        <v>Friday</v>
      </c>
      <c r="E377" s="39" t="s">
        <v>1005</v>
      </c>
      <c r="F377" s="73" t="s">
        <v>997</v>
      </c>
      <c r="G377" s="43" t="s">
        <v>400</v>
      </c>
      <c r="H377" s="41">
        <v>3.472222222222222E-3</v>
      </c>
      <c r="I377" s="41">
        <v>0.17708333333333334</v>
      </c>
      <c r="J377" s="69">
        <f t="shared" si="91"/>
        <v>0.17361111111111113</v>
      </c>
      <c r="K377" s="65" t="str">
        <f t="shared" si="80"/>
        <v>Evening</v>
      </c>
      <c r="L377" s="2"/>
    </row>
    <row r="378" spans="2:12" ht="12.5" x14ac:dyDescent="0.25">
      <c r="B378" s="38">
        <f t="shared" si="96"/>
        <v>45408</v>
      </c>
      <c r="C378" s="39" t="str">
        <f t="shared" si="78"/>
        <v>April</v>
      </c>
      <c r="D378" s="32" t="str">
        <f t="shared" si="79"/>
        <v>Friday</v>
      </c>
      <c r="E378" s="39" t="s">
        <v>1005</v>
      </c>
      <c r="F378" s="73" t="s">
        <v>997</v>
      </c>
      <c r="G378" s="43" t="s">
        <v>404</v>
      </c>
      <c r="H378" s="41">
        <v>0.21875</v>
      </c>
      <c r="I378" s="41">
        <v>0.2673611111111111</v>
      </c>
      <c r="J378" s="69">
        <f t="shared" si="91"/>
        <v>4.8611111111111105E-2</v>
      </c>
      <c r="K378" s="65" t="str">
        <f t="shared" si="80"/>
        <v>Evening</v>
      </c>
      <c r="L378" s="2"/>
    </row>
    <row r="379" spans="2:12" ht="12.5" x14ac:dyDescent="0.25">
      <c r="B379" s="38">
        <v>45409</v>
      </c>
      <c r="C379" s="39" t="str">
        <f t="shared" si="78"/>
        <v>April</v>
      </c>
      <c r="D379" s="32" t="str">
        <f t="shared" si="79"/>
        <v>Saturday</v>
      </c>
      <c r="E379" s="39" t="s">
        <v>1005</v>
      </c>
      <c r="F379" s="73" t="s">
        <v>997</v>
      </c>
      <c r="G379" s="43" t="s">
        <v>407</v>
      </c>
      <c r="H379" s="41">
        <v>0.79861111111111116</v>
      </c>
      <c r="I379" s="41">
        <v>0.89583333333333337</v>
      </c>
      <c r="J379" s="69">
        <f t="shared" si="91"/>
        <v>9.722222222222221E-2</v>
      </c>
      <c r="K379" s="65" t="str">
        <f t="shared" si="80"/>
        <v>Evening</v>
      </c>
      <c r="L379" s="2"/>
    </row>
    <row r="380" spans="2:12" ht="12.5" x14ac:dyDescent="0.25">
      <c r="B380" s="38">
        <v>45410</v>
      </c>
      <c r="C380" s="39" t="str">
        <f t="shared" si="78"/>
        <v>April</v>
      </c>
      <c r="D380" s="32" t="str">
        <f t="shared" si="79"/>
        <v>Sunday</v>
      </c>
      <c r="E380" s="39" t="s">
        <v>1005</v>
      </c>
      <c r="F380" s="73" t="s">
        <v>997</v>
      </c>
      <c r="G380" s="43" t="s">
        <v>411</v>
      </c>
      <c r="H380" s="41">
        <v>6.5972222222222224E-2</v>
      </c>
      <c r="I380" s="41">
        <v>0.13541666666666666</v>
      </c>
      <c r="J380" s="69">
        <f t="shared" si="91"/>
        <v>6.9444444444444434E-2</v>
      </c>
      <c r="K380" s="65" t="str">
        <f t="shared" si="80"/>
        <v>Evening</v>
      </c>
      <c r="L380" s="2"/>
    </row>
    <row r="381" spans="2:12" ht="12.5" x14ac:dyDescent="0.25">
      <c r="B381" s="38">
        <v>45411</v>
      </c>
      <c r="C381" s="39" t="str">
        <f t="shared" si="78"/>
        <v>April</v>
      </c>
      <c r="D381" s="32" t="str">
        <f t="shared" si="79"/>
        <v>Monday</v>
      </c>
      <c r="E381" s="39" t="s">
        <v>1005</v>
      </c>
      <c r="F381" s="73" t="s">
        <v>997</v>
      </c>
      <c r="G381" s="43" t="s">
        <v>411</v>
      </c>
      <c r="H381" s="41">
        <v>0.39930555555555558</v>
      </c>
      <c r="I381" s="41">
        <v>0.4826388888888889</v>
      </c>
      <c r="J381" s="69">
        <f t="shared" si="91"/>
        <v>8.3333333333333315E-2</v>
      </c>
      <c r="K381" s="65" t="str">
        <f t="shared" si="80"/>
        <v>Morning</v>
      </c>
      <c r="L381" s="2"/>
    </row>
    <row r="382" spans="2:12" ht="12.5" x14ac:dyDescent="0.25">
      <c r="B382" s="38">
        <f t="shared" ref="B382:B383" si="97">B381</f>
        <v>45411</v>
      </c>
      <c r="C382" s="39" t="str">
        <f t="shared" si="78"/>
        <v>April</v>
      </c>
      <c r="D382" s="32" t="str">
        <f t="shared" si="79"/>
        <v>Monday</v>
      </c>
      <c r="E382" s="39" t="s">
        <v>1005</v>
      </c>
      <c r="F382" s="73" t="s">
        <v>997</v>
      </c>
      <c r="G382" s="43" t="s">
        <v>411</v>
      </c>
      <c r="H382" s="41">
        <v>0.77430555555555558</v>
      </c>
      <c r="I382" s="41">
        <v>0.83680555555555558</v>
      </c>
      <c r="J382" s="69">
        <f t="shared" si="91"/>
        <v>6.25E-2</v>
      </c>
      <c r="K382" s="65" t="str">
        <f t="shared" si="80"/>
        <v>Evening</v>
      </c>
      <c r="L382" s="2"/>
    </row>
    <row r="383" spans="2:12" ht="12.5" x14ac:dyDescent="0.25">
      <c r="B383" s="38">
        <f t="shared" si="97"/>
        <v>45411</v>
      </c>
      <c r="C383" s="39" t="str">
        <f t="shared" si="78"/>
        <v>April</v>
      </c>
      <c r="D383" s="32" t="str">
        <f t="shared" si="79"/>
        <v>Monday</v>
      </c>
      <c r="E383" s="39" t="s">
        <v>1005</v>
      </c>
      <c r="F383" s="73" t="s">
        <v>997</v>
      </c>
      <c r="G383" s="43" t="s">
        <v>411</v>
      </c>
      <c r="H383" s="41">
        <v>0.89930555555555558</v>
      </c>
      <c r="I383" s="41">
        <v>0.95138888888888884</v>
      </c>
      <c r="J383" s="69">
        <f t="shared" si="91"/>
        <v>5.2083333333333259E-2</v>
      </c>
      <c r="K383" s="65" t="str">
        <f t="shared" si="80"/>
        <v>Evening</v>
      </c>
      <c r="L383" s="2"/>
    </row>
    <row r="384" spans="2:12" ht="12.5" x14ac:dyDescent="0.25">
      <c r="B384" s="38">
        <f>B383</f>
        <v>45411</v>
      </c>
      <c r="C384" s="39" t="str">
        <f t="shared" si="78"/>
        <v>April</v>
      </c>
      <c r="D384" s="32" t="str">
        <f t="shared" si="79"/>
        <v>Monday</v>
      </c>
      <c r="E384" s="39" t="s">
        <v>1005</v>
      </c>
      <c r="F384" s="73" t="s">
        <v>997</v>
      </c>
      <c r="G384" s="62" t="s">
        <v>425</v>
      </c>
      <c r="H384" s="41">
        <v>9.375E-2</v>
      </c>
      <c r="I384" s="41">
        <v>0.23958333333333334</v>
      </c>
      <c r="J384" s="69">
        <f t="shared" si="91"/>
        <v>0.14583333333333334</v>
      </c>
      <c r="K384" s="65" t="str">
        <f t="shared" si="80"/>
        <v>Evening</v>
      </c>
      <c r="L384" s="2"/>
    </row>
    <row r="385" spans="2:12" ht="12.5" x14ac:dyDescent="0.25">
      <c r="B385" s="38">
        <v>45412</v>
      </c>
      <c r="C385" s="39" t="str">
        <f t="shared" si="78"/>
        <v>April</v>
      </c>
      <c r="D385" s="32" t="str">
        <f t="shared" si="79"/>
        <v>Tuesday</v>
      </c>
      <c r="E385" s="39" t="s">
        <v>1005</v>
      </c>
      <c r="F385" s="39" t="s">
        <v>1001</v>
      </c>
      <c r="G385" s="43" t="s">
        <v>429</v>
      </c>
      <c r="H385" s="41">
        <v>0.9375</v>
      </c>
      <c r="I385" s="41">
        <v>0.98263888888888884</v>
      </c>
      <c r="J385" s="69">
        <f t="shared" si="91"/>
        <v>4.513888888888884E-2</v>
      </c>
      <c r="K385" s="65" t="str">
        <f t="shared" si="80"/>
        <v>Evening</v>
      </c>
      <c r="L385" s="2"/>
    </row>
    <row r="386" spans="2:12" ht="12.5" x14ac:dyDescent="0.25">
      <c r="B386" s="38">
        <f t="shared" ref="B386" si="98">B385</f>
        <v>45412</v>
      </c>
      <c r="C386" s="39" t="str">
        <f t="shared" si="78"/>
        <v>April</v>
      </c>
      <c r="D386" s="32" t="str">
        <f t="shared" si="79"/>
        <v>Tuesday</v>
      </c>
      <c r="E386" s="39" t="s">
        <v>1005</v>
      </c>
      <c r="F386" s="39" t="s">
        <v>997</v>
      </c>
      <c r="G386" s="43" t="s">
        <v>62</v>
      </c>
      <c r="H386" s="41">
        <v>7.6388888888888895E-2</v>
      </c>
      <c r="I386" s="41">
        <v>9.375E-2</v>
      </c>
      <c r="J386" s="69">
        <f t="shared" si="91"/>
        <v>1.7361111111111105E-2</v>
      </c>
      <c r="K386" s="65" t="str">
        <f t="shared" si="80"/>
        <v>Evening</v>
      </c>
      <c r="L386" s="2"/>
    </row>
    <row r="387" spans="2:12" ht="12.5" x14ac:dyDescent="0.25">
      <c r="B387" s="38">
        <v>45413</v>
      </c>
      <c r="C387" s="39" t="str">
        <f t="shared" ref="C387:C450" si="99">TEXT(B387,"MMMM")</f>
        <v>May</v>
      </c>
      <c r="D387" s="32" t="str">
        <f t="shared" ref="D387:D450" si="100">TEXT(B387, "dddd")</f>
        <v>Wednesday</v>
      </c>
      <c r="E387" s="39" t="s">
        <v>1005</v>
      </c>
      <c r="F387" s="39" t="s">
        <v>998</v>
      </c>
      <c r="G387" s="43" t="s">
        <v>10</v>
      </c>
      <c r="H387" s="41">
        <v>0.89583333333333337</v>
      </c>
      <c r="I387" s="41">
        <v>0.92708333333333337</v>
      </c>
      <c r="J387" s="69">
        <f t="shared" si="91"/>
        <v>3.125E-2</v>
      </c>
      <c r="K387" s="65" t="str">
        <f t="shared" ref="K387:K450" si="101">IF(AND(HOUR(H387)&gt;=6,HOUR(H387)&lt;12),"Morning",IF(AND(HOUR(H387)&gt;=12,HOUR(H387)&lt;18),"Afternoon","Evening"))</f>
        <v>Evening</v>
      </c>
      <c r="L387" s="2"/>
    </row>
    <row r="388" spans="2:12" ht="12.5" x14ac:dyDescent="0.25">
      <c r="B388" s="38">
        <f t="shared" ref="B388" si="102">B387</f>
        <v>45413</v>
      </c>
      <c r="C388" s="39" t="str">
        <f t="shared" si="99"/>
        <v>May</v>
      </c>
      <c r="D388" s="32" t="str">
        <f t="shared" si="100"/>
        <v>Wednesday</v>
      </c>
      <c r="E388" s="39" t="s">
        <v>1005</v>
      </c>
      <c r="F388" s="39" t="s">
        <v>998</v>
      </c>
      <c r="G388" s="43" t="s">
        <v>15</v>
      </c>
      <c r="H388" s="41">
        <v>0.92708333333333337</v>
      </c>
      <c r="I388" s="41">
        <v>0</v>
      </c>
      <c r="J388" s="69">
        <f>MOD(I388-H388,1)</f>
        <v>7.291666666666663E-2</v>
      </c>
      <c r="K388" s="65" t="str">
        <f t="shared" si="101"/>
        <v>Evening</v>
      </c>
      <c r="L388" s="2"/>
    </row>
    <row r="389" spans="2:12" ht="12.5" x14ac:dyDescent="0.25">
      <c r="B389" s="38">
        <v>45414</v>
      </c>
      <c r="C389" s="39" t="str">
        <f t="shared" si="99"/>
        <v>May</v>
      </c>
      <c r="D389" s="32" t="str">
        <f t="shared" si="100"/>
        <v>Thursday</v>
      </c>
      <c r="E389" s="39" t="s">
        <v>1005</v>
      </c>
      <c r="F389" s="39" t="s">
        <v>1001</v>
      </c>
      <c r="G389" s="43" t="s">
        <v>26</v>
      </c>
      <c r="H389" s="41">
        <v>0.90972222222222221</v>
      </c>
      <c r="I389" s="41">
        <v>0.96527777777777779</v>
      </c>
      <c r="J389" s="69">
        <f>I389-H389</f>
        <v>5.555555555555558E-2</v>
      </c>
      <c r="K389" s="65" t="str">
        <f t="shared" si="101"/>
        <v>Evening</v>
      </c>
      <c r="L389" s="2"/>
    </row>
    <row r="390" spans="2:12" ht="12.5" x14ac:dyDescent="0.25">
      <c r="B390" s="38">
        <f t="shared" ref="B390:B392" si="103">B389</f>
        <v>45414</v>
      </c>
      <c r="C390" s="39" t="str">
        <f t="shared" si="99"/>
        <v>May</v>
      </c>
      <c r="D390" s="32" t="str">
        <f t="shared" si="100"/>
        <v>Thursday</v>
      </c>
      <c r="E390" s="39" t="s">
        <v>1005</v>
      </c>
      <c r="F390" s="39" t="s">
        <v>999</v>
      </c>
      <c r="G390" s="43" t="s">
        <v>31</v>
      </c>
      <c r="H390" s="41">
        <v>0.97569444444444442</v>
      </c>
      <c r="I390" s="41">
        <v>0.98958333333333337</v>
      </c>
      <c r="J390" s="69">
        <f>I390-H390</f>
        <v>1.3888888888888951E-2</v>
      </c>
      <c r="K390" s="65" t="str">
        <f t="shared" si="101"/>
        <v>Evening</v>
      </c>
      <c r="L390" s="2"/>
    </row>
    <row r="391" spans="2:12" ht="12.5" x14ac:dyDescent="0.25">
      <c r="B391" s="38">
        <f t="shared" si="103"/>
        <v>45414</v>
      </c>
      <c r="C391" s="39" t="str">
        <f t="shared" si="99"/>
        <v>May</v>
      </c>
      <c r="D391" s="32" t="str">
        <f t="shared" si="100"/>
        <v>Thursday</v>
      </c>
      <c r="E391" s="39" t="s">
        <v>1005</v>
      </c>
      <c r="F391" s="39" t="s">
        <v>999</v>
      </c>
      <c r="G391" s="43" t="s">
        <v>36</v>
      </c>
      <c r="H391" s="41">
        <v>0.98958333333333337</v>
      </c>
      <c r="I391" s="41">
        <v>4.1666666666666664E-2</v>
      </c>
      <c r="J391" s="69">
        <f>MOD(I391-H391,1)</f>
        <v>5.2083333333333259E-2</v>
      </c>
      <c r="K391" s="65" t="str">
        <f t="shared" si="101"/>
        <v>Evening</v>
      </c>
      <c r="L391" s="2"/>
    </row>
    <row r="392" spans="2:12" ht="12.5" x14ac:dyDescent="0.25">
      <c r="B392" s="38">
        <f t="shared" si="103"/>
        <v>45414</v>
      </c>
      <c r="C392" s="39" t="str">
        <f t="shared" si="99"/>
        <v>May</v>
      </c>
      <c r="D392" s="32" t="str">
        <f t="shared" si="100"/>
        <v>Thursday</v>
      </c>
      <c r="E392" s="39" t="s">
        <v>1005</v>
      </c>
      <c r="F392" s="39" t="s">
        <v>999</v>
      </c>
      <c r="G392" s="43" t="s">
        <v>40</v>
      </c>
      <c r="H392" s="41">
        <v>4.1666666666666664E-2</v>
      </c>
      <c r="I392" s="41">
        <v>5.2083333333333336E-2</v>
      </c>
      <c r="J392" s="69">
        <f t="shared" ref="J392:J432" si="104">I392-H392</f>
        <v>1.0416666666666671E-2</v>
      </c>
      <c r="K392" s="65" t="str">
        <f t="shared" si="101"/>
        <v>Evening</v>
      </c>
      <c r="L392" s="2"/>
    </row>
    <row r="393" spans="2:12" ht="12.5" x14ac:dyDescent="0.25">
      <c r="B393" s="38">
        <v>45415</v>
      </c>
      <c r="C393" s="39" t="str">
        <f t="shared" si="99"/>
        <v>May</v>
      </c>
      <c r="D393" s="32" t="str">
        <f t="shared" si="100"/>
        <v>Friday</v>
      </c>
      <c r="E393" s="39" t="s">
        <v>1009</v>
      </c>
      <c r="F393" s="39" t="s">
        <v>998</v>
      </c>
      <c r="G393" s="43" t="s">
        <v>46</v>
      </c>
      <c r="H393" s="41">
        <v>0.47569444444444442</v>
      </c>
      <c r="I393" s="41">
        <v>0.59027777777777779</v>
      </c>
      <c r="J393" s="69">
        <f t="shared" si="104"/>
        <v>0.11458333333333337</v>
      </c>
      <c r="K393" s="65" t="str">
        <f t="shared" si="101"/>
        <v>Morning</v>
      </c>
      <c r="L393" s="2"/>
    </row>
    <row r="394" spans="2:12" ht="12.5" x14ac:dyDescent="0.25">
      <c r="B394" s="38">
        <f t="shared" ref="B394" si="105">B393</f>
        <v>45415</v>
      </c>
      <c r="C394" s="39" t="str">
        <f t="shared" si="99"/>
        <v>May</v>
      </c>
      <c r="D394" s="32" t="str">
        <f t="shared" si="100"/>
        <v>Friday</v>
      </c>
      <c r="E394" s="39" t="s">
        <v>1009</v>
      </c>
      <c r="F394" s="39" t="s">
        <v>998</v>
      </c>
      <c r="G394" s="43" t="s">
        <v>46</v>
      </c>
      <c r="H394" s="41">
        <v>0.70138888888888884</v>
      </c>
      <c r="I394" s="41">
        <v>0.70833333333333337</v>
      </c>
      <c r="J394" s="69">
        <f t="shared" si="104"/>
        <v>6.9444444444445308E-3</v>
      </c>
      <c r="K394" s="65" t="str">
        <f t="shared" si="101"/>
        <v>Afternoon</v>
      </c>
      <c r="L394" s="2"/>
    </row>
    <row r="395" spans="2:12" ht="12.5" x14ac:dyDescent="0.25">
      <c r="B395" s="38">
        <f>B394</f>
        <v>45415</v>
      </c>
      <c r="C395" s="39" t="str">
        <f t="shared" si="99"/>
        <v>May</v>
      </c>
      <c r="D395" s="32" t="str">
        <f t="shared" si="100"/>
        <v>Friday</v>
      </c>
      <c r="E395" s="39" t="s">
        <v>1009</v>
      </c>
      <c r="F395" s="39" t="s">
        <v>998</v>
      </c>
      <c r="G395" s="43" t="s">
        <v>55</v>
      </c>
      <c r="H395" s="41">
        <v>0.875</v>
      </c>
      <c r="I395" s="41">
        <v>0.95833333333333337</v>
      </c>
      <c r="J395" s="69">
        <f t="shared" si="104"/>
        <v>8.333333333333337E-2</v>
      </c>
      <c r="K395" s="65" t="str">
        <f t="shared" si="101"/>
        <v>Evening</v>
      </c>
      <c r="L395" s="2"/>
    </row>
    <row r="396" spans="2:12" ht="12.5" x14ac:dyDescent="0.25">
      <c r="B396" s="38">
        <v>45416</v>
      </c>
      <c r="C396" s="39" t="str">
        <f t="shared" si="99"/>
        <v>May</v>
      </c>
      <c r="D396" s="32" t="str">
        <f t="shared" si="100"/>
        <v>Saturday</v>
      </c>
      <c r="E396" s="39" t="s">
        <v>1005</v>
      </c>
      <c r="F396" s="39" t="s">
        <v>997</v>
      </c>
      <c r="G396" s="43" t="s">
        <v>62</v>
      </c>
      <c r="H396" s="41">
        <v>0.27083333333333331</v>
      </c>
      <c r="I396" s="41">
        <v>0.34375</v>
      </c>
      <c r="J396" s="69">
        <f t="shared" si="104"/>
        <v>7.2916666666666685E-2</v>
      </c>
      <c r="K396" s="65" t="str">
        <f t="shared" si="101"/>
        <v>Morning</v>
      </c>
      <c r="L396" s="2"/>
    </row>
    <row r="397" spans="2:12" ht="12.5" x14ac:dyDescent="0.25">
      <c r="B397" s="38">
        <f t="shared" ref="B397" si="106">B396</f>
        <v>45416</v>
      </c>
      <c r="C397" s="39" t="str">
        <f t="shared" si="99"/>
        <v>May</v>
      </c>
      <c r="D397" s="32" t="str">
        <f t="shared" si="100"/>
        <v>Saturday</v>
      </c>
      <c r="E397" s="39" t="s">
        <v>1005</v>
      </c>
      <c r="F397" s="39" t="s">
        <v>997</v>
      </c>
      <c r="G397" s="43" t="s">
        <v>68</v>
      </c>
      <c r="H397" s="41">
        <v>0.8125</v>
      </c>
      <c r="I397" s="41">
        <v>0.84722222222222221</v>
      </c>
      <c r="J397" s="69">
        <f t="shared" si="104"/>
        <v>3.472222222222221E-2</v>
      </c>
      <c r="K397" s="65" t="str">
        <f t="shared" si="101"/>
        <v>Evening</v>
      </c>
      <c r="L397" s="2"/>
    </row>
    <row r="398" spans="2:12" ht="12.5" x14ac:dyDescent="0.25">
      <c r="B398" s="38">
        <v>45419</v>
      </c>
      <c r="C398" s="39" t="str">
        <f t="shared" si="99"/>
        <v>May</v>
      </c>
      <c r="D398" s="32" t="str">
        <f t="shared" si="100"/>
        <v>Tuesday</v>
      </c>
      <c r="E398" s="39" t="s">
        <v>1009</v>
      </c>
      <c r="F398" s="39" t="s">
        <v>998</v>
      </c>
      <c r="G398" s="43" t="s">
        <v>84</v>
      </c>
      <c r="H398" s="41">
        <v>0.27777777777777779</v>
      </c>
      <c r="I398" s="41">
        <v>0.38541666666666669</v>
      </c>
      <c r="J398" s="69">
        <f t="shared" si="104"/>
        <v>0.1076388888888889</v>
      </c>
      <c r="K398" s="65" t="str">
        <f t="shared" si="101"/>
        <v>Morning</v>
      </c>
      <c r="L398" s="2"/>
    </row>
    <row r="399" spans="2:12" ht="12.5" x14ac:dyDescent="0.25">
      <c r="B399" s="38">
        <f t="shared" ref="B399:B402" si="107">B398</f>
        <v>45419</v>
      </c>
      <c r="C399" s="39" t="str">
        <f t="shared" si="99"/>
        <v>May</v>
      </c>
      <c r="D399" s="32" t="str">
        <f t="shared" si="100"/>
        <v>Tuesday</v>
      </c>
      <c r="E399" s="39" t="s">
        <v>1009</v>
      </c>
      <c r="F399" s="39" t="s">
        <v>999</v>
      </c>
      <c r="G399" s="43" t="s">
        <v>89</v>
      </c>
      <c r="H399" s="41">
        <v>0.44097222222222221</v>
      </c>
      <c r="I399" s="41">
        <v>0.49305555555555558</v>
      </c>
      <c r="J399" s="69">
        <f t="shared" si="104"/>
        <v>5.208333333333337E-2</v>
      </c>
      <c r="K399" s="65" t="str">
        <f t="shared" si="101"/>
        <v>Morning</v>
      </c>
      <c r="L399" s="2"/>
    </row>
    <row r="400" spans="2:12" ht="12.5" x14ac:dyDescent="0.25">
      <c r="B400" s="38">
        <f t="shared" si="107"/>
        <v>45419</v>
      </c>
      <c r="C400" s="39" t="str">
        <f t="shared" si="99"/>
        <v>May</v>
      </c>
      <c r="D400" s="32" t="str">
        <f t="shared" si="100"/>
        <v>Tuesday</v>
      </c>
      <c r="E400" s="39" t="s">
        <v>995</v>
      </c>
      <c r="F400" s="39" t="s">
        <v>999</v>
      </c>
      <c r="G400" s="43" t="s">
        <v>93</v>
      </c>
      <c r="H400" s="41">
        <v>0.86111111111111116</v>
      </c>
      <c r="I400" s="41">
        <v>0.86805555555555558</v>
      </c>
      <c r="J400" s="69">
        <f t="shared" si="104"/>
        <v>6.9444444444444198E-3</v>
      </c>
      <c r="K400" s="65" t="str">
        <f t="shared" si="101"/>
        <v>Evening</v>
      </c>
      <c r="L400" s="2"/>
    </row>
    <row r="401" spans="2:12" ht="12.5" x14ac:dyDescent="0.25">
      <c r="B401" s="38">
        <f t="shared" si="107"/>
        <v>45419</v>
      </c>
      <c r="C401" s="39" t="str">
        <f t="shared" si="99"/>
        <v>May</v>
      </c>
      <c r="D401" s="32" t="str">
        <f t="shared" si="100"/>
        <v>Tuesday</v>
      </c>
      <c r="E401" s="39" t="s">
        <v>1009</v>
      </c>
      <c r="F401" s="39" t="s">
        <v>999</v>
      </c>
      <c r="G401" s="43" t="s">
        <v>98</v>
      </c>
      <c r="H401" s="41">
        <v>0.89930555555555558</v>
      </c>
      <c r="I401" s="41">
        <v>0.96180555555555558</v>
      </c>
      <c r="J401" s="69">
        <f t="shared" si="104"/>
        <v>6.25E-2</v>
      </c>
      <c r="K401" s="65" t="str">
        <f t="shared" si="101"/>
        <v>Evening</v>
      </c>
      <c r="L401" s="2"/>
    </row>
    <row r="402" spans="2:12" ht="12.5" x14ac:dyDescent="0.25">
      <c r="B402" s="38">
        <f t="shared" si="107"/>
        <v>45419</v>
      </c>
      <c r="C402" s="39" t="str">
        <f t="shared" si="99"/>
        <v>May</v>
      </c>
      <c r="D402" s="32" t="str">
        <f t="shared" si="100"/>
        <v>Tuesday</v>
      </c>
      <c r="E402" s="39" t="s">
        <v>1009</v>
      </c>
      <c r="F402" s="39" t="s">
        <v>999</v>
      </c>
      <c r="G402" s="43" t="s">
        <v>103</v>
      </c>
      <c r="H402" s="41">
        <v>2.4305555555555556E-2</v>
      </c>
      <c r="I402" s="41">
        <v>6.5972222222222224E-2</v>
      </c>
      <c r="J402" s="69">
        <f t="shared" si="104"/>
        <v>4.1666666666666671E-2</v>
      </c>
      <c r="K402" s="65" t="str">
        <f t="shared" si="101"/>
        <v>Evening</v>
      </c>
      <c r="L402" s="2"/>
    </row>
    <row r="403" spans="2:12" ht="12.5" x14ac:dyDescent="0.25">
      <c r="B403" s="38">
        <v>45420</v>
      </c>
      <c r="C403" s="39" t="str">
        <f t="shared" si="99"/>
        <v>May</v>
      </c>
      <c r="D403" s="32" t="str">
        <f t="shared" si="100"/>
        <v>Wednesday</v>
      </c>
      <c r="E403" s="39" t="s">
        <v>1009</v>
      </c>
      <c r="F403" s="39" t="s">
        <v>998</v>
      </c>
      <c r="G403" s="43" t="s">
        <v>111</v>
      </c>
      <c r="H403" s="41">
        <v>0.88194444444444442</v>
      </c>
      <c r="I403" s="41">
        <v>0.91666666666666663</v>
      </c>
      <c r="J403" s="69">
        <f t="shared" si="104"/>
        <v>3.472222222222221E-2</v>
      </c>
      <c r="K403" s="65" t="str">
        <f t="shared" si="101"/>
        <v>Evening</v>
      </c>
      <c r="L403" s="2"/>
    </row>
    <row r="404" spans="2:12" ht="12.5" x14ac:dyDescent="0.25">
      <c r="B404" s="38">
        <f t="shared" ref="B404" si="108">B403</f>
        <v>45420</v>
      </c>
      <c r="C404" s="39" t="str">
        <f t="shared" si="99"/>
        <v>May</v>
      </c>
      <c r="D404" s="32" t="str">
        <f t="shared" si="100"/>
        <v>Wednesday</v>
      </c>
      <c r="E404" s="39" t="s">
        <v>1009</v>
      </c>
      <c r="F404" s="39" t="s">
        <v>998</v>
      </c>
      <c r="G404" s="43" t="s">
        <v>113</v>
      </c>
      <c r="H404" s="41">
        <v>0.91666666666666663</v>
      </c>
      <c r="I404" s="41">
        <v>0.96180555555555558</v>
      </c>
      <c r="J404" s="69">
        <f t="shared" si="104"/>
        <v>4.5138888888888951E-2</v>
      </c>
      <c r="K404" s="65" t="str">
        <f t="shared" si="101"/>
        <v>Evening</v>
      </c>
      <c r="L404" s="2"/>
    </row>
    <row r="405" spans="2:12" ht="12.5" x14ac:dyDescent="0.25">
      <c r="B405" s="38">
        <f>B404</f>
        <v>45420</v>
      </c>
      <c r="C405" s="39" t="str">
        <f t="shared" si="99"/>
        <v>May</v>
      </c>
      <c r="D405" s="32" t="str">
        <f t="shared" si="100"/>
        <v>Wednesday</v>
      </c>
      <c r="E405" s="39" t="s">
        <v>1009</v>
      </c>
      <c r="F405" s="39" t="s">
        <v>998</v>
      </c>
      <c r="G405" s="43" t="s">
        <v>113</v>
      </c>
      <c r="H405" s="41">
        <v>2.7777777777777776E-2</v>
      </c>
      <c r="I405" s="41">
        <v>8.6805555555555552E-2</v>
      </c>
      <c r="J405" s="69">
        <f t="shared" si="104"/>
        <v>5.9027777777777776E-2</v>
      </c>
      <c r="K405" s="65" t="str">
        <f t="shared" si="101"/>
        <v>Evening</v>
      </c>
      <c r="L405" s="2"/>
    </row>
    <row r="406" spans="2:12" ht="12.5" x14ac:dyDescent="0.25">
      <c r="B406" s="38">
        <v>45421</v>
      </c>
      <c r="C406" s="39" t="str">
        <f t="shared" si="99"/>
        <v>May</v>
      </c>
      <c r="D406" s="32" t="str">
        <f t="shared" si="100"/>
        <v>Thursday</v>
      </c>
      <c r="E406" s="39" t="s">
        <v>1009</v>
      </c>
      <c r="F406" s="39" t="s">
        <v>998</v>
      </c>
      <c r="G406" s="43" t="s">
        <v>125</v>
      </c>
      <c r="H406" s="41">
        <v>0.22916666666666666</v>
      </c>
      <c r="I406" s="41">
        <v>0.2951388888888889</v>
      </c>
      <c r="J406" s="69">
        <f t="shared" si="104"/>
        <v>6.5972222222222238E-2</v>
      </c>
      <c r="K406" s="65" t="str">
        <f t="shared" si="101"/>
        <v>Evening</v>
      </c>
      <c r="L406" s="2"/>
    </row>
    <row r="407" spans="2:12" ht="12.5" x14ac:dyDescent="0.25">
      <c r="B407" s="38">
        <f t="shared" ref="B407:B408" si="109">B406</f>
        <v>45421</v>
      </c>
      <c r="C407" s="39" t="str">
        <f t="shared" si="99"/>
        <v>May</v>
      </c>
      <c r="D407" s="32" t="str">
        <f t="shared" si="100"/>
        <v>Thursday</v>
      </c>
      <c r="E407" s="39" t="s">
        <v>1009</v>
      </c>
      <c r="F407" s="39" t="s">
        <v>998</v>
      </c>
      <c r="G407" s="43" t="s">
        <v>131</v>
      </c>
      <c r="H407" s="41">
        <v>0.34027777777777779</v>
      </c>
      <c r="I407" s="41">
        <v>0.35069444444444442</v>
      </c>
      <c r="J407" s="69">
        <f t="shared" si="104"/>
        <v>1.041666666666663E-2</v>
      </c>
      <c r="K407" s="65" t="str">
        <f t="shared" si="101"/>
        <v>Morning</v>
      </c>
      <c r="L407" s="2"/>
    </row>
    <row r="408" spans="2:12" ht="12.5" x14ac:dyDescent="0.25">
      <c r="B408" s="38">
        <f t="shared" si="109"/>
        <v>45421</v>
      </c>
      <c r="C408" s="39" t="str">
        <f t="shared" si="99"/>
        <v>May</v>
      </c>
      <c r="D408" s="32" t="str">
        <f t="shared" si="100"/>
        <v>Thursday</v>
      </c>
      <c r="E408" s="39" t="s">
        <v>1009</v>
      </c>
      <c r="F408" s="39" t="s">
        <v>998</v>
      </c>
      <c r="G408" s="43" t="s">
        <v>136</v>
      </c>
      <c r="H408" s="41">
        <v>0.35069444444444442</v>
      </c>
      <c r="I408" s="41">
        <v>0.40277777777777779</v>
      </c>
      <c r="J408" s="69">
        <f t="shared" si="104"/>
        <v>5.208333333333337E-2</v>
      </c>
      <c r="K408" s="65" t="str">
        <f t="shared" si="101"/>
        <v>Morning</v>
      </c>
      <c r="L408" s="2"/>
    </row>
    <row r="409" spans="2:12" ht="12.5" x14ac:dyDescent="0.25">
      <c r="B409" s="38">
        <f>B408</f>
        <v>45421</v>
      </c>
      <c r="C409" s="39" t="str">
        <f t="shared" si="99"/>
        <v>May</v>
      </c>
      <c r="D409" s="32" t="str">
        <f t="shared" si="100"/>
        <v>Thursday</v>
      </c>
      <c r="E409" s="39" t="s">
        <v>1009</v>
      </c>
      <c r="F409" s="39" t="s">
        <v>998</v>
      </c>
      <c r="G409" s="43" t="s">
        <v>142</v>
      </c>
      <c r="H409" s="41">
        <v>0.4513888888888889</v>
      </c>
      <c r="I409" s="41">
        <v>0.54861111111111116</v>
      </c>
      <c r="J409" s="69">
        <f t="shared" si="104"/>
        <v>9.7222222222222265E-2</v>
      </c>
      <c r="K409" s="65" t="str">
        <f t="shared" si="101"/>
        <v>Morning</v>
      </c>
      <c r="L409" s="2"/>
    </row>
    <row r="410" spans="2:12" ht="12.5" x14ac:dyDescent="0.25">
      <c r="B410" s="38">
        <v>45422</v>
      </c>
      <c r="C410" s="39" t="str">
        <f t="shared" si="99"/>
        <v>May</v>
      </c>
      <c r="D410" s="32" t="str">
        <f t="shared" si="100"/>
        <v>Friday</v>
      </c>
      <c r="E410" s="39" t="s">
        <v>1009</v>
      </c>
      <c r="F410" s="39" t="s">
        <v>999</v>
      </c>
      <c r="G410" s="43" t="s">
        <v>148</v>
      </c>
      <c r="H410" s="41">
        <v>0.36458333333333331</v>
      </c>
      <c r="I410" s="41">
        <v>0.44791666666666669</v>
      </c>
      <c r="J410" s="69">
        <f t="shared" si="104"/>
        <v>8.333333333333337E-2</v>
      </c>
      <c r="K410" s="65" t="str">
        <f t="shared" si="101"/>
        <v>Morning</v>
      </c>
      <c r="L410" s="2"/>
    </row>
    <row r="411" spans="2:12" ht="12.5" x14ac:dyDescent="0.25">
      <c r="B411" s="38">
        <f>B410</f>
        <v>45422</v>
      </c>
      <c r="C411" s="39" t="str">
        <f t="shared" si="99"/>
        <v>May</v>
      </c>
      <c r="D411" s="32" t="str">
        <f t="shared" si="100"/>
        <v>Friday</v>
      </c>
      <c r="E411" s="39" t="s">
        <v>1009</v>
      </c>
      <c r="F411" s="39" t="s">
        <v>998</v>
      </c>
      <c r="G411" s="43" t="s">
        <v>154</v>
      </c>
      <c r="H411" s="41">
        <v>0.4826388888888889</v>
      </c>
      <c r="I411" s="41">
        <v>0.52430555555555558</v>
      </c>
      <c r="J411" s="69">
        <f t="shared" si="104"/>
        <v>4.1666666666666685E-2</v>
      </c>
      <c r="K411" s="65" t="str">
        <f t="shared" si="101"/>
        <v>Morning</v>
      </c>
      <c r="L411" s="2"/>
    </row>
    <row r="412" spans="2:12" ht="12.5" x14ac:dyDescent="0.25">
      <c r="B412" s="38">
        <f t="shared" ref="B412" si="110">B411</f>
        <v>45422</v>
      </c>
      <c r="C412" s="39" t="str">
        <f t="shared" si="99"/>
        <v>May</v>
      </c>
      <c r="D412" s="32" t="str">
        <f t="shared" si="100"/>
        <v>Friday</v>
      </c>
      <c r="E412" s="39" t="s">
        <v>1009</v>
      </c>
      <c r="F412" s="39" t="s">
        <v>998</v>
      </c>
      <c r="G412" s="43" t="s">
        <v>160</v>
      </c>
      <c r="H412" s="41">
        <v>7.2916666666666671E-2</v>
      </c>
      <c r="I412" s="41">
        <v>0.15625</v>
      </c>
      <c r="J412" s="69">
        <f t="shared" si="104"/>
        <v>8.3333333333333329E-2</v>
      </c>
      <c r="K412" s="65" t="str">
        <f t="shared" si="101"/>
        <v>Evening</v>
      </c>
      <c r="L412" s="2"/>
    </row>
    <row r="413" spans="2:12" ht="12.5" x14ac:dyDescent="0.25">
      <c r="B413" s="38">
        <v>45423</v>
      </c>
      <c r="C413" s="39" t="str">
        <f t="shared" si="99"/>
        <v>May</v>
      </c>
      <c r="D413" s="32" t="str">
        <f t="shared" si="100"/>
        <v>Saturday</v>
      </c>
      <c r="E413" s="39" t="s">
        <v>1009</v>
      </c>
      <c r="F413" s="39" t="s">
        <v>998</v>
      </c>
      <c r="G413" s="43" t="s">
        <v>168</v>
      </c>
      <c r="H413" s="41">
        <v>0.46875</v>
      </c>
      <c r="I413" s="41">
        <v>0.4861111111111111</v>
      </c>
      <c r="J413" s="69">
        <f t="shared" si="104"/>
        <v>1.7361111111111105E-2</v>
      </c>
      <c r="K413" s="65" t="str">
        <f t="shared" si="101"/>
        <v>Morning</v>
      </c>
      <c r="L413" s="2"/>
    </row>
    <row r="414" spans="2:12" ht="12.5" x14ac:dyDescent="0.25">
      <c r="B414" s="38">
        <f t="shared" ref="B414" si="111">B413</f>
        <v>45423</v>
      </c>
      <c r="C414" s="39" t="str">
        <f t="shared" si="99"/>
        <v>May</v>
      </c>
      <c r="D414" s="32" t="str">
        <f t="shared" si="100"/>
        <v>Saturday</v>
      </c>
      <c r="E414" s="39" t="s">
        <v>1009</v>
      </c>
      <c r="F414" s="39" t="s">
        <v>998</v>
      </c>
      <c r="G414" s="43" t="s">
        <v>174</v>
      </c>
      <c r="H414" s="41">
        <v>0.4861111111111111</v>
      </c>
      <c r="I414" s="41">
        <v>0.53125</v>
      </c>
      <c r="J414" s="69">
        <f t="shared" si="104"/>
        <v>4.5138888888888895E-2</v>
      </c>
      <c r="K414" s="65" t="str">
        <f t="shared" si="101"/>
        <v>Morning</v>
      </c>
      <c r="L414" s="2"/>
    </row>
    <row r="415" spans="2:12" ht="12.5" x14ac:dyDescent="0.25">
      <c r="B415" s="38">
        <v>45425</v>
      </c>
      <c r="C415" s="39" t="str">
        <f t="shared" si="99"/>
        <v>May</v>
      </c>
      <c r="D415" s="32" t="str">
        <f t="shared" si="100"/>
        <v>Monday</v>
      </c>
      <c r="E415" s="39" t="s">
        <v>1009</v>
      </c>
      <c r="F415" s="39" t="s">
        <v>999</v>
      </c>
      <c r="G415" s="43" t="s">
        <v>184</v>
      </c>
      <c r="H415" s="41">
        <v>0.37152777777777779</v>
      </c>
      <c r="I415" s="41">
        <v>0.4201388888888889</v>
      </c>
      <c r="J415" s="69">
        <f t="shared" si="104"/>
        <v>4.8611111111111105E-2</v>
      </c>
      <c r="K415" s="65" t="str">
        <f t="shared" si="101"/>
        <v>Morning</v>
      </c>
      <c r="L415" s="2"/>
    </row>
    <row r="416" spans="2:12" ht="12.5" x14ac:dyDescent="0.25">
      <c r="B416" s="38">
        <f>B415</f>
        <v>45425</v>
      </c>
      <c r="C416" s="39" t="str">
        <f t="shared" si="99"/>
        <v>May</v>
      </c>
      <c r="D416" s="32" t="str">
        <f t="shared" si="100"/>
        <v>Monday</v>
      </c>
      <c r="E416" s="39" t="s">
        <v>1009</v>
      </c>
      <c r="F416" s="39" t="s">
        <v>999</v>
      </c>
      <c r="G416" s="43" t="s">
        <v>189</v>
      </c>
      <c r="H416" s="41">
        <v>0.5</v>
      </c>
      <c r="I416" s="41">
        <v>0.53472222222222221</v>
      </c>
      <c r="J416" s="69">
        <f t="shared" si="104"/>
        <v>3.472222222222221E-2</v>
      </c>
      <c r="K416" s="65" t="str">
        <f t="shared" si="101"/>
        <v>Afternoon</v>
      </c>
      <c r="L416" s="2"/>
    </row>
    <row r="417" spans="2:12" ht="12.5" x14ac:dyDescent="0.25">
      <c r="B417" s="38">
        <f t="shared" ref="B417:B418" si="112">B416</f>
        <v>45425</v>
      </c>
      <c r="C417" s="39" t="str">
        <f t="shared" si="99"/>
        <v>May</v>
      </c>
      <c r="D417" s="32" t="str">
        <f t="shared" si="100"/>
        <v>Monday</v>
      </c>
      <c r="E417" s="39" t="s">
        <v>1009</v>
      </c>
      <c r="F417" s="39" t="s">
        <v>998</v>
      </c>
      <c r="G417" s="43" t="s">
        <v>195</v>
      </c>
      <c r="H417" s="41">
        <v>0.54166666666666663</v>
      </c>
      <c r="I417" s="41">
        <v>0.5625</v>
      </c>
      <c r="J417" s="69">
        <f t="shared" si="104"/>
        <v>2.083333333333337E-2</v>
      </c>
      <c r="K417" s="65" t="str">
        <f t="shared" si="101"/>
        <v>Afternoon</v>
      </c>
      <c r="L417" s="2"/>
    </row>
    <row r="418" spans="2:12" ht="12.5" x14ac:dyDescent="0.25">
      <c r="B418" s="38">
        <f t="shared" si="112"/>
        <v>45425</v>
      </c>
      <c r="C418" s="39" t="str">
        <f t="shared" si="99"/>
        <v>May</v>
      </c>
      <c r="D418" s="32" t="str">
        <f t="shared" si="100"/>
        <v>Monday</v>
      </c>
      <c r="E418" s="39" t="s">
        <v>1009</v>
      </c>
      <c r="F418" s="39" t="s">
        <v>998</v>
      </c>
      <c r="G418" s="43" t="s">
        <v>199</v>
      </c>
      <c r="H418" s="41">
        <v>0.59375</v>
      </c>
      <c r="I418" s="41">
        <v>0.66666666666666663</v>
      </c>
      <c r="J418" s="69">
        <f t="shared" si="104"/>
        <v>7.291666666666663E-2</v>
      </c>
      <c r="K418" s="65" t="str">
        <f t="shared" si="101"/>
        <v>Afternoon</v>
      </c>
      <c r="L418" s="2"/>
    </row>
    <row r="419" spans="2:12" ht="12.5" x14ac:dyDescent="0.25">
      <c r="B419" s="38">
        <v>45426</v>
      </c>
      <c r="C419" s="39" t="str">
        <f t="shared" si="99"/>
        <v>May</v>
      </c>
      <c r="D419" s="32" t="str">
        <f t="shared" si="100"/>
        <v>Tuesday</v>
      </c>
      <c r="E419" s="39" t="s">
        <v>1009</v>
      </c>
      <c r="F419" s="39" t="s">
        <v>998</v>
      </c>
      <c r="G419" s="43" t="s">
        <v>208</v>
      </c>
      <c r="H419" s="41">
        <v>0.34722222222222221</v>
      </c>
      <c r="I419" s="41">
        <v>0.46527777777777779</v>
      </c>
      <c r="J419" s="69">
        <f t="shared" si="104"/>
        <v>0.11805555555555558</v>
      </c>
      <c r="K419" s="65" t="str">
        <f t="shared" si="101"/>
        <v>Morning</v>
      </c>
      <c r="L419" s="2"/>
    </row>
    <row r="420" spans="2:12" ht="12.5" x14ac:dyDescent="0.25">
      <c r="B420" s="38">
        <v>45427</v>
      </c>
      <c r="C420" s="39" t="str">
        <f t="shared" si="99"/>
        <v>May</v>
      </c>
      <c r="D420" s="32" t="str">
        <f t="shared" si="100"/>
        <v>Wednesday</v>
      </c>
      <c r="E420" s="39" t="s">
        <v>1009</v>
      </c>
      <c r="F420" s="39" t="s">
        <v>998</v>
      </c>
      <c r="G420" s="43" t="s">
        <v>212</v>
      </c>
      <c r="H420" s="41">
        <v>0.27430555555555558</v>
      </c>
      <c r="I420" s="41">
        <v>0.39930555555555558</v>
      </c>
      <c r="J420" s="69">
        <f t="shared" si="104"/>
        <v>0.125</v>
      </c>
      <c r="K420" s="65" t="str">
        <f t="shared" si="101"/>
        <v>Morning</v>
      </c>
      <c r="L420" s="2"/>
    </row>
    <row r="421" spans="2:12" ht="12.5" x14ac:dyDescent="0.25">
      <c r="B421" s="38">
        <v>45428</v>
      </c>
      <c r="C421" s="39" t="str">
        <f t="shared" si="99"/>
        <v>May</v>
      </c>
      <c r="D421" s="32" t="str">
        <f t="shared" si="100"/>
        <v>Thursday</v>
      </c>
      <c r="E421" s="39" t="s">
        <v>1009</v>
      </c>
      <c r="F421" s="39" t="s">
        <v>997</v>
      </c>
      <c r="G421" s="43" t="s">
        <v>222</v>
      </c>
      <c r="H421" s="41">
        <v>0.40972222222222221</v>
      </c>
      <c r="I421" s="41">
        <v>0.42708333333333331</v>
      </c>
      <c r="J421" s="69">
        <f t="shared" si="104"/>
        <v>1.7361111111111105E-2</v>
      </c>
      <c r="K421" s="65" t="str">
        <f t="shared" si="101"/>
        <v>Morning</v>
      </c>
      <c r="L421" s="2"/>
    </row>
    <row r="422" spans="2:12" ht="12.5" x14ac:dyDescent="0.25">
      <c r="B422" s="38">
        <f t="shared" ref="B422:B423" si="113">B421</f>
        <v>45428</v>
      </c>
      <c r="C422" s="39" t="str">
        <f t="shared" si="99"/>
        <v>May</v>
      </c>
      <c r="D422" s="32" t="str">
        <f t="shared" si="100"/>
        <v>Thursday</v>
      </c>
      <c r="E422" s="39" t="s">
        <v>1009</v>
      </c>
      <c r="F422" s="39" t="s">
        <v>225</v>
      </c>
      <c r="G422" s="43" t="s">
        <v>225</v>
      </c>
      <c r="H422" s="41">
        <v>0.42708333333333331</v>
      </c>
      <c r="I422" s="41">
        <v>0.5</v>
      </c>
      <c r="J422" s="69">
        <f t="shared" si="104"/>
        <v>7.2916666666666685E-2</v>
      </c>
      <c r="K422" s="65" t="str">
        <f t="shared" si="101"/>
        <v>Morning</v>
      </c>
      <c r="L422" s="2"/>
    </row>
    <row r="423" spans="2:12" ht="12.5" x14ac:dyDescent="0.25">
      <c r="B423" s="38">
        <f t="shared" si="113"/>
        <v>45428</v>
      </c>
      <c r="C423" s="39" t="str">
        <f t="shared" si="99"/>
        <v>May</v>
      </c>
      <c r="D423" s="32" t="str">
        <f t="shared" si="100"/>
        <v>Thursday</v>
      </c>
      <c r="E423" s="39" t="s">
        <v>1009</v>
      </c>
      <c r="F423" s="39" t="s">
        <v>225</v>
      </c>
      <c r="G423" s="43" t="s">
        <v>230</v>
      </c>
      <c r="H423" s="41">
        <v>0.625</v>
      </c>
      <c r="I423" s="41">
        <v>0.66319444444444442</v>
      </c>
      <c r="J423" s="69">
        <f t="shared" si="104"/>
        <v>3.819444444444442E-2</v>
      </c>
      <c r="K423" s="65" t="str">
        <f t="shared" si="101"/>
        <v>Afternoon</v>
      </c>
      <c r="L423" s="2"/>
    </row>
    <row r="424" spans="2:12" ht="12.5" x14ac:dyDescent="0.25">
      <c r="B424" s="38">
        <v>45429</v>
      </c>
      <c r="C424" s="39" t="str">
        <f t="shared" si="99"/>
        <v>May</v>
      </c>
      <c r="D424" s="32" t="str">
        <f t="shared" si="100"/>
        <v>Friday</v>
      </c>
      <c r="E424" s="39" t="s">
        <v>1009</v>
      </c>
      <c r="F424" s="39" t="s">
        <v>225</v>
      </c>
      <c r="G424" s="43" t="s">
        <v>238</v>
      </c>
      <c r="H424" s="41">
        <v>0.64583333333333337</v>
      </c>
      <c r="I424" s="41">
        <v>0.72916666666666663</v>
      </c>
      <c r="J424" s="69">
        <f t="shared" si="104"/>
        <v>8.3333333333333259E-2</v>
      </c>
      <c r="K424" s="65" t="str">
        <f t="shared" si="101"/>
        <v>Afternoon</v>
      </c>
      <c r="L424" s="2"/>
    </row>
    <row r="425" spans="2:12" ht="12.5" x14ac:dyDescent="0.25">
      <c r="B425" s="38">
        <v>45431</v>
      </c>
      <c r="C425" s="39" t="str">
        <f t="shared" si="99"/>
        <v>May</v>
      </c>
      <c r="D425" s="32" t="str">
        <f t="shared" si="100"/>
        <v>Sunday</v>
      </c>
      <c r="E425" s="39" t="s">
        <v>1009</v>
      </c>
      <c r="F425" s="39" t="s">
        <v>997</v>
      </c>
      <c r="G425" s="43" t="s">
        <v>248</v>
      </c>
      <c r="H425" s="41">
        <v>0.22569444444444445</v>
      </c>
      <c r="I425" s="41">
        <v>0.33680555555555558</v>
      </c>
      <c r="J425" s="69">
        <f t="shared" si="104"/>
        <v>0.11111111111111113</v>
      </c>
      <c r="K425" s="65" t="str">
        <f t="shared" si="101"/>
        <v>Evening</v>
      </c>
      <c r="L425" s="2"/>
    </row>
    <row r="426" spans="2:12" ht="12.5" x14ac:dyDescent="0.25">
      <c r="B426" s="38">
        <f t="shared" ref="B426:B428" si="114">B425</f>
        <v>45431</v>
      </c>
      <c r="C426" s="39" t="str">
        <f t="shared" si="99"/>
        <v>May</v>
      </c>
      <c r="D426" s="32" t="str">
        <f t="shared" si="100"/>
        <v>Sunday</v>
      </c>
      <c r="E426" s="39" t="s">
        <v>1007</v>
      </c>
      <c r="F426" s="39" t="s">
        <v>999</v>
      </c>
      <c r="G426" s="43" t="s">
        <v>254</v>
      </c>
      <c r="H426" s="41">
        <v>0.33680555555555558</v>
      </c>
      <c r="I426" s="41">
        <v>0.36805555555555558</v>
      </c>
      <c r="J426" s="69">
        <f t="shared" si="104"/>
        <v>3.125E-2</v>
      </c>
      <c r="K426" s="65" t="str">
        <f t="shared" si="101"/>
        <v>Morning</v>
      </c>
      <c r="L426" s="2"/>
    </row>
    <row r="427" spans="2:12" ht="12.5" x14ac:dyDescent="0.25">
      <c r="B427" s="38">
        <f t="shared" si="114"/>
        <v>45431</v>
      </c>
      <c r="C427" s="39" t="str">
        <f t="shared" si="99"/>
        <v>May</v>
      </c>
      <c r="D427" s="32" t="str">
        <f t="shared" si="100"/>
        <v>Sunday</v>
      </c>
      <c r="E427" s="39" t="s">
        <v>1007</v>
      </c>
      <c r="F427" s="39" t="s">
        <v>998</v>
      </c>
      <c r="G427" s="43" t="s">
        <v>258</v>
      </c>
      <c r="H427" s="41">
        <v>0.53472222222222221</v>
      </c>
      <c r="I427" s="41">
        <v>0.56944444444444442</v>
      </c>
      <c r="J427" s="69">
        <f t="shared" si="104"/>
        <v>3.472222222222221E-2</v>
      </c>
      <c r="K427" s="65" t="str">
        <f t="shared" si="101"/>
        <v>Afternoon</v>
      </c>
      <c r="L427" s="2"/>
    </row>
    <row r="428" spans="2:12" ht="12.5" x14ac:dyDescent="0.25">
      <c r="B428" s="38">
        <f t="shared" si="114"/>
        <v>45431</v>
      </c>
      <c r="C428" s="39" t="str">
        <f t="shared" si="99"/>
        <v>May</v>
      </c>
      <c r="D428" s="32" t="str">
        <f t="shared" si="100"/>
        <v>Sunday</v>
      </c>
      <c r="E428" s="39" t="s">
        <v>1007</v>
      </c>
      <c r="F428" s="39" t="s">
        <v>998</v>
      </c>
      <c r="G428" s="43" t="s">
        <v>262</v>
      </c>
      <c r="H428" s="41">
        <v>0.64583333333333337</v>
      </c>
      <c r="I428" s="41">
        <v>0.70486111111111116</v>
      </c>
      <c r="J428" s="69">
        <f t="shared" si="104"/>
        <v>5.902777777777779E-2</v>
      </c>
      <c r="K428" s="65" t="str">
        <f t="shared" si="101"/>
        <v>Afternoon</v>
      </c>
      <c r="L428" s="2"/>
    </row>
    <row r="429" spans="2:12" ht="12.5" x14ac:dyDescent="0.25">
      <c r="B429" s="38">
        <v>45433</v>
      </c>
      <c r="C429" s="39" t="str">
        <f t="shared" si="99"/>
        <v>May</v>
      </c>
      <c r="D429" s="32" t="str">
        <f t="shared" si="100"/>
        <v>Tuesday</v>
      </c>
      <c r="E429" s="39" t="s">
        <v>1007</v>
      </c>
      <c r="F429" s="39" t="s">
        <v>998</v>
      </c>
      <c r="G429" s="43" t="s">
        <v>277</v>
      </c>
      <c r="H429" s="41">
        <v>0.70833333333333337</v>
      </c>
      <c r="I429" s="41">
        <v>0.74652777777777779</v>
      </c>
      <c r="J429" s="69">
        <f t="shared" si="104"/>
        <v>3.819444444444442E-2</v>
      </c>
      <c r="K429" s="65" t="str">
        <f t="shared" si="101"/>
        <v>Afternoon</v>
      </c>
      <c r="L429" s="2"/>
    </row>
    <row r="430" spans="2:12" ht="12.5" x14ac:dyDescent="0.25">
      <c r="B430" s="38">
        <f t="shared" ref="B430:B432" si="115">B429</f>
        <v>45433</v>
      </c>
      <c r="C430" s="39" t="str">
        <f t="shared" si="99"/>
        <v>May</v>
      </c>
      <c r="D430" s="32" t="str">
        <f t="shared" si="100"/>
        <v>Tuesday</v>
      </c>
      <c r="E430" s="39" t="s">
        <v>1007</v>
      </c>
      <c r="F430" s="39" t="s">
        <v>998</v>
      </c>
      <c r="G430" s="43" t="s">
        <v>281</v>
      </c>
      <c r="H430" s="41">
        <v>0.83680555555555558</v>
      </c>
      <c r="I430" s="41">
        <v>0.88541666666666663</v>
      </c>
      <c r="J430" s="69">
        <f t="shared" si="104"/>
        <v>4.8611111111111049E-2</v>
      </c>
      <c r="K430" s="65" t="str">
        <f t="shared" si="101"/>
        <v>Evening</v>
      </c>
      <c r="L430" s="2"/>
    </row>
    <row r="431" spans="2:12" ht="12.5" x14ac:dyDescent="0.25">
      <c r="B431" s="38">
        <f>B430</f>
        <v>45433</v>
      </c>
      <c r="C431" s="39" t="str">
        <f t="shared" si="99"/>
        <v>May</v>
      </c>
      <c r="D431" s="32" t="str">
        <f t="shared" si="100"/>
        <v>Tuesday</v>
      </c>
      <c r="E431" s="39" t="s">
        <v>1007</v>
      </c>
      <c r="F431" s="39" t="s">
        <v>998</v>
      </c>
      <c r="G431" s="43" t="s">
        <v>285</v>
      </c>
      <c r="H431" s="41">
        <v>0.89236111111111116</v>
      </c>
      <c r="I431" s="41">
        <v>0.92013888888888884</v>
      </c>
      <c r="J431" s="69">
        <f t="shared" si="104"/>
        <v>2.7777777777777679E-2</v>
      </c>
      <c r="K431" s="65" t="str">
        <f t="shared" si="101"/>
        <v>Evening</v>
      </c>
      <c r="L431" s="2"/>
    </row>
    <row r="432" spans="2:12" ht="12.5" x14ac:dyDescent="0.25">
      <c r="B432" s="38">
        <f t="shared" si="115"/>
        <v>45433</v>
      </c>
      <c r="C432" s="39" t="str">
        <f t="shared" si="99"/>
        <v>May</v>
      </c>
      <c r="D432" s="32" t="str">
        <f t="shared" si="100"/>
        <v>Tuesday</v>
      </c>
      <c r="E432" s="39" t="s">
        <v>995</v>
      </c>
      <c r="F432" s="39" t="s">
        <v>998</v>
      </c>
      <c r="G432" s="43" t="s">
        <v>287</v>
      </c>
      <c r="H432" s="41">
        <v>0.96180555555555558</v>
      </c>
      <c r="I432" s="41">
        <v>0.97569444444444442</v>
      </c>
      <c r="J432" s="69">
        <f t="shared" si="104"/>
        <v>1.388888888888884E-2</v>
      </c>
      <c r="K432" s="65" t="str">
        <f t="shared" si="101"/>
        <v>Evening</v>
      </c>
      <c r="L432" s="2"/>
    </row>
    <row r="433" spans="2:12" ht="12.5" x14ac:dyDescent="0.25">
      <c r="B433" s="38">
        <f>B432</f>
        <v>45433</v>
      </c>
      <c r="C433" s="39" t="str">
        <f t="shared" si="99"/>
        <v>May</v>
      </c>
      <c r="D433" s="32" t="str">
        <f t="shared" si="100"/>
        <v>Tuesday</v>
      </c>
      <c r="E433" s="39" t="s">
        <v>1007</v>
      </c>
      <c r="F433" s="39" t="s">
        <v>998</v>
      </c>
      <c r="G433" s="43" t="s">
        <v>292</v>
      </c>
      <c r="H433" s="41">
        <v>0.97916666666666663</v>
      </c>
      <c r="I433" s="41">
        <v>6.9444444444444441E-3</v>
      </c>
      <c r="J433" s="69">
        <f>MOD(I433-H433,1)</f>
        <v>2.777777777777779E-2</v>
      </c>
      <c r="K433" s="65" t="str">
        <f t="shared" si="101"/>
        <v>Evening</v>
      </c>
      <c r="L433" s="2"/>
    </row>
    <row r="434" spans="2:12" ht="12.5" x14ac:dyDescent="0.25">
      <c r="B434" s="38">
        <v>45434</v>
      </c>
      <c r="C434" s="39" t="str">
        <f t="shared" si="99"/>
        <v>May</v>
      </c>
      <c r="D434" s="32" t="str">
        <f t="shared" si="100"/>
        <v>Wednesday</v>
      </c>
      <c r="E434" s="39" t="s">
        <v>1007</v>
      </c>
      <c r="F434" s="39" t="s">
        <v>998</v>
      </c>
      <c r="G434" s="43" t="s">
        <v>298</v>
      </c>
      <c r="H434" s="41">
        <v>0.74652777777777779</v>
      </c>
      <c r="I434" s="41">
        <v>0.82291666666666663</v>
      </c>
      <c r="J434" s="69">
        <f t="shared" ref="J434:J441" si="116">I434-H434</f>
        <v>7.638888888888884E-2</v>
      </c>
      <c r="K434" s="65" t="str">
        <f t="shared" si="101"/>
        <v>Afternoon</v>
      </c>
      <c r="L434" s="2"/>
    </row>
    <row r="435" spans="2:12" ht="12.5" x14ac:dyDescent="0.25">
      <c r="B435" s="38">
        <f>B434</f>
        <v>45434</v>
      </c>
      <c r="C435" s="39" t="str">
        <f t="shared" si="99"/>
        <v>May</v>
      </c>
      <c r="D435" s="32" t="str">
        <f t="shared" si="100"/>
        <v>Wednesday</v>
      </c>
      <c r="E435" s="39" t="s">
        <v>1007</v>
      </c>
      <c r="F435" s="39" t="s">
        <v>998</v>
      </c>
      <c r="G435" s="43" t="s">
        <v>303</v>
      </c>
      <c r="H435" s="41">
        <v>0.92013888888888884</v>
      </c>
      <c r="I435" s="41">
        <v>0.98611111111111116</v>
      </c>
      <c r="J435" s="69">
        <f t="shared" si="116"/>
        <v>6.5972222222222321E-2</v>
      </c>
      <c r="K435" s="65" t="str">
        <f t="shared" si="101"/>
        <v>Evening</v>
      </c>
      <c r="L435" s="2"/>
    </row>
    <row r="436" spans="2:12" ht="12.5" x14ac:dyDescent="0.25">
      <c r="B436" s="38">
        <v>45435</v>
      </c>
      <c r="C436" s="39" t="str">
        <f t="shared" si="99"/>
        <v>May</v>
      </c>
      <c r="D436" s="32" t="str">
        <f t="shared" si="100"/>
        <v>Thursday</v>
      </c>
      <c r="E436" s="39" t="s">
        <v>1007</v>
      </c>
      <c r="F436" s="39" t="s">
        <v>998</v>
      </c>
      <c r="G436" s="43" t="s">
        <v>313</v>
      </c>
      <c r="H436" s="41">
        <v>0.45833333333333331</v>
      </c>
      <c r="I436" s="41">
        <v>0.59027777777777779</v>
      </c>
      <c r="J436" s="69">
        <f t="shared" si="116"/>
        <v>0.13194444444444448</v>
      </c>
      <c r="K436" s="65" t="str">
        <f t="shared" si="101"/>
        <v>Morning</v>
      </c>
      <c r="L436" s="2"/>
    </row>
    <row r="437" spans="2:12" ht="12.5" x14ac:dyDescent="0.25">
      <c r="B437" s="38">
        <f t="shared" ref="B437:B438" si="117">B436</f>
        <v>45435</v>
      </c>
      <c r="C437" s="39" t="str">
        <f t="shared" si="99"/>
        <v>May</v>
      </c>
      <c r="D437" s="32" t="str">
        <f t="shared" si="100"/>
        <v>Thursday</v>
      </c>
      <c r="E437" s="39" t="s">
        <v>1007</v>
      </c>
      <c r="F437" s="39" t="s">
        <v>998</v>
      </c>
      <c r="G437" s="43" t="s">
        <v>318</v>
      </c>
      <c r="H437" s="41">
        <v>0.66319444444444442</v>
      </c>
      <c r="I437" s="41">
        <v>0.71180555555555558</v>
      </c>
      <c r="J437" s="69">
        <f t="shared" si="116"/>
        <v>4.861111111111116E-2</v>
      </c>
      <c r="K437" s="65" t="str">
        <f t="shared" si="101"/>
        <v>Afternoon</v>
      </c>
      <c r="L437" s="2"/>
    </row>
    <row r="438" spans="2:12" ht="12.5" x14ac:dyDescent="0.25">
      <c r="B438" s="38">
        <f t="shared" si="117"/>
        <v>45435</v>
      </c>
      <c r="C438" s="39" t="str">
        <f t="shared" si="99"/>
        <v>May</v>
      </c>
      <c r="D438" s="32" t="str">
        <f t="shared" si="100"/>
        <v>Thursday</v>
      </c>
      <c r="E438" s="39" t="s">
        <v>1007</v>
      </c>
      <c r="F438" s="39" t="s">
        <v>998</v>
      </c>
      <c r="G438" s="43" t="s">
        <v>322</v>
      </c>
      <c r="H438" s="41">
        <v>0.80902777777777779</v>
      </c>
      <c r="I438" s="41">
        <v>0.88888888888888884</v>
      </c>
      <c r="J438" s="69">
        <f t="shared" si="116"/>
        <v>7.9861111111111049E-2</v>
      </c>
      <c r="K438" s="65" t="str">
        <f t="shared" si="101"/>
        <v>Evening</v>
      </c>
      <c r="L438" s="2"/>
    </row>
    <row r="439" spans="2:12" ht="12.5" x14ac:dyDescent="0.25">
      <c r="B439" s="38">
        <v>45436</v>
      </c>
      <c r="C439" s="39" t="str">
        <f t="shared" si="99"/>
        <v>May</v>
      </c>
      <c r="D439" s="32" t="str">
        <f t="shared" si="100"/>
        <v>Friday</v>
      </c>
      <c r="E439" s="39" t="s">
        <v>1009</v>
      </c>
      <c r="F439" s="39" t="s">
        <v>998</v>
      </c>
      <c r="G439" s="43" t="s">
        <v>328</v>
      </c>
      <c r="H439" s="41">
        <v>0.71527777777777779</v>
      </c>
      <c r="I439" s="41">
        <v>0.76736111111111116</v>
      </c>
      <c r="J439" s="69">
        <f t="shared" si="116"/>
        <v>5.208333333333337E-2</v>
      </c>
      <c r="K439" s="65" t="str">
        <f t="shared" si="101"/>
        <v>Afternoon</v>
      </c>
      <c r="L439" s="2"/>
    </row>
    <row r="440" spans="2:12" ht="12.5" x14ac:dyDescent="0.25">
      <c r="B440" s="38">
        <f t="shared" ref="B440:B442" si="118">B439</f>
        <v>45436</v>
      </c>
      <c r="C440" s="39" t="str">
        <f t="shared" si="99"/>
        <v>May</v>
      </c>
      <c r="D440" s="32" t="str">
        <f t="shared" si="100"/>
        <v>Friday</v>
      </c>
      <c r="E440" s="39" t="s">
        <v>1009</v>
      </c>
      <c r="F440" s="39" t="s">
        <v>998</v>
      </c>
      <c r="G440" s="43" t="s">
        <v>333</v>
      </c>
      <c r="H440" s="41">
        <v>0.79861111111111116</v>
      </c>
      <c r="I440" s="41">
        <v>0.84375</v>
      </c>
      <c r="J440" s="69">
        <f t="shared" si="116"/>
        <v>4.513888888888884E-2</v>
      </c>
      <c r="K440" s="65" t="str">
        <f t="shared" si="101"/>
        <v>Evening</v>
      </c>
      <c r="L440" s="2"/>
    </row>
    <row r="441" spans="2:12" ht="12.5" x14ac:dyDescent="0.25">
      <c r="B441" s="38">
        <f t="shared" si="118"/>
        <v>45436</v>
      </c>
      <c r="C441" s="39" t="str">
        <f t="shared" si="99"/>
        <v>May</v>
      </c>
      <c r="D441" s="32" t="str">
        <f t="shared" si="100"/>
        <v>Friday</v>
      </c>
      <c r="E441" s="39" t="s">
        <v>1009</v>
      </c>
      <c r="F441" s="39" t="s">
        <v>1001</v>
      </c>
      <c r="G441" s="43" t="s">
        <v>339</v>
      </c>
      <c r="H441" s="41">
        <v>0.89583333333333337</v>
      </c>
      <c r="I441" s="41">
        <v>0.94097222222222221</v>
      </c>
      <c r="J441" s="69">
        <f t="shared" si="116"/>
        <v>4.513888888888884E-2</v>
      </c>
      <c r="K441" s="65" t="str">
        <f t="shared" si="101"/>
        <v>Evening</v>
      </c>
      <c r="L441" s="2"/>
    </row>
    <row r="442" spans="2:12" ht="12.5" x14ac:dyDescent="0.25">
      <c r="B442" s="38">
        <f t="shared" si="118"/>
        <v>45436</v>
      </c>
      <c r="C442" s="39" t="str">
        <f t="shared" si="99"/>
        <v>May</v>
      </c>
      <c r="D442" s="32" t="str">
        <f t="shared" si="100"/>
        <v>Friday</v>
      </c>
      <c r="E442" s="39" t="s">
        <v>1009</v>
      </c>
      <c r="F442" s="39" t="s">
        <v>998</v>
      </c>
      <c r="G442" s="43" t="s">
        <v>333</v>
      </c>
      <c r="H442" s="41">
        <v>0.95138888888888884</v>
      </c>
      <c r="I442" s="41">
        <v>0</v>
      </c>
      <c r="J442" s="69">
        <f>MOD(I442-H442,1)</f>
        <v>4.861111111111116E-2</v>
      </c>
      <c r="K442" s="65" t="str">
        <f t="shared" si="101"/>
        <v>Evening</v>
      </c>
      <c r="L442" s="2"/>
    </row>
    <row r="443" spans="2:12" ht="12.5" x14ac:dyDescent="0.25">
      <c r="B443" s="38">
        <v>45438</v>
      </c>
      <c r="C443" s="39" t="str">
        <f t="shared" si="99"/>
        <v>May</v>
      </c>
      <c r="D443" s="32" t="str">
        <f t="shared" si="100"/>
        <v>Sunday</v>
      </c>
      <c r="E443" s="39" t="s">
        <v>1009</v>
      </c>
      <c r="F443" s="39" t="s">
        <v>998</v>
      </c>
      <c r="G443" s="43" t="s">
        <v>333</v>
      </c>
      <c r="H443" s="41">
        <v>0.71527777777777779</v>
      </c>
      <c r="I443" s="41">
        <v>0.77430555555555558</v>
      </c>
      <c r="J443" s="69">
        <f>I443-H443</f>
        <v>5.902777777777779E-2</v>
      </c>
      <c r="K443" s="65" t="str">
        <f t="shared" si="101"/>
        <v>Afternoon</v>
      </c>
      <c r="L443" s="2"/>
    </row>
    <row r="444" spans="2:12" ht="12.5" x14ac:dyDescent="0.25">
      <c r="B444" s="38">
        <f t="shared" ref="B444" si="119">B443</f>
        <v>45438</v>
      </c>
      <c r="C444" s="39" t="str">
        <f t="shared" si="99"/>
        <v>May</v>
      </c>
      <c r="D444" s="32" t="str">
        <f t="shared" si="100"/>
        <v>Sunday</v>
      </c>
      <c r="E444" s="39" t="s">
        <v>1009</v>
      </c>
      <c r="F444" s="39" t="s">
        <v>998</v>
      </c>
      <c r="G444" s="43" t="s">
        <v>354</v>
      </c>
      <c r="H444" s="41">
        <v>0.80208333333333337</v>
      </c>
      <c r="I444" s="41">
        <v>0.86111111111111116</v>
      </c>
      <c r="J444" s="69">
        <f>I444-H444</f>
        <v>5.902777777777779E-2</v>
      </c>
      <c r="K444" s="65" t="str">
        <f t="shared" si="101"/>
        <v>Evening</v>
      </c>
      <c r="L444" s="2"/>
    </row>
    <row r="445" spans="2:12" ht="12.5" x14ac:dyDescent="0.25">
      <c r="B445" s="38">
        <v>45439</v>
      </c>
      <c r="C445" s="39" t="str">
        <f t="shared" si="99"/>
        <v>May</v>
      </c>
      <c r="D445" s="32" t="str">
        <f t="shared" si="100"/>
        <v>Monday</v>
      </c>
      <c r="E445" s="39" t="s">
        <v>1009</v>
      </c>
      <c r="F445" s="39" t="s">
        <v>297</v>
      </c>
      <c r="G445" s="43" t="s">
        <v>361</v>
      </c>
      <c r="H445" s="41">
        <v>0.47222222222222221</v>
      </c>
      <c r="I445" s="41">
        <v>0.53125</v>
      </c>
      <c r="J445" s="69">
        <f>I445-H445</f>
        <v>5.902777777777779E-2</v>
      </c>
      <c r="K445" s="65" t="str">
        <f t="shared" si="101"/>
        <v>Morning</v>
      </c>
      <c r="L445" s="2"/>
    </row>
    <row r="446" spans="2:12" ht="12.5" x14ac:dyDescent="0.25">
      <c r="B446" s="38">
        <f t="shared" ref="B446:B448" si="120">B445</f>
        <v>45439</v>
      </c>
      <c r="C446" s="39" t="str">
        <f t="shared" si="99"/>
        <v>May</v>
      </c>
      <c r="D446" s="32" t="str">
        <f t="shared" si="100"/>
        <v>Monday</v>
      </c>
      <c r="E446" s="39" t="s">
        <v>1009</v>
      </c>
      <c r="F446" s="39" t="s">
        <v>297</v>
      </c>
      <c r="G446" s="43" t="s">
        <v>365</v>
      </c>
      <c r="H446" s="41">
        <v>0.72222222222222221</v>
      </c>
      <c r="I446" s="41">
        <v>0.77430555555555558</v>
      </c>
      <c r="J446" s="69">
        <f>I446-H446</f>
        <v>5.208333333333337E-2</v>
      </c>
      <c r="K446" s="65" t="str">
        <f t="shared" si="101"/>
        <v>Afternoon</v>
      </c>
      <c r="L446" s="2"/>
    </row>
    <row r="447" spans="2:12" ht="12.5" x14ac:dyDescent="0.25">
      <c r="B447" s="38">
        <f t="shared" si="120"/>
        <v>45439</v>
      </c>
      <c r="C447" s="39" t="str">
        <f t="shared" si="99"/>
        <v>May</v>
      </c>
      <c r="D447" s="32" t="str">
        <f t="shared" si="100"/>
        <v>Monday</v>
      </c>
      <c r="E447" s="39" t="s">
        <v>1009</v>
      </c>
      <c r="F447" s="39" t="s">
        <v>297</v>
      </c>
      <c r="G447" s="43" t="s">
        <v>367</v>
      </c>
      <c r="H447" s="41">
        <v>0.86111111111111116</v>
      </c>
      <c r="I447" s="41">
        <v>0.91319444444444442</v>
      </c>
      <c r="J447" s="69">
        <f>I447-H447</f>
        <v>5.2083333333333259E-2</v>
      </c>
      <c r="K447" s="65" t="str">
        <f t="shared" si="101"/>
        <v>Evening</v>
      </c>
      <c r="L447" s="2"/>
    </row>
    <row r="448" spans="2:12" ht="12.5" x14ac:dyDescent="0.25">
      <c r="B448" s="38">
        <f t="shared" si="120"/>
        <v>45439</v>
      </c>
      <c r="C448" s="39" t="str">
        <f t="shared" si="99"/>
        <v>May</v>
      </c>
      <c r="D448" s="32" t="str">
        <f t="shared" si="100"/>
        <v>Monday</v>
      </c>
      <c r="E448" s="39" t="s">
        <v>1009</v>
      </c>
      <c r="F448" s="39" t="s">
        <v>999</v>
      </c>
      <c r="G448" s="43" t="s">
        <v>371</v>
      </c>
      <c r="H448" s="41">
        <v>0.90277777777777779</v>
      </c>
      <c r="I448" s="41">
        <v>6.25E-2</v>
      </c>
      <c r="J448" s="69">
        <f>MOD(I448-H448,1)</f>
        <v>0.15972222222222221</v>
      </c>
      <c r="K448" s="65" t="str">
        <f t="shared" si="101"/>
        <v>Evening</v>
      </c>
      <c r="L448" s="2"/>
    </row>
    <row r="449" spans="2:12" ht="12.5" x14ac:dyDescent="0.25">
      <c r="B449" s="38">
        <v>45440</v>
      </c>
      <c r="C449" s="39" t="str">
        <f t="shared" si="99"/>
        <v>May</v>
      </c>
      <c r="D449" s="32" t="str">
        <f t="shared" si="100"/>
        <v>Tuesday</v>
      </c>
      <c r="E449" s="39" t="s">
        <v>1009</v>
      </c>
      <c r="F449" s="39" t="s">
        <v>999</v>
      </c>
      <c r="G449" s="43" t="s">
        <v>377</v>
      </c>
      <c r="H449" s="41">
        <v>0.54166666666666663</v>
      </c>
      <c r="I449" s="41">
        <v>0.5625</v>
      </c>
      <c r="J449" s="69">
        <f>I449-H449</f>
        <v>2.083333333333337E-2</v>
      </c>
      <c r="K449" s="65" t="str">
        <f t="shared" si="101"/>
        <v>Afternoon</v>
      </c>
      <c r="L449" s="2"/>
    </row>
    <row r="450" spans="2:12" ht="12.5" x14ac:dyDescent="0.25">
      <c r="B450" s="38">
        <f t="shared" ref="B450:B451" si="121">B449</f>
        <v>45440</v>
      </c>
      <c r="C450" s="39" t="str">
        <f t="shared" si="99"/>
        <v>May</v>
      </c>
      <c r="D450" s="32" t="str">
        <f t="shared" si="100"/>
        <v>Tuesday</v>
      </c>
      <c r="E450" s="39" t="s">
        <v>1009</v>
      </c>
      <c r="F450" s="39" t="s">
        <v>999</v>
      </c>
      <c r="G450" s="43" t="s">
        <v>380</v>
      </c>
      <c r="H450" s="41">
        <v>0.77083333333333337</v>
      </c>
      <c r="I450" s="41">
        <v>0.84027777777777779</v>
      </c>
      <c r="J450" s="69">
        <f>I450-H450</f>
        <v>6.944444444444442E-2</v>
      </c>
      <c r="K450" s="65" t="str">
        <f t="shared" si="101"/>
        <v>Evening</v>
      </c>
      <c r="L450" s="2"/>
    </row>
    <row r="451" spans="2:12" ht="12.5" x14ac:dyDescent="0.25">
      <c r="B451" s="38">
        <f t="shared" si="121"/>
        <v>45440</v>
      </c>
      <c r="C451" s="39" t="str">
        <f t="shared" ref="C451:C514" si="122">TEXT(B451,"MMMM")</f>
        <v>May</v>
      </c>
      <c r="D451" s="32" t="str">
        <f t="shared" ref="D451:D514" si="123">TEXT(B451, "dddd")</f>
        <v>Tuesday</v>
      </c>
      <c r="E451" s="39" t="s">
        <v>1009</v>
      </c>
      <c r="F451" s="39" t="s">
        <v>999</v>
      </c>
      <c r="G451" s="43" t="s">
        <v>382</v>
      </c>
      <c r="H451" s="41">
        <v>0.89930555555555558</v>
      </c>
      <c r="I451" s="41">
        <v>1.7361111111111112E-2</v>
      </c>
      <c r="J451" s="69">
        <f>MOD(I451-H451,1)</f>
        <v>0.11805555555555558</v>
      </c>
      <c r="K451" s="65" t="str">
        <f t="shared" ref="K451:K514" si="124">IF(AND(HOUR(H451)&gt;=6,HOUR(H451)&lt;12),"Morning",IF(AND(HOUR(H451)&gt;=12,HOUR(H451)&lt;18),"Afternoon","Evening"))</f>
        <v>Evening</v>
      </c>
      <c r="L451" s="2"/>
    </row>
    <row r="452" spans="2:12" ht="12.5" x14ac:dyDescent="0.25">
      <c r="B452" s="38">
        <v>45441</v>
      </c>
      <c r="C452" s="39" t="str">
        <f t="shared" si="122"/>
        <v>May</v>
      </c>
      <c r="D452" s="32" t="str">
        <f t="shared" si="123"/>
        <v>Wednesday</v>
      </c>
      <c r="E452" s="39" t="s">
        <v>1009</v>
      </c>
      <c r="F452" s="39" t="s">
        <v>999</v>
      </c>
      <c r="G452" s="43" t="s">
        <v>389</v>
      </c>
      <c r="H452" s="41">
        <v>0.61805555555555558</v>
      </c>
      <c r="I452" s="41">
        <v>0.68055555555555558</v>
      </c>
      <c r="J452" s="69">
        <f>I452-H452</f>
        <v>6.25E-2</v>
      </c>
      <c r="K452" s="65" t="str">
        <f t="shared" si="124"/>
        <v>Afternoon</v>
      </c>
      <c r="L452" s="2"/>
    </row>
    <row r="453" spans="2:12" ht="12.5" x14ac:dyDescent="0.25">
      <c r="B453" s="38">
        <f t="shared" ref="B453:B454" si="125">B452</f>
        <v>45441</v>
      </c>
      <c r="C453" s="39" t="str">
        <f t="shared" si="122"/>
        <v>May</v>
      </c>
      <c r="D453" s="32" t="str">
        <f t="shared" si="123"/>
        <v>Wednesday</v>
      </c>
      <c r="E453" s="39" t="s">
        <v>1009</v>
      </c>
      <c r="F453" s="39" t="s">
        <v>999</v>
      </c>
      <c r="G453" s="43" t="s">
        <v>393</v>
      </c>
      <c r="H453" s="41">
        <v>0.69097222222222221</v>
      </c>
      <c r="I453" s="41">
        <v>0.75694444444444442</v>
      </c>
      <c r="J453" s="69">
        <f>I453-H453</f>
        <v>6.597222222222221E-2</v>
      </c>
      <c r="K453" s="65" t="str">
        <f t="shared" si="124"/>
        <v>Afternoon</v>
      </c>
      <c r="L453" s="2"/>
    </row>
    <row r="454" spans="2:12" ht="12.5" x14ac:dyDescent="0.25">
      <c r="B454" s="38">
        <f t="shared" si="125"/>
        <v>45441</v>
      </c>
      <c r="C454" s="39" t="str">
        <f t="shared" si="122"/>
        <v>May</v>
      </c>
      <c r="D454" s="32" t="str">
        <f t="shared" si="123"/>
        <v>Wednesday</v>
      </c>
      <c r="E454" s="39" t="s">
        <v>1009</v>
      </c>
      <c r="F454" s="39" t="s">
        <v>999</v>
      </c>
      <c r="G454" s="43" t="s">
        <v>397</v>
      </c>
      <c r="H454" s="41">
        <v>0.95833333333333337</v>
      </c>
      <c r="I454" s="41">
        <v>8.3333333333333329E-2</v>
      </c>
      <c r="J454" s="69">
        <f>MOD(I454-H454,1)</f>
        <v>0.125</v>
      </c>
      <c r="K454" s="65" t="str">
        <f t="shared" si="124"/>
        <v>Evening</v>
      </c>
      <c r="L454" s="2"/>
    </row>
    <row r="455" spans="2:12" ht="12.5" x14ac:dyDescent="0.25">
      <c r="B455" s="38">
        <v>45442</v>
      </c>
      <c r="C455" s="39" t="str">
        <f t="shared" si="122"/>
        <v>May</v>
      </c>
      <c r="D455" s="32" t="str">
        <f t="shared" si="123"/>
        <v>Thursday</v>
      </c>
      <c r="E455" s="39" t="s">
        <v>1010</v>
      </c>
      <c r="F455" s="39" t="s">
        <v>998</v>
      </c>
      <c r="G455" s="43" t="s">
        <v>401</v>
      </c>
      <c r="H455" s="41">
        <v>0.79513888888888884</v>
      </c>
      <c r="I455" s="41">
        <v>0.90972222222222221</v>
      </c>
      <c r="J455" s="69">
        <f t="shared" ref="J455:J460" si="126">I455-H455</f>
        <v>0.11458333333333337</v>
      </c>
      <c r="K455" s="65" t="str">
        <f t="shared" si="124"/>
        <v>Evening</v>
      </c>
      <c r="L455" s="2"/>
    </row>
    <row r="456" spans="2:12" ht="12.5" x14ac:dyDescent="0.25">
      <c r="B456" s="38">
        <v>45443</v>
      </c>
      <c r="C456" s="39" t="str">
        <f t="shared" si="122"/>
        <v>May</v>
      </c>
      <c r="D456" s="32" t="str">
        <f t="shared" si="123"/>
        <v>Friday</v>
      </c>
      <c r="E456" s="39" t="s">
        <v>1010</v>
      </c>
      <c r="F456" s="39" t="s">
        <v>998</v>
      </c>
      <c r="G456" s="43" t="s">
        <v>406</v>
      </c>
      <c r="H456" s="41">
        <v>0.65972222222222221</v>
      </c>
      <c r="I456" s="41">
        <v>0.66666666666666663</v>
      </c>
      <c r="J456" s="69">
        <f t="shared" si="126"/>
        <v>6.9444444444444198E-3</v>
      </c>
      <c r="K456" s="65" t="str">
        <f t="shared" si="124"/>
        <v>Afternoon</v>
      </c>
      <c r="L456" s="2"/>
    </row>
    <row r="457" spans="2:12" ht="12.5" x14ac:dyDescent="0.25">
      <c r="B457" s="38">
        <f t="shared" ref="B457:B462" si="127">B456</f>
        <v>45443</v>
      </c>
      <c r="C457" s="39" t="str">
        <f t="shared" si="122"/>
        <v>May</v>
      </c>
      <c r="D457" s="32" t="str">
        <f t="shared" si="123"/>
        <v>Friday</v>
      </c>
      <c r="E457" s="39" t="s">
        <v>1010</v>
      </c>
      <c r="F457" s="39" t="s">
        <v>998</v>
      </c>
      <c r="G457" s="43" t="s">
        <v>408</v>
      </c>
      <c r="H457" s="41">
        <v>0.66666666666666663</v>
      </c>
      <c r="I457" s="41">
        <v>0.69097222222222221</v>
      </c>
      <c r="J457" s="69">
        <f t="shared" si="126"/>
        <v>2.430555555555558E-2</v>
      </c>
      <c r="K457" s="65" t="str">
        <f t="shared" si="124"/>
        <v>Afternoon</v>
      </c>
      <c r="L457" s="2"/>
    </row>
    <row r="458" spans="2:12" ht="12.5" x14ac:dyDescent="0.25">
      <c r="B458" s="38">
        <f t="shared" si="127"/>
        <v>45443</v>
      </c>
      <c r="C458" s="39" t="str">
        <f t="shared" si="122"/>
        <v>May</v>
      </c>
      <c r="D458" s="32" t="str">
        <f t="shared" si="123"/>
        <v>Friday</v>
      </c>
      <c r="E458" s="39" t="s">
        <v>1010</v>
      </c>
      <c r="F458" s="39" t="s">
        <v>998</v>
      </c>
      <c r="G458" s="43" t="s">
        <v>412</v>
      </c>
      <c r="H458" s="41">
        <v>0.73263888888888884</v>
      </c>
      <c r="I458" s="41">
        <v>0.76388888888888884</v>
      </c>
      <c r="J458" s="69">
        <f t="shared" si="126"/>
        <v>3.125E-2</v>
      </c>
      <c r="K458" s="65" t="str">
        <f t="shared" si="124"/>
        <v>Afternoon</v>
      </c>
      <c r="L458" s="2"/>
    </row>
    <row r="459" spans="2:12" ht="12.5" x14ac:dyDescent="0.25">
      <c r="B459" s="38">
        <f t="shared" si="127"/>
        <v>45443</v>
      </c>
      <c r="C459" s="39" t="str">
        <f t="shared" si="122"/>
        <v>May</v>
      </c>
      <c r="D459" s="32" t="str">
        <f t="shared" si="123"/>
        <v>Friday</v>
      </c>
      <c r="E459" s="39" t="s">
        <v>1010</v>
      </c>
      <c r="F459" s="39" t="s">
        <v>998</v>
      </c>
      <c r="G459" s="43" t="s">
        <v>414</v>
      </c>
      <c r="H459" s="41">
        <v>0.81597222222222221</v>
      </c>
      <c r="I459" s="41">
        <v>0.85416666666666663</v>
      </c>
      <c r="J459" s="69">
        <f t="shared" si="126"/>
        <v>3.819444444444442E-2</v>
      </c>
      <c r="K459" s="65" t="str">
        <f t="shared" si="124"/>
        <v>Evening</v>
      </c>
      <c r="L459" s="2"/>
    </row>
    <row r="460" spans="2:12" ht="12.5" x14ac:dyDescent="0.25">
      <c r="B460" s="38">
        <f t="shared" si="127"/>
        <v>45443</v>
      </c>
      <c r="C460" s="39" t="str">
        <f t="shared" si="122"/>
        <v>May</v>
      </c>
      <c r="D460" s="32" t="str">
        <f t="shared" si="123"/>
        <v>Friday</v>
      </c>
      <c r="E460" s="39" t="s">
        <v>1010</v>
      </c>
      <c r="F460" s="39" t="s">
        <v>998</v>
      </c>
      <c r="G460" s="43" t="s">
        <v>417</v>
      </c>
      <c r="H460" s="41">
        <v>0.92013888888888884</v>
      </c>
      <c r="I460" s="41">
        <v>0.96527777777777779</v>
      </c>
      <c r="J460" s="69">
        <f t="shared" si="126"/>
        <v>4.5138888888888951E-2</v>
      </c>
      <c r="K460" s="65" t="str">
        <f t="shared" si="124"/>
        <v>Evening</v>
      </c>
      <c r="L460" s="2"/>
    </row>
    <row r="461" spans="2:12" ht="12.5" x14ac:dyDescent="0.25">
      <c r="B461" s="38">
        <f t="shared" si="127"/>
        <v>45443</v>
      </c>
      <c r="C461" s="39" t="str">
        <f t="shared" si="122"/>
        <v>May</v>
      </c>
      <c r="D461" s="32" t="str">
        <f t="shared" si="123"/>
        <v>Friday</v>
      </c>
      <c r="E461" s="39" t="s">
        <v>1010</v>
      </c>
      <c r="F461" s="39" t="s">
        <v>998</v>
      </c>
      <c r="G461" s="43" t="s">
        <v>420</v>
      </c>
      <c r="H461" s="41">
        <v>0.97222222222222221</v>
      </c>
      <c r="I461" s="42">
        <v>3.472222222222222E-3</v>
      </c>
      <c r="J461" s="69">
        <f>MOD(I461-H461,1)</f>
        <v>3.125E-2</v>
      </c>
      <c r="K461" s="65" t="str">
        <f t="shared" si="124"/>
        <v>Evening</v>
      </c>
      <c r="L461" s="2"/>
    </row>
    <row r="462" spans="2:12" ht="12.5" x14ac:dyDescent="0.25">
      <c r="B462" s="38">
        <f t="shared" si="127"/>
        <v>45443</v>
      </c>
      <c r="C462" s="39" t="str">
        <f t="shared" si="122"/>
        <v>May</v>
      </c>
      <c r="D462" s="32" t="str">
        <f t="shared" si="123"/>
        <v>Friday</v>
      </c>
      <c r="E462" s="39" t="s">
        <v>1010</v>
      </c>
      <c r="F462" s="39" t="s">
        <v>998</v>
      </c>
      <c r="G462" s="43" t="s">
        <v>422</v>
      </c>
      <c r="H462" s="41">
        <v>2.7777777777777776E-2</v>
      </c>
      <c r="I462" s="42">
        <v>5.5555555555555552E-2</v>
      </c>
      <c r="J462" s="69">
        <f>I462-H462</f>
        <v>2.7777777777777776E-2</v>
      </c>
      <c r="K462" s="65" t="str">
        <f t="shared" si="124"/>
        <v>Evening</v>
      </c>
      <c r="L462" s="2"/>
    </row>
    <row r="463" spans="2:12" ht="12.5" x14ac:dyDescent="0.25">
      <c r="B463" s="31">
        <v>45444</v>
      </c>
      <c r="C463" s="32" t="str">
        <f t="shared" si="122"/>
        <v>June</v>
      </c>
      <c r="D463" s="32" t="str">
        <f t="shared" si="123"/>
        <v>Saturday</v>
      </c>
      <c r="E463" s="32" t="s">
        <v>1010</v>
      </c>
      <c r="F463" s="32" t="s">
        <v>999</v>
      </c>
      <c r="G463" s="52" t="s">
        <v>11</v>
      </c>
      <c r="H463" s="34">
        <v>0.68402777777777779</v>
      </c>
      <c r="I463" s="34">
        <v>0.70833333333333337</v>
      </c>
      <c r="J463" s="68">
        <f>I463-H463</f>
        <v>2.430555555555558E-2</v>
      </c>
      <c r="K463" s="65" t="str">
        <f t="shared" si="124"/>
        <v>Afternoon</v>
      </c>
      <c r="L463" s="2"/>
    </row>
    <row r="464" spans="2:12" ht="12.5" x14ac:dyDescent="0.25">
      <c r="B464" s="31">
        <f t="shared" ref="B464:B466" si="128">B463</f>
        <v>45444</v>
      </c>
      <c r="C464" s="32" t="str">
        <f t="shared" si="122"/>
        <v>June</v>
      </c>
      <c r="D464" s="32" t="str">
        <f t="shared" si="123"/>
        <v>Saturday</v>
      </c>
      <c r="E464" s="32" t="s">
        <v>1010</v>
      </c>
      <c r="F464" s="32" t="s">
        <v>999</v>
      </c>
      <c r="G464" s="52" t="s">
        <v>16</v>
      </c>
      <c r="H464" s="34">
        <v>0.95486111111111116</v>
      </c>
      <c r="I464" s="34">
        <v>1.3888888888888888E-2</v>
      </c>
      <c r="J464" s="68">
        <f>MOD(I464-H464,1)</f>
        <v>5.9027777777777679E-2</v>
      </c>
      <c r="K464" s="65" t="str">
        <f t="shared" si="124"/>
        <v>Evening</v>
      </c>
      <c r="L464" s="2"/>
    </row>
    <row r="465" spans="2:12" ht="12.5" x14ac:dyDescent="0.25">
      <c r="B465" s="31">
        <f t="shared" si="128"/>
        <v>45444</v>
      </c>
      <c r="C465" s="32" t="str">
        <f t="shared" si="122"/>
        <v>June</v>
      </c>
      <c r="D465" s="32" t="str">
        <f t="shared" si="123"/>
        <v>Saturday</v>
      </c>
      <c r="E465" s="32" t="s">
        <v>1010</v>
      </c>
      <c r="F465" s="32" t="s">
        <v>999</v>
      </c>
      <c r="G465" s="52" t="s">
        <v>21</v>
      </c>
      <c r="H465" s="34">
        <v>1.3888888888888888E-2</v>
      </c>
      <c r="I465" s="34">
        <v>7.2916666666666671E-2</v>
      </c>
      <c r="J465" s="68">
        <f t="shared" ref="J465:J484" si="129">I465-H465</f>
        <v>5.9027777777777783E-2</v>
      </c>
      <c r="K465" s="65" t="str">
        <f t="shared" si="124"/>
        <v>Evening</v>
      </c>
      <c r="L465" s="2"/>
    </row>
    <row r="466" spans="2:12" ht="12.5" x14ac:dyDescent="0.25">
      <c r="B466" s="31">
        <f t="shared" si="128"/>
        <v>45444</v>
      </c>
      <c r="C466" s="32" t="str">
        <f t="shared" si="122"/>
        <v>June</v>
      </c>
      <c r="D466" s="32" t="str">
        <f t="shared" si="123"/>
        <v>Saturday</v>
      </c>
      <c r="E466" s="32" t="s">
        <v>1010</v>
      </c>
      <c r="F466" s="32" t="s">
        <v>999</v>
      </c>
      <c r="G466" s="52" t="s">
        <v>27</v>
      </c>
      <c r="H466" s="34">
        <v>7.2916666666666671E-2</v>
      </c>
      <c r="I466" s="34">
        <v>0.1388888888888889</v>
      </c>
      <c r="J466" s="68">
        <f t="shared" si="129"/>
        <v>6.5972222222222224E-2</v>
      </c>
      <c r="K466" s="65" t="str">
        <f t="shared" si="124"/>
        <v>Evening</v>
      </c>
      <c r="L466" s="2"/>
    </row>
    <row r="467" spans="2:12" ht="12.5" x14ac:dyDescent="0.25">
      <c r="B467" s="31">
        <v>45445</v>
      </c>
      <c r="C467" s="32" t="str">
        <f t="shared" si="122"/>
        <v>June</v>
      </c>
      <c r="D467" s="32" t="str">
        <f t="shared" si="123"/>
        <v>Sunday</v>
      </c>
      <c r="E467" s="32" t="s">
        <v>1011</v>
      </c>
      <c r="F467" s="32" t="s">
        <v>999</v>
      </c>
      <c r="G467" s="52" t="s">
        <v>37</v>
      </c>
      <c r="H467" s="34">
        <v>0.60416666666666663</v>
      </c>
      <c r="I467" s="34">
        <v>0.68402777777777779</v>
      </c>
      <c r="J467" s="68">
        <f t="shared" si="129"/>
        <v>7.986111111111116E-2</v>
      </c>
      <c r="K467" s="65" t="str">
        <f t="shared" si="124"/>
        <v>Afternoon</v>
      </c>
      <c r="L467" s="2"/>
    </row>
    <row r="468" spans="2:12" ht="12.5" x14ac:dyDescent="0.25">
      <c r="B468" s="31">
        <f t="shared" ref="B468:B472" si="130">B467</f>
        <v>45445</v>
      </c>
      <c r="C468" s="32" t="str">
        <f t="shared" si="122"/>
        <v>June</v>
      </c>
      <c r="D468" s="32" t="str">
        <f t="shared" si="123"/>
        <v>Sunday</v>
      </c>
      <c r="E468" s="32" t="s">
        <v>1004</v>
      </c>
      <c r="F468" s="32" t="s">
        <v>999</v>
      </c>
      <c r="G468" s="52" t="s">
        <v>41</v>
      </c>
      <c r="H468" s="34">
        <v>0.6875</v>
      </c>
      <c r="I468" s="34">
        <v>0.70138888888888884</v>
      </c>
      <c r="J468" s="68">
        <f t="shared" si="129"/>
        <v>1.388888888888884E-2</v>
      </c>
      <c r="K468" s="65" t="str">
        <f t="shared" si="124"/>
        <v>Afternoon</v>
      </c>
      <c r="L468" s="2"/>
    </row>
    <row r="469" spans="2:12" ht="12.5" x14ac:dyDescent="0.25">
      <c r="B469" s="31">
        <f>B468</f>
        <v>45445</v>
      </c>
      <c r="C469" s="32" t="str">
        <f t="shared" si="122"/>
        <v>June</v>
      </c>
      <c r="D469" s="32" t="str">
        <f t="shared" si="123"/>
        <v>Sunday</v>
      </c>
      <c r="E469" s="32" t="s">
        <v>1011</v>
      </c>
      <c r="F469" s="32" t="s">
        <v>999</v>
      </c>
      <c r="G469" s="52" t="s">
        <v>44</v>
      </c>
      <c r="H469" s="34">
        <v>0.75</v>
      </c>
      <c r="I469" s="34">
        <v>0.84375</v>
      </c>
      <c r="J469" s="68">
        <f t="shared" si="129"/>
        <v>9.375E-2</v>
      </c>
      <c r="K469" s="65" t="str">
        <f t="shared" si="124"/>
        <v>Evening</v>
      </c>
      <c r="L469" s="2"/>
    </row>
    <row r="470" spans="2:12" ht="12.5" x14ac:dyDescent="0.25">
      <c r="B470" s="31">
        <f t="shared" si="130"/>
        <v>45445</v>
      </c>
      <c r="C470" s="32" t="str">
        <f t="shared" si="122"/>
        <v>June</v>
      </c>
      <c r="D470" s="32" t="str">
        <f t="shared" si="123"/>
        <v>Sunday</v>
      </c>
      <c r="E470" s="32" t="s">
        <v>1010</v>
      </c>
      <c r="F470" s="32" t="s">
        <v>999</v>
      </c>
      <c r="G470" s="52" t="s">
        <v>47</v>
      </c>
      <c r="H470" s="34">
        <v>0.95833333333333337</v>
      </c>
      <c r="I470" s="34">
        <v>0.98958333333333337</v>
      </c>
      <c r="J470" s="68">
        <f t="shared" si="129"/>
        <v>3.125E-2</v>
      </c>
      <c r="K470" s="65" t="str">
        <f t="shared" si="124"/>
        <v>Evening</v>
      </c>
      <c r="L470" s="2"/>
    </row>
    <row r="471" spans="2:12" ht="12.5" x14ac:dyDescent="0.25">
      <c r="B471" s="31">
        <f t="shared" si="130"/>
        <v>45445</v>
      </c>
      <c r="C471" s="32" t="str">
        <f t="shared" si="122"/>
        <v>June</v>
      </c>
      <c r="D471" s="32" t="str">
        <f t="shared" si="123"/>
        <v>Sunday</v>
      </c>
      <c r="E471" s="32" t="s">
        <v>1010</v>
      </c>
      <c r="F471" s="32" t="s">
        <v>999</v>
      </c>
      <c r="G471" s="52" t="s">
        <v>51</v>
      </c>
      <c r="H471" s="34">
        <v>2.0833333333333332E-2</v>
      </c>
      <c r="I471" s="34">
        <v>2.7777777777777776E-2</v>
      </c>
      <c r="J471" s="68">
        <f t="shared" si="129"/>
        <v>6.9444444444444441E-3</v>
      </c>
      <c r="K471" s="65" t="str">
        <f t="shared" si="124"/>
        <v>Evening</v>
      </c>
      <c r="L471" s="2"/>
    </row>
    <row r="472" spans="2:12" ht="12.5" x14ac:dyDescent="0.25">
      <c r="B472" s="31">
        <f t="shared" si="130"/>
        <v>45445</v>
      </c>
      <c r="C472" s="32" t="str">
        <f t="shared" si="122"/>
        <v>June</v>
      </c>
      <c r="D472" s="32" t="str">
        <f t="shared" si="123"/>
        <v>Sunday</v>
      </c>
      <c r="E472" s="32" t="s">
        <v>1006</v>
      </c>
      <c r="F472" s="32" t="s">
        <v>999</v>
      </c>
      <c r="G472" s="52" t="s">
        <v>56</v>
      </c>
      <c r="H472" s="34">
        <v>3.4722222222222224E-2</v>
      </c>
      <c r="I472" s="34">
        <v>0.1875</v>
      </c>
      <c r="J472" s="68">
        <f t="shared" si="129"/>
        <v>0.15277777777777779</v>
      </c>
      <c r="K472" s="65" t="str">
        <f t="shared" si="124"/>
        <v>Evening</v>
      </c>
      <c r="L472" s="2"/>
    </row>
    <row r="473" spans="2:12" ht="12.5" x14ac:dyDescent="0.25">
      <c r="B473" s="31">
        <v>45446</v>
      </c>
      <c r="C473" s="32" t="str">
        <f t="shared" si="122"/>
        <v>June</v>
      </c>
      <c r="D473" s="32" t="str">
        <f t="shared" si="123"/>
        <v>Monday</v>
      </c>
      <c r="E473" s="32" t="s">
        <v>1011</v>
      </c>
      <c r="F473" s="32" t="s">
        <v>999</v>
      </c>
      <c r="G473" s="63" t="s">
        <v>63</v>
      </c>
      <c r="H473" s="34">
        <v>0.5</v>
      </c>
      <c r="I473" s="34">
        <v>0.55208333333333337</v>
      </c>
      <c r="J473" s="68">
        <f t="shared" si="129"/>
        <v>5.208333333333337E-2</v>
      </c>
      <c r="K473" s="65" t="str">
        <f t="shared" si="124"/>
        <v>Afternoon</v>
      </c>
      <c r="L473" s="2"/>
    </row>
    <row r="474" spans="2:12" ht="12.5" x14ac:dyDescent="0.25">
      <c r="B474" s="31">
        <f t="shared" ref="B474:B476" si="131">B473</f>
        <v>45446</v>
      </c>
      <c r="C474" s="32" t="str">
        <f t="shared" si="122"/>
        <v>June</v>
      </c>
      <c r="D474" s="32" t="str">
        <f t="shared" si="123"/>
        <v>Monday</v>
      </c>
      <c r="E474" s="32" t="s">
        <v>1006</v>
      </c>
      <c r="F474" s="32" t="s">
        <v>999</v>
      </c>
      <c r="G474" s="52" t="s">
        <v>69</v>
      </c>
      <c r="H474" s="34">
        <v>0.76736111111111116</v>
      </c>
      <c r="I474" s="34">
        <v>0.81944444444444442</v>
      </c>
      <c r="J474" s="68">
        <f t="shared" si="129"/>
        <v>5.2083333333333259E-2</v>
      </c>
      <c r="K474" s="65" t="str">
        <f t="shared" si="124"/>
        <v>Evening</v>
      </c>
      <c r="L474" s="2"/>
    </row>
    <row r="475" spans="2:12" ht="12.5" x14ac:dyDescent="0.25">
      <c r="B475" s="31">
        <f t="shared" si="131"/>
        <v>45446</v>
      </c>
      <c r="C475" s="32" t="str">
        <f t="shared" si="122"/>
        <v>June</v>
      </c>
      <c r="D475" s="32" t="str">
        <f t="shared" si="123"/>
        <v>Monday</v>
      </c>
      <c r="E475" s="32" t="s">
        <v>1012</v>
      </c>
      <c r="F475" s="32" t="s">
        <v>999</v>
      </c>
      <c r="G475" s="52" t="s">
        <v>73</v>
      </c>
      <c r="H475" s="34">
        <v>0.11458333333333333</v>
      </c>
      <c r="I475" s="34">
        <v>0.25</v>
      </c>
      <c r="J475" s="68">
        <f t="shared" si="129"/>
        <v>0.13541666666666669</v>
      </c>
      <c r="K475" s="65" t="str">
        <f t="shared" si="124"/>
        <v>Evening</v>
      </c>
      <c r="L475" s="2"/>
    </row>
    <row r="476" spans="2:12" ht="12.5" x14ac:dyDescent="0.25">
      <c r="B476" s="31">
        <f t="shared" si="131"/>
        <v>45446</v>
      </c>
      <c r="C476" s="32" t="str">
        <f t="shared" si="122"/>
        <v>June</v>
      </c>
      <c r="D476" s="32" t="str">
        <f t="shared" si="123"/>
        <v>Monday</v>
      </c>
      <c r="E476" s="32" t="s">
        <v>1012</v>
      </c>
      <c r="F476" s="32" t="s">
        <v>999</v>
      </c>
      <c r="G476" s="52" t="s">
        <v>76</v>
      </c>
      <c r="H476" s="34">
        <v>0.25</v>
      </c>
      <c r="I476" s="34">
        <v>0.29166666666666669</v>
      </c>
      <c r="J476" s="68">
        <f t="shared" si="129"/>
        <v>4.1666666666666685E-2</v>
      </c>
      <c r="K476" s="65" t="str">
        <f t="shared" si="124"/>
        <v>Morning</v>
      </c>
      <c r="L476" s="2"/>
    </row>
    <row r="477" spans="2:12" ht="12.5" x14ac:dyDescent="0.25">
      <c r="B477" s="31">
        <v>45447</v>
      </c>
      <c r="C477" s="32" t="str">
        <f t="shared" si="122"/>
        <v>June</v>
      </c>
      <c r="D477" s="32" t="str">
        <f t="shared" si="123"/>
        <v>Tuesday</v>
      </c>
      <c r="E477" s="32" t="s">
        <v>1012</v>
      </c>
      <c r="F477" s="32" t="s">
        <v>999</v>
      </c>
      <c r="G477" s="52" t="s">
        <v>85</v>
      </c>
      <c r="H477" s="34">
        <v>0.70138888888888884</v>
      </c>
      <c r="I477" s="34">
        <v>0.72569444444444442</v>
      </c>
      <c r="J477" s="68">
        <f t="shared" si="129"/>
        <v>2.430555555555558E-2</v>
      </c>
      <c r="K477" s="65" t="str">
        <f t="shared" si="124"/>
        <v>Afternoon</v>
      </c>
      <c r="L477" s="2"/>
    </row>
    <row r="478" spans="2:12" ht="12.5" x14ac:dyDescent="0.25">
      <c r="B478" s="31">
        <f t="shared" ref="B478:B483" si="132">B477</f>
        <v>45447</v>
      </c>
      <c r="C478" s="32" t="str">
        <f t="shared" si="122"/>
        <v>June</v>
      </c>
      <c r="D478" s="32" t="str">
        <f t="shared" si="123"/>
        <v>Tuesday</v>
      </c>
      <c r="E478" s="32" t="s">
        <v>1007</v>
      </c>
      <c r="F478" s="32" t="s">
        <v>999</v>
      </c>
      <c r="G478" s="52" t="s">
        <v>90</v>
      </c>
      <c r="H478" s="34">
        <v>6.9444444444444441E-3</v>
      </c>
      <c r="I478" s="34">
        <v>3.4722222222222224E-2</v>
      </c>
      <c r="J478" s="68">
        <f t="shared" si="129"/>
        <v>2.777777777777778E-2</v>
      </c>
      <c r="K478" s="65" t="str">
        <f t="shared" si="124"/>
        <v>Evening</v>
      </c>
      <c r="L478" s="2"/>
    </row>
    <row r="479" spans="2:12" ht="12.5" x14ac:dyDescent="0.25">
      <c r="B479" s="31">
        <f t="shared" si="132"/>
        <v>45447</v>
      </c>
      <c r="C479" s="32" t="str">
        <f t="shared" si="122"/>
        <v>June</v>
      </c>
      <c r="D479" s="32" t="str">
        <f t="shared" si="123"/>
        <v>Tuesday</v>
      </c>
      <c r="E479" s="32" t="s">
        <v>1007</v>
      </c>
      <c r="F479" s="32" t="s">
        <v>999</v>
      </c>
      <c r="G479" s="52" t="s">
        <v>94</v>
      </c>
      <c r="H479" s="34">
        <v>3.8194444444444448E-2</v>
      </c>
      <c r="I479" s="34">
        <v>5.5555555555555552E-2</v>
      </c>
      <c r="J479" s="68">
        <f t="shared" si="129"/>
        <v>1.7361111111111105E-2</v>
      </c>
      <c r="K479" s="65" t="str">
        <f t="shared" si="124"/>
        <v>Evening</v>
      </c>
      <c r="L479" s="2"/>
    </row>
    <row r="480" spans="2:12" ht="12.5" x14ac:dyDescent="0.25">
      <c r="B480" s="31">
        <f t="shared" si="132"/>
        <v>45447</v>
      </c>
      <c r="C480" s="32" t="str">
        <f t="shared" si="122"/>
        <v>June</v>
      </c>
      <c r="D480" s="32" t="str">
        <f t="shared" si="123"/>
        <v>Tuesday</v>
      </c>
      <c r="E480" s="32" t="s">
        <v>1007</v>
      </c>
      <c r="F480" s="32" t="s">
        <v>999</v>
      </c>
      <c r="G480" s="52" t="s">
        <v>99</v>
      </c>
      <c r="H480" s="34">
        <v>5.5555555555555552E-2</v>
      </c>
      <c r="I480" s="34">
        <v>0.11805555555555555</v>
      </c>
      <c r="J480" s="68">
        <f t="shared" si="129"/>
        <v>6.25E-2</v>
      </c>
      <c r="K480" s="65" t="str">
        <f t="shared" si="124"/>
        <v>Evening</v>
      </c>
      <c r="L480" s="2"/>
    </row>
    <row r="481" spans="2:12" ht="12.5" x14ac:dyDescent="0.25">
      <c r="B481" s="31">
        <f t="shared" si="132"/>
        <v>45447</v>
      </c>
      <c r="C481" s="32" t="str">
        <f t="shared" si="122"/>
        <v>June</v>
      </c>
      <c r="D481" s="32" t="str">
        <f t="shared" si="123"/>
        <v>Tuesday</v>
      </c>
      <c r="E481" s="32" t="s">
        <v>1007</v>
      </c>
      <c r="F481" s="32" t="s">
        <v>999</v>
      </c>
      <c r="G481" s="52" t="s">
        <v>104</v>
      </c>
      <c r="H481" s="34">
        <v>0.11805555555555555</v>
      </c>
      <c r="I481" s="34">
        <v>0.14583333333333334</v>
      </c>
      <c r="J481" s="68">
        <f t="shared" si="129"/>
        <v>2.777777777777779E-2</v>
      </c>
      <c r="K481" s="65" t="str">
        <f t="shared" si="124"/>
        <v>Evening</v>
      </c>
      <c r="L481" s="2"/>
    </row>
    <row r="482" spans="2:12" ht="12.5" x14ac:dyDescent="0.25">
      <c r="B482" s="31">
        <f>B481</f>
        <v>45447</v>
      </c>
      <c r="C482" s="32" t="str">
        <f t="shared" si="122"/>
        <v>June</v>
      </c>
      <c r="D482" s="32" t="str">
        <f t="shared" si="123"/>
        <v>Tuesday</v>
      </c>
      <c r="E482" s="32" t="s">
        <v>1013</v>
      </c>
      <c r="F482" s="32" t="s">
        <v>998</v>
      </c>
      <c r="G482" s="52" t="s">
        <v>108</v>
      </c>
      <c r="H482" s="34">
        <v>0.14583333333333334</v>
      </c>
      <c r="I482" s="34">
        <v>0.1701388888888889</v>
      </c>
      <c r="J482" s="68">
        <f t="shared" si="129"/>
        <v>2.4305555555555552E-2</v>
      </c>
      <c r="K482" s="65" t="str">
        <f t="shared" si="124"/>
        <v>Evening</v>
      </c>
      <c r="L482" s="2"/>
    </row>
    <row r="483" spans="2:12" ht="12.5" x14ac:dyDescent="0.25">
      <c r="B483" s="31">
        <f t="shared" si="132"/>
        <v>45447</v>
      </c>
      <c r="C483" s="32" t="str">
        <f t="shared" si="122"/>
        <v>June</v>
      </c>
      <c r="D483" s="32" t="str">
        <f t="shared" si="123"/>
        <v>Tuesday</v>
      </c>
      <c r="E483" s="32" t="s">
        <v>1013</v>
      </c>
      <c r="F483" s="32" t="s">
        <v>999</v>
      </c>
      <c r="G483" s="52" t="s">
        <v>99</v>
      </c>
      <c r="H483" s="34">
        <v>0.1701388888888889</v>
      </c>
      <c r="I483" s="34">
        <v>0.21875</v>
      </c>
      <c r="J483" s="68">
        <f t="shared" si="129"/>
        <v>4.8611111111111105E-2</v>
      </c>
      <c r="K483" s="65" t="str">
        <f t="shared" si="124"/>
        <v>Evening</v>
      </c>
      <c r="L483" s="2"/>
    </row>
    <row r="484" spans="2:12" ht="12.5" x14ac:dyDescent="0.25">
      <c r="B484" s="31">
        <v>45448</v>
      </c>
      <c r="C484" s="32" t="str">
        <f t="shared" si="122"/>
        <v>June</v>
      </c>
      <c r="D484" s="32" t="str">
        <f t="shared" si="123"/>
        <v>Wednesday</v>
      </c>
      <c r="E484" s="32" t="s">
        <v>1009</v>
      </c>
      <c r="F484" s="32" t="s">
        <v>998</v>
      </c>
      <c r="G484" s="52" t="s">
        <v>117</v>
      </c>
      <c r="H484" s="34">
        <v>0.91666666666666663</v>
      </c>
      <c r="I484" s="34">
        <v>0.98958333333333337</v>
      </c>
      <c r="J484" s="68">
        <f t="shared" si="129"/>
        <v>7.2916666666666741E-2</v>
      </c>
      <c r="K484" s="65" t="str">
        <f t="shared" si="124"/>
        <v>Evening</v>
      </c>
      <c r="L484" s="2"/>
    </row>
    <row r="485" spans="2:12" ht="12.5" x14ac:dyDescent="0.25">
      <c r="B485" s="31">
        <f t="shared" ref="B485:B488" si="133">B484</f>
        <v>45448</v>
      </c>
      <c r="C485" s="32" t="str">
        <f t="shared" si="122"/>
        <v>June</v>
      </c>
      <c r="D485" s="32" t="str">
        <f t="shared" si="123"/>
        <v>Wednesday</v>
      </c>
      <c r="E485" s="32" t="s">
        <v>1013</v>
      </c>
      <c r="F485" s="32" t="s">
        <v>998</v>
      </c>
      <c r="G485" s="52" t="s">
        <v>121</v>
      </c>
      <c r="H485" s="34">
        <v>0.98958333333333337</v>
      </c>
      <c r="I485" s="34">
        <v>7.9861111111111105E-2</v>
      </c>
      <c r="J485" s="68">
        <f>MOD(I485-H485,1)</f>
        <v>9.0277777777777679E-2</v>
      </c>
      <c r="K485" s="65" t="str">
        <f t="shared" si="124"/>
        <v>Evening</v>
      </c>
      <c r="L485" s="2"/>
    </row>
    <row r="486" spans="2:12" ht="12.5" x14ac:dyDescent="0.25">
      <c r="B486" s="31">
        <f t="shared" si="133"/>
        <v>45448</v>
      </c>
      <c r="C486" s="32" t="str">
        <f t="shared" si="122"/>
        <v>June</v>
      </c>
      <c r="D486" s="32" t="str">
        <f t="shared" si="123"/>
        <v>Wednesday</v>
      </c>
      <c r="E486" s="32" t="s">
        <v>1013</v>
      </c>
      <c r="F486" s="32" t="s">
        <v>998</v>
      </c>
      <c r="G486" s="52" t="s">
        <v>126</v>
      </c>
      <c r="H486" s="34">
        <v>7.9861111111111105E-2</v>
      </c>
      <c r="I486" s="34">
        <v>0.1111111111111111</v>
      </c>
      <c r="J486" s="68">
        <f t="shared" ref="J486:J495" si="134">I486-H486</f>
        <v>3.125E-2</v>
      </c>
      <c r="K486" s="65" t="str">
        <f t="shared" si="124"/>
        <v>Evening</v>
      </c>
      <c r="L486" s="2"/>
    </row>
    <row r="487" spans="2:12" ht="12.5" x14ac:dyDescent="0.25">
      <c r="B487" s="31">
        <f t="shared" si="133"/>
        <v>45448</v>
      </c>
      <c r="C487" s="32" t="str">
        <f t="shared" si="122"/>
        <v>June</v>
      </c>
      <c r="D487" s="32" t="str">
        <f t="shared" si="123"/>
        <v>Wednesday</v>
      </c>
      <c r="E487" s="32" t="s">
        <v>1013</v>
      </c>
      <c r="F487" s="32" t="s">
        <v>998</v>
      </c>
      <c r="G487" s="52" t="s">
        <v>132</v>
      </c>
      <c r="H487" s="34">
        <v>0.12152777777777778</v>
      </c>
      <c r="I487" s="34">
        <v>0.13541666666666666</v>
      </c>
      <c r="J487" s="68">
        <f t="shared" si="134"/>
        <v>1.3888888888888881E-2</v>
      </c>
      <c r="K487" s="65" t="str">
        <f t="shared" si="124"/>
        <v>Evening</v>
      </c>
      <c r="L487" s="2"/>
    </row>
    <row r="488" spans="2:12" ht="12.5" x14ac:dyDescent="0.25">
      <c r="B488" s="31">
        <f t="shared" si="133"/>
        <v>45448</v>
      </c>
      <c r="C488" s="32" t="str">
        <f t="shared" si="122"/>
        <v>June</v>
      </c>
      <c r="D488" s="32" t="str">
        <f t="shared" si="123"/>
        <v>Wednesday</v>
      </c>
      <c r="E488" s="32" t="s">
        <v>1011</v>
      </c>
      <c r="F488" s="32" t="s">
        <v>999</v>
      </c>
      <c r="G488" s="52" t="s">
        <v>137</v>
      </c>
      <c r="H488" s="34">
        <v>0.13541666666666666</v>
      </c>
      <c r="I488" s="34">
        <v>0.15625</v>
      </c>
      <c r="J488" s="68">
        <f t="shared" si="134"/>
        <v>2.0833333333333343E-2</v>
      </c>
      <c r="K488" s="65" t="str">
        <f t="shared" si="124"/>
        <v>Evening</v>
      </c>
      <c r="L488" s="2"/>
    </row>
    <row r="489" spans="2:12" ht="12.5" x14ac:dyDescent="0.25">
      <c r="B489" s="31">
        <f>B488</f>
        <v>45448</v>
      </c>
      <c r="C489" s="32" t="str">
        <f t="shared" si="122"/>
        <v>June</v>
      </c>
      <c r="D489" s="32" t="str">
        <f t="shared" si="123"/>
        <v>Wednesday</v>
      </c>
      <c r="E489" s="32" t="s">
        <v>1011</v>
      </c>
      <c r="F489" s="32" t="s">
        <v>999</v>
      </c>
      <c r="G489" s="52" t="s">
        <v>143</v>
      </c>
      <c r="H489" s="34">
        <v>0.1736111111111111</v>
      </c>
      <c r="I489" s="34">
        <v>0.24305555555555555</v>
      </c>
      <c r="J489" s="68">
        <f t="shared" si="134"/>
        <v>6.9444444444444448E-2</v>
      </c>
      <c r="K489" s="65" t="str">
        <f t="shared" si="124"/>
        <v>Evening</v>
      </c>
      <c r="L489" s="2"/>
    </row>
    <row r="490" spans="2:12" ht="12.5" x14ac:dyDescent="0.25">
      <c r="B490" s="31">
        <v>45449</v>
      </c>
      <c r="C490" s="32" t="str">
        <f t="shared" si="122"/>
        <v>June</v>
      </c>
      <c r="D490" s="32" t="str">
        <f t="shared" si="123"/>
        <v>Thursday</v>
      </c>
      <c r="E490" s="32" t="s">
        <v>1011</v>
      </c>
      <c r="F490" s="32" t="s">
        <v>999</v>
      </c>
      <c r="G490" s="52" t="s">
        <v>149</v>
      </c>
      <c r="H490" s="34">
        <v>0.29166666666666669</v>
      </c>
      <c r="I490" s="34">
        <v>0.3125</v>
      </c>
      <c r="J490" s="68">
        <f t="shared" si="134"/>
        <v>2.0833333333333315E-2</v>
      </c>
      <c r="K490" s="65" t="str">
        <f t="shared" si="124"/>
        <v>Morning</v>
      </c>
      <c r="L490" s="2"/>
    </row>
    <row r="491" spans="2:12" ht="12.5" x14ac:dyDescent="0.25">
      <c r="B491" s="31">
        <f>B490</f>
        <v>45449</v>
      </c>
      <c r="C491" s="32" t="str">
        <f t="shared" si="122"/>
        <v>June</v>
      </c>
      <c r="D491" s="32" t="str">
        <f t="shared" si="123"/>
        <v>Thursday</v>
      </c>
      <c r="E491" s="32" t="s">
        <v>1011</v>
      </c>
      <c r="F491" s="32" t="s">
        <v>999</v>
      </c>
      <c r="G491" s="52" t="s">
        <v>155</v>
      </c>
      <c r="H491" s="34">
        <v>0.3125</v>
      </c>
      <c r="I491" s="34">
        <v>0.3576388888888889</v>
      </c>
      <c r="J491" s="68">
        <f t="shared" si="134"/>
        <v>4.5138888888888895E-2</v>
      </c>
      <c r="K491" s="65" t="str">
        <f t="shared" si="124"/>
        <v>Morning</v>
      </c>
      <c r="L491" s="2"/>
    </row>
    <row r="492" spans="2:12" ht="12.5" x14ac:dyDescent="0.25">
      <c r="B492" s="31">
        <f t="shared" ref="B492:B497" si="135">B491</f>
        <v>45449</v>
      </c>
      <c r="C492" s="32" t="str">
        <f t="shared" si="122"/>
        <v>June</v>
      </c>
      <c r="D492" s="32" t="str">
        <f t="shared" si="123"/>
        <v>Thursday</v>
      </c>
      <c r="E492" s="32" t="s">
        <v>1011</v>
      </c>
      <c r="F492" s="32" t="s">
        <v>999</v>
      </c>
      <c r="G492" s="52" t="s">
        <v>161</v>
      </c>
      <c r="H492" s="34">
        <v>0.70486111111111116</v>
      </c>
      <c r="I492" s="34">
        <v>0.79861111111111116</v>
      </c>
      <c r="J492" s="68">
        <f t="shared" si="134"/>
        <v>9.375E-2</v>
      </c>
      <c r="K492" s="65" t="str">
        <f t="shared" si="124"/>
        <v>Afternoon</v>
      </c>
      <c r="L492" s="2"/>
    </row>
    <row r="493" spans="2:12" ht="12.5" x14ac:dyDescent="0.25">
      <c r="B493" s="31">
        <f t="shared" si="135"/>
        <v>45449</v>
      </c>
      <c r="C493" s="32" t="str">
        <f t="shared" si="122"/>
        <v>June</v>
      </c>
      <c r="D493" s="32" t="str">
        <f t="shared" si="123"/>
        <v>Thursday</v>
      </c>
      <c r="E493" s="32" t="s">
        <v>1006</v>
      </c>
      <c r="F493" s="32" t="s">
        <v>998</v>
      </c>
      <c r="G493" s="52" t="s">
        <v>165</v>
      </c>
      <c r="H493" s="34">
        <v>0.79861111111111116</v>
      </c>
      <c r="I493" s="34">
        <v>0.82291666666666663</v>
      </c>
      <c r="J493" s="68">
        <f t="shared" si="134"/>
        <v>2.4305555555555469E-2</v>
      </c>
      <c r="K493" s="65" t="str">
        <f t="shared" si="124"/>
        <v>Evening</v>
      </c>
      <c r="L493" s="2"/>
    </row>
    <row r="494" spans="2:12" ht="12.5" x14ac:dyDescent="0.25">
      <c r="B494" s="31">
        <f t="shared" si="135"/>
        <v>45449</v>
      </c>
      <c r="C494" s="32" t="str">
        <f t="shared" si="122"/>
        <v>June</v>
      </c>
      <c r="D494" s="32" t="str">
        <f t="shared" si="123"/>
        <v>Thursday</v>
      </c>
      <c r="E494" s="32" t="s">
        <v>1006</v>
      </c>
      <c r="F494" s="32" t="s">
        <v>998</v>
      </c>
      <c r="G494" s="52" t="s">
        <v>169</v>
      </c>
      <c r="H494" s="34">
        <v>0.85416666666666663</v>
      </c>
      <c r="I494" s="34">
        <v>0.86805555555555558</v>
      </c>
      <c r="J494" s="68">
        <f t="shared" si="134"/>
        <v>1.3888888888888951E-2</v>
      </c>
      <c r="K494" s="65" t="str">
        <f t="shared" si="124"/>
        <v>Evening</v>
      </c>
      <c r="L494" s="2"/>
    </row>
    <row r="495" spans="2:12" ht="12.5" x14ac:dyDescent="0.25">
      <c r="B495" s="31">
        <f t="shared" si="135"/>
        <v>45449</v>
      </c>
      <c r="C495" s="32" t="str">
        <f t="shared" si="122"/>
        <v>June</v>
      </c>
      <c r="D495" s="32" t="str">
        <f t="shared" si="123"/>
        <v>Thursday</v>
      </c>
      <c r="E495" s="32" t="s">
        <v>1007</v>
      </c>
      <c r="F495" s="32" t="s">
        <v>999</v>
      </c>
      <c r="G495" s="52" t="s">
        <v>175</v>
      </c>
      <c r="H495" s="34">
        <v>0.91666666666666663</v>
      </c>
      <c r="I495" s="34">
        <v>0.94791666666666663</v>
      </c>
      <c r="J495" s="68">
        <f t="shared" si="134"/>
        <v>3.125E-2</v>
      </c>
      <c r="K495" s="65" t="str">
        <f t="shared" si="124"/>
        <v>Evening</v>
      </c>
      <c r="L495" s="2"/>
    </row>
    <row r="496" spans="2:12" ht="12.5" x14ac:dyDescent="0.25">
      <c r="B496" s="31">
        <f t="shared" si="135"/>
        <v>45449</v>
      </c>
      <c r="C496" s="32" t="str">
        <f t="shared" si="122"/>
        <v>June</v>
      </c>
      <c r="D496" s="32" t="str">
        <f t="shared" si="123"/>
        <v>Thursday</v>
      </c>
      <c r="E496" s="32" t="s">
        <v>1009</v>
      </c>
      <c r="F496" s="32" t="s">
        <v>998</v>
      </c>
      <c r="G496" s="52" t="s">
        <v>179</v>
      </c>
      <c r="H496" s="34">
        <v>0.94791666666666663</v>
      </c>
      <c r="I496" s="34">
        <v>3.125E-2</v>
      </c>
      <c r="J496" s="68">
        <f>MOD(I496-H496,1)</f>
        <v>8.333333333333337E-2</v>
      </c>
      <c r="K496" s="65" t="str">
        <f t="shared" si="124"/>
        <v>Evening</v>
      </c>
      <c r="L496" s="2"/>
    </row>
    <row r="497" spans="2:12" ht="12.5" x14ac:dyDescent="0.25">
      <c r="B497" s="31">
        <f t="shared" si="135"/>
        <v>45449</v>
      </c>
      <c r="C497" s="32" t="str">
        <f t="shared" si="122"/>
        <v>June</v>
      </c>
      <c r="D497" s="32" t="str">
        <f t="shared" si="123"/>
        <v>Thursday</v>
      </c>
      <c r="E497" s="32" t="s">
        <v>1009</v>
      </c>
      <c r="F497" s="32" t="s">
        <v>998</v>
      </c>
      <c r="G497" s="52" t="s">
        <v>182</v>
      </c>
      <c r="H497" s="34">
        <v>7.9861111111111105E-2</v>
      </c>
      <c r="I497" s="34">
        <v>0.125</v>
      </c>
      <c r="J497" s="68">
        <f t="shared" ref="J497:J505" si="136">I497-H497</f>
        <v>4.5138888888888895E-2</v>
      </c>
      <c r="K497" s="65" t="str">
        <f t="shared" si="124"/>
        <v>Evening</v>
      </c>
      <c r="L497" s="2"/>
    </row>
    <row r="498" spans="2:12" ht="12.5" x14ac:dyDescent="0.25">
      <c r="B498" s="31">
        <v>45450</v>
      </c>
      <c r="C498" s="32" t="str">
        <f t="shared" si="122"/>
        <v>June</v>
      </c>
      <c r="D498" s="32" t="str">
        <f t="shared" si="123"/>
        <v>Friday</v>
      </c>
      <c r="E498" s="32" t="s">
        <v>1009</v>
      </c>
      <c r="F498" s="32" t="s">
        <v>998</v>
      </c>
      <c r="G498" s="52" t="s">
        <v>190</v>
      </c>
      <c r="H498" s="34">
        <v>0.76041666666666663</v>
      </c>
      <c r="I498" s="34">
        <v>0.84375</v>
      </c>
      <c r="J498" s="68">
        <f t="shared" si="136"/>
        <v>8.333333333333337E-2</v>
      </c>
      <c r="K498" s="65" t="str">
        <f t="shared" si="124"/>
        <v>Evening</v>
      </c>
      <c r="L498" s="2"/>
    </row>
    <row r="499" spans="2:12" ht="12.5" x14ac:dyDescent="0.25">
      <c r="B499" s="31">
        <f t="shared" ref="B499:B502" si="137">B498</f>
        <v>45450</v>
      </c>
      <c r="C499" s="32" t="str">
        <f t="shared" si="122"/>
        <v>June</v>
      </c>
      <c r="D499" s="32" t="str">
        <f t="shared" si="123"/>
        <v>Friday</v>
      </c>
      <c r="E499" s="32" t="s">
        <v>1009</v>
      </c>
      <c r="F499" s="32" t="s">
        <v>1001</v>
      </c>
      <c r="G499" s="52" t="s">
        <v>196</v>
      </c>
      <c r="H499" s="34">
        <v>0.875</v>
      </c>
      <c r="I499" s="34">
        <v>0.88194444444444442</v>
      </c>
      <c r="J499" s="68">
        <f t="shared" si="136"/>
        <v>6.9444444444444198E-3</v>
      </c>
      <c r="K499" s="65" t="str">
        <f t="shared" si="124"/>
        <v>Evening</v>
      </c>
      <c r="L499" s="2"/>
    </row>
    <row r="500" spans="2:12" ht="12.5" x14ac:dyDescent="0.25">
      <c r="B500" s="31">
        <f t="shared" si="137"/>
        <v>45450</v>
      </c>
      <c r="C500" s="32" t="str">
        <f t="shared" si="122"/>
        <v>June</v>
      </c>
      <c r="D500" s="32" t="str">
        <f t="shared" si="123"/>
        <v>Friday</v>
      </c>
      <c r="E500" s="32" t="s">
        <v>1009</v>
      </c>
      <c r="F500" s="32" t="s">
        <v>998</v>
      </c>
      <c r="G500" s="52" t="s">
        <v>200</v>
      </c>
      <c r="H500" s="34">
        <v>3.8194444444444448E-2</v>
      </c>
      <c r="I500" s="34">
        <v>6.25E-2</v>
      </c>
      <c r="J500" s="68">
        <f t="shared" si="136"/>
        <v>2.4305555555555552E-2</v>
      </c>
      <c r="K500" s="65" t="str">
        <f t="shared" si="124"/>
        <v>Evening</v>
      </c>
      <c r="L500" s="2"/>
    </row>
    <row r="501" spans="2:12" ht="12.5" x14ac:dyDescent="0.25">
      <c r="B501" s="31">
        <f t="shared" si="137"/>
        <v>45450</v>
      </c>
      <c r="C501" s="32" t="str">
        <f t="shared" si="122"/>
        <v>June</v>
      </c>
      <c r="D501" s="32" t="str">
        <f t="shared" si="123"/>
        <v>Friday</v>
      </c>
      <c r="E501" s="32" t="s">
        <v>1011</v>
      </c>
      <c r="F501" s="32" t="s">
        <v>999</v>
      </c>
      <c r="G501" s="52" t="s">
        <v>204</v>
      </c>
      <c r="H501" s="34">
        <v>6.25E-2</v>
      </c>
      <c r="I501" s="34">
        <v>0.11805555555555555</v>
      </c>
      <c r="J501" s="68">
        <f t="shared" si="136"/>
        <v>5.5555555555555552E-2</v>
      </c>
      <c r="K501" s="65" t="str">
        <f t="shared" si="124"/>
        <v>Evening</v>
      </c>
      <c r="L501" s="2"/>
    </row>
    <row r="502" spans="2:12" ht="12.5" x14ac:dyDescent="0.25">
      <c r="B502" s="31">
        <f t="shared" si="137"/>
        <v>45450</v>
      </c>
      <c r="C502" s="32" t="str">
        <f t="shared" si="122"/>
        <v>June</v>
      </c>
      <c r="D502" s="32" t="str">
        <f t="shared" si="123"/>
        <v>Friday</v>
      </c>
      <c r="E502" s="32" t="s">
        <v>1004</v>
      </c>
      <c r="F502" s="32" t="s">
        <v>998</v>
      </c>
      <c r="G502" s="52" t="s">
        <v>209</v>
      </c>
      <c r="H502" s="34">
        <v>0.13541666666666666</v>
      </c>
      <c r="I502" s="34">
        <v>0.16319444444444445</v>
      </c>
      <c r="J502" s="68">
        <f t="shared" si="136"/>
        <v>2.777777777777779E-2</v>
      </c>
      <c r="K502" s="65" t="str">
        <f t="shared" si="124"/>
        <v>Evening</v>
      </c>
      <c r="L502" s="2"/>
    </row>
    <row r="503" spans="2:12" ht="12.5" x14ac:dyDescent="0.25">
      <c r="B503" s="31">
        <v>45451</v>
      </c>
      <c r="C503" s="32" t="str">
        <f t="shared" si="122"/>
        <v>June</v>
      </c>
      <c r="D503" s="32" t="str">
        <f t="shared" si="123"/>
        <v>Saturday</v>
      </c>
      <c r="E503" s="32" t="s">
        <v>1004</v>
      </c>
      <c r="F503" s="32" t="s">
        <v>998</v>
      </c>
      <c r="G503" s="52" t="s">
        <v>213</v>
      </c>
      <c r="H503" s="34">
        <v>0.39930555555555558</v>
      </c>
      <c r="I503" s="34">
        <v>0.44444444444444442</v>
      </c>
      <c r="J503" s="68">
        <f t="shared" si="136"/>
        <v>4.513888888888884E-2</v>
      </c>
      <c r="K503" s="65" t="str">
        <f t="shared" si="124"/>
        <v>Morning</v>
      </c>
      <c r="L503" s="2"/>
    </row>
    <row r="504" spans="2:12" ht="12.5" x14ac:dyDescent="0.25">
      <c r="B504" s="31">
        <f t="shared" ref="B504:B506" si="138">B503</f>
        <v>45451</v>
      </c>
      <c r="C504" s="32" t="str">
        <f t="shared" si="122"/>
        <v>June</v>
      </c>
      <c r="D504" s="32" t="str">
        <f t="shared" si="123"/>
        <v>Saturday</v>
      </c>
      <c r="E504" s="32" t="s">
        <v>1004</v>
      </c>
      <c r="F504" s="32" t="s">
        <v>998</v>
      </c>
      <c r="G504" s="52" t="s">
        <v>213</v>
      </c>
      <c r="H504" s="34">
        <v>0.74652777777777779</v>
      </c>
      <c r="I504" s="34">
        <v>0.81944444444444442</v>
      </c>
      <c r="J504" s="68">
        <f t="shared" si="136"/>
        <v>7.291666666666663E-2</v>
      </c>
      <c r="K504" s="65" t="str">
        <f t="shared" si="124"/>
        <v>Afternoon</v>
      </c>
      <c r="L504" s="2"/>
    </row>
    <row r="505" spans="2:12" ht="12.5" x14ac:dyDescent="0.25">
      <c r="B505" s="31">
        <f t="shared" si="138"/>
        <v>45451</v>
      </c>
      <c r="C505" s="32" t="str">
        <f t="shared" si="122"/>
        <v>June</v>
      </c>
      <c r="D505" s="32" t="str">
        <f t="shared" si="123"/>
        <v>Saturday</v>
      </c>
      <c r="E505" s="32" t="s">
        <v>1004</v>
      </c>
      <c r="F505" s="32" t="s">
        <v>998</v>
      </c>
      <c r="G505" s="52" t="s">
        <v>223</v>
      </c>
      <c r="H505" s="34">
        <v>0.82986111111111116</v>
      </c>
      <c r="I505" s="34">
        <v>0.86458333333333337</v>
      </c>
      <c r="J505" s="68">
        <f t="shared" si="136"/>
        <v>3.472222222222221E-2</v>
      </c>
      <c r="K505" s="65" t="str">
        <f t="shared" si="124"/>
        <v>Evening</v>
      </c>
      <c r="L505" s="2"/>
    </row>
    <row r="506" spans="2:12" ht="12.5" x14ac:dyDescent="0.25">
      <c r="B506" s="31">
        <f t="shared" si="138"/>
        <v>45451</v>
      </c>
      <c r="C506" s="32" t="str">
        <f t="shared" si="122"/>
        <v>June</v>
      </c>
      <c r="D506" s="32" t="str">
        <f t="shared" si="123"/>
        <v>Saturday</v>
      </c>
      <c r="E506" s="32" t="s">
        <v>1004</v>
      </c>
      <c r="F506" s="32" t="s">
        <v>999</v>
      </c>
      <c r="G506" s="52" t="s">
        <v>226</v>
      </c>
      <c r="H506" s="34">
        <v>0.97916666666666663</v>
      </c>
      <c r="I506" s="34">
        <v>1.3888888888888888E-2</v>
      </c>
      <c r="J506" s="68">
        <f>MOD(I506-H506,1)</f>
        <v>3.472222222222221E-2</v>
      </c>
      <c r="K506" s="65" t="str">
        <f t="shared" si="124"/>
        <v>Evening</v>
      </c>
      <c r="L506" s="2"/>
    </row>
    <row r="507" spans="2:12" ht="12.5" x14ac:dyDescent="0.25">
      <c r="B507" s="31">
        <v>45452</v>
      </c>
      <c r="C507" s="32" t="str">
        <f t="shared" si="122"/>
        <v>June</v>
      </c>
      <c r="D507" s="32" t="str">
        <f t="shared" si="123"/>
        <v>Sunday</v>
      </c>
      <c r="E507" s="32" t="s">
        <v>1004</v>
      </c>
      <c r="F507" s="32" t="s">
        <v>998</v>
      </c>
      <c r="G507" s="52" t="s">
        <v>234</v>
      </c>
      <c r="H507" s="34">
        <v>0.27777777777777779</v>
      </c>
      <c r="I507" s="34">
        <v>0.36458333333333331</v>
      </c>
      <c r="J507" s="68">
        <f>I507-H507</f>
        <v>8.6805555555555525E-2</v>
      </c>
      <c r="K507" s="65" t="str">
        <f t="shared" si="124"/>
        <v>Morning</v>
      </c>
      <c r="L507" s="2"/>
    </row>
    <row r="508" spans="2:12" ht="12.5" x14ac:dyDescent="0.25">
      <c r="B508" s="31">
        <f>B507</f>
        <v>45452</v>
      </c>
      <c r="C508" s="32" t="str">
        <f t="shared" si="122"/>
        <v>June</v>
      </c>
      <c r="D508" s="32" t="str">
        <f t="shared" si="123"/>
        <v>Sunday</v>
      </c>
      <c r="E508" s="32" t="s">
        <v>1004</v>
      </c>
      <c r="F508" s="32" t="s">
        <v>999</v>
      </c>
      <c r="G508" s="52" t="s">
        <v>239</v>
      </c>
      <c r="H508" s="34">
        <v>0.36458333333333331</v>
      </c>
      <c r="I508" s="34">
        <v>0.38194444444444442</v>
      </c>
      <c r="J508" s="68">
        <f>I508-H508</f>
        <v>1.7361111111111105E-2</v>
      </c>
      <c r="K508" s="65" t="str">
        <f t="shared" si="124"/>
        <v>Morning</v>
      </c>
      <c r="L508" s="2"/>
    </row>
    <row r="509" spans="2:12" ht="12.5" x14ac:dyDescent="0.25">
      <c r="B509" s="31">
        <v>45453</v>
      </c>
      <c r="C509" s="32" t="str">
        <f t="shared" si="122"/>
        <v>June</v>
      </c>
      <c r="D509" s="32" t="str">
        <f t="shared" si="123"/>
        <v>Monday</v>
      </c>
      <c r="E509" s="32" t="s">
        <v>1004</v>
      </c>
      <c r="F509" s="32" t="s">
        <v>998</v>
      </c>
      <c r="G509" s="52" t="s">
        <v>245</v>
      </c>
      <c r="H509" s="34">
        <v>0.84027777777777779</v>
      </c>
      <c r="I509" s="34">
        <v>0.91319444444444442</v>
      </c>
      <c r="J509" s="68">
        <f>I509-H509</f>
        <v>7.291666666666663E-2</v>
      </c>
      <c r="K509" s="65" t="str">
        <f t="shared" si="124"/>
        <v>Evening</v>
      </c>
      <c r="L509" s="2"/>
    </row>
    <row r="510" spans="2:12" ht="12.5" x14ac:dyDescent="0.25">
      <c r="B510" s="31">
        <f>B509</f>
        <v>45453</v>
      </c>
      <c r="C510" s="32" t="str">
        <f t="shared" si="122"/>
        <v>June</v>
      </c>
      <c r="D510" s="32" t="str">
        <f t="shared" si="123"/>
        <v>Monday</v>
      </c>
      <c r="E510" s="32" t="s">
        <v>1004</v>
      </c>
      <c r="F510" s="32" t="s">
        <v>998</v>
      </c>
      <c r="G510" s="52" t="s">
        <v>249</v>
      </c>
      <c r="H510" s="34">
        <v>0.95138888888888884</v>
      </c>
      <c r="I510" s="34">
        <v>7.2916666666666671E-2</v>
      </c>
      <c r="J510" s="68">
        <f>MOD(I510-H510,1)</f>
        <v>0.12152777777777779</v>
      </c>
      <c r="K510" s="65" t="str">
        <f t="shared" si="124"/>
        <v>Evening</v>
      </c>
      <c r="L510" s="2"/>
    </row>
    <row r="511" spans="2:12" ht="12.5" x14ac:dyDescent="0.25">
      <c r="B511" s="31">
        <v>45454</v>
      </c>
      <c r="C511" s="32" t="str">
        <f t="shared" si="122"/>
        <v>June</v>
      </c>
      <c r="D511" s="32" t="str">
        <f t="shared" si="123"/>
        <v>Tuesday</v>
      </c>
      <c r="E511" s="32" t="s">
        <v>1011</v>
      </c>
      <c r="F511" s="32" t="s">
        <v>999</v>
      </c>
      <c r="G511" s="52" t="s">
        <v>259</v>
      </c>
      <c r="H511" s="34">
        <v>0.3923611111111111</v>
      </c>
      <c r="I511" s="34">
        <v>0.41319444444444442</v>
      </c>
      <c r="J511" s="68">
        <f t="shared" ref="J511:J526" si="139">I511-H511</f>
        <v>2.0833333333333315E-2</v>
      </c>
      <c r="K511" s="65" t="str">
        <f t="shared" si="124"/>
        <v>Morning</v>
      </c>
      <c r="L511" s="2"/>
    </row>
    <row r="512" spans="2:12" ht="12.5" x14ac:dyDescent="0.25">
      <c r="B512" s="31">
        <f t="shared" ref="B512:B516" si="140">B511</f>
        <v>45454</v>
      </c>
      <c r="C512" s="32" t="str">
        <f t="shared" si="122"/>
        <v>June</v>
      </c>
      <c r="D512" s="32" t="str">
        <f t="shared" si="123"/>
        <v>Tuesday</v>
      </c>
      <c r="E512" s="32" t="s">
        <v>1011</v>
      </c>
      <c r="F512" s="32" t="s">
        <v>999</v>
      </c>
      <c r="G512" s="52" t="s">
        <v>263</v>
      </c>
      <c r="H512" s="34">
        <v>0.4375</v>
      </c>
      <c r="I512" s="34">
        <v>0.5</v>
      </c>
      <c r="J512" s="68">
        <f t="shared" si="139"/>
        <v>6.25E-2</v>
      </c>
      <c r="K512" s="65" t="str">
        <f t="shared" si="124"/>
        <v>Morning</v>
      </c>
      <c r="L512" s="2"/>
    </row>
    <row r="513" spans="2:12" ht="12.5" x14ac:dyDescent="0.25">
      <c r="B513" s="31">
        <f t="shared" si="140"/>
        <v>45454</v>
      </c>
      <c r="C513" s="32" t="str">
        <f t="shared" si="122"/>
        <v>June</v>
      </c>
      <c r="D513" s="32" t="str">
        <f t="shared" si="123"/>
        <v>Tuesday</v>
      </c>
      <c r="E513" s="32" t="s">
        <v>1011</v>
      </c>
      <c r="F513" s="32" t="s">
        <v>999</v>
      </c>
      <c r="G513" s="52" t="s">
        <v>268</v>
      </c>
      <c r="H513" s="34">
        <v>0.78472222222222221</v>
      </c>
      <c r="I513" s="34">
        <v>0.82291666666666663</v>
      </c>
      <c r="J513" s="68">
        <f t="shared" si="139"/>
        <v>3.819444444444442E-2</v>
      </c>
      <c r="K513" s="65" t="str">
        <f t="shared" si="124"/>
        <v>Evening</v>
      </c>
      <c r="L513" s="2"/>
    </row>
    <row r="514" spans="2:12" ht="12.5" x14ac:dyDescent="0.25">
      <c r="B514" s="31">
        <f t="shared" si="140"/>
        <v>45454</v>
      </c>
      <c r="C514" s="32" t="str">
        <f t="shared" si="122"/>
        <v>June</v>
      </c>
      <c r="D514" s="32" t="str">
        <f t="shared" si="123"/>
        <v>Tuesday</v>
      </c>
      <c r="E514" s="32" t="s">
        <v>1011</v>
      </c>
      <c r="F514" s="32" t="s">
        <v>999</v>
      </c>
      <c r="G514" s="52" t="s">
        <v>273</v>
      </c>
      <c r="H514" s="34">
        <v>0.82638888888888884</v>
      </c>
      <c r="I514" s="34">
        <v>0.84375</v>
      </c>
      <c r="J514" s="68">
        <f t="shared" si="139"/>
        <v>1.736111111111116E-2</v>
      </c>
      <c r="K514" s="65" t="str">
        <f t="shared" si="124"/>
        <v>Evening</v>
      </c>
      <c r="L514" s="2"/>
    </row>
    <row r="515" spans="2:12" ht="12.5" x14ac:dyDescent="0.25">
      <c r="B515" s="31">
        <f t="shared" si="140"/>
        <v>45454</v>
      </c>
      <c r="C515" s="32" t="str">
        <f t="shared" ref="C515:C534" si="141">TEXT(B515,"MMMM")</f>
        <v>June</v>
      </c>
      <c r="D515" s="32" t="str">
        <f t="shared" ref="D515:D534" si="142">TEXT(B515, "dddd")</f>
        <v>Tuesday</v>
      </c>
      <c r="E515" s="32" t="s">
        <v>1011</v>
      </c>
      <c r="F515" s="32" t="s">
        <v>999</v>
      </c>
      <c r="G515" s="52" t="s">
        <v>278</v>
      </c>
      <c r="H515" s="34">
        <v>0.98263888888888884</v>
      </c>
      <c r="I515" s="34">
        <v>0.99652777777777779</v>
      </c>
      <c r="J515" s="68">
        <f t="shared" si="139"/>
        <v>1.3888888888888951E-2</v>
      </c>
      <c r="K515" s="65" t="str">
        <f t="shared" ref="K515:K534" si="143">IF(AND(HOUR(H515)&gt;=6,HOUR(H515)&lt;12),"Morning",IF(AND(HOUR(H515)&gt;=12,HOUR(H515)&lt;18),"Afternoon","Evening"))</f>
        <v>Evening</v>
      </c>
      <c r="L515" s="2"/>
    </row>
    <row r="516" spans="2:12" ht="12.5" x14ac:dyDescent="0.25">
      <c r="B516" s="31">
        <f t="shared" si="140"/>
        <v>45454</v>
      </c>
      <c r="C516" s="32" t="str">
        <f t="shared" si="141"/>
        <v>June</v>
      </c>
      <c r="D516" s="32" t="str">
        <f t="shared" si="142"/>
        <v>Tuesday</v>
      </c>
      <c r="E516" s="32" t="s">
        <v>1011</v>
      </c>
      <c r="F516" s="32" t="s">
        <v>999</v>
      </c>
      <c r="G516" s="52" t="s">
        <v>282</v>
      </c>
      <c r="H516" s="34">
        <v>3.472222222222222E-3</v>
      </c>
      <c r="I516" s="34">
        <v>4.1666666666666664E-2</v>
      </c>
      <c r="J516" s="68">
        <f t="shared" si="139"/>
        <v>3.8194444444444441E-2</v>
      </c>
      <c r="K516" s="65" t="str">
        <f t="shared" si="143"/>
        <v>Evening</v>
      </c>
      <c r="L516" s="2"/>
    </row>
    <row r="517" spans="2:12" ht="12.5" x14ac:dyDescent="0.25">
      <c r="B517" s="31">
        <v>45455</v>
      </c>
      <c r="C517" s="32" t="str">
        <f t="shared" si="141"/>
        <v>June</v>
      </c>
      <c r="D517" s="32" t="str">
        <f t="shared" si="142"/>
        <v>Wednesday</v>
      </c>
      <c r="E517" s="32" t="s">
        <v>1011</v>
      </c>
      <c r="F517" s="32" t="s">
        <v>999</v>
      </c>
      <c r="G517" s="52" t="s">
        <v>288</v>
      </c>
      <c r="H517" s="34">
        <v>0.26041666666666669</v>
      </c>
      <c r="I517" s="34">
        <v>0.35069444444444442</v>
      </c>
      <c r="J517" s="68">
        <f t="shared" si="139"/>
        <v>9.0277777777777735E-2</v>
      </c>
      <c r="K517" s="65" t="str">
        <f t="shared" si="143"/>
        <v>Morning</v>
      </c>
      <c r="L517" s="2"/>
    </row>
    <row r="518" spans="2:12" ht="12.5" x14ac:dyDescent="0.25">
      <c r="B518" s="31">
        <v>45457</v>
      </c>
      <c r="C518" s="32" t="str">
        <f t="shared" si="141"/>
        <v>June</v>
      </c>
      <c r="D518" s="32" t="str">
        <f t="shared" si="142"/>
        <v>Friday</v>
      </c>
      <c r="E518" s="32" t="s">
        <v>1011</v>
      </c>
      <c r="F518" s="32" t="s">
        <v>999</v>
      </c>
      <c r="G518" s="52" t="s">
        <v>299</v>
      </c>
      <c r="H518" s="34">
        <v>0.22916666666666666</v>
      </c>
      <c r="I518" s="34">
        <v>0.40625</v>
      </c>
      <c r="J518" s="68">
        <f t="shared" si="139"/>
        <v>0.17708333333333334</v>
      </c>
      <c r="K518" s="65" t="str">
        <f t="shared" si="143"/>
        <v>Evening</v>
      </c>
      <c r="L518" s="2"/>
    </row>
    <row r="519" spans="2:12" ht="12.5" x14ac:dyDescent="0.25">
      <c r="B519" s="31">
        <f>B518</f>
        <v>45457</v>
      </c>
      <c r="C519" s="32" t="str">
        <f t="shared" si="141"/>
        <v>June</v>
      </c>
      <c r="D519" s="32" t="str">
        <f t="shared" si="142"/>
        <v>Friday</v>
      </c>
      <c r="E519" s="32" t="s">
        <v>1011</v>
      </c>
      <c r="F519" s="32" t="s">
        <v>999</v>
      </c>
      <c r="G519" s="52" t="s">
        <v>304</v>
      </c>
      <c r="H519" s="34">
        <v>0.40972222222222221</v>
      </c>
      <c r="I519" s="34">
        <v>0.42708333333333331</v>
      </c>
      <c r="J519" s="68">
        <f t="shared" si="139"/>
        <v>1.7361111111111105E-2</v>
      </c>
      <c r="K519" s="65" t="str">
        <f t="shared" si="143"/>
        <v>Morning</v>
      </c>
      <c r="L519" s="2"/>
    </row>
    <row r="520" spans="2:12" ht="12.5" x14ac:dyDescent="0.25">
      <c r="B520" s="31">
        <f t="shared" ref="B520:B522" si="144">B519</f>
        <v>45457</v>
      </c>
      <c r="C520" s="32" t="str">
        <f t="shared" si="141"/>
        <v>June</v>
      </c>
      <c r="D520" s="32" t="str">
        <f t="shared" si="142"/>
        <v>Friday</v>
      </c>
      <c r="E520" s="32" t="s">
        <v>1011</v>
      </c>
      <c r="F520" s="32" t="s">
        <v>999</v>
      </c>
      <c r="G520" s="52" t="s">
        <v>308</v>
      </c>
      <c r="H520" s="34">
        <v>0.4826388888888889</v>
      </c>
      <c r="I520" s="34">
        <v>0.52777777777777779</v>
      </c>
      <c r="J520" s="68">
        <f t="shared" si="139"/>
        <v>4.5138888888888895E-2</v>
      </c>
      <c r="K520" s="65" t="str">
        <f t="shared" si="143"/>
        <v>Morning</v>
      </c>
      <c r="L520" s="2"/>
    </row>
    <row r="521" spans="2:12" ht="12.5" x14ac:dyDescent="0.25">
      <c r="B521" s="31">
        <f t="shared" si="144"/>
        <v>45457</v>
      </c>
      <c r="C521" s="32" t="str">
        <f t="shared" si="141"/>
        <v>June</v>
      </c>
      <c r="D521" s="32" t="str">
        <f t="shared" si="142"/>
        <v>Friday</v>
      </c>
      <c r="E521" s="32" t="s">
        <v>1011</v>
      </c>
      <c r="F521" s="32" t="s">
        <v>999</v>
      </c>
      <c r="G521" s="52" t="s">
        <v>314</v>
      </c>
      <c r="H521" s="34">
        <v>0.86111111111111116</v>
      </c>
      <c r="I521" s="34">
        <v>0.875</v>
      </c>
      <c r="J521" s="68">
        <f t="shared" si="139"/>
        <v>1.388888888888884E-2</v>
      </c>
      <c r="K521" s="65" t="str">
        <f t="shared" si="143"/>
        <v>Evening</v>
      </c>
      <c r="L521" s="2"/>
    </row>
    <row r="522" spans="2:12" ht="12.5" x14ac:dyDescent="0.25">
      <c r="B522" s="31">
        <f t="shared" si="144"/>
        <v>45457</v>
      </c>
      <c r="C522" s="32" t="str">
        <f t="shared" si="141"/>
        <v>June</v>
      </c>
      <c r="D522" s="32" t="str">
        <f t="shared" si="142"/>
        <v>Friday</v>
      </c>
      <c r="E522" s="32" t="s">
        <v>1011</v>
      </c>
      <c r="F522" s="32" t="s">
        <v>999</v>
      </c>
      <c r="G522" s="52" t="s">
        <v>319</v>
      </c>
      <c r="H522" s="34">
        <v>0.92361111111111116</v>
      </c>
      <c r="I522" s="34">
        <v>0.9375</v>
      </c>
      <c r="J522" s="68">
        <f t="shared" si="139"/>
        <v>1.388888888888884E-2</v>
      </c>
      <c r="K522" s="65" t="str">
        <f t="shared" si="143"/>
        <v>Evening</v>
      </c>
      <c r="L522" s="2"/>
    </row>
    <row r="523" spans="2:12" ht="12.5" x14ac:dyDescent="0.25">
      <c r="B523" s="31">
        <v>45459</v>
      </c>
      <c r="C523" s="32" t="str">
        <f t="shared" si="141"/>
        <v>June</v>
      </c>
      <c r="D523" s="32" t="str">
        <f t="shared" si="142"/>
        <v>Sunday</v>
      </c>
      <c r="E523" s="32" t="s">
        <v>1011</v>
      </c>
      <c r="F523" s="32" t="s">
        <v>999</v>
      </c>
      <c r="G523" s="52" t="s">
        <v>329</v>
      </c>
      <c r="H523" s="34">
        <v>0.40972222222222221</v>
      </c>
      <c r="I523" s="34">
        <v>0.41666666666666669</v>
      </c>
      <c r="J523" s="68">
        <f t="shared" si="139"/>
        <v>6.9444444444444753E-3</v>
      </c>
      <c r="K523" s="65" t="str">
        <f t="shared" si="143"/>
        <v>Morning</v>
      </c>
      <c r="L523" s="2"/>
    </row>
    <row r="524" spans="2:12" ht="12.5" x14ac:dyDescent="0.25">
      <c r="B524" s="31">
        <f t="shared" ref="B524" si="145">B523</f>
        <v>45459</v>
      </c>
      <c r="C524" s="32" t="str">
        <f t="shared" si="141"/>
        <v>June</v>
      </c>
      <c r="D524" s="32" t="str">
        <f t="shared" si="142"/>
        <v>Sunday</v>
      </c>
      <c r="E524" s="32" t="s">
        <v>1011</v>
      </c>
      <c r="F524" s="32" t="s">
        <v>999</v>
      </c>
      <c r="G524" s="52" t="s">
        <v>334</v>
      </c>
      <c r="H524" s="34">
        <v>0.41666666666666669</v>
      </c>
      <c r="I524" s="34">
        <v>0.46180555555555558</v>
      </c>
      <c r="J524" s="68">
        <f t="shared" si="139"/>
        <v>4.5138888888888895E-2</v>
      </c>
      <c r="K524" s="65" t="str">
        <f t="shared" si="143"/>
        <v>Morning</v>
      </c>
      <c r="L524" s="2"/>
    </row>
    <row r="525" spans="2:12" ht="12.5" x14ac:dyDescent="0.25">
      <c r="B525" s="31">
        <v>45460</v>
      </c>
      <c r="C525" s="32" t="str">
        <f t="shared" si="141"/>
        <v>June</v>
      </c>
      <c r="D525" s="32" t="str">
        <f t="shared" si="142"/>
        <v>Monday</v>
      </c>
      <c r="E525" s="32" t="s">
        <v>1011</v>
      </c>
      <c r="F525" s="32" t="s">
        <v>999</v>
      </c>
      <c r="G525" s="52" t="s">
        <v>342</v>
      </c>
      <c r="H525" s="34">
        <v>0.35069444444444442</v>
      </c>
      <c r="I525" s="34">
        <v>0.39930555555555558</v>
      </c>
      <c r="J525" s="68">
        <f t="shared" si="139"/>
        <v>4.861111111111116E-2</v>
      </c>
      <c r="K525" s="65" t="str">
        <f t="shared" si="143"/>
        <v>Morning</v>
      </c>
      <c r="L525" s="2"/>
    </row>
    <row r="526" spans="2:12" ht="12.5" x14ac:dyDescent="0.25">
      <c r="B526" s="31">
        <v>45461</v>
      </c>
      <c r="C526" s="32" t="str">
        <f t="shared" si="141"/>
        <v>June</v>
      </c>
      <c r="D526" s="32" t="str">
        <f t="shared" si="142"/>
        <v>Tuesday</v>
      </c>
      <c r="E526" s="32" t="s">
        <v>1011</v>
      </c>
      <c r="F526" s="32" t="s">
        <v>999</v>
      </c>
      <c r="G526" s="52" t="s">
        <v>347</v>
      </c>
      <c r="H526" s="34">
        <v>0.84375</v>
      </c>
      <c r="I526" s="34">
        <v>0.90277777777777779</v>
      </c>
      <c r="J526" s="68">
        <f t="shared" si="139"/>
        <v>5.902777777777779E-2</v>
      </c>
      <c r="K526" s="65" t="str">
        <f t="shared" si="143"/>
        <v>Evening</v>
      </c>
      <c r="L526" s="2"/>
    </row>
    <row r="527" spans="2:12" ht="12.5" x14ac:dyDescent="0.25">
      <c r="B527" s="31">
        <f t="shared" ref="B527:B528" si="146">B526</f>
        <v>45461</v>
      </c>
      <c r="C527" s="32" t="str">
        <f t="shared" si="141"/>
        <v>June</v>
      </c>
      <c r="D527" s="32" t="str">
        <f t="shared" si="142"/>
        <v>Tuesday</v>
      </c>
      <c r="E527" s="32" t="s">
        <v>1011</v>
      </c>
      <c r="F527" s="32" t="s">
        <v>999</v>
      </c>
      <c r="G527" s="52" t="s">
        <v>350</v>
      </c>
      <c r="H527" s="34">
        <v>0.93055555555555558</v>
      </c>
      <c r="I527" s="34">
        <v>3.8194444444444448E-2</v>
      </c>
      <c r="J527" s="68">
        <f>MOD(I527-H527,1)</f>
        <v>0.10763888888888884</v>
      </c>
      <c r="K527" s="65" t="str">
        <f t="shared" si="143"/>
        <v>Evening</v>
      </c>
      <c r="L527" s="2"/>
    </row>
    <row r="528" spans="2:12" ht="12.5" x14ac:dyDescent="0.25">
      <c r="B528" s="31">
        <f t="shared" si="146"/>
        <v>45461</v>
      </c>
      <c r="C528" s="32" t="str">
        <f t="shared" si="141"/>
        <v>June</v>
      </c>
      <c r="D528" s="32" t="str">
        <f t="shared" si="142"/>
        <v>Tuesday</v>
      </c>
      <c r="E528" s="32" t="s">
        <v>1011</v>
      </c>
      <c r="F528" s="32" t="s">
        <v>999</v>
      </c>
      <c r="G528" s="52" t="s">
        <v>355</v>
      </c>
      <c r="H528" s="34">
        <v>9.375E-2</v>
      </c>
      <c r="I528" s="34">
        <v>0.12847222222222221</v>
      </c>
      <c r="J528" s="68">
        <f t="shared" ref="J528:J534" si="147">I528-H528</f>
        <v>3.472222222222221E-2</v>
      </c>
      <c r="K528" s="65" t="str">
        <f t="shared" si="143"/>
        <v>Evening</v>
      </c>
      <c r="L528" s="2"/>
    </row>
    <row r="529" spans="2:12" ht="12.5" x14ac:dyDescent="0.25">
      <c r="B529" s="31">
        <v>45462</v>
      </c>
      <c r="C529" s="32" t="str">
        <f t="shared" si="141"/>
        <v>June</v>
      </c>
      <c r="D529" s="32" t="str">
        <f t="shared" si="142"/>
        <v>Wednesday</v>
      </c>
      <c r="E529" s="32" t="s">
        <v>1011</v>
      </c>
      <c r="F529" s="32" t="s">
        <v>999</v>
      </c>
      <c r="G529" s="52" t="s">
        <v>362</v>
      </c>
      <c r="H529" s="34">
        <v>0.3888888888888889</v>
      </c>
      <c r="I529" s="34">
        <v>0.5</v>
      </c>
      <c r="J529" s="68">
        <f t="shared" si="147"/>
        <v>0.1111111111111111</v>
      </c>
      <c r="K529" s="65" t="str">
        <f t="shared" si="143"/>
        <v>Morning</v>
      </c>
      <c r="L529" s="2"/>
    </row>
    <row r="530" spans="2:12" ht="12.5" x14ac:dyDescent="0.25">
      <c r="B530" s="31">
        <v>45464</v>
      </c>
      <c r="C530" s="32" t="str">
        <f t="shared" si="141"/>
        <v>June</v>
      </c>
      <c r="D530" s="32" t="str">
        <f t="shared" si="142"/>
        <v>Friday</v>
      </c>
      <c r="E530" s="32" t="s">
        <v>1011</v>
      </c>
      <c r="F530" s="32" t="s">
        <v>999</v>
      </c>
      <c r="G530" s="52" t="s">
        <v>372</v>
      </c>
      <c r="H530" s="34">
        <v>0.12847222222222221</v>
      </c>
      <c r="I530" s="34">
        <v>0.1423611111111111</v>
      </c>
      <c r="J530" s="68">
        <f t="shared" si="147"/>
        <v>1.3888888888888895E-2</v>
      </c>
      <c r="K530" s="65" t="str">
        <f t="shared" si="143"/>
        <v>Evening</v>
      </c>
      <c r="L530" s="2"/>
    </row>
    <row r="531" spans="2:12" ht="12.5" x14ac:dyDescent="0.25">
      <c r="B531" s="31">
        <f t="shared" ref="B531:B533" si="148">B530</f>
        <v>45464</v>
      </c>
      <c r="C531" s="32" t="str">
        <f t="shared" si="141"/>
        <v>June</v>
      </c>
      <c r="D531" s="32" t="str">
        <f t="shared" si="142"/>
        <v>Friday</v>
      </c>
      <c r="E531" s="32" t="s">
        <v>1011</v>
      </c>
      <c r="F531" s="32" t="s">
        <v>999</v>
      </c>
      <c r="G531" s="52" t="s">
        <v>375</v>
      </c>
      <c r="H531" s="34">
        <v>0.14583333333333334</v>
      </c>
      <c r="I531" s="34">
        <v>0.15625</v>
      </c>
      <c r="J531" s="68">
        <f t="shared" si="147"/>
        <v>1.0416666666666657E-2</v>
      </c>
      <c r="K531" s="65" t="str">
        <f t="shared" si="143"/>
        <v>Evening</v>
      </c>
      <c r="L531" s="2"/>
    </row>
    <row r="532" spans="2:12" ht="12.5" x14ac:dyDescent="0.25">
      <c r="B532" s="31">
        <f t="shared" si="148"/>
        <v>45464</v>
      </c>
      <c r="C532" s="32" t="str">
        <f t="shared" si="141"/>
        <v>June</v>
      </c>
      <c r="D532" s="32" t="str">
        <f t="shared" si="142"/>
        <v>Friday</v>
      </c>
      <c r="E532" s="32" t="s">
        <v>1011</v>
      </c>
      <c r="F532" s="32" t="s">
        <v>999</v>
      </c>
      <c r="G532" s="52" t="s">
        <v>378</v>
      </c>
      <c r="H532" s="34">
        <v>0.16319444444444445</v>
      </c>
      <c r="I532" s="34">
        <v>0.27430555555555558</v>
      </c>
      <c r="J532" s="68">
        <f t="shared" si="147"/>
        <v>0.11111111111111113</v>
      </c>
      <c r="K532" s="65" t="str">
        <f t="shared" si="143"/>
        <v>Evening</v>
      </c>
      <c r="L532" s="2"/>
    </row>
    <row r="533" spans="2:12" ht="12.5" x14ac:dyDescent="0.25">
      <c r="B533" s="31">
        <f t="shared" si="148"/>
        <v>45464</v>
      </c>
      <c r="C533" s="32" t="str">
        <f t="shared" si="141"/>
        <v>June</v>
      </c>
      <c r="D533" s="32" t="str">
        <f t="shared" si="142"/>
        <v>Friday</v>
      </c>
      <c r="E533" s="32" t="s">
        <v>1011</v>
      </c>
      <c r="F533" s="32" t="s">
        <v>999</v>
      </c>
      <c r="G533" s="52" t="s">
        <v>381</v>
      </c>
      <c r="H533" s="35">
        <v>0.38194444444444442</v>
      </c>
      <c r="I533" s="34">
        <v>0.4201388888888889</v>
      </c>
      <c r="J533" s="68">
        <f t="shared" si="147"/>
        <v>3.8194444444444475E-2</v>
      </c>
      <c r="K533" s="65" t="str">
        <f t="shared" si="143"/>
        <v>Morning</v>
      </c>
      <c r="L533" s="2"/>
    </row>
    <row r="534" spans="2:12" ht="12.5" x14ac:dyDescent="0.25">
      <c r="B534" s="31">
        <v>45465</v>
      </c>
      <c r="C534" s="32" t="str">
        <f t="shared" si="141"/>
        <v>June</v>
      </c>
      <c r="D534" s="32" t="str">
        <f t="shared" si="142"/>
        <v>Saturday</v>
      </c>
      <c r="E534" s="32" t="s">
        <v>1011</v>
      </c>
      <c r="F534" s="32" t="s">
        <v>999</v>
      </c>
      <c r="G534" s="52" t="s">
        <v>386</v>
      </c>
      <c r="H534" s="34">
        <v>0.2673611111111111</v>
      </c>
      <c r="I534" s="34">
        <v>0.36458333333333331</v>
      </c>
      <c r="J534" s="68">
        <f t="shared" si="147"/>
        <v>9.722222222222221E-2</v>
      </c>
      <c r="K534" s="65" t="str">
        <f t="shared" si="143"/>
        <v>Morning</v>
      </c>
      <c r="L534" s="2"/>
    </row>
    <row r="535" spans="2:12" ht="12.5" x14ac:dyDescent="0.25">
      <c r="G535" s="3"/>
      <c r="H535" s="4"/>
      <c r="I535" s="4"/>
      <c r="J535" s="4"/>
      <c r="K535" s="4"/>
      <c r="L535" s="2"/>
    </row>
    <row r="536" spans="2:12" ht="12.5" x14ac:dyDescent="0.25">
      <c r="G536" s="3"/>
      <c r="H536" s="4"/>
      <c r="I536" s="4"/>
      <c r="J536" s="4"/>
      <c r="K536" s="4"/>
      <c r="L536" s="2"/>
    </row>
    <row r="537" spans="2:12" ht="12.5" x14ac:dyDescent="0.25">
      <c r="G537" s="3"/>
      <c r="H537" s="4"/>
      <c r="I537" s="4"/>
      <c r="J537" s="4"/>
      <c r="K537" s="4"/>
      <c r="L537" s="2"/>
    </row>
    <row r="538" spans="2:12" ht="12.5" x14ac:dyDescent="0.25">
      <c r="G538" s="3"/>
      <c r="H538" s="4"/>
      <c r="I538" s="4"/>
      <c r="J538" s="4"/>
      <c r="K538" s="4"/>
      <c r="L538" s="2"/>
    </row>
    <row r="539" spans="2:12" ht="12.5" x14ac:dyDescent="0.25">
      <c r="G539" s="3"/>
      <c r="H539" s="4"/>
      <c r="I539" s="4"/>
      <c r="J539" s="4"/>
      <c r="K539" s="4"/>
      <c r="L539" s="2"/>
    </row>
    <row r="540" spans="2:12" ht="12.5" x14ac:dyDescent="0.25">
      <c r="G540" s="3"/>
      <c r="H540" s="4"/>
      <c r="I540" s="4"/>
      <c r="J540" s="4"/>
      <c r="K540" s="4"/>
      <c r="L540" s="2"/>
    </row>
    <row r="541" spans="2:12" ht="12.5" x14ac:dyDescent="0.25">
      <c r="G541" s="3"/>
      <c r="H541" s="4"/>
      <c r="I541" s="4"/>
      <c r="J541" s="4"/>
      <c r="K541" s="4"/>
      <c r="L541" s="2"/>
    </row>
    <row r="542" spans="2:12" ht="12.5" x14ac:dyDescent="0.25">
      <c r="G542" s="3"/>
      <c r="H542" s="4"/>
      <c r="I542" s="4"/>
      <c r="J542" s="4"/>
      <c r="K542" s="4"/>
      <c r="L542" s="2"/>
    </row>
    <row r="543" spans="2:12" ht="12.5" x14ac:dyDescent="0.25">
      <c r="G543" s="3"/>
      <c r="H543" s="4"/>
      <c r="I543" s="4"/>
      <c r="J543" s="4"/>
      <c r="K543" s="4"/>
      <c r="L543" s="2"/>
    </row>
    <row r="544" spans="2:12" ht="12.5" x14ac:dyDescent="0.25">
      <c r="G544" s="3"/>
      <c r="H544" s="4"/>
      <c r="I544" s="4"/>
      <c r="J544" s="4"/>
      <c r="K544" s="4"/>
      <c r="L544" s="2"/>
    </row>
    <row r="545" spans="7:12" ht="12.5" x14ac:dyDescent="0.25">
      <c r="G545" s="3"/>
      <c r="H545" s="4"/>
      <c r="I545" s="4"/>
      <c r="J545" s="4"/>
      <c r="K545" s="4"/>
      <c r="L545" s="2"/>
    </row>
    <row r="546" spans="7:12" ht="12.5" x14ac:dyDescent="0.25">
      <c r="G546" s="3"/>
      <c r="H546" s="4"/>
      <c r="I546" s="4"/>
      <c r="J546" s="4"/>
      <c r="K546" s="4"/>
      <c r="L546" s="2"/>
    </row>
    <row r="547" spans="7:12" ht="12.5" x14ac:dyDescent="0.25">
      <c r="G547" s="3"/>
      <c r="H547" s="4"/>
      <c r="I547" s="4"/>
      <c r="J547" s="4"/>
      <c r="K547" s="4"/>
      <c r="L547" s="2"/>
    </row>
    <row r="548" spans="7:12" ht="12.5" x14ac:dyDescent="0.25">
      <c r="G548" s="3"/>
      <c r="H548" s="4"/>
      <c r="I548" s="4"/>
      <c r="J548" s="4"/>
      <c r="K548" s="4"/>
      <c r="L548" s="2"/>
    </row>
    <row r="549" spans="7:12" ht="12.5" x14ac:dyDescent="0.25">
      <c r="G549" s="3"/>
      <c r="H549" s="4"/>
      <c r="I549" s="4"/>
      <c r="J549" s="4"/>
      <c r="K549" s="4"/>
      <c r="L549" s="2"/>
    </row>
    <row r="550" spans="7:12" ht="12.5" x14ac:dyDescent="0.25">
      <c r="G550" s="3"/>
      <c r="H550" s="4"/>
      <c r="I550" s="4"/>
      <c r="J550" s="4"/>
      <c r="K550" s="4"/>
      <c r="L550" s="2"/>
    </row>
    <row r="551" spans="7:12" ht="12.5" x14ac:dyDescent="0.25">
      <c r="G551" s="3"/>
      <c r="H551" s="4"/>
      <c r="I551" s="4"/>
      <c r="J551" s="4"/>
      <c r="K551" s="4"/>
      <c r="L551" s="2"/>
    </row>
    <row r="552" spans="7:12" ht="12.5" x14ac:dyDescent="0.25">
      <c r="G552" s="3"/>
      <c r="H552" s="4"/>
      <c r="I552" s="4"/>
      <c r="J552" s="4"/>
      <c r="K552" s="4"/>
      <c r="L552" s="2"/>
    </row>
    <row r="553" spans="7:12" ht="12.5" x14ac:dyDescent="0.25">
      <c r="G553" s="3"/>
      <c r="H553" s="4"/>
      <c r="I553" s="4"/>
      <c r="J553" s="4"/>
      <c r="K553" s="4"/>
      <c r="L553" s="2"/>
    </row>
    <row r="554" spans="7:12" ht="12.5" x14ac:dyDescent="0.25">
      <c r="G554" s="3"/>
      <c r="H554" s="4"/>
      <c r="I554" s="4"/>
      <c r="J554" s="4"/>
      <c r="K554" s="4"/>
      <c r="L554" s="2"/>
    </row>
    <row r="555" spans="7:12" ht="12.5" x14ac:dyDescent="0.25">
      <c r="G555" s="3"/>
      <c r="H555" s="4"/>
      <c r="I555" s="4"/>
      <c r="J555" s="4"/>
      <c r="K555" s="4"/>
      <c r="L555" s="2"/>
    </row>
    <row r="556" spans="7:12" ht="12.5" x14ac:dyDescent="0.25">
      <c r="G556" s="3"/>
      <c r="H556" s="4"/>
      <c r="I556" s="4"/>
      <c r="J556" s="4"/>
      <c r="K556" s="4"/>
      <c r="L556" s="2"/>
    </row>
    <row r="557" spans="7:12" ht="12.5" x14ac:dyDescent="0.25">
      <c r="G557" s="3"/>
      <c r="H557" s="4"/>
      <c r="I557" s="4"/>
      <c r="J557" s="4"/>
      <c r="K557" s="4"/>
      <c r="L557" s="2"/>
    </row>
    <row r="558" spans="7:12" ht="12.5" x14ac:dyDescent="0.25">
      <c r="G558" s="3"/>
      <c r="H558" s="4"/>
      <c r="I558" s="4"/>
      <c r="J558" s="4"/>
      <c r="K558" s="4"/>
      <c r="L558" s="2"/>
    </row>
    <row r="559" spans="7:12" ht="12.5" x14ac:dyDescent="0.25">
      <c r="G559" s="3"/>
      <c r="H559" s="4"/>
      <c r="I559" s="4"/>
      <c r="J559" s="4"/>
      <c r="K559" s="4"/>
      <c r="L559" s="2"/>
    </row>
    <row r="560" spans="7:12" ht="12.5" x14ac:dyDescent="0.25">
      <c r="G560" s="3"/>
      <c r="H560" s="4"/>
      <c r="I560" s="4"/>
      <c r="J560" s="4"/>
      <c r="K560" s="4"/>
      <c r="L560" s="2"/>
    </row>
    <row r="561" spans="7:12" ht="12.5" x14ac:dyDescent="0.25">
      <c r="G561" s="3"/>
      <c r="H561" s="4"/>
      <c r="I561" s="4"/>
      <c r="J561" s="4"/>
      <c r="K561" s="4"/>
      <c r="L561" s="2"/>
    </row>
    <row r="562" spans="7:12" ht="12.5" x14ac:dyDescent="0.25">
      <c r="G562" s="3"/>
      <c r="H562" s="4"/>
      <c r="I562" s="4"/>
      <c r="J562" s="4"/>
      <c r="K562" s="4"/>
      <c r="L562" s="2"/>
    </row>
    <row r="563" spans="7:12" ht="12.5" x14ac:dyDescent="0.25">
      <c r="G563" s="3"/>
      <c r="H563" s="4"/>
      <c r="I563" s="4"/>
      <c r="J563" s="4"/>
      <c r="K563" s="4"/>
      <c r="L563" s="2"/>
    </row>
    <row r="564" spans="7:12" ht="12.5" x14ac:dyDescent="0.25">
      <c r="G564" s="3"/>
      <c r="H564" s="4"/>
      <c r="I564" s="4"/>
      <c r="J564" s="4"/>
      <c r="K564" s="4"/>
      <c r="L564" s="2"/>
    </row>
    <row r="565" spans="7:12" ht="12.5" x14ac:dyDescent="0.25">
      <c r="G565" s="3"/>
      <c r="H565" s="4"/>
      <c r="I565" s="4"/>
      <c r="J565" s="4"/>
      <c r="K565" s="4"/>
      <c r="L565" s="2"/>
    </row>
    <row r="566" spans="7:12" ht="12.5" x14ac:dyDescent="0.25">
      <c r="G566" s="3"/>
      <c r="H566" s="4"/>
      <c r="I566" s="4"/>
      <c r="J566" s="4"/>
      <c r="K566" s="4"/>
      <c r="L566" s="2"/>
    </row>
    <row r="567" spans="7:12" ht="12.5" x14ac:dyDescent="0.25">
      <c r="G567" s="3"/>
      <c r="H567" s="4"/>
      <c r="I567" s="4"/>
      <c r="J567" s="4"/>
      <c r="K567" s="4"/>
      <c r="L567" s="2"/>
    </row>
    <row r="568" spans="7:12" ht="12.5" x14ac:dyDescent="0.25">
      <c r="G568" s="3"/>
      <c r="H568" s="4"/>
      <c r="I568" s="4"/>
      <c r="J568" s="4"/>
      <c r="K568" s="4"/>
      <c r="L568" s="2"/>
    </row>
    <row r="569" spans="7:12" ht="12.5" x14ac:dyDescent="0.25">
      <c r="G569" s="3"/>
      <c r="H569" s="4"/>
      <c r="I569" s="4"/>
      <c r="J569" s="4"/>
      <c r="K569" s="4"/>
      <c r="L569" s="2"/>
    </row>
    <row r="570" spans="7:12" ht="12.5" x14ac:dyDescent="0.25">
      <c r="G570" s="3"/>
      <c r="H570" s="4"/>
      <c r="I570" s="4"/>
      <c r="J570" s="4"/>
      <c r="K570" s="4"/>
      <c r="L570" s="2"/>
    </row>
    <row r="571" spans="7:12" ht="12.5" x14ac:dyDescent="0.25">
      <c r="G571" s="3"/>
      <c r="H571" s="4"/>
      <c r="I571" s="4"/>
      <c r="J571" s="4"/>
      <c r="K571" s="4"/>
      <c r="L571" s="2"/>
    </row>
    <row r="572" spans="7:12" ht="12.5" x14ac:dyDescent="0.25">
      <c r="G572" s="3"/>
      <c r="H572" s="4"/>
      <c r="I572" s="4"/>
      <c r="J572" s="4"/>
      <c r="K572" s="4"/>
      <c r="L572" s="2"/>
    </row>
    <row r="573" spans="7:12" ht="12.5" x14ac:dyDescent="0.25">
      <c r="G573" s="3"/>
      <c r="H573" s="4"/>
      <c r="I573" s="4"/>
      <c r="J573" s="4"/>
      <c r="K573" s="4"/>
      <c r="L573" s="2"/>
    </row>
    <row r="574" spans="7:12" ht="12.5" x14ac:dyDescent="0.25">
      <c r="G574" s="3"/>
      <c r="H574" s="4"/>
      <c r="I574" s="4"/>
      <c r="J574" s="4"/>
      <c r="K574" s="4"/>
      <c r="L574" s="2"/>
    </row>
    <row r="575" spans="7:12" ht="12.5" x14ac:dyDescent="0.25">
      <c r="G575" s="3"/>
      <c r="H575" s="4"/>
      <c r="I575" s="4"/>
      <c r="J575" s="4"/>
      <c r="K575" s="4"/>
      <c r="L575" s="2"/>
    </row>
    <row r="576" spans="7:12" ht="12.5" x14ac:dyDescent="0.25">
      <c r="G576" s="3"/>
      <c r="H576" s="4"/>
      <c r="I576" s="4"/>
      <c r="J576" s="4"/>
      <c r="K576" s="4"/>
      <c r="L576" s="2"/>
    </row>
    <row r="577" spans="7:12" ht="12.5" x14ac:dyDescent="0.25">
      <c r="G577" s="3"/>
      <c r="H577" s="4"/>
      <c r="I577" s="4"/>
      <c r="J577" s="4"/>
      <c r="K577" s="4"/>
      <c r="L577" s="2"/>
    </row>
    <row r="578" spans="7:12" ht="12.5" x14ac:dyDescent="0.25">
      <c r="G578" s="3"/>
      <c r="H578" s="4"/>
      <c r="I578" s="4"/>
      <c r="J578" s="4"/>
      <c r="K578" s="4"/>
      <c r="L578" s="2"/>
    </row>
    <row r="579" spans="7:12" ht="12.5" x14ac:dyDescent="0.25">
      <c r="G579" s="3"/>
      <c r="H579" s="4"/>
      <c r="I579" s="4"/>
      <c r="J579" s="4"/>
      <c r="K579" s="4"/>
      <c r="L579" s="2"/>
    </row>
    <row r="580" spans="7:12" ht="12.5" x14ac:dyDescent="0.25">
      <c r="G580" s="3"/>
      <c r="H580" s="4"/>
      <c r="I580" s="4"/>
      <c r="J580" s="4"/>
      <c r="K580" s="4"/>
      <c r="L580" s="2"/>
    </row>
    <row r="581" spans="7:12" ht="12.5" x14ac:dyDescent="0.25">
      <c r="G581" s="3"/>
      <c r="H581" s="4"/>
      <c r="I581" s="4"/>
      <c r="J581" s="4"/>
      <c r="K581" s="4"/>
      <c r="L581" s="2"/>
    </row>
    <row r="582" spans="7:12" ht="12.5" x14ac:dyDescent="0.25">
      <c r="G582" s="3"/>
      <c r="H582" s="4"/>
      <c r="I582" s="4"/>
      <c r="J582" s="4"/>
      <c r="K582" s="4"/>
      <c r="L582" s="2"/>
    </row>
    <row r="583" spans="7:12" ht="12.5" x14ac:dyDescent="0.25">
      <c r="G583" s="3"/>
      <c r="H583" s="4"/>
      <c r="I583" s="4"/>
      <c r="J583" s="4"/>
      <c r="K583" s="4"/>
      <c r="L583" s="2"/>
    </row>
    <row r="584" spans="7:12" ht="12.5" x14ac:dyDescent="0.25">
      <c r="G584" s="3"/>
      <c r="H584" s="4"/>
      <c r="I584" s="4"/>
      <c r="J584" s="4"/>
      <c r="K584" s="4"/>
      <c r="L584" s="2"/>
    </row>
    <row r="585" spans="7:12" ht="12.5" x14ac:dyDescent="0.25">
      <c r="G585" s="3"/>
      <c r="H585" s="4"/>
      <c r="I585" s="4"/>
      <c r="J585" s="4"/>
      <c r="K585" s="4"/>
      <c r="L585" s="2"/>
    </row>
    <row r="586" spans="7:12" ht="12.5" x14ac:dyDescent="0.25">
      <c r="G586" s="3"/>
      <c r="H586" s="4"/>
      <c r="I586" s="4"/>
      <c r="J586" s="4"/>
      <c r="K586" s="4"/>
      <c r="L586" s="2"/>
    </row>
    <row r="587" spans="7:12" ht="12.5" x14ac:dyDescent="0.25">
      <c r="G587" s="3"/>
      <c r="H587" s="4"/>
      <c r="I587" s="4"/>
      <c r="J587" s="4"/>
      <c r="K587" s="4"/>
      <c r="L587" s="2"/>
    </row>
    <row r="588" spans="7:12" ht="12.5" x14ac:dyDescent="0.25">
      <c r="G588" s="3"/>
      <c r="H588" s="4"/>
      <c r="I588" s="4"/>
      <c r="J588" s="4"/>
      <c r="K588" s="4"/>
      <c r="L588" s="2"/>
    </row>
    <row r="589" spans="7:12" ht="12.5" x14ac:dyDescent="0.25">
      <c r="G589" s="3"/>
      <c r="H589" s="4"/>
      <c r="I589" s="4"/>
      <c r="J589" s="4"/>
      <c r="K589" s="4"/>
      <c r="L589" s="2"/>
    </row>
    <row r="590" spans="7:12" ht="12.5" x14ac:dyDescent="0.25">
      <c r="G590" s="3"/>
      <c r="H590" s="4"/>
      <c r="I590" s="4"/>
      <c r="J590" s="4"/>
      <c r="K590" s="4"/>
      <c r="L590" s="2"/>
    </row>
    <row r="591" spans="7:12" ht="12.5" x14ac:dyDescent="0.25">
      <c r="G591" s="3"/>
      <c r="H591" s="4"/>
      <c r="I591" s="4"/>
      <c r="J591" s="4"/>
      <c r="K591" s="4"/>
      <c r="L591" s="2"/>
    </row>
    <row r="592" spans="7:12" ht="12.5" x14ac:dyDescent="0.25">
      <c r="G592" s="3"/>
      <c r="H592" s="4"/>
      <c r="I592" s="4"/>
      <c r="J592" s="4"/>
      <c r="K592" s="4"/>
      <c r="L592" s="2"/>
    </row>
    <row r="593" spans="7:12" ht="12.5" x14ac:dyDescent="0.25">
      <c r="G593" s="3"/>
      <c r="H593" s="4"/>
      <c r="I593" s="4"/>
      <c r="J593" s="4"/>
      <c r="K593" s="4"/>
      <c r="L593" s="2"/>
    </row>
    <row r="594" spans="7:12" ht="12.5" x14ac:dyDescent="0.25">
      <c r="G594" s="3"/>
      <c r="H594" s="4"/>
      <c r="I594" s="4"/>
      <c r="J594" s="4"/>
      <c r="K594" s="4"/>
      <c r="L594" s="2"/>
    </row>
    <row r="595" spans="7:12" ht="12.5" x14ac:dyDescent="0.25">
      <c r="G595" s="3"/>
      <c r="H595" s="4"/>
      <c r="I595" s="4"/>
      <c r="J595" s="4"/>
      <c r="K595" s="4"/>
      <c r="L595" s="2"/>
    </row>
    <row r="596" spans="7:12" ht="12.5" x14ac:dyDescent="0.25">
      <c r="G596" s="3"/>
      <c r="H596" s="4"/>
      <c r="I596" s="4"/>
      <c r="J596" s="4"/>
      <c r="K596" s="4"/>
      <c r="L596" s="2"/>
    </row>
    <row r="597" spans="7:12" ht="12.5" x14ac:dyDescent="0.25">
      <c r="G597" s="3"/>
      <c r="H597" s="4"/>
      <c r="I597" s="4"/>
      <c r="J597" s="4"/>
      <c r="K597" s="4"/>
      <c r="L597" s="2"/>
    </row>
    <row r="598" spans="7:12" ht="12.5" x14ac:dyDescent="0.25">
      <c r="G598" s="3"/>
      <c r="H598" s="4"/>
      <c r="I598" s="4"/>
      <c r="J598" s="4"/>
      <c r="K598" s="4"/>
      <c r="L598" s="2"/>
    </row>
    <row r="599" spans="7:12" ht="12.5" x14ac:dyDescent="0.25">
      <c r="G599" s="3"/>
      <c r="H599" s="4"/>
      <c r="I599" s="4"/>
      <c r="J599" s="4"/>
      <c r="K599" s="4"/>
      <c r="L599" s="2"/>
    </row>
    <row r="600" spans="7:12" ht="12.5" x14ac:dyDescent="0.25">
      <c r="G600" s="3"/>
      <c r="H600" s="4"/>
      <c r="I600" s="4"/>
      <c r="J600" s="4"/>
      <c r="K600" s="4"/>
      <c r="L600" s="2"/>
    </row>
    <row r="601" spans="7:12" ht="12.5" x14ac:dyDescent="0.25">
      <c r="G601" s="3"/>
      <c r="H601" s="4"/>
      <c r="I601" s="4"/>
      <c r="J601" s="4"/>
      <c r="K601" s="4"/>
      <c r="L601" s="2"/>
    </row>
    <row r="602" spans="7:12" ht="12.5" x14ac:dyDescent="0.25">
      <c r="G602" s="3"/>
      <c r="H602" s="4"/>
      <c r="I602" s="4"/>
      <c r="J602" s="4"/>
      <c r="K602" s="4"/>
      <c r="L602" s="2"/>
    </row>
    <row r="603" spans="7:12" ht="12.5" x14ac:dyDescent="0.25">
      <c r="G603" s="3"/>
      <c r="H603" s="4"/>
      <c r="I603" s="4"/>
      <c r="J603" s="4"/>
      <c r="K603" s="4"/>
      <c r="L603" s="2"/>
    </row>
    <row r="604" spans="7:12" ht="12.5" x14ac:dyDescent="0.25">
      <c r="G604" s="3"/>
      <c r="H604" s="4"/>
      <c r="I604" s="4"/>
      <c r="J604" s="4"/>
      <c r="K604" s="4"/>
      <c r="L604" s="2"/>
    </row>
    <row r="605" spans="7:12" ht="12.5" x14ac:dyDescent="0.25">
      <c r="G605" s="3"/>
      <c r="H605" s="4"/>
      <c r="I605" s="4"/>
      <c r="J605" s="4"/>
      <c r="K605" s="4"/>
      <c r="L605" s="2"/>
    </row>
    <row r="606" spans="7:12" ht="12.5" x14ac:dyDescent="0.25">
      <c r="G606" s="3"/>
      <c r="H606" s="4"/>
      <c r="I606" s="4"/>
      <c r="J606" s="4"/>
      <c r="K606" s="4"/>
      <c r="L606" s="2"/>
    </row>
    <row r="607" spans="7:12" ht="12.5" x14ac:dyDescent="0.25">
      <c r="G607" s="3"/>
      <c r="H607" s="4"/>
      <c r="I607" s="4"/>
      <c r="J607" s="4"/>
      <c r="K607" s="4"/>
      <c r="L607" s="2"/>
    </row>
    <row r="608" spans="7:12" ht="12.5" x14ac:dyDescent="0.25">
      <c r="G608" s="3"/>
      <c r="H608" s="4"/>
      <c r="I608" s="4"/>
      <c r="J608" s="4"/>
      <c r="K608" s="4"/>
      <c r="L608" s="2"/>
    </row>
    <row r="609" spans="7:12" ht="12.5" x14ac:dyDescent="0.25">
      <c r="G609" s="3"/>
      <c r="H609" s="4"/>
      <c r="I609" s="4"/>
      <c r="J609" s="4"/>
      <c r="K609" s="4"/>
      <c r="L609" s="2"/>
    </row>
    <row r="610" spans="7:12" ht="12.5" x14ac:dyDescent="0.25">
      <c r="G610" s="3"/>
      <c r="H610" s="4"/>
      <c r="I610" s="4"/>
      <c r="J610" s="4"/>
      <c r="K610" s="4"/>
      <c r="L610" s="2"/>
    </row>
    <row r="611" spans="7:12" ht="12.5" x14ac:dyDescent="0.25">
      <c r="G611" s="3"/>
      <c r="H611" s="4"/>
      <c r="I611" s="4"/>
      <c r="J611" s="4"/>
      <c r="K611" s="4"/>
      <c r="L611" s="2"/>
    </row>
    <row r="612" spans="7:12" ht="12.5" x14ac:dyDescent="0.25">
      <c r="G612" s="3"/>
      <c r="H612" s="4"/>
      <c r="I612" s="4"/>
      <c r="J612" s="4"/>
      <c r="K612" s="4"/>
      <c r="L612" s="2"/>
    </row>
    <row r="613" spans="7:12" ht="12.5" x14ac:dyDescent="0.25">
      <c r="G613" s="3"/>
      <c r="H613" s="4"/>
      <c r="I613" s="4"/>
      <c r="J613" s="4"/>
      <c r="K613" s="4"/>
      <c r="L613" s="2"/>
    </row>
    <row r="614" spans="7:12" ht="12.5" x14ac:dyDescent="0.25">
      <c r="G614" s="3"/>
      <c r="H614" s="4"/>
      <c r="I614" s="4"/>
      <c r="J614" s="4"/>
      <c r="K614" s="4"/>
      <c r="L614" s="2"/>
    </row>
    <row r="615" spans="7:12" ht="12.5" x14ac:dyDescent="0.25">
      <c r="G615" s="3"/>
      <c r="H615" s="4"/>
      <c r="I615" s="4"/>
      <c r="J615" s="4"/>
      <c r="K615" s="4"/>
      <c r="L615" s="2"/>
    </row>
    <row r="616" spans="7:12" ht="12.5" x14ac:dyDescent="0.25">
      <c r="G616" s="3"/>
      <c r="H616" s="4"/>
      <c r="I616" s="4"/>
      <c r="J616" s="4"/>
      <c r="K616" s="4"/>
      <c r="L616" s="2"/>
    </row>
    <row r="617" spans="7:12" ht="12.5" x14ac:dyDescent="0.25">
      <c r="G617" s="3"/>
      <c r="H617" s="4"/>
      <c r="I617" s="4"/>
      <c r="J617" s="4"/>
      <c r="K617" s="4"/>
      <c r="L617" s="2"/>
    </row>
    <row r="618" spans="7:12" ht="12.5" x14ac:dyDescent="0.25">
      <c r="G618" s="3"/>
      <c r="H618" s="4"/>
      <c r="I618" s="4"/>
      <c r="J618" s="4"/>
      <c r="K618" s="4"/>
      <c r="L618" s="2"/>
    </row>
    <row r="619" spans="7:12" ht="12.5" x14ac:dyDescent="0.25">
      <c r="G619" s="3"/>
      <c r="H619" s="4"/>
      <c r="I619" s="4"/>
      <c r="J619" s="4"/>
      <c r="K619" s="4"/>
      <c r="L619" s="2"/>
    </row>
    <row r="620" spans="7:12" ht="12.5" x14ac:dyDescent="0.25">
      <c r="G620" s="3"/>
      <c r="H620" s="4"/>
      <c r="I620" s="4"/>
      <c r="J620" s="4"/>
      <c r="K620" s="4"/>
      <c r="L620" s="2"/>
    </row>
    <row r="621" spans="7:12" ht="12.5" x14ac:dyDescent="0.25">
      <c r="G621" s="3"/>
      <c r="H621" s="4"/>
      <c r="I621" s="4"/>
      <c r="J621" s="4"/>
      <c r="K621" s="4"/>
      <c r="L621" s="2"/>
    </row>
    <row r="622" spans="7:12" ht="12.5" x14ac:dyDescent="0.25">
      <c r="G622" s="3"/>
      <c r="H622" s="4"/>
      <c r="I622" s="4"/>
      <c r="J622" s="4"/>
      <c r="K622" s="4"/>
      <c r="L622" s="2"/>
    </row>
    <row r="623" spans="7:12" ht="12.5" x14ac:dyDescent="0.25">
      <c r="G623" s="3"/>
      <c r="H623" s="4"/>
      <c r="I623" s="4"/>
      <c r="J623" s="4"/>
      <c r="K623" s="4"/>
      <c r="L623" s="2"/>
    </row>
    <row r="624" spans="7:12" ht="12.5" x14ac:dyDescent="0.25">
      <c r="G624" s="3"/>
      <c r="H624" s="4"/>
      <c r="I624" s="4"/>
      <c r="J624" s="4"/>
      <c r="K624" s="4"/>
      <c r="L624" s="2"/>
    </row>
    <row r="625" spans="7:12" ht="12.5" x14ac:dyDescent="0.25">
      <c r="G625" s="3"/>
      <c r="H625" s="4"/>
      <c r="I625" s="4"/>
      <c r="J625" s="4"/>
      <c r="K625" s="4"/>
      <c r="L625" s="2"/>
    </row>
    <row r="626" spans="7:12" ht="12.5" x14ac:dyDescent="0.25">
      <c r="G626" s="3"/>
      <c r="H626" s="4"/>
      <c r="I626" s="4"/>
      <c r="J626" s="4"/>
      <c r="K626" s="4"/>
      <c r="L626" s="2"/>
    </row>
    <row r="627" spans="7:12" ht="12.5" x14ac:dyDescent="0.25">
      <c r="G627" s="3"/>
      <c r="H627" s="4"/>
      <c r="I627" s="4"/>
      <c r="J627" s="4"/>
      <c r="K627" s="4"/>
      <c r="L627" s="2"/>
    </row>
    <row r="628" spans="7:12" ht="12.5" x14ac:dyDescent="0.25">
      <c r="G628" s="3"/>
      <c r="H628" s="4"/>
      <c r="I628" s="4"/>
      <c r="J628" s="4"/>
      <c r="K628" s="4"/>
      <c r="L628" s="2"/>
    </row>
    <row r="629" spans="7:12" ht="12.5" x14ac:dyDescent="0.25">
      <c r="G629" s="3"/>
      <c r="H629" s="4"/>
      <c r="I629" s="4"/>
      <c r="J629" s="4"/>
      <c r="K629" s="4"/>
      <c r="L629" s="2"/>
    </row>
    <row r="630" spans="7:12" ht="12.5" x14ac:dyDescent="0.25">
      <c r="G630" s="3"/>
      <c r="H630" s="4"/>
      <c r="I630" s="4"/>
      <c r="J630" s="4"/>
      <c r="K630" s="4"/>
      <c r="L630" s="2"/>
    </row>
    <row r="631" spans="7:12" ht="12.5" x14ac:dyDescent="0.25">
      <c r="G631" s="3"/>
      <c r="H631" s="4"/>
      <c r="I631" s="4"/>
      <c r="J631" s="4"/>
      <c r="K631" s="4"/>
      <c r="L631" s="2"/>
    </row>
    <row r="632" spans="7:12" ht="12.5" x14ac:dyDescent="0.25">
      <c r="G632" s="3"/>
      <c r="H632" s="4"/>
      <c r="I632" s="4"/>
      <c r="J632" s="4"/>
      <c r="K632" s="4"/>
      <c r="L632" s="2"/>
    </row>
    <row r="633" spans="7:12" ht="12.5" x14ac:dyDescent="0.25">
      <c r="G633" s="3"/>
      <c r="H633" s="4"/>
      <c r="I633" s="4"/>
      <c r="J633" s="4"/>
      <c r="K633" s="4"/>
      <c r="L633" s="2"/>
    </row>
    <row r="634" spans="7:12" ht="12.5" x14ac:dyDescent="0.25">
      <c r="G634" s="3"/>
      <c r="H634" s="4"/>
      <c r="I634" s="4"/>
      <c r="J634" s="4"/>
      <c r="K634" s="4"/>
      <c r="L634" s="2"/>
    </row>
    <row r="635" spans="7:12" ht="12.5" x14ac:dyDescent="0.25">
      <c r="G635" s="3"/>
      <c r="H635" s="4"/>
      <c r="I635" s="4"/>
      <c r="J635" s="4"/>
      <c r="K635" s="4"/>
      <c r="L635" s="2"/>
    </row>
    <row r="636" spans="7:12" ht="12.5" x14ac:dyDescent="0.25">
      <c r="G636" s="3"/>
      <c r="H636" s="4"/>
      <c r="I636" s="4"/>
      <c r="J636" s="4"/>
      <c r="K636" s="4"/>
      <c r="L636" s="2"/>
    </row>
    <row r="637" spans="7:12" ht="12.5" x14ac:dyDescent="0.25">
      <c r="G637" s="3"/>
      <c r="H637" s="4"/>
      <c r="I637" s="4"/>
      <c r="J637" s="4"/>
      <c r="K637" s="4"/>
      <c r="L637" s="2"/>
    </row>
    <row r="638" spans="7:12" ht="12.5" x14ac:dyDescent="0.25">
      <c r="G638" s="3"/>
      <c r="H638" s="4"/>
      <c r="I638" s="4"/>
      <c r="J638" s="4"/>
      <c r="K638" s="4"/>
      <c r="L638" s="2"/>
    </row>
    <row r="639" spans="7:12" ht="12.5" x14ac:dyDescent="0.25">
      <c r="G639" s="3"/>
      <c r="H639" s="4"/>
      <c r="I639" s="4"/>
      <c r="J639" s="4"/>
      <c r="K639" s="4"/>
      <c r="L639" s="2"/>
    </row>
    <row r="640" spans="7:12" ht="12.5" x14ac:dyDescent="0.25">
      <c r="G640" s="3"/>
      <c r="H640" s="4"/>
      <c r="I640" s="4"/>
      <c r="J640" s="4"/>
      <c r="K640" s="4"/>
      <c r="L640" s="2"/>
    </row>
    <row r="641" spans="7:12" ht="12.5" x14ac:dyDescent="0.25">
      <c r="G641" s="3"/>
      <c r="H641" s="4"/>
      <c r="I641" s="4"/>
      <c r="J641" s="4"/>
      <c r="K641" s="4"/>
      <c r="L641" s="2"/>
    </row>
    <row r="642" spans="7:12" ht="12.5" x14ac:dyDescent="0.25">
      <c r="G642" s="3"/>
      <c r="H642" s="4"/>
      <c r="I642" s="4"/>
      <c r="J642" s="4"/>
      <c r="K642" s="4"/>
      <c r="L642" s="2"/>
    </row>
    <row r="643" spans="7:12" ht="12.5" x14ac:dyDescent="0.25">
      <c r="G643" s="3"/>
      <c r="H643" s="4"/>
      <c r="I643" s="4"/>
      <c r="J643" s="4"/>
      <c r="K643" s="4"/>
      <c r="L643" s="2"/>
    </row>
    <row r="644" spans="7:12" ht="12.5" x14ac:dyDescent="0.25">
      <c r="G644" s="3"/>
      <c r="H644" s="4"/>
      <c r="I644" s="4"/>
      <c r="J644" s="4"/>
      <c r="K644" s="4"/>
      <c r="L644" s="2"/>
    </row>
    <row r="645" spans="7:12" ht="12.5" x14ac:dyDescent="0.25">
      <c r="G645" s="3"/>
      <c r="H645" s="4"/>
      <c r="I645" s="4"/>
      <c r="J645" s="4"/>
      <c r="K645" s="4"/>
      <c r="L645" s="2"/>
    </row>
    <row r="646" spans="7:12" ht="12.5" x14ac:dyDescent="0.25">
      <c r="G646" s="3"/>
      <c r="H646" s="4"/>
      <c r="I646" s="4"/>
      <c r="J646" s="4"/>
      <c r="K646" s="4"/>
      <c r="L646" s="2"/>
    </row>
    <row r="647" spans="7:12" ht="12.5" x14ac:dyDescent="0.25">
      <c r="G647" s="3"/>
      <c r="H647" s="4"/>
      <c r="I647" s="4"/>
      <c r="J647" s="4"/>
      <c r="K647" s="4"/>
      <c r="L647" s="2"/>
    </row>
    <row r="648" spans="7:12" ht="12.5" x14ac:dyDescent="0.25">
      <c r="G648" s="3"/>
      <c r="H648" s="4"/>
      <c r="I648" s="4"/>
      <c r="J648" s="4"/>
      <c r="K648" s="4"/>
      <c r="L648" s="2"/>
    </row>
    <row r="649" spans="7:12" ht="12.5" x14ac:dyDescent="0.25">
      <c r="G649" s="3"/>
      <c r="H649" s="4"/>
      <c r="I649" s="4"/>
      <c r="J649" s="4"/>
      <c r="K649" s="4"/>
      <c r="L649" s="2"/>
    </row>
    <row r="650" spans="7:12" ht="12.5" x14ac:dyDescent="0.25">
      <c r="G650" s="3"/>
      <c r="H650" s="4"/>
      <c r="I650" s="4"/>
      <c r="J650" s="4"/>
      <c r="K650" s="4"/>
      <c r="L650" s="2"/>
    </row>
    <row r="651" spans="7:12" ht="12.5" x14ac:dyDescent="0.25">
      <c r="G651" s="3"/>
      <c r="H651" s="4"/>
      <c r="I651" s="4"/>
      <c r="J651" s="4"/>
      <c r="K651" s="4"/>
      <c r="L651" s="2"/>
    </row>
    <row r="652" spans="7:12" ht="12.5" x14ac:dyDescent="0.25">
      <c r="G652" s="3"/>
      <c r="H652" s="4"/>
      <c r="I652" s="4"/>
      <c r="J652" s="4"/>
      <c r="K652" s="4"/>
      <c r="L652" s="2"/>
    </row>
    <row r="653" spans="7:12" ht="12.5" x14ac:dyDescent="0.25">
      <c r="G653" s="3"/>
      <c r="H653" s="4"/>
      <c r="I653" s="4"/>
      <c r="J653" s="4"/>
      <c r="K653" s="4"/>
      <c r="L653" s="2"/>
    </row>
    <row r="654" spans="7:12" ht="12.5" x14ac:dyDescent="0.25">
      <c r="G654" s="3"/>
      <c r="H654" s="4"/>
      <c r="I654" s="4"/>
      <c r="J654" s="4"/>
      <c r="K654" s="4"/>
      <c r="L654" s="2"/>
    </row>
    <row r="655" spans="7:12" ht="12.5" x14ac:dyDescent="0.25">
      <c r="G655" s="3"/>
      <c r="H655" s="4"/>
      <c r="I655" s="4"/>
      <c r="J655" s="4"/>
      <c r="K655" s="4"/>
      <c r="L655" s="2"/>
    </row>
    <row r="656" spans="7:12" ht="12.5" x14ac:dyDescent="0.25">
      <c r="G656" s="3"/>
      <c r="H656" s="4"/>
      <c r="I656" s="4"/>
      <c r="J656" s="4"/>
      <c r="K656" s="4"/>
      <c r="L656" s="2"/>
    </row>
    <row r="657" spans="7:12" ht="12.5" x14ac:dyDescent="0.25">
      <c r="G657" s="3"/>
      <c r="H657" s="4"/>
      <c r="I657" s="4"/>
      <c r="J657" s="4"/>
      <c r="K657" s="4"/>
      <c r="L657" s="2"/>
    </row>
    <row r="658" spans="7:12" ht="12.5" x14ac:dyDescent="0.25">
      <c r="G658" s="3"/>
      <c r="H658" s="4"/>
      <c r="I658" s="4"/>
      <c r="J658" s="4"/>
      <c r="K658" s="4"/>
      <c r="L658" s="2"/>
    </row>
    <row r="659" spans="7:12" ht="12.5" x14ac:dyDescent="0.25">
      <c r="G659" s="3"/>
      <c r="H659" s="4"/>
      <c r="I659" s="4"/>
      <c r="J659" s="4"/>
      <c r="K659" s="4"/>
      <c r="L659" s="2"/>
    </row>
    <row r="660" spans="7:12" ht="12.5" x14ac:dyDescent="0.25">
      <c r="G660" s="3"/>
      <c r="H660" s="4"/>
      <c r="I660" s="4"/>
      <c r="J660" s="4"/>
      <c r="K660" s="4"/>
      <c r="L660" s="2"/>
    </row>
    <row r="661" spans="7:12" ht="12.5" x14ac:dyDescent="0.25">
      <c r="G661" s="3"/>
      <c r="H661" s="4"/>
      <c r="I661" s="4"/>
      <c r="J661" s="4"/>
      <c r="K661" s="4"/>
      <c r="L661" s="2"/>
    </row>
    <row r="662" spans="7:12" ht="12.5" x14ac:dyDescent="0.25">
      <c r="G662" s="3"/>
      <c r="H662" s="4"/>
      <c r="I662" s="4"/>
      <c r="J662" s="4"/>
      <c r="K662" s="4"/>
      <c r="L662" s="2"/>
    </row>
    <row r="663" spans="7:12" ht="12.5" x14ac:dyDescent="0.25">
      <c r="G663" s="3"/>
      <c r="H663" s="4"/>
      <c r="I663" s="4"/>
      <c r="J663" s="4"/>
      <c r="K663" s="4"/>
      <c r="L663" s="2"/>
    </row>
    <row r="664" spans="7:12" ht="12.5" x14ac:dyDescent="0.25">
      <c r="G664" s="3"/>
      <c r="H664" s="4"/>
      <c r="I664" s="4"/>
      <c r="J664" s="4"/>
      <c r="K664" s="4"/>
      <c r="L664" s="2"/>
    </row>
    <row r="665" spans="7:12" ht="12.5" x14ac:dyDescent="0.25">
      <c r="G665" s="3"/>
      <c r="H665" s="4"/>
      <c r="I665" s="4"/>
      <c r="J665" s="4"/>
      <c r="K665" s="4"/>
      <c r="L665" s="2"/>
    </row>
    <row r="666" spans="7:12" ht="12.5" x14ac:dyDescent="0.25">
      <c r="G666" s="3"/>
      <c r="H666" s="4"/>
      <c r="I666" s="4"/>
      <c r="J666" s="4"/>
      <c r="K666" s="4"/>
      <c r="L666" s="2"/>
    </row>
    <row r="667" spans="7:12" ht="12.5" x14ac:dyDescent="0.25">
      <c r="G667" s="3"/>
      <c r="H667" s="4"/>
      <c r="I667" s="4"/>
      <c r="J667" s="4"/>
      <c r="K667" s="4"/>
      <c r="L667" s="2"/>
    </row>
    <row r="668" spans="7:12" ht="12.5" x14ac:dyDescent="0.25">
      <c r="G668" s="3"/>
      <c r="H668" s="4"/>
      <c r="I668" s="4"/>
      <c r="J668" s="4"/>
      <c r="K668" s="4"/>
      <c r="L668" s="2"/>
    </row>
    <row r="669" spans="7:12" ht="12.5" x14ac:dyDescent="0.25">
      <c r="G669" s="3"/>
      <c r="H669" s="4"/>
      <c r="I669" s="4"/>
      <c r="J669" s="4"/>
      <c r="K669" s="4"/>
      <c r="L669" s="2"/>
    </row>
    <row r="670" spans="7:12" ht="12.5" x14ac:dyDescent="0.25">
      <c r="G670" s="3"/>
      <c r="H670" s="4"/>
      <c r="I670" s="4"/>
      <c r="J670" s="4"/>
      <c r="K670" s="4"/>
      <c r="L670" s="2"/>
    </row>
    <row r="671" spans="7:12" ht="12.5" x14ac:dyDescent="0.25">
      <c r="G671" s="3"/>
      <c r="H671" s="4"/>
      <c r="I671" s="4"/>
      <c r="J671" s="4"/>
      <c r="K671" s="4"/>
      <c r="L671" s="2"/>
    </row>
    <row r="672" spans="7:12" ht="12.5" x14ac:dyDescent="0.25">
      <c r="G672" s="3"/>
      <c r="H672" s="4"/>
      <c r="I672" s="4"/>
      <c r="J672" s="4"/>
      <c r="K672" s="4"/>
      <c r="L672" s="2"/>
    </row>
    <row r="673" spans="7:12" ht="12.5" x14ac:dyDescent="0.25">
      <c r="G673" s="3"/>
      <c r="H673" s="4"/>
      <c r="I673" s="4"/>
      <c r="J673" s="4"/>
      <c r="K673" s="4"/>
      <c r="L673" s="2"/>
    </row>
    <row r="674" spans="7:12" ht="12.5" x14ac:dyDescent="0.25">
      <c r="G674" s="3"/>
      <c r="H674" s="4"/>
      <c r="I674" s="4"/>
      <c r="J674" s="4"/>
      <c r="K674" s="4"/>
      <c r="L674" s="2"/>
    </row>
    <row r="675" spans="7:12" ht="12.5" x14ac:dyDescent="0.25">
      <c r="G675" s="3"/>
      <c r="H675" s="4"/>
      <c r="I675" s="4"/>
      <c r="J675" s="4"/>
      <c r="K675" s="4"/>
      <c r="L675" s="2"/>
    </row>
    <row r="676" spans="7:12" ht="12.5" x14ac:dyDescent="0.25">
      <c r="G676" s="3"/>
      <c r="H676" s="4"/>
      <c r="I676" s="4"/>
      <c r="J676" s="4"/>
      <c r="K676" s="4"/>
      <c r="L676" s="2"/>
    </row>
    <row r="677" spans="7:12" ht="12.5" x14ac:dyDescent="0.25">
      <c r="G677" s="3"/>
      <c r="H677" s="4"/>
      <c r="I677" s="4"/>
      <c r="J677" s="4"/>
      <c r="K677" s="4"/>
      <c r="L677" s="2"/>
    </row>
    <row r="678" spans="7:12" ht="12.5" x14ac:dyDescent="0.25">
      <c r="G678" s="3"/>
      <c r="H678" s="4"/>
      <c r="I678" s="4"/>
      <c r="J678" s="4"/>
      <c r="K678" s="4"/>
      <c r="L678" s="2"/>
    </row>
    <row r="679" spans="7:12" ht="12.5" x14ac:dyDescent="0.25">
      <c r="G679" s="3"/>
      <c r="H679" s="4"/>
      <c r="I679" s="4"/>
      <c r="J679" s="4"/>
      <c r="K679" s="4"/>
      <c r="L679" s="2"/>
    </row>
    <row r="680" spans="7:12" ht="12.5" x14ac:dyDescent="0.25">
      <c r="G680" s="3"/>
      <c r="H680" s="4"/>
      <c r="I680" s="4"/>
      <c r="J680" s="4"/>
      <c r="K680" s="4"/>
      <c r="L680" s="2"/>
    </row>
    <row r="681" spans="7:12" ht="12.5" x14ac:dyDescent="0.25">
      <c r="G681" s="3"/>
      <c r="H681" s="4"/>
      <c r="I681" s="4"/>
      <c r="J681" s="4"/>
      <c r="K681" s="4"/>
      <c r="L681" s="2"/>
    </row>
    <row r="682" spans="7:12" ht="12.5" x14ac:dyDescent="0.25">
      <c r="G682" s="3"/>
      <c r="H682" s="4"/>
      <c r="I682" s="4"/>
      <c r="J682" s="4"/>
      <c r="K682" s="4"/>
      <c r="L682" s="2"/>
    </row>
    <row r="683" spans="7:12" ht="12.5" x14ac:dyDescent="0.25">
      <c r="G683" s="3"/>
      <c r="H683" s="4"/>
      <c r="I683" s="4"/>
      <c r="J683" s="4"/>
      <c r="K683" s="4"/>
      <c r="L683" s="2"/>
    </row>
    <row r="684" spans="7:12" ht="12.5" x14ac:dyDescent="0.25">
      <c r="G684" s="3"/>
      <c r="H684" s="4"/>
      <c r="I684" s="4"/>
      <c r="J684" s="4"/>
      <c r="K684" s="4"/>
      <c r="L684" s="2"/>
    </row>
    <row r="685" spans="7:12" ht="12.5" x14ac:dyDescent="0.25">
      <c r="G685" s="3"/>
      <c r="H685" s="4"/>
      <c r="I685" s="4"/>
      <c r="J685" s="4"/>
      <c r="K685" s="4"/>
      <c r="L685" s="2"/>
    </row>
    <row r="686" spans="7:12" ht="12.5" x14ac:dyDescent="0.25">
      <c r="G686" s="3"/>
      <c r="H686" s="4"/>
      <c r="I686" s="4"/>
      <c r="J686" s="4"/>
      <c r="K686" s="4"/>
      <c r="L686" s="2"/>
    </row>
    <row r="687" spans="7:12" ht="12.5" x14ac:dyDescent="0.25">
      <c r="G687" s="3"/>
      <c r="H687" s="4"/>
      <c r="I687" s="4"/>
      <c r="J687" s="4"/>
      <c r="K687" s="4"/>
      <c r="L687" s="2"/>
    </row>
    <row r="688" spans="7:12" ht="12.5" x14ac:dyDescent="0.25">
      <c r="G688" s="3"/>
      <c r="H688" s="4"/>
      <c r="I688" s="4"/>
      <c r="J688" s="4"/>
      <c r="K688" s="4"/>
      <c r="L688" s="2"/>
    </row>
    <row r="689" spans="7:12" ht="12.5" x14ac:dyDescent="0.25">
      <c r="G689" s="3"/>
      <c r="H689" s="4"/>
      <c r="I689" s="4"/>
      <c r="J689" s="4"/>
      <c r="K689" s="4"/>
      <c r="L689" s="2"/>
    </row>
    <row r="690" spans="7:12" ht="12.5" x14ac:dyDescent="0.25">
      <c r="G690" s="3"/>
      <c r="H690" s="4"/>
      <c r="I690" s="4"/>
      <c r="J690" s="4"/>
      <c r="K690" s="4"/>
      <c r="L690" s="2"/>
    </row>
    <row r="691" spans="7:12" ht="12.5" x14ac:dyDescent="0.25">
      <c r="G691" s="3"/>
      <c r="H691" s="4"/>
      <c r="I691" s="4"/>
      <c r="J691" s="4"/>
      <c r="K691" s="4"/>
      <c r="L691" s="2"/>
    </row>
    <row r="692" spans="7:12" ht="12.5" x14ac:dyDescent="0.25">
      <c r="G692" s="3"/>
      <c r="H692" s="4"/>
      <c r="I692" s="4"/>
      <c r="J692" s="4"/>
      <c r="K692" s="4"/>
      <c r="L692" s="2"/>
    </row>
    <row r="693" spans="7:12" ht="12.5" x14ac:dyDescent="0.25">
      <c r="G693" s="3"/>
      <c r="H693" s="4"/>
      <c r="I693" s="4"/>
      <c r="J693" s="4"/>
      <c r="K693" s="4"/>
      <c r="L693" s="2"/>
    </row>
    <row r="694" spans="7:12" ht="12.5" x14ac:dyDescent="0.25">
      <c r="G694" s="3"/>
      <c r="H694" s="4"/>
      <c r="I694" s="4"/>
      <c r="J694" s="4"/>
      <c r="K694" s="4"/>
      <c r="L694" s="2"/>
    </row>
    <row r="695" spans="7:12" ht="12.5" x14ac:dyDescent="0.25">
      <c r="G695" s="3"/>
      <c r="H695" s="4"/>
      <c r="I695" s="4"/>
      <c r="J695" s="4"/>
      <c r="K695" s="4"/>
      <c r="L695" s="2"/>
    </row>
    <row r="696" spans="7:12" ht="12.5" x14ac:dyDescent="0.25">
      <c r="G696" s="3"/>
      <c r="H696" s="4"/>
      <c r="I696" s="4"/>
      <c r="J696" s="4"/>
      <c r="K696" s="4"/>
      <c r="L696" s="2"/>
    </row>
    <row r="697" spans="7:12" ht="12.5" x14ac:dyDescent="0.25">
      <c r="G697" s="3"/>
      <c r="H697" s="4"/>
      <c r="I697" s="4"/>
      <c r="J697" s="4"/>
      <c r="K697" s="4"/>
      <c r="L697" s="2"/>
    </row>
    <row r="698" spans="7:12" ht="12.5" x14ac:dyDescent="0.25">
      <c r="G698" s="3"/>
      <c r="H698" s="4"/>
      <c r="I698" s="4"/>
      <c r="J698" s="4"/>
      <c r="K698" s="4"/>
      <c r="L698" s="2"/>
    </row>
    <row r="699" spans="7:12" ht="12.5" x14ac:dyDescent="0.25">
      <c r="G699" s="3"/>
      <c r="H699" s="4"/>
      <c r="I699" s="4"/>
      <c r="J699" s="4"/>
      <c r="K699" s="4"/>
      <c r="L699" s="2"/>
    </row>
    <row r="700" spans="7:12" ht="12.5" x14ac:dyDescent="0.25">
      <c r="G700" s="3"/>
      <c r="H700" s="4"/>
      <c r="I700" s="4"/>
      <c r="J700" s="4"/>
      <c r="K700" s="4"/>
      <c r="L700" s="2"/>
    </row>
    <row r="701" spans="7:12" ht="12.5" x14ac:dyDescent="0.25">
      <c r="G701" s="3"/>
      <c r="H701" s="4"/>
      <c r="I701" s="4"/>
      <c r="J701" s="4"/>
      <c r="K701" s="4"/>
      <c r="L701" s="2"/>
    </row>
    <row r="702" spans="7:12" ht="12.5" x14ac:dyDescent="0.25">
      <c r="G702" s="3"/>
      <c r="H702" s="4"/>
      <c r="I702" s="4"/>
      <c r="J702" s="4"/>
      <c r="K702" s="4"/>
      <c r="L702" s="2"/>
    </row>
    <row r="703" spans="7:12" ht="12.5" x14ac:dyDescent="0.25">
      <c r="G703" s="3"/>
      <c r="H703" s="4"/>
      <c r="I703" s="4"/>
      <c r="J703" s="4"/>
      <c r="K703" s="4"/>
      <c r="L703" s="2"/>
    </row>
    <row r="704" spans="7:12" ht="12.5" x14ac:dyDescent="0.25">
      <c r="G704" s="3"/>
      <c r="H704" s="4"/>
      <c r="I704" s="4"/>
      <c r="J704" s="4"/>
      <c r="K704" s="4"/>
      <c r="L704" s="2"/>
    </row>
    <row r="705" spans="7:12" ht="12.5" x14ac:dyDescent="0.25">
      <c r="G705" s="3"/>
      <c r="H705" s="4"/>
      <c r="I705" s="4"/>
      <c r="J705" s="4"/>
      <c r="K705" s="4"/>
      <c r="L705" s="2"/>
    </row>
    <row r="706" spans="7:12" ht="12.5" x14ac:dyDescent="0.25">
      <c r="G706" s="3"/>
      <c r="H706" s="4"/>
      <c r="I706" s="4"/>
      <c r="J706" s="4"/>
      <c r="K706" s="4"/>
      <c r="L706" s="2"/>
    </row>
    <row r="707" spans="7:12" ht="12.5" x14ac:dyDescent="0.25">
      <c r="G707" s="3"/>
      <c r="H707" s="4"/>
      <c r="I707" s="4"/>
      <c r="J707" s="4"/>
      <c r="K707" s="4"/>
      <c r="L707" s="2"/>
    </row>
    <row r="708" spans="7:12" ht="12.5" x14ac:dyDescent="0.25">
      <c r="G708" s="3"/>
      <c r="H708" s="4"/>
      <c r="I708" s="4"/>
      <c r="J708" s="4"/>
      <c r="K708" s="4"/>
      <c r="L708" s="2"/>
    </row>
    <row r="709" spans="7:12" ht="12.5" x14ac:dyDescent="0.25">
      <c r="G709" s="3"/>
      <c r="H709" s="4"/>
      <c r="I709" s="4"/>
      <c r="J709" s="4"/>
      <c r="K709" s="4"/>
      <c r="L709" s="2"/>
    </row>
    <row r="710" spans="7:12" ht="12.5" x14ac:dyDescent="0.25">
      <c r="G710" s="3"/>
      <c r="H710" s="4"/>
      <c r="I710" s="4"/>
      <c r="J710" s="4"/>
      <c r="K710" s="4"/>
      <c r="L710" s="2"/>
    </row>
    <row r="711" spans="7:12" ht="12.5" x14ac:dyDescent="0.25">
      <c r="G711" s="3"/>
      <c r="H711" s="4"/>
      <c r="I711" s="4"/>
      <c r="J711" s="4"/>
      <c r="K711" s="4"/>
      <c r="L711" s="2"/>
    </row>
    <row r="712" spans="7:12" ht="12.5" x14ac:dyDescent="0.25">
      <c r="G712" s="3"/>
      <c r="H712" s="4"/>
      <c r="I712" s="4"/>
      <c r="J712" s="4"/>
      <c r="K712" s="4"/>
      <c r="L712" s="2"/>
    </row>
    <row r="713" spans="7:12" ht="12.5" x14ac:dyDescent="0.25">
      <c r="G713" s="3"/>
      <c r="H713" s="4"/>
      <c r="I713" s="4"/>
      <c r="J713" s="4"/>
      <c r="K713" s="4"/>
      <c r="L713" s="2"/>
    </row>
    <row r="714" spans="7:12" ht="12.5" x14ac:dyDescent="0.25">
      <c r="G714" s="3"/>
      <c r="H714" s="4"/>
      <c r="I714" s="4"/>
      <c r="J714" s="4"/>
      <c r="K714" s="4"/>
      <c r="L714" s="2"/>
    </row>
    <row r="715" spans="7:12" ht="12.5" x14ac:dyDescent="0.25">
      <c r="G715" s="3"/>
      <c r="H715" s="4"/>
      <c r="I715" s="4"/>
      <c r="J715" s="4"/>
      <c r="K715" s="4"/>
      <c r="L715" s="2"/>
    </row>
    <row r="716" spans="7:12" ht="12.5" x14ac:dyDescent="0.25">
      <c r="G716" s="3"/>
      <c r="H716" s="4"/>
      <c r="I716" s="4"/>
      <c r="J716" s="4"/>
      <c r="K716" s="4"/>
      <c r="L716" s="2"/>
    </row>
    <row r="717" spans="7:12" ht="12.5" x14ac:dyDescent="0.25">
      <c r="G717" s="3"/>
      <c r="H717" s="4"/>
      <c r="I717" s="4"/>
      <c r="J717" s="4"/>
      <c r="K717" s="4"/>
      <c r="L717" s="2"/>
    </row>
    <row r="718" spans="7:12" ht="12.5" x14ac:dyDescent="0.25">
      <c r="G718" s="3"/>
      <c r="H718" s="4"/>
      <c r="I718" s="4"/>
      <c r="J718" s="4"/>
      <c r="K718" s="4"/>
      <c r="L718" s="2"/>
    </row>
    <row r="719" spans="7:12" ht="12.5" x14ac:dyDescent="0.25">
      <c r="G719" s="3"/>
      <c r="H719" s="4"/>
      <c r="I719" s="4"/>
      <c r="J719" s="4"/>
      <c r="K719" s="4"/>
      <c r="L719" s="2"/>
    </row>
    <row r="720" spans="7:12" ht="12.5" x14ac:dyDescent="0.25">
      <c r="G720" s="3"/>
      <c r="H720" s="4"/>
      <c r="I720" s="4"/>
      <c r="J720" s="4"/>
      <c r="K720" s="4"/>
      <c r="L720" s="2"/>
    </row>
    <row r="721" spans="7:12" ht="12.5" x14ac:dyDescent="0.25">
      <c r="G721" s="3"/>
      <c r="H721" s="4"/>
      <c r="I721" s="4"/>
      <c r="J721" s="4"/>
      <c r="K721" s="4"/>
      <c r="L721" s="2"/>
    </row>
    <row r="722" spans="7:12" ht="12.5" x14ac:dyDescent="0.25">
      <c r="G722" s="3"/>
      <c r="H722" s="4"/>
      <c r="I722" s="4"/>
      <c r="J722" s="4"/>
      <c r="K722" s="4"/>
      <c r="L722" s="2"/>
    </row>
    <row r="723" spans="7:12" ht="12.5" x14ac:dyDescent="0.25">
      <c r="G723" s="3"/>
      <c r="H723" s="4"/>
      <c r="I723" s="4"/>
      <c r="J723" s="4"/>
      <c r="K723" s="4"/>
      <c r="L723" s="2"/>
    </row>
    <row r="724" spans="7:12" ht="12.5" x14ac:dyDescent="0.25">
      <c r="G724" s="3"/>
      <c r="H724" s="4"/>
      <c r="I724" s="4"/>
      <c r="J724" s="4"/>
      <c r="K724" s="4"/>
      <c r="L724" s="2"/>
    </row>
    <row r="725" spans="7:12" ht="12.5" x14ac:dyDescent="0.25">
      <c r="G725" s="3"/>
      <c r="H725" s="4"/>
      <c r="I725" s="4"/>
      <c r="J725" s="4"/>
      <c r="K725" s="4"/>
      <c r="L725" s="2"/>
    </row>
    <row r="726" spans="7:12" ht="12.5" x14ac:dyDescent="0.25">
      <c r="G726" s="3"/>
      <c r="H726" s="4"/>
      <c r="I726" s="4"/>
      <c r="J726" s="4"/>
      <c r="K726" s="4"/>
      <c r="L726" s="2"/>
    </row>
    <row r="727" spans="7:12" ht="12.5" x14ac:dyDescent="0.25">
      <c r="G727" s="3"/>
      <c r="H727" s="4"/>
      <c r="I727" s="4"/>
      <c r="J727" s="4"/>
      <c r="K727" s="4"/>
      <c r="L727" s="2"/>
    </row>
    <row r="728" spans="7:12" ht="12.5" x14ac:dyDescent="0.25">
      <c r="G728" s="3"/>
      <c r="H728" s="4"/>
      <c r="I728" s="4"/>
      <c r="J728" s="4"/>
      <c r="K728" s="4"/>
      <c r="L728" s="2"/>
    </row>
    <row r="729" spans="7:12" ht="12.5" x14ac:dyDescent="0.25">
      <c r="G729" s="3"/>
      <c r="H729" s="4"/>
      <c r="I729" s="4"/>
      <c r="J729" s="4"/>
      <c r="K729" s="4"/>
      <c r="L729" s="2"/>
    </row>
    <row r="730" spans="7:12" ht="12.5" x14ac:dyDescent="0.25">
      <c r="G730" s="3"/>
      <c r="H730" s="4"/>
      <c r="I730" s="4"/>
      <c r="J730" s="4"/>
      <c r="K730" s="4"/>
      <c r="L730" s="2"/>
    </row>
    <row r="731" spans="7:12" ht="12.5" x14ac:dyDescent="0.25">
      <c r="G731" s="3"/>
      <c r="H731" s="4"/>
      <c r="I731" s="4"/>
      <c r="J731" s="4"/>
      <c r="K731" s="4"/>
      <c r="L731" s="2"/>
    </row>
    <row r="732" spans="7:12" ht="12.5" x14ac:dyDescent="0.25">
      <c r="G732" s="3"/>
      <c r="H732" s="4"/>
      <c r="I732" s="4"/>
      <c r="J732" s="4"/>
      <c r="K732" s="4"/>
      <c r="L732" s="2"/>
    </row>
    <row r="733" spans="7:12" ht="12.5" x14ac:dyDescent="0.25">
      <c r="G733" s="3"/>
      <c r="H733" s="4"/>
      <c r="I733" s="4"/>
      <c r="J733" s="4"/>
      <c r="K733" s="4"/>
      <c r="L733" s="2"/>
    </row>
    <row r="734" spans="7:12" ht="12.5" x14ac:dyDescent="0.25">
      <c r="G734" s="3"/>
      <c r="H734" s="4"/>
      <c r="I734" s="4"/>
      <c r="J734" s="4"/>
      <c r="K734" s="4"/>
      <c r="L734" s="2"/>
    </row>
    <row r="735" spans="7:12" ht="12.5" x14ac:dyDescent="0.25">
      <c r="G735" s="3"/>
      <c r="H735" s="4"/>
      <c r="I735" s="4"/>
      <c r="J735" s="4"/>
      <c r="K735" s="4"/>
      <c r="L735" s="2"/>
    </row>
    <row r="736" spans="7:12" ht="12.5" x14ac:dyDescent="0.25">
      <c r="G736" s="3"/>
      <c r="H736" s="4"/>
      <c r="I736" s="4"/>
      <c r="J736" s="4"/>
      <c r="K736" s="4"/>
      <c r="L736" s="2"/>
    </row>
    <row r="737" spans="7:12" ht="12.5" x14ac:dyDescent="0.25">
      <c r="G737" s="3"/>
      <c r="H737" s="4"/>
      <c r="I737" s="4"/>
      <c r="J737" s="4"/>
      <c r="K737" s="4"/>
      <c r="L737" s="2"/>
    </row>
    <row r="738" spans="7:12" ht="12.5" x14ac:dyDescent="0.25">
      <c r="G738" s="3"/>
      <c r="H738" s="4"/>
      <c r="I738" s="4"/>
      <c r="J738" s="4"/>
      <c r="K738" s="4"/>
      <c r="L738" s="2"/>
    </row>
    <row r="739" spans="7:12" ht="12.5" x14ac:dyDescent="0.25">
      <c r="G739" s="3"/>
      <c r="H739" s="4"/>
      <c r="I739" s="4"/>
      <c r="J739" s="4"/>
      <c r="K739" s="4"/>
      <c r="L739" s="2"/>
    </row>
    <row r="740" spans="7:12" ht="12.5" x14ac:dyDescent="0.25">
      <c r="G740" s="3"/>
      <c r="H740" s="4"/>
      <c r="I740" s="4"/>
      <c r="J740" s="4"/>
      <c r="K740" s="4"/>
      <c r="L740" s="2"/>
    </row>
    <row r="741" spans="7:12" ht="12.5" x14ac:dyDescent="0.25">
      <c r="G741" s="3"/>
      <c r="H741" s="4"/>
      <c r="I741" s="4"/>
      <c r="J741" s="4"/>
      <c r="K741" s="4"/>
      <c r="L741" s="2"/>
    </row>
    <row r="742" spans="7:12" ht="12.5" x14ac:dyDescent="0.25">
      <c r="G742" s="3"/>
      <c r="H742" s="4"/>
      <c r="I742" s="4"/>
      <c r="J742" s="4"/>
      <c r="K742" s="4"/>
      <c r="L742" s="2"/>
    </row>
    <row r="743" spans="7:12" ht="12.5" x14ac:dyDescent="0.25">
      <c r="G743" s="3"/>
      <c r="H743" s="4"/>
      <c r="I743" s="4"/>
      <c r="J743" s="4"/>
      <c r="K743" s="4"/>
      <c r="L743" s="2"/>
    </row>
    <row r="744" spans="7:12" ht="12.5" x14ac:dyDescent="0.25">
      <c r="G744" s="3"/>
      <c r="H744" s="4"/>
      <c r="I744" s="4"/>
      <c r="J744" s="4"/>
      <c r="K744" s="4"/>
      <c r="L744" s="2"/>
    </row>
    <row r="745" spans="7:12" ht="12.5" x14ac:dyDescent="0.25">
      <c r="G745" s="3"/>
      <c r="H745" s="4"/>
      <c r="I745" s="4"/>
      <c r="J745" s="4"/>
      <c r="K745" s="4"/>
      <c r="L745" s="2"/>
    </row>
    <row r="746" spans="7:12" ht="12.5" x14ac:dyDescent="0.25">
      <c r="G746" s="3"/>
      <c r="H746" s="4"/>
      <c r="I746" s="4"/>
      <c r="J746" s="4"/>
      <c r="K746" s="4"/>
      <c r="L746" s="2"/>
    </row>
    <row r="747" spans="7:12" ht="12.5" x14ac:dyDescent="0.25">
      <c r="G747" s="3"/>
      <c r="H747" s="4"/>
      <c r="I747" s="4"/>
      <c r="J747" s="4"/>
      <c r="K747" s="4"/>
      <c r="L747" s="2"/>
    </row>
    <row r="748" spans="7:12" ht="12.5" x14ac:dyDescent="0.25">
      <c r="G748" s="3"/>
      <c r="H748" s="4"/>
      <c r="I748" s="4"/>
      <c r="J748" s="4"/>
      <c r="K748" s="4"/>
      <c r="L748" s="2"/>
    </row>
    <row r="749" spans="7:12" ht="12.5" x14ac:dyDescent="0.25">
      <c r="G749" s="3"/>
      <c r="H749" s="4"/>
      <c r="I749" s="4"/>
      <c r="J749" s="4"/>
      <c r="K749" s="4"/>
      <c r="L749" s="2"/>
    </row>
    <row r="750" spans="7:12" ht="12.5" x14ac:dyDescent="0.25">
      <c r="G750" s="3"/>
      <c r="H750" s="4"/>
      <c r="I750" s="4"/>
      <c r="J750" s="4"/>
      <c r="K750" s="4"/>
      <c r="L750" s="2"/>
    </row>
    <row r="751" spans="7:12" ht="12.5" x14ac:dyDescent="0.25">
      <c r="G751" s="3"/>
      <c r="H751" s="4"/>
      <c r="I751" s="4"/>
      <c r="J751" s="4"/>
      <c r="K751" s="4"/>
      <c r="L751" s="2"/>
    </row>
    <row r="752" spans="7:12" ht="12.5" x14ac:dyDescent="0.25">
      <c r="G752" s="3"/>
      <c r="H752" s="4"/>
      <c r="I752" s="4"/>
      <c r="J752" s="4"/>
      <c r="K752" s="4"/>
      <c r="L752" s="2"/>
    </row>
    <row r="753" spans="7:12" ht="12.5" x14ac:dyDescent="0.25">
      <c r="G753" s="3"/>
      <c r="H753" s="4"/>
      <c r="I753" s="4"/>
      <c r="J753" s="4"/>
      <c r="K753" s="4"/>
      <c r="L753" s="2"/>
    </row>
    <row r="754" spans="7:12" ht="12.5" x14ac:dyDescent="0.25">
      <c r="G754" s="3"/>
      <c r="H754" s="4"/>
      <c r="I754" s="4"/>
      <c r="J754" s="4"/>
      <c r="K754" s="4"/>
      <c r="L754" s="2"/>
    </row>
    <row r="755" spans="7:12" ht="12.5" x14ac:dyDescent="0.25">
      <c r="G755" s="3"/>
      <c r="H755" s="4"/>
      <c r="I755" s="4"/>
      <c r="J755" s="4"/>
      <c r="K755" s="4"/>
      <c r="L755" s="2"/>
    </row>
    <row r="756" spans="7:12" ht="12.5" x14ac:dyDescent="0.25">
      <c r="G756" s="3"/>
      <c r="H756" s="4"/>
      <c r="I756" s="4"/>
      <c r="J756" s="4"/>
      <c r="K756" s="4"/>
      <c r="L756" s="2"/>
    </row>
    <row r="757" spans="7:12" ht="12.5" x14ac:dyDescent="0.25">
      <c r="G757" s="3"/>
      <c r="H757" s="4"/>
      <c r="I757" s="4"/>
      <c r="J757" s="4"/>
      <c r="K757" s="4"/>
      <c r="L757" s="2"/>
    </row>
    <row r="758" spans="7:12" ht="12.5" x14ac:dyDescent="0.25">
      <c r="G758" s="3"/>
      <c r="H758" s="4"/>
      <c r="I758" s="4"/>
      <c r="J758" s="4"/>
      <c r="K758" s="4"/>
      <c r="L758" s="2"/>
    </row>
    <row r="759" spans="7:12" ht="12.5" x14ac:dyDescent="0.25">
      <c r="G759" s="3"/>
      <c r="H759" s="4"/>
      <c r="I759" s="4"/>
      <c r="J759" s="4"/>
      <c r="K759" s="4"/>
      <c r="L759" s="2"/>
    </row>
    <row r="760" spans="7:12" ht="12.5" x14ac:dyDescent="0.25">
      <c r="G760" s="3"/>
      <c r="H760" s="4"/>
      <c r="I760" s="4"/>
      <c r="J760" s="4"/>
      <c r="K760" s="4"/>
      <c r="L760" s="2"/>
    </row>
    <row r="761" spans="7:12" ht="12.5" x14ac:dyDescent="0.25">
      <c r="G761" s="3"/>
      <c r="H761" s="4"/>
      <c r="I761" s="4"/>
      <c r="J761" s="4"/>
      <c r="K761" s="4"/>
      <c r="L761" s="2"/>
    </row>
    <row r="762" spans="7:12" ht="12.5" x14ac:dyDescent="0.25">
      <c r="G762" s="3"/>
      <c r="H762" s="4"/>
      <c r="I762" s="4"/>
      <c r="J762" s="4"/>
      <c r="K762" s="4"/>
      <c r="L762" s="2"/>
    </row>
    <row r="763" spans="7:12" ht="12.5" x14ac:dyDescent="0.25">
      <c r="G763" s="3"/>
      <c r="H763" s="4"/>
      <c r="I763" s="4"/>
      <c r="J763" s="4"/>
      <c r="K763" s="4"/>
      <c r="L763" s="2"/>
    </row>
    <row r="764" spans="7:12" ht="12.5" x14ac:dyDescent="0.25">
      <c r="G764" s="3"/>
      <c r="H764" s="4"/>
      <c r="I764" s="4"/>
      <c r="J764" s="4"/>
      <c r="K764" s="4"/>
      <c r="L764" s="2"/>
    </row>
    <row r="765" spans="7:12" ht="12.5" x14ac:dyDescent="0.25">
      <c r="G765" s="3"/>
      <c r="H765" s="4"/>
      <c r="I765" s="4"/>
      <c r="J765" s="4"/>
      <c r="K765" s="4"/>
      <c r="L765" s="2"/>
    </row>
    <row r="766" spans="7:12" ht="12.5" x14ac:dyDescent="0.25">
      <c r="G766" s="3"/>
      <c r="H766" s="4"/>
      <c r="I766" s="4"/>
      <c r="J766" s="4"/>
      <c r="K766" s="4"/>
      <c r="L766" s="2"/>
    </row>
    <row r="767" spans="7:12" ht="12.5" x14ac:dyDescent="0.25">
      <c r="G767" s="3"/>
      <c r="H767" s="4"/>
      <c r="I767" s="4"/>
      <c r="J767" s="4"/>
      <c r="K767" s="4"/>
      <c r="L767" s="2"/>
    </row>
    <row r="768" spans="7:12" ht="12.5" x14ac:dyDescent="0.25">
      <c r="G768" s="3"/>
      <c r="H768" s="4"/>
      <c r="I768" s="4"/>
      <c r="J768" s="4"/>
      <c r="K768" s="4"/>
      <c r="L768" s="2"/>
    </row>
    <row r="769" spans="7:12" ht="12.5" x14ac:dyDescent="0.25">
      <c r="G769" s="3"/>
      <c r="H769" s="4"/>
      <c r="I769" s="4"/>
      <c r="J769" s="4"/>
      <c r="K769" s="4"/>
      <c r="L769" s="2"/>
    </row>
    <row r="770" spans="7:12" ht="12.5" x14ac:dyDescent="0.25">
      <c r="G770" s="3"/>
      <c r="H770" s="4"/>
      <c r="I770" s="4"/>
      <c r="J770" s="4"/>
      <c r="K770" s="4"/>
      <c r="L770" s="2"/>
    </row>
    <row r="771" spans="7:12" ht="12.5" x14ac:dyDescent="0.25">
      <c r="G771" s="3"/>
      <c r="H771" s="4"/>
      <c r="I771" s="4"/>
      <c r="J771" s="4"/>
      <c r="K771" s="4"/>
      <c r="L771" s="2"/>
    </row>
    <row r="772" spans="7:12" ht="12.5" x14ac:dyDescent="0.25">
      <c r="G772" s="3"/>
      <c r="H772" s="4"/>
      <c r="I772" s="4"/>
      <c r="J772" s="4"/>
      <c r="K772" s="4"/>
      <c r="L772" s="2"/>
    </row>
    <row r="773" spans="7:12" ht="12.5" x14ac:dyDescent="0.25">
      <c r="G773" s="3"/>
      <c r="H773" s="4"/>
      <c r="I773" s="4"/>
      <c r="J773" s="4"/>
      <c r="K773" s="4"/>
      <c r="L773" s="2"/>
    </row>
    <row r="774" spans="7:12" ht="12.5" x14ac:dyDescent="0.25">
      <c r="G774" s="3"/>
      <c r="H774" s="4"/>
      <c r="I774" s="4"/>
      <c r="J774" s="4"/>
      <c r="K774" s="4"/>
      <c r="L774" s="2"/>
    </row>
    <row r="775" spans="7:12" ht="12.5" x14ac:dyDescent="0.25">
      <c r="G775" s="3"/>
      <c r="H775" s="4"/>
      <c r="I775" s="4"/>
      <c r="J775" s="4"/>
      <c r="K775" s="4"/>
      <c r="L775" s="2"/>
    </row>
    <row r="776" spans="7:12" ht="12.5" x14ac:dyDescent="0.25">
      <c r="G776" s="3"/>
      <c r="H776" s="4"/>
      <c r="I776" s="4"/>
      <c r="J776" s="4"/>
      <c r="K776" s="4"/>
      <c r="L776" s="2"/>
    </row>
    <row r="777" spans="7:12" ht="12.5" x14ac:dyDescent="0.25">
      <c r="G777" s="3"/>
      <c r="H777" s="4"/>
      <c r="I777" s="4"/>
      <c r="J777" s="4"/>
      <c r="K777" s="4"/>
      <c r="L777" s="2"/>
    </row>
    <row r="778" spans="7:12" ht="12.5" x14ac:dyDescent="0.25">
      <c r="G778" s="3"/>
      <c r="H778" s="4"/>
      <c r="I778" s="4"/>
      <c r="J778" s="4"/>
      <c r="K778" s="4"/>
      <c r="L778" s="2"/>
    </row>
    <row r="779" spans="7:12" ht="12.5" x14ac:dyDescent="0.25">
      <c r="G779" s="3"/>
      <c r="H779" s="4"/>
      <c r="I779" s="4"/>
      <c r="J779" s="4"/>
      <c r="K779" s="4"/>
      <c r="L779" s="2"/>
    </row>
    <row r="780" spans="7:12" ht="12.5" x14ac:dyDescent="0.25">
      <c r="G780" s="3"/>
      <c r="H780" s="4"/>
      <c r="I780" s="4"/>
      <c r="J780" s="4"/>
      <c r="K780" s="4"/>
      <c r="L780" s="2"/>
    </row>
    <row r="781" spans="7:12" ht="12.5" x14ac:dyDescent="0.25">
      <c r="G781" s="3"/>
      <c r="H781" s="4"/>
      <c r="I781" s="4"/>
      <c r="J781" s="4"/>
      <c r="K781" s="4"/>
      <c r="L781" s="2"/>
    </row>
    <row r="782" spans="7:12" ht="12.5" x14ac:dyDescent="0.25">
      <c r="G782" s="3"/>
      <c r="H782" s="4"/>
      <c r="I782" s="4"/>
      <c r="J782" s="4"/>
      <c r="K782" s="4"/>
      <c r="L782" s="2"/>
    </row>
    <row r="783" spans="7:12" ht="12.5" x14ac:dyDescent="0.25">
      <c r="G783" s="3"/>
      <c r="H783" s="4"/>
      <c r="I783" s="4"/>
      <c r="J783" s="4"/>
      <c r="K783" s="4"/>
      <c r="L783" s="2"/>
    </row>
    <row r="784" spans="7:12" ht="12.5" x14ac:dyDescent="0.25">
      <c r="G784" s="3"/>
      <c r="H784" s="4"/>
      <c r="I784" s="4"/>
      <c r="J784" s="4"/>
      <c r="K784" s="4"/>
      <c r="L784" s="2"/>
    </row>
    <row r="785" spans="7:12" ht="12.5" x14ac:dyDescent="0.25">
      <c r="G785" s="3"/>
      <c r="H785" s="4"/>
      <c r="I785" s="4"/>
      <c r="J785" s="4"/>
      <c r="K785" s="4"/>
      <c r="L785" s="2"/>
    </row>
    <row r="786" spans="7:12" ht="12.5" x14ac:dyDescent="0.25">
      <c r="G786" s="3"/>
      <c r="H786" s="4"/>
      <c r="I786" s="4"/>
      <c r="J786" s="4"/>
      <c r="K786" s="4"/>
      <c r="L786" s="2"/>
    </row>
    <row r="787" spans="7:12" ht="12.5" x14ac:dyDescent="0.25">
      <c r="G787" s="3"/>
      <c r="H787" s="4"/>
      <c r="I787" s="4"/>
      <c r="J787" s="4"/>
      <c r="K787" s="4"/>
      <c r="L787" s="2"/>
    </row>
    <row r="788" spans="7:12" ht="12.5" x14ac:dyDescent="0.25">
      <c r="G788" s="3"/>
      <c r="H788" s="4"/>
      <c r="I788" s="4"/>
      <c r="J788" s="4"/>
      <c r="K788" s="4"/>
      <c r="L788" s="2"/>
    </row>
    <row r="789" spans="7:12" ht="12.5" x14ac:dyDescent="0.25">
      <c r="G789" s="3"/>
      <c r="H789" s="4"/>
      <c r="I789" s="4"/>
      <c r="J789" s="4"/>
      <c r="K789" s="4"/>
      <c r="L789" s="2"/>
    </row>
    <row r="790" spans="7:12" ht="12.5" x14ac:dyDescent="0.25">
      <c r="G790" s="3"/>
      <c r="H790" s="4"/>
      <c r="I790" s="4"/>
      <c r="J790" s="4"/>
      <c r="K790" s="4"/>
      <c r="L790" s="2"/>
    </row>
    <row r="791" spans="7:12" ht="12.5" x14ac:dyDescent="0.25">
      <c r="G791" s="3"/>
      <c r="H791" s="4"/>
      <c r="I791" s="4"/>
      <c r="J791" s="4"/>
      <c r="K791" s="4"/>
      <c r="L791" s="2"/>
    </row>
    <row r="792" spans="7:12" ht="12.5" x14ac:dyDescent="0.25">
      <c r="G792" s="3"/>
      <c r="H792" s="4"/>
      <c r="I792" s="4"/>
      <c r="J792" s="4"/>
      <c r="K792" s="4"/>
      <c r="L792" s="2"/>
    </row>
    <row r="793" spans="7:12" ht="12.5" x14ac:dyDescent="0.25">
      <c r="G793" s="3"/>
      <c r="H793" s="4"/>
      <c r="I793" s="4"/>
      <c r="J793" s="4"/>
      <c r="K793" s="4"/>
      <c r="L793" s="2"/>
    </row>
    <row r="794" spans="7:12" ht="12.5" x14ac:dyDescent="0.25">
      <c r="G794" s="3"/>
      <c r="H794" s="4"/>
      <c r="I794" s="4"/>
      <c r="J794" s="4"/>
      <c r="K794" s="4"/>
      <c r="L794" s="2"/>
    </row>
    <row r="795" spans="7:12" ht="12.5" x14ac:dyDescent="0.25">
      <c r="G795" s="3"/>
      <c r="H795" s="4"/>
      <c r="I795" s="4"/>
      <c r="J795" s="4"/>
      <c r="K795" s="4"/>
      <c r="L795" s="2"/>
    </row>
    <row r="796" spans="7:12" ht="12.5" x14ac:dyDescent="0.25">
      <c r="G796" s="3"/>
      <c r="H796" s="4"/>
      <c r="I796" s="4"/>
      <c r="J796" s="4"/>
      <c r="K796" s="4"/>
      <c r="L796" s="2"/>
    </row>
    <row r="797" spans="7:12" ht="12.5" x14ac:dyDescent="0.25">
      <c r="G797" s="3"/>
      <c r="H797" s="4"/>
      <c r="I797" s="4"/>
      <c r="J797" s="4"/>
      <c r="K797" s="4"/>
      <c r="L797" s="2"/>
    </row>
    <row r="798" spans="7:12" ht="12.5" x14ac:dyDescent="0.25">
      <c r="G798" s="3"/>
      <c r="H798" s="4"/>
      <c r="I798" s="4"/>
      <c r="J798" s="4"/>
      <c r="K798" s="4"/>
      <c r="L798" s="2"/>
    </row>
    <row r="799" spans="7:12" ht="12.5" x14ac:dyDescent="0.25">
      <c r="G799" s="3"/>
      <c r="H799" s="4"/>
      <c r="I799" s="4"/>
      <c r="J799" s="4"/>
      <c r="K799" s="4"/>
      <c r="L799" s="2"/>
    </row>
    <row r="800" spans="7:12" ht="12.5" x14ac:dyDescent="0.25">
      <c r="G800" s="3"/>
      <c r="H800" s="4"/>
      <c r="I800" s="4"/>
      <c r="J800" s="4"/>
      <c r="K800" s="4"/>
      <c r="L800" s="2"/>
    </row>
    <row r="801" spans="7:12" ht="12.5" x14ac:dyDescent="0.25">
      <c r="G801" s="3"/>
      <c r="H801" s="4"/>
      <c r="I801" s="4"/>
      <c r="J801" s="4"/>
      <c r="K801" s="4"/>
      <c r="L801" s="2"/>
    </row>
    <row r="802" spans="7:12" ht="12.5" x14ac:dyDescent="0.25">
      <c r="G802" s="3"/>
      <c r="H802" s="4"/>
      <c r="I802" s="4"/>
      <c r="J802" s="4"/>
      <c r="K802" s="4"/>
      <c r="L802" s="2"/>
    </row>
    <row r="803" spans="7:12" ht="12.5" x14ac:dyDescent="0.25">
      <c r="G803" s="3"/>
      <c r="H803" s="4"/>
      <c r="I803" s="4"/>
      <c r="J803" s="4"/>
      <c r="K803" s="4"/>
      <c r="L803" s="2"/>
    </row>
    <row r="804" spans="7:12" ht="12.5" x14ac:dyDescent="0.25">
      <c r="G804" s="3"/>
      <c r="H804" s="4"/>
      <c r="I804" s="4"/>
      <c r="J804" s="4"/>
      <c r="K804" s="4"/>
      <c r="L804" s="2"/>
    </row>
    <row r="805" spans="7:12" ht="12.5" x14ac:dyDescent="0.25">
      <c r="G805" s="3"/>
      <c r="H805" s="4"/>
      <c r="I805" s="4"/>
      <c r="J805" s="4"/>
      <c r="K805" s="4"/>
      <c r="L805" s="2"/>
    </row>
    <row r="806" spans="7:12" ht="12.5" x14ac:dyDescent="0.25">
      <c r="G806" s="3"/>
      <c r="H806" s="4"/>
      <c r="I806" s="4"/>
      <c r="J806" s="4"/>
      <c r="K806" s="4"/>
      <c r="L806" s="2"/>
    </row>
    <row r="807" spans="7:12" ht="12.5" x14ac:dyDescent="0.25">
      <c r="G807" s="3"/>
      <c r="H807" s="4"/>
      <c r="I807" s="4"/>
      <c r="J807" s="4"/>
      <c r="K807" s="4"/>
      <c r="L807" s="2"/>
    </row>
    <row r="808" spans="7:12" ht="12.5" x14ac:dyDescent="0.25">
      <c r="G808" s="3"/>
      <c r="H808" s="4"/>
      <c r="I808" s="4"/>
      <c r="J808" s="4"/>
      <c r="K808" s="4"/>
      <c r="L808" s="2"/>
    </row>
    <row r="809" spans="7:12" ht="12.5" x14ac:dyDescent="0.25">
      <c r="G809" s="3"/>
      <c r="H809" s="4"/>
      <c r="I809" s="4"/>
      <c r="J809" s="4"/>
      <c r="K809" s="4"/>
      <c r="L809" s="2"/>
    </row>
    <row r="810" spans="7:12" ht="12.5" x14ac:dyDescent="0.25">
      <c r="G810" s="3"/>
      <c r="H810" s="4"/>
      <c r="I810" s="4"/>
      <c r="J810" s="4"/>
      <c r="K810" s="4"/>
      <c r="L810" s="2"/>
    </row>
    <row r="811" spans="7:12" ht="12.5" x14ac:dyDescent="0.25">
      <c r="G811" s="3"/>
      <c r="H811" s="4"/>
      <c r="I811" s="4"/>
      <c r="J811" s="4"/>
      <c r="K811" s="4"/>
      <c r="L811" s="2"/>
    </row>
    <row r="812" spans="7:12" ht="12.5" x14ac:dyDescent="0.25">
      <c r="G812" s="3"/>
      <c r="H812" s="4"/>
      <c r="I812" s="4"/>
      <c r="J812" s="4"/>
      <c r="K812" s="4"/>
      <c r="L812" s="2"/>
    </row>
    <row r="813" spans="7:12" ht="12.5" x14ac:dyDescent="0.25">
      <c r="G813" s="3"/>
      <c r="H813" s="4"/>
      <c r="I813" s="4"/>
      <c r="J813" s="4"/>
      <c r="K813" s="4"/>
      <c r="L813" s="2"/>
    </row>
    <row r="814" spans="7:12" ht="12.5" x14ac:dyDescent="0.25">
      <c r="G814" s="3"/>
      <c r="H814" s="4"/>
      <c r="I814" s="4"/>
      <c r="J814" s="4"/>
      <c r="K814" s="4"/>
      <c r="L814" s="2"/>
    </row>
    <row r="815" spans="7:12" ht="12.5" x14ac:dyDescent="0.25">
      <c r="G815" s="3"/>
      <c r="H815" s="4"/>
      <c r="I815" s="4"/>
      <c r="J815" s="4"/>
      <c r="K815" s="4"/>
      <c r="L815" s="2"/>
    </row>
    <row r="816" spans="7:12" ht="12.5" x14ac:dyDescent="0.25">
      <c r="G816" s="3"/>
      <c r="H816" s="4"/>
      <c r="I816" s="4"/>
      <c r="J816" s="4"/>
      <c r="K816" s="4"/>
      <c r="L816" s="2"/>
    </row>
    <row r="817" spans="7:12" ht="12.5" x14ac:dyDescent="0.25">
      <c r="G817" s="3"/>
      <c r="H817" s="4"/>
      <c r="I817" s="4"/>
      <c r="J817" s="4"/>
      <c r="K817" s="4"/>
      <c r="L817" s="2"/>
    </row>
    <row r="818" spans="7:12" ht="12.5" x14ac:dyDescent="0.25">
      <c r="G818" s="3"/>
      <c r="H818" s="4"/>
      <c r="I818" s="4"/>
      <c r="J818" s="4"/>
      <c r="K818" s="4"/>
      <c r="L818" s="2"/>
    </row>
    <row r="819" spans="7:12" ht="12.5" x14ac:dyDescent="0.25">
      <c r="G819" s="3"/>
      <c r="H819" s="4"/>
      <c r="I819" s="4"/>
      <c r="J819" s="4"/>
      <c r="K819" s="4"/>
      <c r="L819" s="2"/>
    </row>
    <row r="820" spans="7:12" ht="12.5" x14ac:dyDescent="0.25">
      <c r="G820" s="3"/>
      <c r="H820" s="4"/>
      <c r="I820" s="4"/>
      <c r="J820" s="4"/>
      <c r="K820" s="4"/>
      <c r="L820" s="2"/>
    </row>
    <row r="821" spans="7:12" ht="12.5" x14ac:dyDescent="0.25">
      <c r="G821" s="3"/>
      <c r="H821" s="4"/>
      <c r="I821" s="4"/>
      <c r="J821" s="4"/>
      <c r="K821" s="4"/>
      <c r="L821" s="2"/>
    </row>
    <row r="822" spans="7:12" ht="12.5" x14ac:dyDescent="0.25">
      <c r="G822" s="3"/>
      <c r="H822" s="4"/>
      <c r="I822" s="4"/>
      <c r="J822" s="4"/>
      <c r="K822" s="4"/>
      <c r="L822" s="2"/>
    </row>
    <row r="823" spans="7:12" ht="12.5" x14ac:dyDescent="0.25">
      <c r="G823" s="3"/>
      <c r="H823" s="4"/>
      <c r="I823" s="4"/>
      <c r="J823" s="4"/>
      <c r="K823" s="4"/>
      <c r="L823" s="2"/>
    </row>
    <row r="824" spans="7:12" ht="12.5" x14ac:dyDescent="0.25">
      <c r="G824" s="3"/>
      <c r="H824" s="4"/>
      <c r="I824" s="4"/>
      <c r="J824" s="4"/>
      <c r="K824" s="4"/>
      <c r="L824" s="2"/>
    </row>
    <row r="825" spans="7:12" ht="12.5" x14ac:dyDescent="0.25">
      <c r="G825" s="3"/>
      <c r="H825" s="4"/>
      <c r="I825" s="4"/>
      <c r="J825" s="4"/>
      <c r="K825" s="4"/>
      <c r="L825" s="2"/>
    </row>
    <row r="826" spans="7:12" ht="12.5" x14ac:dyDescent="0.25">
      <c r="G826" s="3"/>
      <c r="H826" s="4"/>
      <c r="I826" s="4"/>
      <c r="J826" s="4"/>
      <c r="K826" s="4"/>
      <c r="L826" s="2"/>
    </row>
    <row r="827" spans="7:12" ht="12.5" x14ac:dyDescent="0.25">
      <c r="G827" s="3"/>
      <c r="H827" s="4"/>
      <c r="I827" s="4"/>
      <c r="J827" s="4"/>
      <c r="K827" s="4"/>
      <c r="L827" s="2"/>
    </row>
    <row r="828" spans="7:12" ht="12.5" x14ac:dyDescent="0.25">
      <c r="G828" s="3"/>
      <c r="H828" s="4"/>
      <c r="I828" s="4"/>
      <c r="J828" s="4"/>
      <c r="K828" s="4"/>
      <c r="L828" s="2"/>
    </row>
    <row r="829" spans="7:12" ht="12.5" x14ac:dyDescent="0.25">
      <c r="G829" s="3"/>
      <c r="H829" s="4"/>
      <c r="I829" s="4"/>
      <c r="J829" s="4"/>
      <c r="K829" s="4"/>
      <c r="L829" s="2"/>
    </row>
    <row r="830" spans="7:12" ht="12.5" x14ac:dyDescent="0.25">
      <c r="G830" s="3"/>
      <c r="H830" s="4"/>
      <c r="I830" s="4"/>
      <c r="J830" s="4"/>
      <c r="K830" s="4"/>
      <c r="L830" s="2"/>
    </row>
    <row r="831" spans="7:12" ht="12.5" x14ac:dyDescent="0.25">
      <c r="G831" s="3"/>
      <c r="H831" s="4"/>
      <c r="I831" s="4"/>
      <c r="J831" s="4"/>
      <c r="K831" s="4"/>
      <c r="L831" s="2"/>
    </row>
    <row r="832" spans="7:12" ht="12.5" x14ac:dyDescent="0.25">
      <c r="G832" s="3"/>
      <c r="H832" s="4"/>
      <c r="I832" s="4"/>
      <c r="J832" s="4"/>
      <c r="K832" s="4"/>
      <c r="L832" s="2"/>
    </row>
    <row r="833" spans="7:12" ht="12.5" x14ac:dyDescent="0.25">
      <c r="G833" s="3"/>
      <c r="H833" s="4"/>
      <c r="I833" s="4"/>
      <c r="J833" s="4"/>
      <c r="K833" s="4"/>
      <c r="L833" s="2"/>
    </row>
    <row r="834" spans="7:12" ht="12.5" x14ac:dyDescent="0.25">
      <c r="G834" s="3"/>
      <c r="H834" s="4"/>
      <c r="I834" s="4"/>
      <c r="J834" s="4"/>
      <c r="K834" s="4"/>
      <c r="L834" s="2"/>
    </row>
    <row r="835" spans="7:12" ht="12.5" x14ac:dyDescent="0.25">
      <c r="G835" s="3"/>
      <c r="H835" s="4"/>
      <c r="I835" s="4"/>
      <c r="J835" s="4"/>
      <c r="K835" s="4"/>
      <c r="L835" s="2"/>
    </row>
    <row r="836" spans="7:12" ht="12.5" x14ac:dyDescent="0.25">
      <c r="G836" s="3"/>
      <c r="H836" s="4"/>
      <c r="I836" s="4"/>
      <c r="J836" s="4"/>
      <c r="K836" s="4"/>
      <c r="L836" s="2"/>
    </row>
    <row r="837" spans="7:12" ht="12.5" x14ac:dyDescent="0.25">
      <c r="G837" s="3"/>
      <c r="H837" s="4"/>
      <c r="I837" s="4"/>
      <c r="J837" s="4"/>
      <c r="K837" s="4"/>
      <c r="L837" s="2"/>
    </row>
    <row r="838" spans="7:12" ht="12.5" x14ac:dyDescent="0.25">
      <c r="G838" s="3"/>
      <c r="H838" s="4"/>
      <c r="I838" s="4"/>
      <c r="J838" s="4"/>
      <c r="K838" s="4"/>
      <c r="L838" s="2"/>
    </row>
    <row r="839" spans="7:12" ht="12.5" x14ac:dyDescent="0.25">
      <c r="G839" s="3"/>
      <c r="H839" s="4"/>
      <c r="I839" s="4"/>
      <c r="J839" s="4"/>
      <c r="K839" s="4"/>
      <c r="L839" s="2"/>
    </row>
    <row r="840" spans="7:12" ht="12.5" x14ac:dyDescent="0.25">
      <c r="G840" s="3"/>
      <c r="H840" s="4"/>
      <c r="I840" s="4"/>
      <c r="J840" s="4"/>
      <c r="K840" s="4"/>
      <c r="L840" s="2"/>
    </row>
    <row r="841" spans="7:12" ht="12.5" x14ac:dyDescent="0.25">
      <c r="G841" s="3"/>
      <c r="H841" s="4"/>
      <c r="I841" s="4"/>
      <c r="J841" s="4"/>
      <c r="K841" s="4"/>
      <c r="L841" s="2"/>
    </row>
    <row r="842" spans="7:12" ht="12.5" x14ac:dyDescent="0.25">
      <c r="G842" s="3"/>
      <c r="H842" s="4"/>
      <c r="I842" s="4"/>
      <c r="J842" s="4"/>
      <c r="K842" s="4"/>
      <c r="L842" s="2"/>
    </row>
    <row r="843" spans="7:12" ht="12.5" x14ac:dyDescent="0.25">
      <c r="G843" s="3"/>
      <c r="H843" s="4"/>
      <c r="I843" s="4"/>
      <c r="J843" s="4"/>
      <c r="K843" s="4"/>
      <c r="L843" s="2"/>
    </row>
    <row r="844" spans="7:12" ht="12.5" x14ac:dyDescent="0.25">
      <c r="G844" s="3"/>
      <c r="H844" s="4"/>
      <c r="I844" s="4"/>
      <c r="J844" s="4"/>
      <c r="K844" s="4"/>
      <c r="L844" s="2"/>
    </row>
    <row r="845" spans="7:12" ht="12.5" x14ac:dyDescent="0.25">
      <c r="G845" s="3"/>
      <c r="H845" s="4"/>
      <c r="I845" s="4"/>
      <c r="J845" s="4"/>
      <c r="K845" s="4"/>
      <c r="L845" s="2"/>
    </row>
    <row r="846" spans="7:12" ht="12.5" x14ac:dyDescent="0.25">
      <c r="G846" s="3"/>
      <c r="H846" s="4"/>
      <c r="I846" s="4"/>
      <c r="J846" s="4"/>
      <c r="K846" s="4"/>
      <c r="L846" s="2"/>
    </row>
    <row r="847" spans="7:12" ht="12.5" x14ac:dyDescent="0.25">
      <c r="G847" s="3"/>
      <c r="H847" s="4"/>
      <c r="I847" s="4"/>
      <c r="J847" s="4"/>
      <c r="K847" s="4"/>
      <c r="L847" s="2"/>
    </row>
    <row r="848" spans="7:12" ht="12.5" x14ac:dyDescent="0.25">
      <c r="G848" s="3"/>
      <c r="H848" s="4"/>
      <c r="I848" s="4"/>
      <c r="J848" s="4"/>
      <c r="K848" s="4"/>
      <c r="L848" s="2"/>
    </row>
    <row r="849" spans="7:12" ht="12.5" x14ac:dyDescent="0.25">
      <c r="G849" s="3"/>
      <c r="H849" s="4"/>
      <c r="I849" s="4"/>
      <c r="J849" s="4"/>
      <c r="K849" s="4"/>
      <c r="L849" s="2"/>
    </row>
    <row r="850" spans="7:12" ht="12.5" x14ac:dyDescent="0.25">
      <c r="G850" s="3"/>
      <c r="H850" s="4"/>
      <c r="I850" s="4"/>
      <c r="J850" s="4"/>
      <c r="K850" s="4"/>
      <c r="L850" s="2"/>
    </row>
    <row r="851" spans="7:12" ht="12.5" x14ac:dyDescent="0.25">
      <c r="G851" s="3"/>
      <c r="H851" s="4"/>
      <c r="I851" s="4"/>
      <c r="J851" s="4"/>
      <c r="K851" s="4"/>
      <c r="L851" s="2"/>
    </row>
    <row r="852" spans="7:12" ht="12.5" x14ac:dyDescent="0.25">
      <c r="G852" s="3"/>
      <c r="H852" s="4"/>
      <c r="I852" s="4"/>
      <c r="J852" s="4"/>
      <c r="K852" s="4"/>
      <c r="L852" s="2"/>
    </row>
    <row r="853" spans="7:12" ht="12.5" x14ac:dyDescent="0.25">
      <c r="G853" s="3"/>
      <c r="H853" s="4"/>
      <c r="I853" s="4"/>
      <c r="J853" s="4"/>
      <c r="K853" s="4"/>
      <c r="L853" s="2"/>
    </row>
    <row r="854" spans="7:12" ht="12.5" x14ac:dyDescent="0.25">
      <c r="G854" s="3"/>
      <c r="H854" s="4"/>
      <c r="I854" s="4"/>
      <c r="J854" s="4"/>
      <c r="K854" s="4"/>
      <c r="L854" s="2"/>
    </row>
    <row r="855" spans="7:12" ht="12.5" x14ac:dyDescent="0.25">
      <c r="G855" s="3"/>
      <c r="H855" s="4"/>
      <c r="I855" s="4"/>
      <c r="J855" s="4"/>
      <c r="K855" s="4"/>
      <c r="L855" s="2"/>
    </row>
    <row r="856" spans="7:12" ht="12.5" x14ac:dyDescent="0.25">
      <c r="G856" s="3"/>
      <c r="H856" s="4"/>
      <c r="I856" s="4"/>
      <c r="J856" s="4"/>
      <c r="K856" s="4"/>
      <c r="L856" s="2"/>
    </row>
    <row r="857" spans="7:12" ht="12.5" x14ac:dyDescent="0.25">
      <c r="G857" s="3"/>
      <c r="H857" s="4"/>
      <c r="I857" s="4"/>
      <c r="J857" s="4"/>
      <c r="K857" s="4"/>
      <c r="L857" s="2"/>
    </row>
    <row r="858" spans="7:12" ht="12.5" x14ac:dyDescent="0.25">
      <c r="G858" s="3"/>
      <c r="H858" s="4"/>
      <c r="I858" s="4"/>
      <c r="J858" s="4"/>
      <c r="K858" s="4"/>
      <c r="L858" s="2"/>
    </row>
    <row r="859" spans="7:12" ht="12.5" x14ac:dyDescent="0.25">
      <c r="G859" s="3"/>
      <c r="H859" s="4"/>
      <c r="I859" s="4"/>
      <c r="J859" s="4"/>
      <c r="K859" s="4"/>
      <c r="L859" s="2"/>
    </row>
    <row r="860" spans="7:12" ht="12.5" x14ac:dyDescent="0.25">
      <c r="G860" s="3"/>
      <c r="H860" s="4"/>
      <c r="I860" s="4"/>
      <c r="J860" s="4"/>
      <c r="K860" s="4"/>
      <c r="L860" s="2"/>
    </row>
    <row r="861" spans="7:12" ht="12.5" x14ac:dyDescent="0.25">
      <c r="G861" s="3"/>
      <c r="H861" s="4"/>
      <c r="I861" s="4"/>
      <c r="J861" s="4"/>
      <c r="K861" s="4"/>
      <c r="L861" s="2"/>
    </row>
    <row r="862" spans="7:12" ht="12.5" x14ac:dyDescent="0.25">
      <c r="G862" s="3"/>
      <c r="H862" s="4"/>
      <c r="I862" s="4"/>
      <c r="J862" s="4"/>
      <c r="K862" s="4"/>
      <c r="L862" s="2"/>
    </row>
    <row r="863" spans="7:12" ht="12.5" x14ac:dyDescent="0.25">
      <c r="G863" s="3"/>
      <c r="H863" s="4"/>
      <c r="I863" s="4"/>
      <c r="J863" s="4"/>
      <c r="K863" s="4"/>
      <c r="L863" s="2"/>
    </row>
    <row r="864" spans="7:12" ht="12.5" x14ac:dyDescent="0.25">
      <c r="G864" s="3"/>
      <c r="H864" s="4"/>
      <c r="I864" s="4"/>
      <c r="J864" s="4"/>
      <c r="K864" s="4"/>
      <c r="L864" s="2"/>
    </row>
    <row r="865" spans="7:12" ht="12.5" x14ac:dyDescent="0.25">
      <c r="G865" s="3"/>
      <c r="H865" s="4"/>
      <c r="I865" s="4"/>
      <c r="J865" s="4"/>
      <c r="K865" s="4"/>
      <c r="L865" s="2"/>
    </row>
    <row r="866" spans="7:12" ht="12.5" x14ac:dyDescent="0.25">
      <c r="G866" s="3"/>
      <c r="H866" s="4"/>
      <c r="I866" s="4"/>
      <c r="J866" s="4"/>
      <c r="K866" s="4"/>
      <c r="L866" s="2"/>
    </row>
    <row r="867" spans="7:12" ht="12.5" x14ac:dyDescent="0.25">
      <c r="G867" s="3"/>
      <c r="H867" s="4"/>
      <c r="I867" s="4"/>
      <c r="J867" s="4"/>
      <c r="K867" s="4"/>
      <c r="L867" s="2"/>
    </row>
    <row r="868" spans="7:12" ht="12.5" x14ac:dyDescent="0.25">
      <c r="G868" s="3"/>
      <c r="H868" s="4"/>
      <c r="I868" s="4"/>
      <c r="J868" s="4"/>
      <c r="K868" s="4"/>
      <c r="L868" s="2"/>
    </row>
    <row r="869" spans="7:12" ht="12.5" x14ac:dyDescent="0.25">
      <c r="G869" s="3"/>
      <c r="H869" s="4"/>
      <c r="I869" s="4"/>
      <c r="J869" s="4"/>
      <c r="K869" s="4"/>
      <c r="L869" s="2"/>
    </row>
    <row r="870" spans="7:12" ht="12.5" x14ac:dyDescent="0.25">
      <c r="G870" s="3"/>
      <c r="H870" s="4"/>
      <c r="I870" s="4"/>
      <c r="J870" s="4"/>
      <c r="K870" s="4"/>
      <c r="L870" s="2"/>
    </row>
    <row r="871" spans="7:12" ht="12.5" x14ac:dyDescent="0.25">
      <c r="G871" s="3"/>
      <c r="H871" s="4"/>
      <c r="I871" s="4"/>
      <c r="J871" s="4"/>
      <c r="K871" s="4"/>
      <c r="L871" s="2"/>
    </row>
    <row r="872" spans="7:12" ht="12.5" x14ac:dyDescent="0.25">
      <c r="G872" s="3"/>
      <c r="H872" s="4"/>
      <c r="I872" s="4"/>
      <c r="J872" s="4"/>
      <c r="K872" s="4"/>
      <c r="L872" s="2"/>
    </row>
    <row r="873" spans="7:12" ht="12.5" x14ac:dyDescent="0.25">
      <c r="G873" s="3"/>
      <c r="H873" s="4"/>
      <c r="I873" s="4"/>
      <c r="J873" s="4"/>
      <c r="K873" s="4"/>
      <c r="L873" s="2"/>
    </row>
    <row r="874" spans="7:12" ht="12.5" x14ac:dyDescent="0.25">
      <c r="G874" s="3"/>
      <c r="H874" s="4"/>
      <c r="I874" s="4"/>
      <c r="J874" s="4"/>
      <c r="K874" s="4"/>
      <c r="L874" s="2"/>
    </row>
    <row r="875" spans="7:12" ht="12.5" x14ac:dyDescent="0.25">
      <c r="G875" s="3"/>
      <c r="H875" s="4"/>
      <c r="I875" s="4"/>
      <c r="J875" s="4"/>
      <c r="K875" s="4"/>
      <c r="L875" s="2"/>
    </row>
    <row r="876" spans="7:12" ht="12.5" x14ac:dyDescent="0.25">
      <c r="G876" s="3"/>
      <c r="H876" s="4"/>
      <c r="I876" s="4"/>
      <c r="J876" s="4"/>
      <c r="K876" s="4"/>
      <c r="L876" s="2"/>
    </row>
    <row r="877" spans="7:12" ht="12.5" x14ac:dyDescent="0.25">
      <c r="G877" s="3"/>
      <c r="H877" s="4"/>
      <c r="I877" s="4"/>
      <c r="J877" s="4"/>
      <c r="K877" s="4"/>
      <c r="L877" s="2"/>
    </row>
    <row r="878" spans="7:12" ht="12.5" x14ac:dyDescent="0.25">
      <c r="G878" s="3"/>
      <c r="H878" s="4"/>
      <c r="I878" s="4"/>
      <c r="J878" s="4"/>
      <c r="K878" s="4"/>
      <c r="L878" s="2"/>
    </row>
    <row r="879" spans="7:12" ht="12.5" x14ac:dyDescent="0.25">
      <c r="G879" s="3"/>
      <c r="H879" s="4"/>
      <c r="I879" s="4"/>
      <c r="J879" s="4"/>
      <c r="K879" s="4"/>
      <c r="L879" s="2"/>
    </row>
    <row r="880" spans="7:12" ht="12.5" x14ac:dyDescent="0.25">
      <c r="G880" s="3"/>
      <c r="H880" s="4"/>
      <c r="I880" s="4"/>
      <c r="J880" s="4"/>
      <c r="K880" s="4"/>
      <c r="L880" s="2"/>
    </row>
    <row r="881" spans="7:12" ht="12.5" x14ac:dyDescent="0.25">
      <c r="G881" s="3"/>
      <c r="H881" s="4"/>
      <c r="I881" s="4"/>
      <c r="J881" s="4"/>
      <c r="K881" s="4"/>
      <c r="L881" s="2"/>
    </row>
    <row r="882" spans="7:12" ht="12.5" x14ac:dyDescent="0.25">
      <c r="G882" s="3"/>
      <c r="H882" s="4"/>
      <c r="I882" s="4"/>
      <c r="J882" s="4"/>
      <c r="K882" s="4"/>
      <c r="L882" s="2"/>
    </row>
    <row r="883" spans="7:12" ht="12.5" x14ac:dyDescent="0.25">
      <c r="G883" s="3"/>
      <c r="H883" s="4"/>
      <c r="I883" s="4"/>
      <c r="J883" s="4"/>
      <c r="K883" s="4"/>
      <c r="L883" s="2"/>
    </row>
    <row r="884" spans="7:12" ht="12.5" x14ac:dyDescent="0.25">
      <c r="G884" s="3"/>
      <c r="H884" s="4"/>
      <c r="I884" s="4"/>
      <c r="J884" s="4"/>
      <c r="K884" s="4"/>
      <c r="L884" s="2"/>
    </row>
    <row r="885" spans="7:12" ht="12.5" x14ac:dyDescent="0.25">
      <c r="G885" s="3"/>
      <c r="H885" s="4"/>
      <c r="I885" s="4"/>
      <c r="J885" s="4"/>
      <c r="K885" s="4"/>
      <c r="L885" s="2"/>
    </row>
    <row r="886" spans="7:12" ht="12.5" x14ac:dyDescent="0.25">
      <c r="G886" s="3"/>
      <c r="H886" s="4"/>
      <c r="I886" s="4"/>
      <c r="J886" s="4"/>
      <c r="K886" s="4"/>
      <c r="L886" s="2"/>
    </row>
    <row r="887" spans="7:12" ht="12.5" x14ac:dyDescent="0.25">
      <c r="G887" s="3"/>
      <c r="H887" s="4"/>
      <c r="I887" s="4"/>
      <c r="J887" s="4"/>
      <c r="K887" s="4"/>
      <c r="L887" s="2"/>
    </row>
    <row r="888" spans="7:12" ht="12.5" x14ac:dyDescent="0.25">
      <c r="G888" s="3"/>
      <c r="H888" s="4"/>
      <c r="I888" s="4"/>
      <c r="J888" s="4"/>
      <c r="K888" s="4"/>
      <c r="L888" s="2"/>
    </row>
    <row r="889" spans="7:12" ht="12.5" x14ac:dyDescent="0.25">
      <c r="G889" s="3"/>
      <c r="H889" s="4"/>
      <c r="I889" s="4"/>
      <c r="J889" s="4"/>
      <c r="K889" s="4"/>
      <c r="L889" s="2"/>
    </row>
    <row r="890" spans="7:12" ht="12.5" x14ac:dyDescent="0.25">
      <c r="G890" s="3"/>
      <c r="H890" s="4"/>
      <c r="I890" s="4"/>
      <c r="J890" s="4"/>
      <c r="K890" s="4"/>
      <c r="L890" s="2"/>
    </row>
    <row r="891" spans="7:12" ht="12.5" x14ac:dyDescent="0.25">
      <c r="G891" s="3"/>
      <c r="H891" s="4"/>
      <c r="I891" s="4"/>
      <c r="J891" s="4"/>
      <c r="K891" s="4"/>
      <c r="L891" s="2"/>
    </row>
    <row r="892" spans="7:12" ht="12.5" x14ac:dyDescent="0.25">
      <c r="G892" s="3"/>
      <c r="H892" s="4"/>
      <c r="I892" s="4"/>
      <c r="J892" s="4"/>
      <c r="K892" s="4"/>
      <c r="L892" s="2"/>
    </row>
    <row r="893" spans="7:12" ht="12.5" x14ac:dyDescent="0.25">
      <c r="G893" s="3"/>
      <c r="H893" s="4"/>
      <c r="I893" s="4"/>
      <c r="J893" s="4"/>
      <c r="K893" s="4"/>
      <c r="L893" s="2"/>
    </row>
    <row r="894" spans="7:12" ht="12.5" x14ac:dyDescent="0.25">
      <c r="G894" s="3"/>
      <c r="H894" s="4"/>
      <c r="I894" s="4"/>
      <c r="J894" s="4"/>
      <c r="K894" s="4"/>
      <c r="L894" s="2"/>
    </row>
  </sheetData>
  <autoFilter ref="E1:E894" xr:uid="{C8FE033B-9B4B-49EF-9E90-08B77D563413}"/>
  <phoneticPr fontId="13" type="noConversion"/>
  <dataValidations count="5">
    <dataValidation type="list" allowBlank="1" showInputMessage="1" showErrorMessage="1" sqref="F1:F150 F152:F201 F203:F257 F265:F276 F535:F1048576" xr:uid="{2C207601-4967-4431-B61D-6286C0DE2EB7}">
      <formula1>"Bootcamp, Free Code Camp, W3, The Odin Project, Youtube, Independent"</formula1>
    </dataValidation>
    <dataValidation type="list" allowBlank="1" showInputMessage="1" showErrorMessage="1" sqref="E1:E1048576" xr:uid="{C318C091-A109-4CF7-8082-6B1B262B3164}">
      <formula1>"HTML, Others, CSS, HTML + CSS, Python, PowerBI, Excel, Project, ML/AI, React, NodeJS, ThreeJS, ExpressJS, Database, JavaScript, Github"</formula1>
    </dataValidation>
    <dataValidation type="list" allowBlank="1" showInputMessage="1" showErrorMessage="1" sqref="F151 F202" xr:uid="{BAAF1BCD-445C-408A-AA12-81A836927B2F}">
      <formula1>"Bootcamp, Free Code Camp, W3, javascript.info, The Odin Project, Youtube, Independent"</formula1>
    </dataValidation>
    <dataValidation type="list" allowBlank="1" showInputMessage="1" showErrorMessage="1" sqref="F258:F264" xr:uid="{2B217E3E-A1B2-4E9F-949D-17FE817343D2}">
      <formula1>"Bootcamp, Free Code Camp, W3, Harvard CS50, The Odin Project, Youtube, Independent"</formula1>
    </dataValidation>
    <dataValidation type="list" allowBlank="1" showInputMessage="1" showErrorMessage="1" sqref="F277:F534" xr:uid="{71CC43F4-9B1E-4B44-B6F1-BC6E0FC79C07}">
      <formula1>"Bootcamp, Free Code Camp, W3, Others, The Odin Project, Youtube, Independent"</formula1>
    </dataValidation>
  </dataValidations>
  <hyperlinks>
    <hyperlink ref="G202" r:id="rId1" xr:uid="{63021F1F-806B-47B0-A893-D80CC43B5A45}"/>
    <hyperlink ref="G231" r:id="rId2" xr:uid="{264E09FD-8A84-4D83-A63A-BC602C04D4FB}"/>
    <hyperlink ref="G365" r:id="rId3" xr:uid="{81E11EC3-5045-420E-AF50-1E59E20286A9}"/>
    <hyperlink ref="G142" r:id="rId4" xr:uid="{601B977C-E7AC-48CA-8A68-FC2A10286AD7}"/>
    <hyperlink ref="G151" r:id="rId5" xr:uid="{44F51578-8F5C-4FF3-9453-484CFFB8DF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894"/>
  <sheetViews>
    <sheetView zoomScale="74" zoomScaleNormal="85" workbookViewId="0">
      <selection activeCell="E10" sqref="E10"/>
    </sheetView>
  </sheetViews>
  <sheetFormatPr defaultColWidth="12.6328125" defaultRowHeight="15.75" customHeight="1" x14ac:dyDescent="0.25"/>
  <cols>
    <col min="1" max="1" width="4.26953125" customWidth="1"/>
    <col min="2" max="4" width="14.453125" style="25" customWidth="1"/>
    <col min="5" max="5" width="50.26953125" customWidth="1"/>
    <col min="6" max="6" width="9.453125" customWidth="1"/>
    <col min="7" max="7" width="8.90625" customWidth="1"/>
    <col min="8" max="8" width="12.7265625" customWidth="1"/>
    <col min="9" max="9" width="13.54296875" customWidth="1"/>
    <col min="10" max="10" width="17.54296875" customWidth="1"/>
    <col min="11" max="11" width="39.453125" customWidth="1"/>
    <col min="12" max="12" width="11.90625" customWidth="1"/>
    <col min="13" max="13" width="14.6328125" customWidth="1"/>
    <col min="14" max="14" width="12.08984375" customWidth="1"/>
    <col min="15" max="15" width="8.6328125" customWidth="1"/>
    <col min="16" max="16" width="13.81640625" customWidth="1"/>
    <col min="17" max="17" width="46.36328125" customWidth="1"/>
    <col min="18" max="18" width="8.7265625" customWidth="1"/>
    <col min="19" max="19" width="12" customWidth="1"/>
    <col min="20" max="20" width="9.08984375" customWidth="1"/>
    <col min="22" max="22" width="12.90625" customWidth="1"/>
    <col min="23" max="23" width="30.08984375" customWidth="1"/>
    <col min="24" max="24" width="9" customWidth="1"/>
    <col min="25" max="25" width="13.1796875" customWidth="1"/>
    <col min="26" max="26" width="11.36328125" customWidth="1"/>
    <col min="28" max="28" width="14.54296875" customWidth="1"/>
    <col min="29" max="29" width="34.6328125" customWidth="1"/>
    <col min="30" max="30" width="9.08984375" customWidth="1"/>
    <col min="31" max="31" width="10.453125" customWidth="1"/>
    <col min="32" max="32" width="11.08984375" customWidth="1"/>
    <col min="34" max="34" width="13.08984375" customWidth="1"/>
    <col min="35" max="35" width="35.453125" customWidth="1"/>
    <col min="36" max="36" width="8.7265625" customWidth="1"/>
    <col min="37" max="37" width="9.90625" customWidth="1"/>
    <col min="38" max="38" width="9.7265625" customWidth="1"/>
  </cols>
  <sheetData>
    <row r="1" spans="1:41" ht="14" x14ac:dyDescent="0.3">
      <c r="A1" s="27"/>
      <c r="B1" s="26" t="s">
        <v>2</v>
      </c>
      <c r="C1" s="30" t="s">
        <v>978</v>
      </c>
      <c r="D1" s="30" t="s">
        <v>979</v>
      </c>
      <c r="E1" s="7" t="s">
        <v>3</v>
      </c>
      <c r="F1" s="8" t="s">
        <v>4</v>
      </c>
      <c r="G1" s="8" t="s">
        <v>5</v>
      </c>
      <c r="H1" s="64" t="s">
        <v>991</v>
      </c>
      <c r="I1" s="64" t="s">
        <v>981</v>
      </c>
      <c r="U1" s="6"/>
      <c r="AA1" s="6"/>
      <c r="AG1" s="6"/>
      <c r="AM1" s="6"/>
      <c r="AN1" s="6"/>
      <c r="AO1" s="6"/>
    </row>
    <row r="2" spans="1:41" ht="15.75" customHeight="1" x14ac:dyDescent="0.25">
      <c r="A2" s="28"/>
      <c r="B2" s="31">
        <v>45309</v>
      </c>
      <c r="C2" s="32" t="str">
        <f t="shared" ref="C2:C65" si="0">TEXT(B2,"MMMM")</f>
        <v>January</v>
      </c>
      <c r="D2" s="32" t="s">
        <v>980</v>
      </c>
      <c r="E2" s="33" t="s">
        <v>6</v>
      </c>
      <c r="F2" s="34">
        <v>0.40277777777777779</v>
      </c>
      <c r="G2" s="34">
        <v>0.5</v>
      </c>
      <c r="H2" s="35">
        <f>G2-F2</f>
        <v>9.722222222222221E-2</v>
      </c>
      <c r="I2" s="65" t="str">
        <f>IF(AND(HOUR(F2)&gt;=6,HOUR(F2)&lt;12),"Morning",IF(AND(HOUR(F2)&gt;=12,HOUR(F2)&lt;18),"Afternoon","Evening"))</f>
        <v>Morning</v>
      </c>
      <c r="U2" s="9"/>
      <c r="AA2" s="9"/>
      <c r="AG2" s="9"/>
      <c r="AM2" s="9"/>
      <c r="AN2" s="9"/>
      <c r="AO2" s="9"/>
    </row>
    <row r="3" spans="1:41" ht="15.75" customHeight="1" x14ac:dyDescent="0.25">
      <c r="A3" s="28"/>
      <c r="B3" s="32">
        <f t="shared" ref="B3:B7" si="1">B2</f>
        <v>45309</v>
      </c>
      <c r="C3" s="32" t="str">
        <f t="shared" si="0"/>
        <v>January</v>
      </c>
      <c r="D3" s="32" t="s">
        <v>980</v>
      </c>
      <c r="E3" s="33" t="s">
        <v>6</v>
      </c>
      <c r="F3" s="34">
        <v>0.56944444444444442</v>
      </c>
      <c r="G3" s="34">
        <v>0.62847222222222221</v>
      </c>
      <c r="H3" s="35">
        <f>G3-F3</f>
        <v>5.902777777777779E-2</v>
      </c>
      <c r="I3" s="65" t="str">
        <f t="shared" ref="I3:I66" si="2">IF(AND(HOUR(F3)&gt;=6,HOUR(F3)&lt;12),"Morning",IF(AND(HOUR(F3)&gt;=12,HOUR(F3)&lt;18),"Afternoon","Evening"))</f>
        <v>Afternoon</v>
      </c>
      <c r="U3" s="9"/>
      <c r="AA3" s="9"/>
      <c r="AG3" s="9"/>
      <c r="AM3" s="9"/>
      <c r="AN3" s="9"/>
      <c r="AO3" s="9"/>
    </row>
    <row r="4" spans="1:41" ht="15.75" customHeight="1" x14ac:dyDescent="0.25">
      <c r="A4" s="28"/>
      <c r="B4" s="31">
        <f t="shared" si="1"/>
        <v>45309</v>
      </c>
      <c r="C4" s="32" t="str">
        <f t="shared" si="0"/>
        <v>January</v>
      </c>
      <c r="D4" s="32" t="s">
        <v>980</v>
      </c>
      <c r="E4" s="33" t="s">
        <v>17</v>
      </c>
      <c r="F4" s="34">
        <v>0.63541666666666663</v>
      </c>
      <c r="G4" s="34">
        <v>0.67708333333333337</v>
      </c>
      <c r="H4" s="35">
        <f>G4-F4</f>
        <v>4.1666666666666741E-2</v>
      </c>
      <c r="I4" s="65" t="str">
        <f t="shared" si="2"/>
        <v>Afternoon</v>
      </c>
      <c r="U4" s="9"/>
      <c r="AA4" s="9"/>
      <c r="AG4" s="9"/>
      <c r="AM4" s="9"/>
      <c r="AN4" s="9"/>
      <c r="AO4" s="9"/>
    </row>
    <row r="5" spans="1:41" ht="15.75" customHeight="1" x14ac:dyDescent="0.25">
      <c r="A5" s="28"/>
      <c r="B5" s="31">
        <f t="shared" si="1"/>
        <v>45309</v>
      </c>
      <c r="C5" s="32" t="str">
        <f t="shared" si="0"/>
        <v>January</v>
      </c>
      <c r="D5" s="32" t="s">
        <v>980</v>
      </c>
      <c r="E5" s="33" t="s">
        <v>22</v>
      </c>
      <c r="F5" s="34">
        <v>0.80555555555555558</v>
      </c>
      <c r="G5" s="34">
        <v>0.82638888888888884</v>
      </c>
      <c r="H5" s="35">
        <f>G5-F5</f>
        <v>2.0833333333333259E-2</v>
      </c>
      <c r="I5" s="65" t="str">
        <f t="shared" si="2"/>
        <v>Evening</v>
      </c>
      <c r="U5" s="9"/>
      <c r="AA5" s="9"/>
      <c r="AG5" s="9"/>
      <c r="AM5" s="9"/>
      <c r="AN5" s="9"/>
      <c r="AO5" s="9"/>
    </row>
    <row r="6" spans="1:41" ht="15.75" customHeight="1" x14ac:dyDescent="0.25">
      <c r="A6" s="28"/>
      <c r="B6" s="31">
        <f t="shared" si="1"/>
        <v>45309</v>
      </c>
      <c r="C6" s="32" t="str">
        <f t="shared" si="0"/>
        <v>January</v>
      </c>
      <c r="D6" s="32" t="s">
        <v>980</v>
      </c>
      <c r="E6" s="33" t="s">
        <v>28</v>
      </c>
      <c r="F6" s="34">
        <v>0.82986111111111116</v>
      </c>
      <c r="G6" s="34">
        <v>0.84722222222222221</v>
      </c>
      <c r="H6" s="35">
        <f>G6-F6</f>
        <v>1.7361111111111049E-2</v>
      </c>
      <c r="I6" s="65" t="str">
        <f t="shared" si="2"/>
        <v>Evening</v>
      </c>
      <c r="U6" s="5"/>
      <c r="AA6" s="5"/>
      <c r="AG6" s="5"/>
      <c r="AM6" s="5"/>
      <c r="AN6" s="5"/>
      <c r="AO6" s="5"/>
    </row>
    <row r="7" spans="1:41" ht="15.75" customHeight="1" x14ac:dyDescent="0.25">
      <c r="A7" s="28"/>
      <c r="B7" s="31">
        <f t="shared" si="1"/>
        <v>45309</v>
      </c>
      <c r="C7" s="32" t="str">
        <f t="shared" si="0"/>
        <v>January</v>
      </c>
      <c r="D7" s="32" t="s">
        <v>980</v>
      </c>
      <c r="E7" s="33" t="s">
        <v>32</v>
      </c>
      <c r="F7" s="34">
        <v>0.86805555555555558</v>
      </c>
      <c r="G7" s="34">
        <v>6.9444444444444441E-3</v>
      </c>
      <c r="H7" s="35">
        <f>MOD(G7-F7, 1)</f>
        <v>0.13888888888888884</v>
      </c>
      <c r="I7" s="65" t="str">
        <f t="shared" si="2"/>
        <v>Evening</v>
      </c>
      <c r="U7" s="5"/>
      <c r="AA7" s="5"/>
      <c r="AG7" s="5"/>
      <c r="AM7" s="5"/>
      <c r="AN7" s="5"/>
      <c r="AO7" s="5"/>
    </row>
    <row r="8" spans="1:41" ht="15.75" customHeight="1" x14ac:dyDescent="0.25">
      <c r="A8" s="28"/>
      <c r="B8" s="31">
        <v>45310</v>
      </c>
      <c r="C8" s="32" t="str">
        <f t="shared" si="0"/>
        <v>January</v>
      </c>
      <c r="D8" s="32" t="s">
        <v>980</v>
      </c>
      <c r="E8" s="33" t="s">
        <v>42</v>
      </c>
      <c r="F8" s="34">
        <v>0.52083333333333337</v>
      </c>
      <c r="G8" s="34">
        <v>0.60416666666666663</v>
      </c>
      <c r="H8" s="35">
        <f>G8-F8</f>
        <v>8.3333333333333259E-2</v>
      </c>
      <c r="I8" s="65" t="str">
        <f t="shared" si="2"/>
        <v>Afternoon</v>
      </c>
    </row>
    <row r="9" spans="1:41" ht="15.75" customHeight="1" x14ac:dyDescent="0.25">
      <c r="A9" s="28"/>
      <c r="B9" s="31">
        <f t="shared" ref="B9:B11" si="3">B8</f>
        <v>45310</v>
      </c>
      <c r="C9" s="32" t="str">
        <f t="shared" si="0"/>
        <v>January</v>
      </c>
      <c r="D9" s="32" t="s">
        <v>980</v>
      </c>
      <c r="E9" s="33" t="s">
        <v>45</v>
      </c>
      <c r="F9" s="34">
        <v>0.69444444444444442</v>
      </c>
      <c r="G9" s="34">
        <v>0.80902777777777779</v>
      </c>
      <c r="H9" s="35">
        <f>G9-F9</f>
        <v>0.11458333333333337</v>
      </c>
      <c r="I9" s="65" t="str">
        <f t="shared" si="2"/>
        <v>Afternoon</v>
      </c>
    </row>
    <row r="10" spans="1:41" ht="15.75" customHeight="1" x14ac:dyDescent="0.25">
      <c r="A10" s="28"/>
      <c r="B10" s="31">
        <f t="shared" si="3"/>
        <v>45310</v>
      </c>
      <c r="C10" s="32" t="str">
        <f t="shared" si="0"/>
        <v>January</v>
      </c>
      <c r="D10" s="32" t="s">
        <v>980</v>
      </c>
      <c r="E10" s="33" t="s">
        <v>48</v>
      </c>
      <c r="F10" s="34">
        <v>0.94097222222222221</v>
      </c>
      <c r="G10" s="34">
        <v>6.9444444444444448E-2</v>
      </c>
      <c r="H10" s="35">
        <f>MOD(G10-F10,1)</f>
        <v>0.12847222222222221</v>
      </c>
      <c r="I10" s="65" t="str">
        <f t="shared" si="2"/>
        <v>Evening</v>
      </c>
    </row>
    <row r="11" spans="1:41" ht="15.75" customHeight="1" x14ac:dyDescent="0.25">
      <c r="A11" s="28"/>
      <c r="B11" s="31">
        <f t="shared" si="3"/>
        <v>45310</v>
      </c>
      <c r="C11" s="32" t="str">
        <f t="shared" si="0"/>
        <v>January</v>
      </c>
      <c r="D11" s="32" t="s">
        <v>980</v>
      </c>
      <c r="E11" s="33" t="s">
        <v>52</v>
      </c>
      <c r="F11" s="34">
        <v>6.9444444444444448E-2</v>
      </c>
      <c r="G11" s="34">
        <v>9.7222222222222224E-2</v>
      </c>
      <c r="H11" s="35">
        <f t="shared" ref="H11:H26" si="4">G11-F11</f>
        <v>2.7777777777777776E-2</v>
      </c>
      <c r="I11" s="65" t="str">
        <f t="shared" si="2"/>
        <v>Evening</v>
      </c>
    </row>
    <row r="12" spans="1:41" ht="15.75" customHeight="1" x14ac:dyDescent="0.25">
      <c r="A12" s="28"/>
      <c r="B12" s="31">
        <v>45311</v>
      </c>
      <c r="C12" s="32" t="str">
        <f t="shared" si="0"/>
        <v>January</v>
      </c>
      <c r="D12" s="32" t="s">
        <v>980</v>
      </c>
      <c r="E12" s="33" t="s">
        <v>59</v>
      </c>
      <c r="F12" s="34">
        <v>0.69791666666666663</v>
      </c>
      <c r="G12" s="34">
        <v>0.71875</v>
      </c>
      <c r="H12" s="35">
        <f t="shared" si="4"/>
        <v>2.083333333333337E-2</v>
      </c>
      <c r="I12" s="65" t="str">
        <f t="shared" si="2"/>
        <v>Afternoon</v>
      </c>
    </row>
    <row r="13" spans="1:41" ht="15.75" customHeight="1" x14ac:dyDescent="0.25">
      <c r="A13" s="28"/>
      <c r="B13" s="31">
        <f t="shared" ref="B13:B14" si="5">B12</f>
        <v>45311</v>
      </c>
      <c r="C13" s="32" t="str">
        <f t="shared" si="0"/>
        <v>January</v>
      </c>
      <c r="D13" s="32" t="s">
        <v>980</v>
      </c>
      <c r="E13" s="33" t="s">
        <v>64</v>
      </c>
      <c r="F13" s="34">
        <v>0.71875</v>
      </c>
      <c r="G13" s="34">
        <v>0.83333333333333337</v>
      </c>
      <c r="H13" s="35">
        <f t="shared" si="4"/>
        <v>0.11458333333333337</v>
      </c>
      <c r="I13" s="65" t="str">
        <f t="shared" si="2"/>
        <v>Afternoon</v>
      </c>
    </row>
    <row r="14" spans="1:41" ht="15.75" customHeight="1" x14ac:dyDescent="0.25">
      <c r="A14" s="28"/>
      <c r="B14" s="31">
        <f t="shared" si="5"/>
        <v>45311</v>
      </c>
      <c r="C14" s="32" t="str">
        <f t="shared" si="0"/>
        <v>January</v>
      </c>
      <c r="D14" s="32" t="s">
        <v>980</v>
      </c>
      <c r="E14" s="33" t="s">
        <v>70</v>
      </c>
      <c r="F14" s="34">
        <v>0.84722222222222221</v>
      </c>
      <c r="G14" s="34">
        <v>0.97916666666666663</v>
      </c>
      <c r="H14" s="35">
        <f t="shared" si="4"/>
        <v>0.13194444444444442</v>
      </c>
      <c r="I14" s="65" t="str">
        <f t="shared" si="2"/>
        <v>Evening</v>
      </c>
    </row>
    <row r="15" spans="1:41" ht="15.75" customHeight="1" x14ac:dyDescent="0.25">
      <c r="A15" s="28"/>
      <c r="B15" s="31">
        <v>45312</v>
      </c>
      <c r="C15" s="32" t="str">
        <f t="shared" si="0"/>
        <v>January</v>
      </c>
      <c r="D15" s="32" t="s">
        <v>980</v>
      </c>
      <c r="E15" s="33" t="s">
        <v>77</v>
      </c>
      <c r="F15" s="34">
        <v>0.57291666666666663</v>
      </c>
      <c r="G15" s="34">
        <v>0.63888888888888884</v>
      </c>
      <c r="H15" s="35">
        <f t="shared" si="4"/>
        <v>6.597222222222221E-2</v>
      </c>
      <c r="I15" s="65" t="str">
        <f t="shared" si="2"/>
        <v>Afternoon</v>
      </c>
    </row>
    <row r="16" spans="1:41" ht="25" x14ac:dyDescent="0.25">
      <c r="A16" s="28"/>
      <c r="B16" s="31">
        <f t="shared" ref="B16:B19" si="6">B15</f>
        <v>45312</v>
      </c>
      <c r="C16" s="32" t="str">
        <f t="shared" si="0"/>
        <v>January</v>
      </c>
      <c r="D16" s="32" t="s">
        <v>980</v>
      </c>
      <c r="E16" s="33" t="s">
        <v>80</v>
      </c>
      <c r="F16" s="34">
        <v>0.67708333333333337</v>
      </c>
      <c r="G16" s="34">
        <v>0.80208333333333337</v>
      </c>
      <c r="H16" s="35">
        <f t="shared" si="4"/>
        <v>0.125</v>
      </c>
      <c r="I16" s="65" t="str">
        <f t="shared" si="2"/>
        <v>Afternoon</v>
      </c>
    </row>
    <row r="17" spans="1:27" ht="12.5" x14ac:dyDescent="0.25">
      <c r="A17" s="28"/>
      <c r="B17" s="31">
        <f t="shared" si="6"/>
        <v>45312</v>
      </c>
      <c r="C17" s="32" t="str">
        <f t="shared" si="0"/>
        <v>January</v>
      </c>
      <c r="D17" s="32" t="s">
        <v>980</v>
      </c>
      <c r="E17" s="33" t="s">
        <v>86</v>
      </c>
      <c r="F17" s="34">
        <v>0.87847222222222221</v>
      </c>
      <c r="G17" s="34">
        <v>0.90277777777777779</v>
      </c>
      <c r="H17" s="35">
        <f t="shared" si="4"/>
        <v>2.430555555555558E-2</v>
      </c>
      <c r="I17" s="65" t="str">
        <f t="shared" si="2"/>
        <v>Evening</v>
      </c>
    </row>
    <row r="18" spans="1:27" ht="25" x14ac:dyDescent="0.25">
      <c r="A18" s="28"/>
      <c r="B18" s="31">
        <f t="shared" si="6"/>
        <v>45312</v>
      </c>
      <c r="C18" s="32" t="str">
        <f t="shared" si="0"/>
        <v>January</v>
      </c>
      <c r="D18" s="32" t="s">
        <v>980</v>
      </c>
      <c r="E18" s="33" t="s">
        <v>91</v>
      </c>
      <c r="F18" s="34">
        <v>0.90277777777777779</v>
      </c>
      <c r="G18" s="34">
        <v>0.92361111111111116</v>
      </c>
      <c r="H18" s="35">
        <f t="shared" si="4"/>
        <v>2.083333333333337E-2</v>
      </c>
      <c r="I18" s="65" t="str">
        <f t="shared" si="2"/>
        <v>Evening</v>
      </c>
    </row>
    <row r="19" spans="1:27" ht="25" x14ac:dyDescent="0.25">
      <c r="A19" s="28"/>
      <c r="B19" s="31">
        <f t="shared" si="6"/>
        <v>45312</v>
      </c>
      <c r="C19" s="32" t="str">
        <f t="shared" si="0"/>
        <v>January</v>
      </c>
      <c r="D19" s="32" t="s">
        <v>980</v>
      </c>
      <c r="E19" s="33" t="s">
        <v>95</v>
      </c>
      <c r="F19" s="34">
        <v>0.92361111111111116</v>
      </c>
      <c r="G19" s="34">
        <v>0.9375</v>
      </c>
      <c r="H19" s="35">
        <f t="shared" si="4"/>
        <v>1.388888888888884E-2</v>
      </c>
      <c r="I19" s="65" t="str">
        <f t="shared" si="2"/>
        <v>Evening</v>
      </c>
    </row>
    <row r="20" spans="1:27" ht="12.5" x14ac:dyDescent="0.25">
      <c r="A20" s="28"/>
      <c r="B20" s="31">
        <v>45313</v>
      </c>
      <c r="C20" s="32" t="str">
        <f t="shared" si="0"/>
        <v>January</v>
      </c>
      <c r="D20" s="32" t="s">
        <v>980</v>
      </c>
      <c r="E20" s="33" t="s">
        <v>105</v>
      </c>
      <c r="F20" s="34">
        <v>0.64583333333333337</v>
      </c>
      <c r="G20" s="34">
        <v>0.6875</v>
      </c>
      <c r="H20" s="35">
        <f t="shared" si="4"/>
        <v>4.166666666666663E-2</v>
      </c>
      <c r="I20" s="65" t="str">
        <f t="shared" si="2"/>
        <v>Afternoon</v>
      </c>
    </row>
    <row r="21" spans="1:27" ht="12.5" x14ac:dyDescent="0.25">
      <c r="A21" s="28"/>
      <c r="B21" s="31">
        <f t="shared" ref="B21" si="7">B20</f>
        <v>45313</v>
      </c>
      <c r="C21" s="32" t="str">
        <f t="shared" si="0"/>
        <v>January</v>
      </c>
      <c r="D21" s="32" t="s">
        <v>980</v>
      </c>
      <c r="E21" s="33" t="s">
        <v>109</v>
      </c>
      <c r="F21" s="34">
        <v>0.875</v>
      </c>
      <c r="G21" s="34">
        <v>0.95833333333333337</v>
      </c>
      <c r="H21" s="35">
        <f t="shared" si="4"/>
        <v>8.333333333333337E-2</v>
      </c>
      <c r="I21" s="65" t="str">
        <f t="shared" si="2"/>
        <v>Evening</v>
      </c>
    </row>
    <row r="22" spans="1:27" ht="12.5" x14ac:dyDescent="0.25">
      <c r="A22" s="28"/>
      <c r="B22" s="31">
        <v>45314</v>
      </c>
      <c r="C22" s="32" t="str">
        <f t="shared" si="0"/>
        <v>January</v>
      </c>
      <c r="D22" s="32" t="s">
        <v>980</v>
      </c>
      <c r="E22" s="33" t="s">
        <v>114</v>
      </c>
      <c r="F22" s="34">
        <v>0.41666666666666669</v>
      </c>
      <c r="G22" s="34">
        <v>0.52083333333333337</v>
      </c>
      <c r="H22" s="35">
        <f t="shared" si="4"/>
        <v>0.10416666666666669</v>
      </c>
      <c r="I22" s="65" t="str">
        <f t="shared" si="2"/>
        <v>Morning</v>
      </c>
    </row>
    <row r="23" spans="1:27" ht="12.5" x14ac:dyDescent="0.25">
      <c r="A23" s="28"/>
      <c r="B23" s="31">
        <f t="shared" ref="B23:B25" si="8">B22</f>
        <v>45314</v>
      </c>
      <c r="C23" s="32" t="str">
        <f t="shared" si="0"/>
        <v>January</v>
      </c>
      <c r="D23" s="32" t="s">
        <v>980</v>
      </c>
      <c r="E23" s="33" t="s">
        <v>118</v>
      </c>
      <c r="F23" s="34">
        <v>0.58333333333333337</v>
      </c>
      <c r="G23" s="34">
        <v>0.60416666666666663</v>
      </c>
      <c r="H23" s="35">
        <f t="shared" si="4"/>
        <v>2.0833333333333259E-2</v>
      </c>
      <c r="I23" s="65" t="str">
        <f t="shared" si="2"/>
        <v>Afternoon</v>
      </c>
    </row>
    <row r="24" spans="1:27" ht="12.5" x14ac:dyDescent="0.25">
      <c r="A24" s="28"/>
      <c r="B24" s="31">
        <f t="shared" si="8"/>
        <v>45314</v>
      </c>
      <c r="C24" s="32" t="str">
        <f t="shared" si="0"/>
        <v>January</v>
      </c>
      <c r="D24" s="32" t="s">
        <v>980</v>
      </c>
      <c r="E24" s="33" t="s">
        <v>122</v>
      </c>
      <c r="F24" s="34">
        <v>0.60763888888888884</v>
      </c>
      <c r="G24" s="34">
        <v>0.64236111111111116</v>
      </c>
      <c r="H24" s="35">
        <f t="shared" si="4"/>
        <v>3.4722222222222321E-2</v>
      </c>
      <c r="I24" s="65" t="str">
        <f t="shared" si="2"/>
        <v>Afternoon</v>
      </c>
    </row>
    <row r="25" spans="1:27" ht="12.5" x14ac:dyDescent="0.25">
      <c r="A25" s="28"/>
      <c r="B25" s="31">
        <f t="shared" si="8"/>
        <v>45314</v>
      </c>
      <c r="C25" s="32" t="str">
        <f t="shared" si="0"/>
        <v>January</v>
      </c>
      <c r="D25" s="32" t="s">
        <v>980</v>
      </c>
      <c r="E25" s="33" t="s">
        <v>127</v>
      </c>
      <c r="F25" s="34">
        <v>0.65277777777777779</v>
      </c>
      <c r="G25" s="34">
        <v>0.67708333333333337</v>
      </c>
      <c r="H25" s="35">
        <f t="shared" si="4"/>
        <v>2.430555555555558E-2</v>
      </c>
      <c r="I25" s="65" t="str">
        <f t="shared" si="2"/>
        <v>Afternoon</v>
      </c>
    </row>
    <row r="26" spans="1:27" ht="12.5" x14ac:dyDescent="0.25">
      <c r="A26" s="28"/>
      <c r="B26" s="31">
        <v>45314</v>
      </c>
      <c r="C26" s="32" t="str">
        <f t="shared" si="0"/>
        <v>January</v>
      </c>
      <c r="D26" s="32" t="s">
        <v>980</v>
      </c>
      <c r="E26" s="33" t="s">
        <v>138</v>
      </c>
      <c r="F26" s="34">
        <v>0.875</v>
      </c>
      <c r="G26" s="34">
        <v>0.92361111111111116</v>
      </c>
      <c r="H26" s="35">
        <f t="shared" si="4"/>
        <v>4.861111111111116E-2</v>
      </c>
      <c r="I26" s="65" t="str">
        <f t="shared" si="2"/>
        <v>Evening</v>
      </c>
    </row>
    <row r="27" spans="1:27" ht="25" x14ac:dyDescent="0.25">
      <c r="A27" s="28"/>
      <c r="B27" s="31">
        <v>45314</v>
      </c>
      <c r="C27" s="32" t="str">
        <f t="shared" si="0"/>
        <v>January</v>
      </c>
      <c r="D27" s="32" t="s">
        <v>980</v>
      </c>
      <c r="E27" s="33" t="s">
        <v>144</v>
      </c>
      <c r="F27" s="34">
        <v>0.99305555555555558</v>
      </c>
      <c r="G27" s="34">
        <v>0</v>
      </c>
      <c r="H27" s="35">
        <f>MOD(G27-F27, 1)</f>
        <v>6.9444444444444198E-3</v>
      </c>
      <c r="I27" s="65" t="str">
        <f t="shared" si="2"/>
        <v>Evening</v>
      </c>
    </row>
    <row r="28" spans="1:27" ht="12.5" x14ac:dyDescent="0.25">
      <c r="A28" s="28"/>
      <c r="B28" s="31">
        <v>45315</v>
      </c>
      <c r="C28" s="32" t="str">
        <f t="shared" si="0"/>
        <v>January</v>
      </c>
      <c r="D28" s="32" t="s">
        <v>980</v>
      </c>
      <c r="E28" s="33" t="s">
        <v>150</v>
      </c>
      <c r="F28" s="34">
        <v>0.40625</v>
      </c>
      <c r="G28" s="34">
        <v>0.42708333333333331</v>
      </c>
      <c r="H28" s="35">
        <f t="shared" ref="H28:H52" si="9">G28-F28</f>
        <v>2.0833333333333315E-2</v>
      </c>
      <c r="I28" s="65" t="str">
        <f t="shared" si="2"/>
        <v>Morning</v>
      </c>
    </row>
    <row r="29" spans="1:27" ht="12.5" x14ac:dyDescent="0.25">
      <c r="A29" s="28"/>
      <c r="B29" s="31">
        <f t="shared" ref="B29:B34" si="10">B28</f>
        <v>45315</v>
      </c>
      <c r="C29" s="32" t="str">
        <f t="shared" si="0"/>
        <v>January</v>
      </c>
      <c r="D29" s="32" t="s">
        <v>980</v>
      </c>
      <c r="E29" s="33" t="s">
        <v>156</v>
      </c>
      <c r="F29" s="34">
        <v>0.4375</v>
      </c>
      <c r="G29" s="34">
        <v>0.46527777777777779</v>
      </c>
      <c r="H29" s="35">
        <f t="shared" si="9"/>
        <v>2.777777777777779E-2</v>
      </c>
      <c r="I29" s="65" t="str">
        <f t="shared" si="2"/>
        <v>Morning</v>
      </c>
    </row>
    <row r="30" spans="1:27" ht="12.5" x14ac:dyDescent="0.25">
      <c r="A30" s="28"/>
      <c r="B30" s="31">
        <f t="shared" si="10"/>
        <v>45315</v>
      </c>
      <c r="C30" s="32" t="str">
        <f t="shared" si="0"/>
        <v>January</v>
      </c>
      <c r="D30" s="32" t="s">
        <v>980</v>
      </c>
      <c r="E30" s="33" t="s">
        <v>162</v>
      </c>
      <c r="F30" s="34">
        <v>0.46875</v>
      </c>
      <c r="G30" s="34">
        <v>0.51041666666666663</v>
      </c>
      <c r="H30" s="35">
        <f t="shared" si="9"/>
        <v>4.166666666666663E-2</v>
      </c>
      <c r="I30" s="65" t="str">
        <f t="shared" si="2"/>
        <v>Morning</v>
      </c>
    </row>
    <row r="31" spans="1:27" ht="12.5" x14ac:dyDescent="0.25">
      <c r="A31" s="28"/>
      <c r="B31" s="31">
        <f t="shared" si="10"/>
        <v>45315</v>
      </c>
      <c r="C31" s="32" t="str">
        <f t="shared" si="0"/>
        <v>January</v>
      </c>
      <c r="D31" s="32" t="s">
        <v>980</v>
      </c>
      <c r="E31" s="33" t="s">
        <v>166</v>
      </c>
      <c r="F31" s="34">
        <v>0.63888888888888884</v>
      </c>
      <c r="G31" s="34">
        <v>0.67361111111111116</v>
      </c>
      <c r="H31" s="35">
        <f t="shared" si="9"/>
        <v>3.4722222222222321E-2</v>
      </c>
      <c r="I31" s="65" t="str">
        <f t="shared" si="2"/>
        <v>Afternoon</v>
      </c>
    </row>
    <row r="32" spans="1:27" ht="12.5" x14ac:dyDescent="0.25">
      <c r="A32" s="28"/>
      <c r="B32" s="31">
        <f t="shared" si="10"/>
        <v>45315</v>
      </c>
      <c r="C32" s="32" t="str">
        <f t="shared" si="0"/>
        <v>January</v>
      </c>
      <c r="D32" s="32" t="s">
        <v>980</v>
      </c>
      <c r="E32" s="33" t="s">
        <v>170</v>
      </c>
      <c r="F32" s="34">
        <v>0.68402777777777779</v>
      </c>
      <c r="G32" s="34">
        <v>0.76736111111111116</v>
      </c>
      <c r="H32" s="35">
        <f t="shared" si="9"/>
        <v>8.333333333333337E-2</v>
      </c>
      <c r="I32" s="65" t="str">
        <f t="shared" si="2"/>
        <v>Afternoon</v>
      </c>
      <c r="AA32" s="11"/>
    </row>
    <row r="33" spans="1:33" ht="12.5" x14ac:dyDescent="0.25">
      <c r="A33" s="28"/>
      <c r="B33" s="31">
        <f t="shared" si="10"/>
        <v>45315</v>
      </c>
      <c r="C33" s="32" t="str">
        <f t="shared" si="0"/>
        <v>January</v>
      </c>
      <c r="D33" s="32" t="s">
        <v>980</v>
      </c>
      <c r="E33" s="33" t="s">
        <v>176</v>
      </c>
      <c r="F33" s="34">
        <v>0.76736111111111116</v>
      </c>
      <c r="G33" s="34">
        <v>0.77777777777777779</v>
      </c>
      <c r="H33" s="35">
        <f t="shared" si="9"/>
        <v>1.041666666666663E-2</v>
      </c>
      <c r="I33" s="65" t="str">
        <f t="shared" si="2"/>
        <v>Evening</v>
      </c>
    </row>
    <row r="34" spans="1:33" ht="12.5" x14ac:dyDescent="0.25">
      <c r="A34" s="28"/>
      <c r="B34" s="31">
        <f t="shared" si="10"/>
        <v>45315</v>
      </c>
      <c r="C34" s="32" t="str">
        <f t="shared" si="0"/>
        <v>January</v>
      </c>
      <c r="D34" s="32" t="s">
        <v>980</v>
      </c>
      <c r="E34" s="33" t="s">
        <v>180</v>
      </c>
      <c r="F34" s="34">
        <v>0.875</v>
      </c>
      <c r="G34" s="34">
        <v>0.97916666666666663</v>
      </c>
      <c r="H34" s="35">
        <f t="shared" si="9"/>
        <v>0.10416666666666663</v>
      </c>
      <c r="I34" s="65" t="str">
        <f t="shared" si="2"/>
        <v>Evening</v>
      </c>
    </row>
    <row r="35" spans="1:33" ht="12.5" x14ac:dyDescent="0.25">
      <c r="A35" s="28"/>
      <c r="B35" s="31">
        <v>45316</v>
      </c>
      <c r="C35" s="32" t="str">
        <f t="shared" si="0"/>
        <v>January</v>
      </c>
      <c r="D35" s="32" t="s">
        <v>980</v>
      </c>
      <c r="E35" s="33" t="s">
        <v>185</v>
      </c>
      <c r="F35" s="34">
        <v>0.36458333333333331</v>
      </c>
      <c r="G35" s="34">
        <v>0.40625</v>
      </c>
      <c r="H35" s="35">
        <f t="shared" si="9"/>
        <v>4.1666666666666685E-2</v>
      </c>
      <c r="I35" s="65" t="str">
        <f t="shared" si="2"/>
        <v>Morning</v>
      </c>
    </row>
    <row r="36" spans="1:33" ht="12.5" x14ac:dyDescent="0.25">
      <c r="A36" s="28"/>
      <c r="B36" s="31">
        <f t="shared" ref="B36:B39" si="11">B35</f>
        <v>45316</v>
      </c>
      <c r="C36" s="32" t="str">
        <f t="shared" si="0"/>
        <v>January</v>
      </c>
      <c r="D36" s="32" t="s">
        <v>980</v>
      </c>
      <c r="E36" s="33" t="s">
        <v>191</v>
      </c>
      <c r="F36" s="34">
        <v>0.43055555555555558</v>
      </c>
      <c r="G36" s="34">
        <v>0.44097222222222221</v>
      </c>
      <c r="H36" s="35">
        <f t="shared" si="9"/>
        <v>1.041666666666663E-2</v>
      </c>
      <c r="I36" s="65" t="str">
        <f t="shared" si="2"/>
        <v>Morning</v>
      </c>
    </row>
    <row r="37" spans="1:33" ht="12.5" x14ac:dyDescent="0.25">
      <c r="A37" s="28"/>
      <c r="B37" s="31">
        <f t="shared" si="11"/>
        <v>45316</v>
      </c>
      <c r="C37" s="32" t="str">
        <f t="shared" si="0"/>
        <v>January</v>
      </c>
      <c r="D37" s="32" t="s">
        <v>980</v>
      </c>
      <c r="E37" s="33" t="s">
        <v>191</v>
      </c>
      <c r="F37" s="34">
        <v>0.50694444444444442</v>
      </c>
      <c r="G37" s="36">
        <v>0.53125</v>
      </c>
      <c r="H37" s="35">
        <f t="shared" si="9"/>
        <v>2.430555555555558E-2</v>
      </c>
      <c r="I37" s="65" t="str">
        <f t="shared" si="2"/>
        <v>Afternoon</v>
      </c>
    </row>
    <row r="38" spans="1:33" ht="12.5" x14ac:dyDescent="0.25">
      <c r="A38" s="28"/>
      <c r="B38" s="31">
        <f t="shared" si="11"/>
        <v>45316</v>
      </c>
      <c r="C38" s="32" t="str">
        <f t="shared" si="0"/>
        <v>January</v>
      </c>
      <c r="D38" s="32" t="s">
        <v>980</v>
      </c>
      <c r="E38" s="33" t="s">
        <v>191</v>
      </c>
      <c r="F38" s="34">
        <v>0.65277777777777779</v>
      </c>
      <c r="G38" s="34">
        <v>0.71180555555555558</v>
      </c>
      <c r="H38" s="35">
        <f t="shared" si="9"/>
        <v>5.902777777777779E-2</v>
      </c>
      <c r="I38" s="65" t="str">
        <f t="shared" si="2"/>
        <v>Afternoon</v>
      </c>
    </row>
    <row r="39" spans="1:33" ht="12.5" x14ac:dyDescent="0.25">
      <c r="A39" s="28"/>
      <c r="B39" s="31">
        <f t="shared" si="11"/>
        <v>45316</v>
      </c>
      <c r="C39" s="32" t="str">
        <f t="shared" si="0"/>
        <v>January</v>
      </c>
      <c r="D39" s="32" t="s">
        <v>980</v>
      </c>
      <c r="E39" s="33" t="s">
        <v>191</v>
      </c>
      <c r="F39" s="34">
        <v>0.72916666666666663</v>
      </c>
      <c r="G39" s="34">
        <v>0.75</v>
      </c>
      <c r="H39" s="35">
        <f t="shared" si="9"/>
        <v>2.083333333333337E-2</v>
      </c>
      <c r="I39" s="65" t="str">
        <f t="shared" si="2"/>
        <v>Afternoon</v>
      </c>
      <c r="AG39" s="12"/>
    </row>
    <row r="40" spans="1:33" ht="12.5" x14ac:dyDescent="0.25">
      <c r="A40" s="28"/>
      <c r="B40" s="31">
        <v>45317</v>
      </c>
      <c r="C40" s="32" t="str">
        <f t="shared" si="0"/>
        <v>January</v>
      </c>
      <c r="D40" s="32" t="s">
        <v>980</v>
      </c>
      <c r="E40" s="33" t="s">
        <v>211</v>
      </c>
      <c r="F40" s="34">
        <v>0.44791666666666669</v>
      </c>
      <c r="G40" s="34">
        <v>0.48958333333333331</v>
      </c>
      <c r="H40" s="35">
        <f t="shared" si="9"/>
        <v>4.166666666666663E-2</v>
      </c>
      <c r="I40" s="65" t="str">
        <f t="shared" si="2"/>
        <v>Morning</v>
      </c>
      <c r="AG40" s="12"/>
    </row>
    <row r="41" spans="1:33" ht="12.5" x14ac:dyDescent="0.25">
      <c r="A41" s="28"/>
      <c r="B41" s="31">
        <f t="shared" ref="B41:B44" si="12">B40</f>
        <v>45317</v>
      </c>
      <c r="C41" s="32" t="str">
        <f t="shared" si="0"/>
        <v>January</v>
      </c>
      <c r="D41" s="32" t="s">
        <v>980</v>
      </c>
      <c r="E41" s="33" t="s">
        <v>214</v>
      </c>
      <c r="F41" s="34">
        <v>0.5</v>
      </c>
      <c r="G41" s="34">
        <v>0.59375</v>
      </c>
      <c r="H41" s="35">
        <f t="shared" si="9"/>
        <v>9.375E-2</v>
      </c>
      <c r="I41" s="65" t="str">
        <f t="shared" si="2"/>
        <v>Afternoon</v>
      </c>
      <c r="AG41" s="12"/>
    </row>
    <row r="42" spans="1:33" ht="12.5" x14ac:dyDescent="0.25">
      <c r="A42" s="28"/>
      <c r="B42" s="31">
        <f t="shared" si="12"/>
        <v>45317</v>
      </c>
      <c r="C42" s="32" t="str">
        <f t="shared" si="0"/>
        <v>January</v>
      </c>
      <c r="D42" s="32" t="s">
        <v>980</v>
      </c>
      <c r="E42" s="33" t="s">
        <v>218</v>
      </c>
      <c r="F42" s="34">
        <v>0.69444444444444442</v>
      </c>
      <c r="G42" s="34">
        <v>0.71527777777777779</v>
      </c>
      <c r="H42" s="35">
        <f t="shared" si="9"/>
        <v>2.083333333333337E-2</v>
      </c>
      <c r="I42" s="65" t="str">
        <f t="shared" si="2"/>
        <v>Afternoon</v>
      </c>
      <c r="AG42" s="12"/>
    </row>
    <row r="43" spans="1:33" ht="12.5" x14ac:dyDescent="0.25">
      <c r="A43" s="28"/>
      <c r="B43" s="31">
        <f t="shared" si="12"/>
        <v>45317</v>
      </c>
      <c r="C43" s="32" t="str">
        <f t="shared" si="0"/>
        <v>January</v>
      </c>
      <c r="D43" s="32" t="s">
        <v>980</v>
      </c>
      <c r="E43" s="33" t="s">
        <v>224</v>
      </c>
      <c r="F43" s="34">
        <v>0.71875</v>
      </c>
      <c r="G43" s="34">
        <v>0.80208333333333337</v>
      </c>
      <c r="H43" s="35">
        <f t="shared" si="9"/>
        <v>8.333333333333337E-2</v>
      </c>
      <c r="I43" s="65" t="str">
        <f t="shared" si="2"/>
        <v>Afternoon</v>
      </c>
      <c r="AG43" s="12"/>
    </row>
    <row r="44" spans="1:33" ht="12.5" x14ac:dyDescent="0.25">
      <c r="A44" s="28"/>
      <c r="B44" s="31">
        <f t="shared" si="12"/>
        <v>45317</v>
      </c>
      <c r="C44" s="32" t="str">
        <f t="shared" si="0"/>
        <v>January</v>
      </c>
      <c r="D44" s="32" t="s">
        <v>980</v>
      </c>
      <c r="E44" s="33" t="s">
        <v>227</v>
      </c>
      <c r="F44" s="34">
        <v>0.87847222222222221</v>
      </c>
      <c r="G44" s="34">
        <v>0.95138888888888884</v>
      </c>
      <c r="H44" s="35">
        <f t="shared" si="9"/>
        <v>7.291666666666663E-2</v>
      </c>
      <c r="I44" s="65" t="str">
        <f t="shared" si="2"/>
        <v>Evening</v>
      </c>
    </row>
    <row r="45" spans="1:33" ht="25" x14ac:dyDescent="0.25">
      <c r="A45" s="28"/>
      <c r="B45" s="31">
        <v>45318</v>
      </c>
      <c r="C45" s="32" t="str">
        <f t="shared" si="0"/>
        <v>January</v>
      </c>
      <c r="D45" s="32" t="s">
        <v>980</v>
      </c>
      <c r="E45" s="33" t="s">
        <v>235</v>
      </c>
      <c r="F45" s="34">
        <v>0.63541666666666663</v>
      </c>
      <c r="G45" s="34">
        <v>0.71875</v>
      </c>
      <c r="H45" s="35">
        <f t="shared" si="9"/>
        <v>8.333333333333337E-2</v>
      </c>
      <c r="I45" s="65" t="str">
        <f t="shared" si="2"/>
        <v>Afternoon</v>
      </c>
    </row>
    <row r="46" spans="1:33" ht="12.5" x14ac:dyDescent="0.25">
      <c r="A46" s="28"/>
      <c r="B46" s="31">
        <f t="shared" ref="B46" si="13">B45</f>
        <v>45318</v>
      </c>
      <c r="C46" s="32" t="str">
        <f t="shared" si="0"/>
        <v>January</v>
      </c>
      <c r="D46" s="32" t="s">
        <v>980</v>
      </c>
      <c r="E46" s="33" t="s">
        <v>240</v>
      </c>
      <c r="F46" s="34">
        <v>0.72569444444444442</v>
      </c>
      <c r="G46" s="34">
        <v>0.84027777777777779</v>
      </c>
      <c r="H46" s="35">
        <f t="shared" si="9"/>
        <v>0.11458333333333337</v>
      </c>
      <c r="I46" s="65" t="str">
        <f t="shared" si="2"/>
        <v>Afternoon</v>
      </c>
    </row>
    <row r="47" spans="1:33" ht="12.5" x14ac:dyDescent="0.25">
      <c r="A47" s="28"/>
      <c r="B47" s="31">
        <v>45319</v>
      </c>
      <c r="C47" s="32" t="str">
        <f t="shared" si="0"/>
        <v>January</v>
      </c>
      <c r="D47" s="32" t="s">
        <v>980</v>
      </c>
      <c r="E47" s="33" t="s">
        <v>246</v>
      </c>
      <c r="F47" s="34">
        <v>0.44444444444444442</v>
      </c>
      <c r="G47" s="34">
        <v>0.50347222222222221</v>
      </c>
      <c r="H47" s="35">
        <f t="shared" si="9"/>
        <v>5.902777777777779E-2</v>
      </c>
      <c r="I47" s="65" t="str">
        <f t="shared" si="2"/>
        <v>Morning</v>
      </c>
    </row>
    <row r="48" spans="1:33" ht="12.5" x14ac:dyDescent="0.25">
      <c r="A48" s="28"/>
      <c r="B48" s="31">
        <f t="shared" ref="B48:B53" si="14">B47</f>
        <v>45319</v>
      </c>
      <c r="C48" s="32" t="str">
        <f t="shared" si="0"/>
        <v>January</v>
      </c>
      <c r="D48" s="32" t="s">
        <v>980</v>
      </c>
      <c r="E48" s="33" t="s">
        <v>250</v>
      </c>
      <c r="F48" s="34">
        <v>0.52430555555555558</v>
      </c>
      <c r="G48" s="34">
        <v>0.54513888888888884</v>
      </c>
      <c r="H48" s="35">
        <f t="shared" si="9"/>
        <v>2.0833333333333259E-2</v>
      </c>
      <c r="I48" s="65" t="str">
        <f t="shared" si="2"/>
        <v>Afternoon</v>
      </c>
    </row>
    <row r="49" spans="1:9" ht="12.5" x14ac:dyDescent="0.25">
      <c r="A49" s="28"/>
      <c r="B49" s="31">
        <f t="shared" si="14"/>
        <v>45319</v>
      </c>
      <c r="C49" s="32" t="str">
        <f t="shared" si="0"/>
        <v>January</v>
      </c>
      <c r="D49" s="32" t="s">
        <v>980</v>
      </c>
      <c r="E49" s="33" t="s">
        <v>255</v>
      </c>
      <c r="F49" s="34">
        <v>0.55208333333333337</v>
      </c>
      <c r="G49" s="34">
        <v>0.57291666666666663</v>
      </c>
      <c r="H49" s="35">
        <f t="shared" si="9"/>
        <v>2.0833333333333259E-2</v>
      </c>
      <c r="I49" s="65" t="str">
        <f t="shared" si="2"/>
        <v>Afternoon</v>
      </c>
    </row>
    <row r="50" spans="1:9" ht="12.5" x14ac:dyDescent="0.25">
      <c r="A50" s="28"/>
      <c r="B50" s="31">
        <f t="shared" si="14"/>
        <v>45319</v>
      </c>
      <c r="C50" s="32" t="str">
        <f t="shared" si="0"/>
        <v>January</v>
      </c>
      <c r="D50" s="32" t="s">
        <v>980</v>
      </c>
      <c r="E50" s="33" t="s">
        <v>260</v>
      </c>
      <c r="F50" s="34">
        <v>0.625</v>
      </c>
      <c r="G50" s="34">
        <v>0.63541666666666663</v>
      </c>
      <c r="H50" s="35">
        <f t="shared" si="9"/>
        <v>1.041666666666663E-2</v>
      </c>
      <c r="I50" s="65" t="str">
        <f t="shared" si="2"/>
        <v>Afternoon</v>
      </c>
    </row>
    <row r="51" spans="1:9" ht="12.5" x14ac:dyDescent="0.25">
      <c r="A51" s="28"/>
      <c r="B51" s="31">
        <f t="shared" si="14"/>
        <v>45319</v>
      </c>
      <c r="C51" s="32" t="str">
        <f t="shared" si="0"/>
        <v>January</v>
      </c>
      <c r="D51" s="32" t="s">
        <v>980</v>
      </c>
      <c r="E51" s="33" t="s">
        <v>264</v>
      </c>
      <c r="F51" s="34">
        <v>0.63194444444444442</v>
      </c>
      <c r="G51" s="34">
        <v>0.67361111111111116</v>
      </c>
      <c r="H51" s="35">
        <f t="shared" si="9"/>
        <v>4.1666666666666741E-2</v>
      </c>
      <c r="I51" s="65" t="str">
        <f t="shared" si="2"/>
        <v>Afternoon</v>
      </c>
    </row>
    <row r="52" spans="1:9" ht="12.5" x14ac:dyDescent="0.25">
      <c r="A52" s="28"/>
      <c r="B52" s="31">
        <f t="shared" si="14"/>
        <v>45319</v>
      </c>
      <c r="C52" s="32" t="str">
        <f t="shared" si="0"/>
        <v>January</v>
      </c>
      <c r="D52" s="32" t="s">
        <v>980</v>
      </c>
      <c r="E52" s="33" t="s">
        <v>269</v>
      </c>
      <c r="F52" s="34">
        <v>0.74305555555555558</v>
      </c>
      <c r="G52" s="34">
        <v>0.77777777777777779</v>
      </c>
      <c r="H52" s="35">
        <f t="shared" si="9"/>
        <v>3.472222222222221E-2</v>
      </c>
      <c r="I52" s="65" t="str">
        <f t="shared" si="2"/>
        <v>Afternoon</v>
      </c>
    </row>
    <row r="53" spans="1:9" ht="12.5" x14ac:dyDescent="0.25">
      <c r="A53" s="28"/>
      <c r="B53" s="31">
        <f t="shared" si="14"/>
        <v>45319</v>
      </c>
      <c r="C53" s="32" t="str">
        <f t="shared" si="0"/>
        <v>January</v>
      </c>
      <c r="D53" s="32" t="s">
        <v>980</v>
      </c>
      <c r="E53" s="33" t="s">
        <v>274</v>
      </c>
      <c r="F53" s="34">
        <v>0.98611111111111116</v>
      </c>
      <c r="G53" s="34">
        <v>7.9861111111111105E-2</v>
      </c>
      <c r="H53" s="35">
        <f>MOD(G53-F53, 1)</f>
        <v>9.375E-2</v>
      </c>
      <c r="I53" s="65" t="str">
        <f t="shared" si="2"/>
        <v>Evening</v>
      </c>
    </row>
    <row r="54" spans="1:9" ht="12.5" x14ac:dyDescent="0.25">
      <c r="A54" s="28"/>
      <c r="B54" s="31">
        <v>45320</v>
      </c>
      <c r="C54" s="32" t="str">
        <f t="shared" si="0"/>
        <v>January</v>
      </c>
      <c r="D54" s="32" t="s">
        <v>980</v>
      </c>
      <c r="E54" s="33" t="s">
        <v>274</v>
      </c>
      <c r="F54" s="34">
        <v>0.54861111111111116</v>
      </c>
      <c r="G54" s="34">
        <v>0.60763888888888884</v>
      </c>
      <c r="H54" s="35">
        <f t="shared" ref="H54:H59" si="15">G54-F54</f>
        <v>5.9027777777777679E-2</v>
      </c>
      <c r="I54" s="65" t="str">
        <f t="shared" si="2"/>
        <v>Afternoon</v>
      </c>
    </row>
    <row r="55" spans="1:9" ht="12.5" x14ac:dyDescent="0.25">
      <c r="A55" s="28"/>
      <c r="B55" s="31">
        <f>B54</f>
        <v>45320</v>
      </c>
      <c r="C55" s="32" t="str">
        <f t="shared" si="0"/>
        <v>January</v>
      </c>
      <c r="D55" s="32" t="s">
        <v>980</v>
      </c>
      <c r="E55" s="37" t="s">
        <v>289</v>
      </c>
      <c r="F55" s="34">
        <v>0.69791666666666663</v>
      </c>
      <c r="G55" s="34">
        <v>0.70833333333333337</v>
      </c>
      <c r="H55" s="35">
        <f t="shared" si="15"/>
        <v>1.0416666666666741E-2</v>
      </c>
      <c r="I55" s="65" t="str">
        <f t="shared" si="2"/>
        <v>Afternoon</v>
      </c>
    </row>
    <row r="56" spans="1:9" ht="12.5" x14ac:dyDescent="0.25">
      <c r="A56" s="28"/>
      <c r="B56" s="31">
        <f>B55</f>
        <v>45320</v>
      </c>
      <c r="C56" s="32" t="str">
        <f t="shared" si="0"/>
        <v>January</v>
      </c>
      <c r="D56" s="32" t="s">
        <v>980</v>
      </c>
      <c r="E56" s="37" t="s">
        <v>293</v>
      </c>
      <c r="F56" s="34">
        <v>0.875</v>
      </c>
      <c r="G56" s="34">
        <v>0.97916666666666663</v>
      </c>
      <c r="H56" s="35">
        <f t="shared" si="15"/>
        <v>0.10416666666666663</v>
      </c>
      <c r="I56" s="65" t="str">
        <f t="shared" si="2"/>
        <v>Evening</v>
      </c>
    </row>
    <row r="57" spans="1:9" ht="12.5" x14ac:dyDescent="0.25">
      <c r="A57" s="28"/>
      <c r="B57" s="31">
        <v>45321</v>
      </c>
      <c r="C57" s="32" t="str">
        <f t="shared" si="0"/>
        <v>January</v>
      </c>
      <c r="D57" s="32" t="s">
        <v>980</v>
      </c>
      <c r="E57" s="33" t="s">
        <v>300</v>
      </c>
      <c r="F57" s="34">
        <v>0.59722222222222221</v>
      </c>
      <c r="G57" s="34">
        <v>0.63194444444444442</v>
      </c>
      <c r="H57" s="35">
        <f t="shared" si="15"/>
        <v>3.472222222222221E-2</v>
      </c>
      <c r="I57" s="65" t="str">
        <f t="shared" si="2"/>
        <v>Afternoon</v>
      </c>
    </row>
    <row r="58" spans="1:9" ht="12.5" x14ac:dyDescent="0.25">
      <c r="A58" s="28"/>
      <c r="B58" s="31">
        <f t="shared" ref="B58:B60" si="16">B57</f>
        <v>45321</v>
      </c>
      <c r="C58" s="32" t="str">
        <f t="shared" si="0"/>
        <v>January</v>
      </c>
      <c r="D58" s="32" t="s">
        <v>980</v>
      </c>
      <c r="E58" s="33" t="s">
        <v>305</v>
      </c>
      <c r="F58" s="34">
        <v>0.64930555555555558</v>
      </c>
      <c r="G58" s="34">
        <v>0.79166666666666663</v>
      </c>
      <c r="H58" s="35">
        <f t="shared" si="15"/>
        <v>0.14236111111111105</v>
      </c>
      <c r="I58" s="65" t="str">
        <f t="shared" si="2"/>
        <v>Afternoon</v>
      </c>
    </row>
    <row r="59" spans="1:9" ht="12.5" x14ac:dyDescent="0.25">
      <c r="A59" s="28"/>
      <c r="B59" s="31">
        <f t="shared" si="16"/>
        <v>45321</v>
      </c>
      <c r="C59" s="32" t="str">
        <f t="shared" si="0"/>
        <v>January</v>
      </c>
      <c r="D59" s="32" t="s">
        <v>980</v>
      </c>
      <c r="E59" s="33" t="s">
        <v>309</v>
      </c>
      <c r="F59" s="34">
        <v>0.875</v>
      </c>
      <c r="G59" s="34">
        <v>0.94444444444444442</v>
      </c>
      <c r="H59" s="35">
        <f t="shared" si="15"/>
        <v>6.944444444444442E-2</v>
      </c>
      <c r="I59" s="65" t="str">
        <f t="shared" si="2"/>
        <v>Evening</v>
      </c>
    </row>
    <row r="60" spans="1:9" ht="12.5" x14ac:dyDescent="0.25">
      <c r="A60" s="28"/>
      <c r="B60" s="31">
        <f t="shared" si="16"/>
        <v>45321</v>
      </c>
      <c r="C60" s="32" t="str">
        <f t="shared" si="0"/>
        <v>January</v>
      </c>
      <c r="D60" s="32" t="s">
        <v>980</v>
      </c>
      <c r="E60" s="33" t="s">
        <v>315</v>
      </c>
      <c r="F60" s="34">
        <v>0.95138888888888884</v>
      </c>
      <c r="G60" s="34">
        <v>2.0833333333333332E-2</v>
      </c>
      <c r="H60" s="35">
        <f>MOD(G60-F60,1)</f>
        <v>6.9444444444444531E-2</v>
      </c>
      <c r="I60" s="65" t="str">
        <f t="shared" si="2"/>
        <v>Evening</v>
      </c>
    </row>
    <row r="61" spans="1:9" ht="12.5" x14ac:dyDescent="0.25">
      <c r="A61" s="28"/>
      <c r="B61" s="31">
        <v>45322</v>
      </c>
      <c r="C61" s="32" t="str">
        <f t="shared" si="0"/>
        <v>January</v>
      </c>
      <c r="D61" s="32" t="s">
        <v>980</v>
      </c>
      <c r="E61" s="33" t="s">
        <v>323</v>
      </c>
      <c r="F61" s="34">
        <v>0.45833333333333331</v>
      </c>
      <c r="G61" s="34">
        <v>0.47916666666666669</v>
      </c>
      <c r="H61" s="35">
        <f>G61-F61</f>
        <v>2.083333333333337E-2</v>
      </c>
      <c r="I61" s="65" t="str">
        <f t="shared" si="2"/>
        <v>Morning</v>
      </c>
    </row>
    <row r="62" spans="1:9" ht="12.5" x14ac:dyDescent="0.25">
      <c r="A62" s="28"/>
      <c r="B62" s="31">
        <f t="shared" ref="B62:B65" si="17">B61</f>
        <v>45322</v>
      </c>
      <c r="C62" s="32" t="str">
        <f t="shared" si="0"/>
        <v>January</v>
      </c>
      <c r="D62" s="32" t="s">
        <v>980</v>
      </c>
      <c r="E62" s="33" t="s">
        <v>309</v>
      </c>
      <c r="F62" s="34">
        <v>0.50694444444444442</v>
      </c>
      <c r="G62" s="34">
        <v>0.54513888888888884</v>
      </c>
      <c r="H62" s="35">
        <f>G62-F62</f>
        <v>3.819444444444442E-2</v>
      </c>
      <c r="I62" s="65" t="str">
        <f t="shared" si="2"/>
        <v>Afternoon</v>
      </c>
    </row>
    <row r="63" spans="1:9" ht="12.5" x14ac:dyDescent="0.25">
      <c r="A63" s="28"/>
      <c r="B63" s="31">
        <f t="shared" si="17"/>
        <v>45322</v>
      </c>
      <c r="C63" s="32" t="str">
        <f t="shared" si="0"/>
        <v>January</v>
      </c>
      <c r="D63" s="32" t="s">
        <v>980</v>
      </c>
      <c r="E63" s="33" t="s">
        <v>330</v>
      </c>
      <c r="F63" s="34">
        <v>0.77777777777777779</v>
      </c>
      <c r="G63" s="34">
        <v>0.8125</v>
      </c>
      <c r="H63" s="35">
        <f>G63-F63</f>
        <v>3.472222222222221E-2</v>
      </c>
      <c r="I63" s="65" t="str">
        <f t="shared" si="2"/>
        <v>Evening</v>
      </c>
    </row>
    <row r="64" spans="1:9" ht="12.5" x14ac:dyDescent="0.25">
      <c r="A64" s="28"/>
      <c r="B64" s="31">
        <f t="shared" si="17"/>
        <v>45322</v>
      </c>
      <c r="C64" s="32" t="str">
        <f t="shared" si="0"/>
        <v>January</v>
      </c>
      <c r="D64" s="32" t="s">
        <v>980</v>
      </c>
      <c r="E64" s="33" t="s">
        <v>335</v>
      </c>
      <c r="F64" s="34">
        <v>0.88194444444444442</v>
      </c>
      <c r="G64" s="34">
        <v>0.96527777777777779</v>
      </c>
      <c r="H64" s="35">
        <f>G64-F64</f>
        <v>8.333333333333337E-2</v>
      </c>
      <c r="I64" s="65" t="str">
        <f t="shared" si="2"/>
        <v>Evening</v>
      </c>
    </row>
    <row r="65" spans="1:38" ht="12.5" x14ac:dyDescent="0.25">
      <c r="A65" s="28"/>
      <c r="B65" s="31">
        <f t="shared" si="17"/>
        <v>45322</v>
      </c>
      <c r="C65" s="32" t="str">
        <f t="shared" si="0"/>
        <v>January</v>
      </c>
      <c r="D65" s="32" t="s">
        <v>980</v>
      </c>
      <c r="E65" s="33" t="s">
        <v>340</v>
      </c>
      <c r="F65" s="34">
        <v>0.97222222222222221</v>
      </c>
      <c r="G65" s="34">
        <v>0.98263888888888884</v>
      </c>
      <c r="H65" s="35">
        <f>SUM(H61:H64)</f>
        <v>0.17708333333333337</v>
      </c>
      <c r="I65" s="65" t="str">
        <f t="shared" si="2"/>
        <v>Evening</v>
      </c>
    </row>
    <row r="66" spans="1:38" ht="12.5" x14ac:dyDescent="0.25">
      <c r="A66" s="1"/>
      <c r="B66" s="38">
        <v>45323</v>
      </c>
      <c r="C66" s="39" t="str">
        <f t="shared" ref="C66:C129" si="18">TEXT(B66,"MMMM")</f>
        <v>February</v>
      </c>
      <c r="D66" s="39" t="s">
        <v>980</v>
      </c>
      <c r="E66" s="40" t="s">
        <v>7</v>
      </c>
      <c r="F66" s="41">
        <v>0.64583333333333337</v>
      </c>
      <c r="G66" s="41">
        <v>0.79166666666666663</v>
      </c>
      <c r="H66" s="42">
        <f t="shared" ref="H66:H77" si="19">G66-F66</f>
        <v>0.14583333333333326</v>
      </c>
      <c r="I66" s="65" t="str">
        <f t="shared" si="2"/>
        <v>Afternoon</v>
      </c>
    </row>
    <row r="67" spans="1:38" ht="14" x14ac:dyDescent="0.3">
      <c r="A67" s="29"/>
      <c r="B67" s="38">
        <f>B66</f>
        <v>45323</v>
      </c>
      <c r="C67" s="39" t="str">
        <f t="shared" si="18"/>
        <v>February</v>
      </c>
      <c r="D67" s="39" t="s">
        <v>980</v>
      </c>
      <c r="E67" s="40" t="s">
        <v>12</v>
      </c>
      <c r="F67" s="41">
        <v>0.79166666666666663</v>
      </c>
      <c r="G67" s="41">
        <v>0.84027777777777779</v>
      </c>
      <c r="H67" s="42">
        <f t="shared" si="19"/>
        <v>4.861111111111116E-2</v>
      </c>
      <c r="I67" s="65" t="str">
        <f t="shared" ref="I67:I130" si="20">IF(AND(HOUR(F67)&gt;=6,HOUR(F67)&lt;12),"Morning",IF(AND(HOUR(F67)&gt;=12,HOUR(F67)&lt;18),"Afternoon","Evening"))</f>
        <v>Evening</v>
      </c>
    </row>
    <row r="68" spans="1:38" ht="14" x14ac:dyDescent="0.3">
      <c r="A68" s="29"/>
      <c r="B68" s="38">
        <f>B67</f>
        <v>45323</v>
      </c>
      <c r="C68" s="39" t="str">
        <f t="shared" si="18"/>
        <v>February</v>
      </c>
      <c r="D68" s="39" t="s">
        <v>980</v>
      </c>
      <c r="E68" s="40" t="s">
        <v>18</v>
      </c>
      <c r="F68" s="41">
        <v>2.0833333333333332E-2</v>
      </c>
      <c r="G68" s="41">
        <v>3.4722222222222224E-2</v>
      </c>
      <c r="H68" s="42">
        <f t="shared" si="19"/>
        <v>1.3888888888888892E-2</v>
      </c>
      <c r="I68" s="65" t="str">
        <f t="shared" si="20"/>
        <v>Evening</v>
      </c>
    </row>
    <row r="69" spans="1:38" ht="14" x14ac:dyDescent="0.3">
      <c r="A69" s="29"/>
      <c r="B69" s="38">
        <f>B68</f>
        <v>45323</v>
      </c>
      <c r="C69" s="39" t="str">
        <f t="shared" si="18"/>
        <v>February</v>
      </c>
      <c r="D69" s="39" t="s">
        <v>980</v>
      </c>
      <c r="E69" s="40" t="s">
        <v>23</v>
      </c>
      <c r="F69" s="41">
        <v>3.8194444444444448E-2</v>
      </c>
      <c r="G69" s="41">
        <v>0.16666666666666666</v>
      </c>
      <c r="H69" s="42">
        <f t="shared" si="19"/>
        <v>0.12847222222222221</v>
      </c>
      <c r="I69" s="65" t="str">
        <f t="shared" si="20"/>
        <v>Evening</v>
      </c>
    </row>
    <row r="70" spans="1:38" ht="14" x14ac:dyDescent="0.3">
      <c r="A70" s="29"/>
      <c r="B70" s="38">
        <v>45324</v>
      </c>
      <c r="C70" s="39" t="str">
        <f t="shared" si="18"/>
        <v>February</v>
      </c>
      <c r="D70" s="39" t="s">
        <v>980</v>
      </c>
      <c r="E70" s="40" t="s">
        <v>33</v>
      </c>
      <c r="F70" s="41">
        <v>0.51041666666666663</v>
      </c>
      <c r="G70" s="41">
        <v>0.56944444444444442</v>
      </c>
      <c r="H70" s="42">
        <f t="shared" si="19"/>
        <v>5.902777777777779E-2</v>
      </c>
      <c r="I70" s="65" t="str">
        <f t="shared" si="20"/>
        <v>Afternoon</v>
      </c>
    </row>
    <row r="71" spans="1:38" ht="14" x14ac:dyDescent="0.3">
      <c r="A71" s="29"/>
      <c r="B71" s="38">
        <f>B70</f>
        <v>45324</v>
      </c>
      <c r="C71" s="39" t="str">
        <f t="shared" si="18"/>
        <v>February</v>
      </c>
      <c r="D71" s="39" t="s">
        <v>980</v>
      </c>
      <c r="E71" s="40" t="s">
        <v>33</v>
      </c>
      <c r="F71" s="41">
        <v>0.625</v>
      </c>
      <c r="G71" s="41">
        <v>0.70833333333333337</v>
      </c>
      <c r="H71" s="42">
        <f t="shared" si="19"/>
        <v>8.333333333333337E-2</v>
      </c>
      <c r="I71" s="65" t="str">
        <f t="shared" si="20"/>
        <v>Afternoon</v>
      </c>
    </row>
    <row r="72" spans="1:38" ht="14" x14ac:dyDescent="0.3">
      <c r="A72" s="29"/>
      <c r="B72" s="38">
        <f>B71</f>
        <v>45324</v>
      </c>
      <c r="C72" s="39" t="str">
        <f t="shared" si="18"/>
        <v>February</v>
      </c>
      <c r="D72" s="39" t="s">
        <v>980</v>
      </c>
      <c r="E72" s="40" t="s">
        <v>33</v>
      </c>
      <c r="F72" s="41">
        <v>0.77777777777777779</v>
      </c>
      <c r="G72" s="41">
        <v>0.86111111111111116</v>
      </c>
      <c r="H72" s="42">
        <f t="shared" si="19"/>
        <v>8.333333333333337E-2</v>
      </c>
      <c r="I72" s="65" t="str">
        <f t="shared" si="20"/>
        <v>Evening</v>
      </c>
    </row>
    <row r="73" spans="1:38" ht="14" x14ac:dyDescent="0.3">
      <c r="A73" s="29"/>
      <c r="B73" s="38">
        <v>45325</v>
      </c>
      <c r="C73" s="39" t="str">
        <f t="shared" si="18"/>
        <v>February</v>
      </c>
      <c r="D73" s="39" t="s">
        <v>980</v>
      </c>
      <c r="E73" s="40" t="s">
        <v>33</v>
      </c>
      <c r="F73" s="41">
        <v>0.44444444444444442</v>
      </c>
      <c r="G73" s="41">
        <v>0.63194444444444442</v>
      </c>
      <c r="H73" s="42">
        <f t="shared" si="19"/>
        <v>0.1875</v>
      </c>
      <c r="I73" s="65" t="str">
        <f t="shared" si="20"/>
        <v>Morning</v>
      </c>
    </row>
    <row r="74" spans="1:38" ht="14" x14ac:dyDescent="0.3">
      <c r="A74" s="29"/>
      <c r="B74" s="38">
        <f>B73</f>
        <v>45325</v>
      </c>
      <c r="C74" s="39" t="str">
        <f t="shared" si="18"/>
        <v>February</v>
      </c>
      <c r="D74" s="39" t="s">
        <v>980</v>
      </c>
      <c r="E74" s="43" t="s">
        <v>53</v>
      </c>
      <c r="F74" s="41">
        <v>0.72916666666666663</v>
      </c>
      <c r="G74" s="44">
        <v>0.75347222222222221</v>
      </c>
      <c r="H74" s="42">
        <f t="shared" si="19"/>
        <v>2.430555555555558E-2</v>
      </c>
      <c r="I74" s="65" t="str">
        <f t="shared" si="20"/>
        <v>Afternoon</v>
      </c>
    </row>
    <row r="75" spans="1:38" ht="14" x14ac:dyDescent="0.3">
      <c r="A75" s="29"/>
      <c r="B75" s="38">
        <f>B74</f>
        <v>45325</v>
      </c>
      <c r="C75" s="39" t="str">
        <f t="shared" si="18"/>
        <v>February</v>
      </c>
      <c r="D75" s="39" t="s">
        <v>980</v>
      </c>
      <c r="E75" s="43" t="s">
        <v>57</v>
      </c>
      <c r="F75" s="41">
        <v>0.86111111111111116</v>
      </c>
      <c r="G75" s="41">
        <v>0.88194444444444442</v>
      </c>
      <c r="H75" s="42">
        <f t="shared" si="19"/>
        <v>2.0833333333333259E-2</v>
      </c>
      <c r="I75" s="65" t="str">
        <f t="shared" si="20"/>
        <v>Evening</v>
      </c>
    </row>
    <row r="76" spans="1:38" ht="14" x14ac:dyDescent="0.3">
      <c r="A76" s="29"/>
      <c r="B76" s="38">
        <f>B75</f>
        <v>45325</v>
      </c>
      <c r="C76" s="39" t="str">
        <f t="shared" si="18"/>
        <v>February</v>
      </c>
      <c r="D76" s="39" t="s">
        <v>980</v>
      </c>
      <c r="E76" s="43" t="s">
        <v>60</v>
      </c>
      <c r="F76" s="41">
        <v>0.88541666666666663</v>
      </c>
      <c r="G76" s="41">
        <v>0.90972222222222221</v>
      </c>
      <c r="H76" s="42">
        <f t="shared" si="19"/>
        <v>2.430555555555558E-2</v>
      </c>
      <c r="I76" s="65" t="str">
        <f t="shared" si="20"/>
        <v>Evening</v>
      </c>
      <c r="AH76" s="12"/>
      <c r="AI76" s="12"/>
      <c r="AJ76" s="14"/>
      <c r="AK76" s="14"/>
      <c r="AL76" s="15"/>
    </row>
    <row r="77" spans="1:38" ht="14" x14ac:dyDescent="0.3">
      <c r="A77" s="29"/>
      <c r="B77" s="38">
        <f>B76</f>
        <v>45325</v>
      </c>
      <c r="C77" s="39" t="str">
        <f t="shared" si="18"/>
        <v>February</v>
      </c>
      <c r="D77" s="39" t="s">
        <v>980</v>
      </c>
      <c r="E77" s="43" t="s">
        <v>65</v>
      </c>
      <c r="F77" s="41">
        <v>0.91319444444444442</v>
      </c>
      <c r="G77" s="41">
        <v>0.95833333333333337</v>
      </c>
      <c r="H77" s="42">
        <f t="shared" si="19"/>
        <v>4.5138888888888951E-2</v>
      </c>
      <c r="I77" s="65" t="str">
        <f t="shared" si="20"/>
        <v>Evening</v>
      </c>
      <c r="AH77" s="12"/>
      <c r="AI77" s="12"/>
      <c r="AJ77" s="14"/>
      <c r="AK77" s="14"/>
      <c r="AL77" s="15"/>
    </row>
    <row r="78" spans="1:38" ht="14" x14ac:dyDescent="0.3">
      <c r="A78" s="29"/>
      <c r="B78" s="38">
        <f>B77</f>
        <v>45325</v>
      </c>
      <c r="C78" s="39" t="str">
        <f t="shared" si="18"/>
        <v>February</v>
      </c>
      <c r="D78" s="39" t="s">
        <v>980</v>
      </c>
      <c r="E78" s="43" t="s">
        <v>71</v>
      </c>
      <c r="F78" s="41">
        <v>0.98611111111111116</v>
      </c>
      <c r="G78" s="41">
        <v>0</v>
      </c>
      <c r="H78" s="42">
        <f>MOD(G78-F78,1)</f>
        <v>1.388888888888884E-2</v>
      </c>
      <c r="I78" s="65" t="str">
        <f t="shared" si="20"/>
        <v>Evening</v>
      </c>
      <c r="AH78" s="12"/>
      <c r="AI78" s="12"/>
      <c r="AJ78" s="14"/>
      <c r="AK78" s="14"/>
      <c r="AL78" s="15"/>
    </row>
    <row r="79" spans="1:38" ht="12.5" x14ac:dyDescent="0.25">
      <c r="B79" s="38">
        <v>45326</v>
      </c>
      <c r="C79" s="39" t="str">
        <f t="shared" si="18"/>
        <v>February</v>
      </c>
      <c r="D79" s="39" t="s">
        <v>980</v>
      </c>
      <c r="E79" s="43" t="s">
        <v>78</v>
      </c>
      <c r="F79" s="41">
        <v>0.56944444444444442</v>
      </c>
      <c r="G79" s="41">
        <v>0.59722222222222221</v>
      </c>
      <c r="H79" s="42">
        <f>G79-F79</f>
        <v>2.777777777777779E-2</v>
      </c>
      <c r="I79" s="65" t="str">
        <f t="shared" si="20"/>
        <v>Afternoon</v>
      </c>
      <c r="AH79" s="12"/>
      <c r="AI79" s="12"/>
      <c r="AJ79" s="14"/>
      <c r="AK79" s="14"/>
      <c r="AL79" s="15"/>
    </row>
    <row r="80" spans="1:38" ht="12.5" x14ac:dyDescent="0.25">
      <c r="B80" s="38">
        <f>B79</f>
        <v>45326</v>
      </c>
      <c r="C80" s="39" t="str">
        <f t="shared" si="18"/>
        <v>February</v>
      </c>
      <c r="D80" s="39" t="s">
        <v>980</v>
      </c>
      <c r="E80" s="43" t="s">
        <v>81</v>
      </c>
      <c r="F80" s="41">
        <v>0.60763888888888884</v>
      </c>
      <c r="G80" s="41">
        <v>0.64583333333333337</v>
      </c>
      <c r="H80" s="42">
        <f>G80-F80</f>
        <v>3.8194444444444531E-2</v>
      </c>
      <c r="I80" s="65" t="str">
        <f t="shared" si="20"/>
        <v>Afternoon</v>
      </c>
    </row>
    <row r="81" spans="2:32" ht="12.5" x14ac:dyDescent="0.25">
      <c r="B81" s="38">
        <f>B80</f>
        <v>45326</v>
      </c>
      <c r="C81" s="39" t="str">
        <f t="shared" si="18"/>
        <v>February</v>
      </c>
      <c r="D81" s="39" t="s">
        <v>980</v>
      </c>
      <c r="E81" s="43" t="s">
        <v>87</v>
      </c>
      <c r="F81" s="41">
        <v>0.73958333333333337</v>
      </c>
      <c r="G81" s="41">
        <v>0.87847222222222221</v>
      </c>
      <c r="H81" s="42">
        <f>G81-F81</f>
        <v>0.13888888888888884</v>
      </c>
      <c r="I81" s="65" t="str">
        <f t="shared" si="20"/>
        <v>Afternoon</v>
      </c>
    </row>
    <row r="82" spans="2:32" ht="12.5" x14ac:dyDescent="0.25">
      <c r="B82" s="38">
        <f>B81</f>
        <v>45326</v>
      </c>
      <c r="C82" s="39" t="str">
        <f t="shared" si="18"/>
        <v>February</v>
      </c>
      <c r="D82" s="39" t="s">
        <v>980</v>
      </c>
      <c r="E82" s="43" t="s">
        <v>92</v>
      </c>
      <c r="F82" s="41">
        <v>0.93055555555555558</v>
      </c>
      <c r="G82" s="41">
        <v>3.4722222222222224E-2</v>
      </c>
      <c r="H82" s="42">
        <f>MOD(G82-F82,1)</f>
        <v>0.10416666666666663</v>
      </c>
      <c r="I82" s="65" t="str">
        <f t="shared" si="20"/>
        <v>Evening</v>
      </c>
    </row>
    <row r="83" spans="2:32" ht="12.5" x14ac:dyDescent="0.25">
      <c r="B83" s="38">
        <v>45327</v>
      </c>
      <c r="C83" s="39" t="str">
        <f t="shared" si="18"/>
        <v>February</v>
      </c>
      <c r="D83" s="39" t="s">
        <v>980</v>
      </c>
      <c r="E83" s="43" t="s">
        <v>100</v>
      </c>
      <c r="F83" s="41">
        <v>0.50694444444444442</v>
      </c>
      <c r="G83" s="41">
        <v>0.52083333333333337</v>
      </c>
      <c r="H83" s="42">
        <f t="shared" ref="H83:H93" si="21">G83-F83</f>
        <v>1.3888888888888951E-2</v>
      </c>
      <c r="I83" s="65" t="str">
        <f t="shared" si="20"/>
        <v>Afternoon</v>
      </c>
    </row>
    <row r="84" spans="2:32" ht="12.5" x14ac:dyDescent="0.25">
      <c r="B84" s="38">
        <f>B83</f>
        <v>45327</v>
      </c>
      <c r="C84" s="39" t="str">
        <f t="shared" si="18"/>
        <v>February</v>
      </c>
      <c r="D84" s="39" t="s">
        <v>980</v>
      </c>
      <c r="E84" s="43" t="s">
        <v>106</v>
      </c>
      <c r="F84" s="41">
        <v>0.52777777777777779</v>
      </c>
      <c r="G84" s="41">
        <v>0.54861111111111116</v>
      </c>
      <c r="H84" s="42">
        <f t="shared" si="21"/>
        <v>2.083333333333337E-2</v>
      </c>
      <c r="I84" s="65" t="str">
        <f t="shared" si="20"/>
        <v>Afternoon</v>
      </c>
    </row>
    <row r="85" spans="2:32" ht="12.5" x14ac:dyDescent="0.25">
      <c r="B85" s="38">
        <f>B84</f>
        <v>45327</v>
      </c>
      <c r="C85" s="39" t="str">
        <f t="shared" si="18"/>
        <v>February</v>
      </c>
      <c r="D85" s="39" t="s">
        <v>980</v>
      </c>
      <c r="E85" s="45" t="s">
        <v>970</v>
      </c>
      <c r="F85" s="41">
        <v>0.62152777777777779</v>
      </c>
      <c r="G85" s="41">
        <v>0.67361111111111116</v>
      </c>
      <c r="H85" s="42">
        <f t="shared" si="21"/>
        <v>5.208333333333337E-2</v>
      </c>
      <c r="I85" s="65" t="str">
        <f t="shared" si="20"/>
        <v>Afternoon</v>
      </c>
    </row>
    <row r="86" spans="2:32" ht="12.5" x14ac:dyDescent="0.25">
      <c r="B86" s="38">
        <f>B85</f>
        <v>45327</v>
      </c>
      <c r="C86" s="39" t="str">
        <f t="shared" si="18"/>
        <v>February</v>
      </c>
      <c r="D86" s="39" t="s">
        <v>980</v>
      </c>
      <c r="E86" s="45" t="s">
        <v>971</v>
      </c>
      <c r="F86" s="41">
        <v>0.875</v>
      </c>
      <c r="G86" s="41">
        <v>0.96875</v>
      </c>
      <c r="H86" s="42">
        <f t="shared" si="21"/>
        <v>9.375E-2</v>
      </c>
      <c r="I86" s="65" t="str">
        <f t="shared" si="20"/>
        <v>Evening</v>
      </c>
      <c r="AB86" s="12"/>
      <c r="AC86" s="12"/>
      <c r="AD86" s="14"/>
      <c r="AE86" s="14"/>
      <c r="AF86" s="15"/>
    </row>
    <row r="87" spans="2:32" ht="12.5" x14ac:dyDescent="0.25">
      <c r="B87" s="38">
        <v>45328</v>
      </c>
      <c r="C87" s="39" t="str">
        <f t="shared" si="18"/>
        <v>February</v>
      </c>
      <c r="D87" s="39" t="s">
        <v>980</v>
      </c>
      <c r="E87" s="43" t="s">
        <v>119</v>
      </c>
      <c r="F87" s="41">
        <v>0.47222222222222221</v>
      </c>
      <c r="G87" s="41">
        <v>0.49305555555555558</v>
      </c>
      <c r="H87" s="42">
        <f t="shared" si="21"/>
        <v>2.083333333333337E-2</v>
      </c>
      <c r="I87" s="65" t="str">
        <f t="shared" si="20"/>
        <v>Morning</v>
      </c>
      <c r="AB87" s="12"/>
      <c r="AC87" s="12"/>
      <c r="AD87" s="14"/>
      <c r="AE87" s="14"/>
      <c r="AF87" s="15"/>
    </row>
    <row r="88" spans="2:32" ht="12.5" x14ac:dyDescent="0.25">
      <c r="B88" s="38">
        <f>B87</f>
        <v>45328</v>
      </c>
      <c r="C88" s="39" t="str">
        <f t="shared" si="18"/>
        <v>February</v>
      </c>
      <c r="D88" s="39" t="s">
        <v>980</v>
      </c>
      <c r="E88" s="43" t="s">
        <v>123</v>
      </c>
      <c r="F88" s="41">
        <v>0.49305555555555558</v>
      </c>
      <c r="G88" s="41">
        <v>0.52083333333333337</v>
      </c>
      <c r="H88" s="42">
        <f t="shared" si="21"/>
        <v>2.777777777777779E-2</v>
      </c>
      <c r="I88" s="65" t="str">
        <f t="shared" si="20"/>
        <v>Morning</v>
      </c>
      <c r="AB88" s="12"/>
      <c r="AC88" s="12"/>
      <c r="AD88" s="14"/>
      <c r="AE88" s="14"/>
      <c r="AF88" s="15"/>
    </row>
    <row r="89" spans="2:32" ht="12.5" x14ac:dyDescent="0.25">
      <c r="B89" s="38">
        <f>B88</f>
        <v>45328</v>
      </c>
      <c r="C89" s="39" t="str">
        <f t="shared" si="18"/>
        <v>February</v>
      </c>
      <c r="D89" s="39" t="s">
        <v>980</v>
      </c>
      <c r="E89" s="43" t="s">
        <v>128</v>
      </c>
      <c r="F89" s="41">
        <v>0.52777777777777779</v>
      </c>
      <c r="G89" s="41">
        <v>0.66666666666666663</v>
      </c>
      <c r="H89" s="42">
        <f t="shared" si="21"/>
        <v>0.13888888888888884</v>
      </c>
      <c r="I89" s="65" t="str">
        <f t="shared" si="20"/>
        <v>Afternoon</v>
      </c>
      <c r="V89" s="12"/>
      <c r="W89" s="12"/>
      <c r="X89" s="14"/>
      <c r="Y89" s="14"/>
      <c r="Z89" s="15"/>
      <c r="AB89" s="12"/>
      <c r="AC89" s="12"/>
      <c r="AD89" s="14"/>
      <c r="AE89" s="14"/>
      <c r="AF89" s="15"/>
    </row>
    <row r="90" spans="2:32" ht="12.5" x14ac:dyDescent="0.25">
      <c r="B90" s="38">
        <f>B89</f>
        <v>45328</v>
      </c>
      <c r="C90" s="39" t="str">
        <f t="shared" si="18"/>
        <v>February</v>
      </c>
      <c r="D90" s="39" t="s">
        <v>980</v>
      </c>
      <c r="E90" s="43" t="s">
        <v>133</v>
      </c>
      <c r="F90" s="41">
        <v>0.78819444444444442</v>
      </c>
      <c r="G90" s="41">
        <v>0.84375</v>
      </c>
      <c r="H90" s="42">
        <f t="shared" si="21"/>
        <v>5.555555555555558E-2</v>
      </c>
      <c r="I90" s="65" t="str">
        <f t="shared" si="20"/>
        <v>Evening</v>
      </c>
      <c r="V90" s="12"/>
      <c r="W90" s="12"/>
      <c r="X90" s="14"/>
      <c r="Y90" s="14"/>
      <c r="Z90" s="15"/>
      <c r="AB90" s="12"/>
      <c r="AC90" s="12"/>
      <c r="AD90" s="14"/>
      <c r="AE90" s="14"/>
      <c r="AF90" s="15"/>
    </row>
    <row r="91" spans="2:32" ht="12.5" x14ac:dyDescent="0.25">
      <c r="B91" s="38">
        <f>B90</f>
        <v>45328</v>
      </c>
      <c r="C91" s="39" t="str">
        <f t="shared" si="18"/>
        <v>February</v>
      </c>
      <c r="D91" s="39" t="s">
        <v>980</v>
      </c>
      <c r="E91" s="43" t="s">
        <v>139</v>
      </c>
      <c r="F91" s="41">
        <v>0.875</v>
      </c>
      <c r="G91" s="41">
        <v>0.91666666666666663</v>
      </c>
      <c r="H91" s="42">
        <f t="shared" si="21"/>
        <v>4.166666666666663E-2</v>
      </c>
      <c r="I91" s="65" t="str">
        <f t="shared" si="20"/>
        <v>Evening</v>
      </c>
      <c r="V91" s="12"/>
      <c r="W91" s="12"/>
      <c r="X91" s="14"/>
      <c r="Y91" s="14"/>
      <c r="Z91" s="15"/>
      <c r="AB91" s="12"/>
      <c r="AC91" s="12"/>
      <c r="AD91" s="12"/>
      <c r="AE91" s="12"/>
      <c r="AF91" s="15"/>
    </row>
    <row r="92" spans="2:32" ht="12.5" x14ac:dyDescent="0.25">
      <c r="B92" s="38">
        <v>45329</v>
      </c>
      <c r="C92" s="39" t="str">
        <f t="shared" si="18"/>
        <v>February</v>
      </c>
      <c r="D92" s="39" t="s">
        <v>980</v>
      </c>
      <c r="E92" s="43" t="s">
        <v>147</v>
      </c>
      <c r="F92" s="41">
        <v>0.44791666666666669</v>
      </c>
      <c r="G92" s="41">
        <v>0.53125</v>
      </c>
      <c r="H92" s="42">
        <f t="shared" si="21"/>
        <v>8.3333333333333315E-2</v>
      </c>
      <c r="I92" s="65" t="str">
        <f t="shared" si="20"/>
        <v>Morning</v>
      </c>
      <c r="V92" s="12"/>
      <c r="W92" s="12"/>
      <c r="X92" s="14"/>
      <c r="Y92" s="14"/>
      <c r="Z92" s="15"/>
    </row>
    <row r="93" spans="2:32" ht="12.5" x14ac:dyDescent="0.25">
      <c r="B93" s="38">
        <f>B92</f>
        <v>45329</v>
      </c>
      <c r="C93" s="39" t="str">
        <f t="shared" si="18"/>
        <v>February</v>
      </c>
      <c r="D93" s="39" t="s">
        <v>980</v>
      </c>
      <c r="E93" s="43" t="s">
        <v>151</v>
      </c>
      <c r="F93" s="41">
        <v>0.57291666666666663</v>
      </c>
      <c r="G93" s="41">
        <v>0.58333333333333337</v>
      </c>
      <c r="H93" s="42">
        <f t="shared" si="21"/>
        <v>1.0416666666666741E-2</v>
      </c>
      <c r="I93" s="65" t="str">
        <f t="shared" si="20"/>
        <v>Afternoon</v>
      </c>
      <c r="V93" s="12"/>
      <c r="W93" s="12"/>
      <c r="X93" s="14"/>
      <c r="Y93" s="14"/>
      <c r="Z93" s="15"/>
    </row>
    <row r="94" spans="2:32" ht="12.5" x14ac:dyDescent="0.25">
      <c r="B94" s="38">
        <f>B93</f>
        <v>45329</v>
      </c>
      <c r="C94" s="39" t="str">
        <f t="shared" si="18"/>
        <v>February</v>
      </c>
      <c r="D94" s="39" t="s">
        <v>980</v>
      </c>
      <c r="E94" s="43" t="s">
        <v>157</v>
      </c>
      <c r="F94" s="41">
        <v>0.875</v>
      </c>
      <c r="G94" s="41">
        <v>0</v>
      </c>
      <c r="H94" s="42">
        <f>MOD(G94-F94,1)</f>
        <v>0.125</v>
      </c>
      <c r="I94" s="65" t="str">
        <f t="shared" si="20"/>
        <v>Evening</v>
      </c>
      <c r="V94" s="12"/>
      <c r="W94" s="12"/>
      <c r="X94" s="14"/>
      <c r="Y94" s="14"/>
      <c r="Z94" s="15"/>
    </row>
    <row r="95" spans="2:32" ht="12.5" x14ac:dyDescent="0.25">
      <c r="B95" s="38">
        <v>45330</v>
      </c>
      <c r="C95" s="39" t="str">
        <f t="shared" si="18"/>
        <v>February</v>
      </c>
      <c r="D95" s="39" t="s">
        <v>980</v>
      </c>
      <c r="E95" s="43" t="s">
        <v>167</v>
      </c>
      <c r="F95" s="41">
        <v>0.5</v>
      </c>
      <c r="G95" s="41">
        <v>0.54861111111111116</v>
      </c>
      <c r="H95" s="42">
        <f t="shared" ref="H95:H116" si="22">G95-F95</f>
        <v>4.861111111111116E-2</v>
      </c>
      <c r="I95" s="65" t="str">
        <f t="shared" si="20"/>
        <v>Afternoon</v>
      </c>
      <c r="V95" s="12"/>
      <c r="W95" s="12"/>
      <c r="X95" s="14"/>
      <c r="Y95" s="14"/>
      <c r="Z95" s="15"/>
    </row>
    <row r="96" spans="2:32" ht="12.5" x14ac:dyDescent="0.25">
      <c r="B96" s="38">
        <f>B95</f>
        <v>45330</v>
      </c>
      <c r="C96" s="39" t="str">
        <f t="shared" si="18"/>
        <v>February</v>
      </c>
      <c r="D96" s="39" t="s">
        <v>980</v>
      </c>
      <c r="E96" s="43" t="s">
        <v>171</v>
      </c>
      <c r="F96" s="41">
        <v>0.6875</v>
      </c>
      <c r="G96" s="41">
        <v>0.76041666666666663</v>
      </c>
      <c r="H96" s="42">
        <f t="shared" si="22"/>
        <v>7.291666666666663E-2</v>
      </c>
      <c r="I96" s="65" t="str">
        <f t="shared" si="20"/>
        <v>Afternoon</v>
      </c>
      <c r="V96" s="12"/>
      <c r="W96" s="12"/>
      <c r="X96" s="14"/>
      <c r="Y96" s="14"/>
      <c r="Z96" s="15"/>
    </row>
    <row r="97" spans="2:9" ht="12.5" x14ac:dyDescent="0.25">
      <c r="B97" s="38">
        <f>B96</f>
        <v>45330</v>
      </c>
      <c r="C97" s="39" t="str">
        <f t="shared" si="18"/>
        <v>February</v>
      </c>
      <c r="D97" s="39" t="s">
        <v>980</v>
      </c>
      <c r="E97" s="43" t="s">
        <v>177</v>
      </c>
      <c r="F97" s="41">
        <v>0.76736111111111116</v>
      </c>
      <c r="G97" s="41">
        <v>0.79513888888888884</v>
      </c>
      <c r="H97" s="42">
        <f t="shared" si="22"/>
        <v>2.7777777777777679E-2</v>
      </c>
      <c r="I97" s="65" t="str">
        <f t="shared" si="20"/>
        <v>Evening</v>
      </c>
    </row>
    <row r="98" spans="2:9" ht="12.5" x14ac:dyDescent="0.25">
      <c r="B98" s="38">
        <f>B97</f>
        <v>45330</v>
      </c>
      <c r="C98" s="39" t="str">
        <f t="shared" si="18"/>
        <v>February</v>
      </c>
      <c r="D98" s="39" t="s">
        <v>980</v>
      </c>
      <c r="E98" s="43" t="s">
        <v>181</v>
      </c>
      <c r="F98" s="41">
        <v>0.95138888888888884</v>
      </c>
      <c r="G98" s="41">
        <v>0.97222222222222221</v>
      </c>
      <c r="H98" s="42">
        <f t="shared" si="22"/>
        <v>2.083333333333337E-2</v>
      </c>
      <c r="I98" s="65" t="str">
        <f t="shared" si="20"/>
        <v>Evening</v>
      </c>
    </row>
    <row r="99" spans="2:9" ht="12.5" x14ac:dyDescent="0.25">
      <c r="B99" s="38">
        <v>45331</v>
      </c>
      <c r="C99" s="39" t="str">
        <f t="shared" si="18"/>
        <v>February</v>
      </c>
      <c r="D99" s="39" t="s">
        <v>980</v>
      </c>
      <c r="E99" s="43" t="s">
        <v>186</v>
      </c>
      <c r="F99" s="41">
        <v>0.4375</v>
      </c>
      <c r="G99" s="41">
        <v>0.4513888888888889</v>
      </c>
      <c r="H99" s="42">
        <f t="shared" si="22"/>
        <v>1.3888888888888895E-2</v>
      </c>
      <c r="I99" s="65" t="str">
        <f t="shared" si="20"/>
        <v>Morning</v>
      </c>
    </row>
    <row r="100" spans="2:9" ht="12.5" x14ac:dyDescent="0.25">
      <c r="B100" s="38">
        <f>B99</f>
        <v>45331</v>
      </c>
      <c r="C100" s="39" t="str">
        <f t="shared" si="18"/>
        <v>February</v>
      </c>
      <c r="D100" s="39" t="s">
        <v>980</v>
      </c>
      <c r="E100" s="43" t="s">
        <v>192</v>
      </c>
      <c r="F100" s="41">
        <v>0.45833333333333331</v>
      </c>
      <c r="G100" s="41">
        <v>0.46875</v>
      </c>
      <c r="H100" s="42">
        <f t="shared" si="22"/>
        <v>1.0416666666666685E-2</v>
      </c>
      <c r="I100" s="65" t="str">
        <f t="shared" si="20"/>
        <v>Morning</v>
      </c>
    </row>
    <row r="101" spans="2:9" ht="12.5" x14ac:dyDescent="0.25">
      <c r="B101" s="38">
        <f>B100</f>
        <v>45331</v>
      </c>
      <c r="C101" s="39" t="str">
        <f t="shared" si="18"/>
        <v>February</v>
      </c>
      <c r="D101" s="39" t="s">
        <v>980</v>
      </c>
      <c r="E101" s="43" t="s">
        <v>197</v>
      </c>
      <c r="F101" s="41">
        <v>0.47569444444444442</v>
      </c>
      <c r="G101" s="41">
        <v>0.5</v>
      </c>
      <c r="H101" s="42">
        <f t="shared" si="22"/>
        <v>2.430555555555558E-2</v>
      </c>
      <c r="I101" s="65" t="str">
        <f t="shared" si="20"/>
        <v>Morning</v>
      </c>
    </row>
    <row r="102" spans="2:9" ht="12.5" x14ac:dyDescent="0.25">
      <c r="B102" s="38">
        <f>B101</f>
        <v>45331</v>
      </c>
      <c r="C102" s="39" t="str">
        <f t="shared" si="18"/>
        <v>February</v>
      </c>
      <c r="D102" s="39" t="s">
        <v>980</v>
      </c>
      <c r="E102" s="43" t="s">
        <v>201</v>
      </c>
      <c r="F102" s="41">
        <v>0.50347222222222221</v>
      </c>
      <c r="G102" s="41">
        <v>0.57291666666666663</v>
      </c>
      <c r="H102" s="42">
        <f t="shared" si="22"/>
        <v>6.944444444444442E-2</v>
      </c>
      <c r="I102" s="65" t="str">
        <f t="shared" si="20"/>
        <v>Afternoon</v>
      </c>
    </row>
    <row r="103" spans="2:9" ht="12.5" x14ac:dyDescent="0.25">
      <c r="B103" s="38">
        <f>B102</f>
        <v>45331</v>
      </c>
      <c r="C103" s="39" t="str">
        <f t="shared" si="18"/>
        <v>February</v>
      </c>
      <c r="D103" s="39" t="s">
        <v>980</v>
      </c>
      <c r="E103" s="43" t="s">
        <v>205</v>
      </c>
      <c r="F103" s="41">
        <v>0.69097222222222221</v>
      </c>
      <c r="G103" s="41">
        <v>0.9375</v>
      </c>
      <c r="H103" s="42">
        <f t="shared" si="22"/>
        <v>0.24652777777777779</v>
      </c>
      <c r="I103" s="65" t="str">
        <f t="shared" si="20"/>
        <v>Afternoon</v>
      </c>
    </row>
    <row r="104" spans="2:9" ht="12.5" x14ac:dyDescent="0.25">
      <c r="B104" s="38">
        <v>45333</v>
      </c>
      <c r="C104" s="39" t="str">
        <f t="shared" si="18"/>
        <v>February</v>
      </c>
      <c r="D104" s="39" t="s">
        <v>980</v>
      </c>
      <c r="E104" s="43" t="s">
        <v>215</v>
      </c>
      <c r="F104" s="41">
        <v>0.60416666666666663</v>
      </c>
      <c r="G104" s="41">
        <v>0.63194444444444442</v>
      </c>
      <c r="H104" s="42">
        <f t="shared" si="22"/>
        <v>2.777777777777779E-2</v>
      </c>
      <c r="I104" s="65" t="str">
        <f t="shared" si="20"/>
        <v>Afternoon</v>
      </c>
    </row>
    <row r="105" spans="2:9" ht="12.5" x14ac:dyDescent="0.25">
      <c r="B105" s="38">
        <f>B104</f>
        <v>45333</v>
      </c>
      <c r="C105" s="39" t="str">
        <f t="shared" si="18"/>
        <v>February</v>
      </c>
      <c r="D105" s="39" t="s">
        <v>980</v>
      </c>
      <c r="E105" s="43" t="s">
        <v>219</v>
      </c>
      <c r="F105" s="41">
        <v>0.84722222222222221</v>
      </c>
      <c r="G105" s="41">
        <v>0.9375</v>
      </c>
      <c r="H105" s="42">
        <f t="shared" si="22"/>
        <v>9.027777777777779E-2</v>
      </c>
      <c r="I105" s="65" t="str">
        <f t="shared" si="20"/>
        <v>Evening</v>
      </c>
    </row>
    <row r="106" spans="2:9" ht="12.5" x14ac:dyDescent="0.25">
      <c r="B106" s="38">
        <f>B105</f>
        <v>45333</v>
      </c>
      <c r="C106" s="39" t="str">
        <f t="shared" si="18"/>
        <v>February</v>
      </c>
      <c r="D106" s="39" t="s">
        <v>980</v>
      </c>
      <c r="E106" s="43" t="str">
        <f>E105</f>
        <v>FCC - JS - RP game - technical problem</v>
      </c>
      <c r="F106" s="41">
        <v>0.9375</v>
      </c>
      <c r="G106" s="41">
        <v>0.95486111111111116</v>
      </c>
      <c r="H106" s="42">
        <f t="shared" si="22"/>
        <v>1.736111111111116E-2</v>
      </c>
      <c r="I106" s="65" t="str">
        <f t="shared" si="20"/>
        <v>Evening</v>
      </c>
    </row>
    <row r="107" spans="2:9" ht="12.5" x14ac:dyDescent="0.25">
      <c r="B107" s="38">
        <v>45334</v>
      </c>
      <c r="C107" s="39" t="str">
        <f t="shared" si="18"/>
        <v>February</v>
      </c>
      <c r="D107" s="39" t="s">
        <v>980</v>
      </c>
      <c r="E107" s="43" t="s">
        <v>231</v>
      </c>
      <c r="F107" s="41">
        <v>0.60069444444444442</v>
      </c>
      <c r="G107" s="41">
        <v>0.61458333333333337</v>
      </c>
      <c r="H107" s="42">
        <f t="shared" si="22"/>
        <v>1.3888888888888951E-2</v>
      </c>
      <c r="I107" s="65" t="str">
        <f t="shared" si="20"/>
        <v>Afternoon</v>
      </c>
    </row>
    <row r="108" spans="2:9" ht="12.5" x14ac:dyDescent="0.25">
      <c r="B108" s="38">
        <f>B107</f>
        <v>45334</v>
      </c>
      <c r="C108" s="39" t="str">
        <f t="shared" si="18"/>
        <v>February</v>
      </c>
      <c r="D108" s="39" t="s">
        <v>980</v>
      </c>
      <c r="E108" s="45" t="s">
        <v>972</v>
      </c>
      <c r="F108" s="41">
        <v>0.65277777777777779</v>
      </c>
      <c r="G108" s="41">
        <v>0.70486111111111116</v>
      </c>
      <c r="H108" s="42">
        <f t="shared" si="22"/>
        <v>5.208333333333337E-2</v>
      </c>
      <c r="I108" s="65" t="str">
        <f t="shared" si="20"/>
        <v>Afternoon</v>
      </c>
    </row>
    <row r="109" spans="2:9" ht="12.5" x14ac:dyDescent="0.25">
      <c r="B109" s="38">
        <f>B108</f>
        <v>45334</v>
      </c>
      <c r="C109" s="39" t="str">
        <f t="shared" si="18"/>
        <v>February</v>
      </c>
      <c r="D109" s="39" t="s">
        <v>980</v>
      </c>
      <c r="E109" s="43" t="s">
        <v>241</v>
      </c>
      <c r="F109" s="41">
        <v>0.74305555555555558</v>
      </c>
      <c r="G109" s="41">
        <v>0.77083333333333337</v>
      </c>
      <c r="H109" s="42">
        <f t="shared" si="22"/>
        <v>2.777777777777779E-2</v>
      </c>
      <c r="I109" s="65" t="str">
        <f t="shared" si="20"/>
        <v>Afternoon</v>
      </c>
    </row>
    <row r="110" spans="2:9" ht="12.5" x14ac:dyDescent="0.25">
      <c r="B110" s="38">
        <f>B109</f>
        <v>45334</v>
      </c>
      <c r="C110" s="39" t="str">
        <f t="shared" si="18"/>
        <v>February</v>
      </c>
      <c r="D110" s="39" t="s">
        <v>980</v>
      </c>
      <c r="E110" s="45" t="s">
        <v>972</v>
      </c>
      <c r="F110" s="41">
        <v>0.875</v>
      </c>
      <c r="G110" s="41">
        <v>0.95833333333333337</v>
      </c>
      <c r="H110" s="42">
        <f t="shared" si="22"/>
        <v>8.333333333333337E-2</v>
      </c>
      <c r="I110" s="65" t="str">
        <f t="shared" si="20"/>
        <v>Evening</v>
      </c>
    </row>
    <row r="111" spans="2:9" ht="12.5" x14ac:dyDescent="0.25">
      <c r="B111" s="38">
        <v>45335</v>
      </c>
      <c r="C111" s="39" t="str">
        <f t="shared" si="18"/>
        <v>February</v>
      </c>
      <c r="D111" s="39" t="s">
        <v>980</v>
      </c>
      <c r="E111" s="43" t="s">
        <v>251</v>
      </c>
      <c r="F111" s="41">
        <v>0.44097222222222221</v>
      </c>
      <c r="G111" s="41">
        <v>0.4548611111111111</v>
      </c>
      <c r="H111" s="42">
        <f t="shared" si="22"/>
        <v>1.3888888888888895E-2</v>
      </c>
      <c r="I111" s="65" t="str">
        <f t="shared" si="20"/>
        <v>Morning</v>
      </c>
    </row>
    <row r="112" spans="2:9" ht="12.5" x14ac:dyDescent="0.25">
      <c r="B112" s="38">
        <f t="shared" ref="B112:B117" si="23">B111</f>
        <v>45335</v>
      </c>
      <c r="C112" s="39" t="str">
        <f t="shared" si="18"/>
        <v>February</v>
      </c>
      <c r="D112" s="39" t="s">
        <v>980</v>
      </c>
      <c r="E112" s="43" t="s">
        <v>256</v>
      </c>
      <c r="F112" s="41">
        <v>0.4826388888888889</v>
      </c>
      <c r="G112" s="41">
        <v>0.52430555555555558</v>
      </c>
      <c r="H112" s="42">
        <f t="shared" si="22"/>
        <v>4.1666666666666685E-2</v>
      </c>
      <c r="I112" s="65" t="str">
        <f t="shared" si="20"/>
        <v>Morning</v>
      </c>
    </row>
    <row r="113" spans="2:20" ht="12.5" x14ac:dyDescent="0.25">
      <c r="B113" s="38">
        <f t="shared" si="23"/>
        <v>45335</v>
      </c>
      <c r="C113" s="39" t="str">
        <f t="shared" si="18"/>
        <v>February</v>
      </c>
      <c r="D113" s="39" t="s">
        <v>980</v>
      </c>
      <c r="E113" s="45" t="s">
        <v>972</v>
      </c>
      <c r="F113" s="41">
        <v>0.53125</v>
      </c>
      <c r="G113" s="41">
        <v>0.59027777777777779</v>
      </c>
      <c r="H113" s="42">
        <f t="shared" si="22"/>
        <v>5.902777777777779E-2</v>
      </c>
      <c r="I113" s="65" t="str">
        <f t="shared" si="20"/>
        <v>Afternoon</v>
      </c>
    </row>
    <row r="114" spans="2:20" ht="12.5" x14ac:dyDescent="0.25">
      <c r="B114" s="38">
        <f t="shared" si="23"/>
        <v>45335</v>
      </c>
      <c r="C114" s="39" t="str">
        <f t="shared" si="18"/>
        <v>February</v>
      </c>
      <c r="D114" s="39" t="s">
        <v>980</v>
      </c>
      <c r="E114" s="43" t="s">
        <v>265</v>
      </c>
      <c r="F114" s="41">
        <v>0.60416666666666663</v>
      </c>
      <c r="G114" s="41">
        <v>0.61805555555555558</v>
      </c>
      <c r="H114" s="42">
        <f t="shared" si="22"/>
        <v>1.3888888888888951E-2</v>
      </c>
      <c r="I114" s="65" t="str">
        <f t="shared" si="20"/>
        <v>Afternoon</v>
      </c>
    </row>
    <row r="115" spans="2:20" ht="12.5" x14ac:dyDescent="0.25">
      <c r="B115" s="38">
        <f t="shared" si="23"/>
        <v>45335</v>
      </c>
      <c r="C115" s="39" t="str">
        <f t="shared" si="18"/>
        <v>February</v>
      </c>
      <c r="D115" s="39" t="s">
        <v>980</v>
      </c>
      <c r="E115" s="43" t="s">
        <v>270</v>
      </c>
      <c r="F115" s="41">
        <v>0.77777777777777779</v>
      </c>
      <c r="G115" s="41">
        <v>0.82291666666666663</v>
      </c>
      <c r="H115" s="42">
        <f t="shared" si="22"/>
        <v>4.513888888888884E-2</v>
      </c>
      <c r="I115" s="65" t="str">
        <f t="shared" si="20"/>
        <v>Evening</v>
      </c>
    </row>
    <row r="116" spans="2:20" ht="12.5" x14ac:dyDescent="0.25">
      <c r="B116" s="38">
        <f t="shared" si="23"/>
        <v>45335</v>
      </c>
      <c r="C116" s="39" t="str">
        <f t="shared" si="18"/>
        <v>February</v>
      </c>
      <c r="D116" s="39" t="s">
        <v>980</v>
      </c>
      <c r="E116" s="43" t="s">
        <v>275</v>
      </c>
      <c r="F116" s="41">
        <v>0.83333333333333337</v>
      </c>
      <c r="G116" s="41">
        <v>0.91666666666666663</v>
      </c>
      <c r="H116" s="42">
        <f t="shared" si="22"/>
        <v>8.3333333333333259E-2</v>
      </c>
      <c r="I116" s="65" t="str">
        <f t="shared" si="20"/>
        <v>Evening</v>
      </c>
    </row>
    <row r="117" spans="2:20" ht="12.5" x14ac:dyDescent="0.25">
      <c r="B117" s="38">
        <f t="shared" si="23"/>
        <v>45335</v>
      </c>
      <c r="C117" s="39" t="str">
        <f t="shared" si="18"/>
        <v>February</v>
      </c>
      <c r="D117" s="39" t="s">
        <v>980</v>
      </c>
      <c r="E117" s="45" t="s">
        <v>225</v>
      </c>
      <c r="F117" s="41">
        <v>0.96527777777777779</v>
      </c>
      <c r="G117" s="41">
        <v>3.8194444444444448E-2</v>
      </c>
      <c r="H117" s="42">
        <f>MOD(G117-F117,1)</f>
        <v>7.291666666666663E-2</v>
      </c>
      <c r="I117" s="65" t="str">
        <f t="shared" si="20"/>
        <v>Evening</v>
      </c>
    </row>
    <row r="118" spans="2:20" ht="12.5" x14ac:dyDescent="0.25">
      <c r="B118" s="38">
        <v>45336</v>
      </c>
      <c r="C118" s="39" t="str">
        <f t="shared" si="18"/>
        <v>February</v>
      </c>
      <c r="D118" s="39" t="s">
        <v>980</v>
      </c>
      <c r="E118" s="43" t="s">
        <v>275</v>
      </c>
      <c r="F118" s="41">
        <v>0.45833333333333331</v>
      </c>
      <c r="G118" s="41">
        <v>0.52430555555555558</v>
      </c>
      <c r="H118" s="42">
        <f>G118-F118</f>
        <v>6.5972222222222265E-2</v>
      </c>
      <c r="I118" s="65" t="str">
        <f t="shared" si="20"/>
        <v>Morning</v>
      </c>
      <c r="J118" s="2"/>
    </row>
    <row r="119" spans="2:20" ht="12.5" x14ac:dyDescent="0.25">
      <c r="B119" s="38">
        <f>B118</f>
        <v>45336</v>
      </c>
      <c r="C119" s="39" t="str">
        <f t="shared" si="18"/>
        <v>February</v>
      </c>
      <c r="D119" s="39" t="s">
        <v>980</v>
      </c>
      <c r="E119" s="45" t="s">
        <v>225</v>
      </c>
      <c r="F119" s="41">
        <v>0.54861111111111116</v>
      </c>
      <c r="G119" s="41">
        <v>0.55902777777777779</v>
      </c>
      <c r="H119" s="42">
        <f>G119-F119</f>
        <v>1.041666666666663E-2</v>
      </c>
      <c r="I119" s="65" t="str">
        <f t="shared" si="20"/>
        <v>Afternoon</v>
      </c>
      <c r="J119" s="2"/>
    </row>
    <row r="120" spans="2:20" ht="12.5" x14ac:dyDescent="0.25">
      <c r="B120" s="38">
        <f>B119</f>
        <v>45336</v>
      </c>
      <c r="C120" s="39" t="str">
        <f t="shared" si="18"/>
        <v>February</v>
      </c>
      <c r="D120" s="39" t="s">
        <v>980</v>
      </c>
      <c r="E120" s="43" t="s">
        <v>294</v>
      </c>
      <c r="F120" s="41">
        <v>0.78472222222222221</v>
      </c>
      <c r="G120" s="41">
        <v>0.82291666666666663</v>
      </c>
      <c r="H120" s="42">
        <f>G120-F120</f>
        <v>3.819444444444442E-2</v>
      </c>
      <c r="I120" s="65" t="str">
        <f t="shared" si="20"/>
        <v>Evening</v>
      </c>
      <c r="J120" s="2"/>
    </row>
    <row r="121" spans="2:20" ht="12.5" x14ac:dyDescent="0.25">
      <c r="B121" s="38">
        <f>B120</f>
        <v>45336</v>
      </c>
      <c r="C121" s="39" t="str">
        <f t="shared" si="18"/>
        <v>February</v>
      </c>
      <c r="D121" s="39" t="s">
        <v>980</v>
      </c>
      <c r="E121" s="43" t="s">
        <v>297</v>
      </c>
      <c r="F121" s="41">
        <v>0.83333333333333337</v>
      </c>
      <c r="G121" s="41">
        <v>0.875</v>
      </c>
      <c r="H121" s="42">
        <f>G121-F121</f>
        <v>4.166666666666663E-2</v>
      </c>
      <c r="I121" s="65" t="str">
        <f t="shared" si="20"/>
        <v>Evening</v>
      </c>
      <c r="J121" s="2"/>
    </row>
    <row r="122" spans="2:20" ht="12.5" x14ac:dyDescent="0.25">
      <c r="B122" s="38">
        <f>B121</f>
        <v>45336</v>
      </c>
      <c r="C122" s="39" t="str">
        <f t="shared" si="18"/>
        <v>February</v>
      </c>
      <c r="D122" s="39" t="s">
        <v>980</v>
      </c>
      <c r="E122" s="43" t="s">
        <v>297</v>
      </c>
      <c r="F122" s="41">
        <v>0.91666666666666663</v>
      </c>
      <c r="G122" s="41">
        <v>8.6805555555555552E-2</v>
      </c>
      <c r="H122" s="42">
        <f>MOD(G122-F122,1)</f>
        <v>0.17013888888888895</v>
      </c>
      <c r="I122" s="65" t="str">
        <f t="shared" si="20"/>
        <v>Evening</v>
      </c>
      <c r="J122" s="2"/>
    </row>
    <row r="123" spans="2:20" ht="12.5" x14ac:dyDescent="0.25">
      <c r="B123" s="38">
        <v>45337</v>
      </c>
      <c r="C123" s="39" t="str">
        <f t="shared" si="18"/>
        <v>February</v>
      </c>
      <c r="D123" s="39" t="s">
        <v>980</v>
      </c>
      <c r="E123" s="43" t="s">
        <v>310</v>
      </c>
      <c r="F123" s="41">
        <v>0.61458333333333337</v>
      </c>
      <c r="G123" s="41">
        <v>0.66666666666666663</v>
      </c>
      <c r="H123" s="42">
        <f t="shared" ref="H123:H132" si="24">G123-F123</f>
        <v>5.2083333333333259E-2</v>
      </c>
      <c r="I123" s="65" t="str">
        <f t="shared" si="20"/>
        <v>Afternoon</v>
      </c>
      <c r="J123" s="2"/>
    </row>
    <row r="124" spans="2:20" ht="12.5" x14ac:dyDescent="0.25">
      <c r="B124" s="38">
        <f>B123</f>
        <v>45337</v>
      </c>
      <c r="C124" s="39" t="str">
        <f t="shared" si="18"/>
        <v>February</v>
      </c>
      <c r="D124" s="39" t="s">
        <v>980</v>
      </c>
      <c r="E124" s="43" t="s">
        <v>316</v>
      </c>
      <c r="F124" s="41">
        <v>0.84375</v>
      </c>
      <c r="G124" s="41">
        <v>0.93055555555555558</v>
      </c>
      <c r="H124" s="42">
        <f t="shared" si="24"/>
        <v>8.680555555555558E-2</v>
      </c>
      <c r="I124" s="65" t="str">
        <f t="shared" si="20"/>
        <v>Evening</v>
      </c>
      <c r="J124" s="2"/>
    </row>
    <row r="125" spans="2:20" ht="12.5" x14ac:dyDescent="0.25">
      <c r="B125" s="38">
        <v>45338</v>
      </c>
      <c r="C125" s="39" t="str">
        <f t="shared" si="18"/>
        <v>February</v>
      </c>
      <c r="D125" s="39" t="s">
        <v>980</v>
      </c>
      <c r="E125" s="43" t="s">
        <v>324</v>
      </c>
      <c r="F125" s="41">
        <v>0.55555555555555558</v>
      </c>
      <c r="G125" s="41">
        <v>0.58680555555555558</v>
      </c>
      <c r="H125" s="42">
        <f t="shared" si="24"/>
        <v>3.125E-2</v>
      </c>
      <c r="I125" s="65" t="str">
        <f t="shared" si="20"/>
        <v>Afternoon</v>
      </c>
      <c r="J125" s="2"/>
    </row>
    <row r="126" spans="2:20" ht="12.5" x14ac:dyDescent="0.25">
      <c r="B126" s="38">
        <f>B125</f>
        <v>45338</v>
      </c>
      <c r="C126" s="39" t="str">
        <f t="shared" si="18"/>
        <v>February</v>
      </c>
      <c r="D126" s="39" t="s">
        <v>980</v>
      </c>
      <c r="E126" s="43" t="s">
        <v>326</v>
      </c>
      <c r="F126" s="41">
        <v>0.58680555555555558</v>
      </c>
      <c r="G126" s="41">
        <v>0.64930555555555558</v>
      </c>
      <c r="H126" s="42">
        <f t="shared" si="24"/>
        <v>6.25E-2</v>
      </c>
      <c r="I126" s="65" t="str">
        <f t="shared" si="20"/>
        <v>Afternoon</v>
      </c>
      <c r="J126" s="2"/>
    </row>
    <row r="127" spans="2:20" ht="12.5" x14ac:dyDescent="0.25">
      <c r="B127" s="38">
        <f>B126</f>
        <v>45338</v>
      </c>
      <c r="C127" s="39" t="str">
        <f t="shared" si="18"/>
        <v>February</v>
      </c>
      <c r="D127" s="39" t="s">
        <v>980</v>
      </c>
      <c r="E127" s="43" t="s">
        <v>331</v>
      </c>
      <c r="F127" s="41">
        <v>0.65277777777777779</v>
      </c>
      <c r="G127" s="41">
        <v>0.66319444444444442</v>
      </c>
      <c r="H127" s="42">
        <f t="shared" si="24"/>
        <v>1.041666666666663E-2</v>
      </c>
      <c r="I127" s="65" t="str">
        <f t="shared" si="20"/>
        <v>Afternoon</v>
      </c>
      <c r="J127" s="2"/>
    </row>
    <row r="128" spans="2:20" ht="12.5" x14ac:dyDescent="0.25">
      <c r="B128" s="38">
        <f>B127</f>
        <v>45338</v>
      </c>
      <c r="C128" s="39" t="str">
        <f t="shared" si="18"/>
        <v>February</v>
      </c>
      <c r="D128" s="39" t="s">
        <v>980</v>
      </c>
      <c r="E128" s="43" t="s">
        <v>336</v>
      </c>
      <c r="F128" s="41">
        <v>0.79166666666666663</v>
      </c>
      <c r="G128" s="41">
        <v>0.87847222222222221</v>
      </c>
      <c r="H128" s="42">
        <f t="shared" si="24"/>
        <v>8.680555555555558E-2</v>
      </c>
      <c r="I128" s="65" t="str">
        <f t="shared" si="20"/>
        <v>Evening</v>
      </c>
      <c r="J128" s="2"/>
      <c r="T128" s="16"/>
    </row>
    <row r="129" spans="2:20" ht="12.5" x14ac:dyDescent="0.25">
      <c r="B129" s="38">
        <f>B128</f>
        <v>45338</v>
      </c>
      <c r="C129" s="39" t="str">
        <f t="shared" si="18"/>
        <v>February</v>
      </c>
      <c r="D129" s="39" t="s">
        <v>980</v>
      </c>
      <c r="E129" s="43" t="s">
        <v>341</v>
      </c>
      <c r="F129" s="41">
        <v>0.875</v>
      </c>
      <c r="G129" s="41">
        <v>0.90277777777777779</v>
      </c>
      <c r="H129" s="42">
        <f t="shared" si="24"/>
        <v>2.777777777777779E-2</v>
      </c>
      <c r="I129" s="65" t="str">
        <f t="shared" si="20"/>
        <v>Evening</v>
      </c>
      <c r="J129" s="2"/>
      <c r="T129" s="16"/>
    </row>
    <row r="130" spans="2:20" ht="12.5" x14ac:dyDescent="0.25">
      <c r="B130" s="38">
        <v>45339</v>
      </c>
      <c r="C130" s="39" t="str">
        <f t="shared" ref="C130:C193" si="25">TEXT(B130,"MMMM")</f>
        <v>February</v>
      </c>
      <c r="D130" s="39" t="s">
        <v>980</v>
      </c>
      <c r="E130" s="43" t="s">
        <v>344</v>
      </c>
      <c r="F130" s="41">
        <v>0.67361111111111116</v>
      </c>
      <c r="G130" s="41">
        <v>0.75</v>
      </c>
      <c r="H130" s="42">
        <f t="shared" si="24"/>
        <v>7.638888888888884E-2</v>
      </c>
      <c r="I130" s="65" t="str">
        <f t="shared" si="20"/>
        <v>Afternoon</v>
      </c>
      <c r="J130" s="2"/>
    </row>
    <row r="131" spans="2:20" ht="12.5" x14ac:dyDescent="0.25">
      <c r="B131" s="38">
        <f>B130</f>
        <v>45339</v>
      </c>
      <c r="C131" s="39" t="str">
        <f t="shared" si="25"/>
        <v>February</v>
      </c>
      <c r="D131" s="39" t="s">
        <v>980</v>
      </c>
      <c r="E131" s="43" t="s">
        <v>344</v>
      </c>
      <c r="F131" s="41">
        <v>0.8125</v>
      </c>
      <c r="G131" s="41">
        <v>0.88888888888888884</v>
      </c>
      <c r="H131" s="42">
        <f t="shared" si="24"/>
        <v>7.638888888888884E-2</v>
      </c>
      <c r="I131" s="65" t="str">
        <f t="shared" ref="I131:I194" si="26">IF(AND(HOUR(F131)&gt;=6,HOUR(F131)&lt;12),"Morning",IF(AND(HOUR(F131)&gt;=12,HOUR(F131)&lt;18),"Afternoon","Evening"))</f>
        <v>Evening</v>
      </c>
      <c r="J131" s="2"/>
    </row>
    <row r="132" spans="2:20" ht="12.5" x14ac:dyDescent="0.25">
      <c r="B132" s="38">
        <f>B131</f>
        <v>45339</v>
      </c>
      <c r="C132" s="39" t="str">
        <f t="shared" si="25"/>
        <v>February</v>
      </c>
      <c r="D132" s="39" t="s">
        <v>980</v>
      </c>
      <c r="E132" s="43" t="s">
        <v>351</v>
      </c>
      <c r="F132" s="41">
        <v>0.9375</v>
      </c>
      <c r="G132" s="41">
        <v>0.95486111111111116</v>
      </c>
      <c r="H132" s="42">
        <f t="shared" si="24"/>
        <v>1.736111111111116E-2</v>
      </c>
      <c r="I132" s="65" t="str">
        <f t="shared" si="26"/>
        <v>Evening</v>
      </c>
      <c r="J132" s="2"/>
    </row>
    <row r="133" spans="2:20" ht="12.5" x14ac:dyDescent="0.25">
      <c r="B133" s="38">
        <f>B132</f>
        <v>45339</v>
      </c>
      <c r="C133" s="39" t="str">
        <f t="shared" si="25"/>
        <v>February</v>
      </c>
      <c r="D133" s="39" t="s">
        <v>980</v>
      </c>
      <c r="E133" s="43" t="s">
        <v>356</v>
      </c>
      <c r="F133" s="41">
        <v>0.95833333333333337</v>
      </c>
      <c r="G133" s="41">
        <v>2.7777777777777776E-2</v>
      </c>
      <c r="H133" s="42">
        <f>MOD(G133-F133,1)</f>
        <v>6.944444444444442E-2</v>
      </c>
      <c r="I133" s="65" t="str">
        <f t="shared" si="26"/>
        <v>Evening</v>
      </c>
      <c r="J133" s="2"/>
    </row>
    <row r="134" spans="2:20" ht="12.5" x14ac:dyDescent="0.25">
      <c r="B134" s="38">
        <v>45340</v>
      </c>
      <c r="C134" s="39" t="str">
        <f t="shared" si="25"/>
        <v>February</v>
      </c>
      <c r="D134" s="39" t="s">
        <v>980</v>
      </c>
      <c r="E134" s="43" t="s">
        <v>363</v>
      </c>
      <c r="F134" s="41">
        <v>0.68055555555555558</v>
      </c>
      <c r="G134" s="41">
        <v>0.76388888888888884</v>
      </c>
      <c r="H134" s="42">
        <f t="shared" ref="H134:H141" si="27">G134-F134</f>
        <v>8.3333333333333259E-2</v>
      </c>
      <c r="I134" s="65" t="str">
        <f t="shared" si="26"/>
        <v>Afternoon</v>
      </c>
      <c r="J134" s="2"/>
      <c r="T134" s="1" t="s">
        <v>483</v>
      </c>
    </row>
    <row r="135" spans="2:20" ht="12.5" x14ac:dyDescent="0.25">
      <c r="B135" s="38">
        <v>45341</v>
      </c>
      <c r="C135" s="39" t="str">
        <f t="shared" si="25"/>
        <v>February</v>
      </c>
      <c r="D135" s="39" t="s">
        <v>980</v>
      </c>
      <c r="E135" s="43" t="s">
        <v>368</v>
      </c>
      <c r="F135" s="41">
        <v>0.80902777777777779</v>
      </c>
      <c r="G135" s="41">
        <v>0.86458333333333337</v>
      </c>
      <c r="H135" s="42">
        <f t="shared" si="27"/>
        <v>5.555555555555558E-2</v>
      </c>
      <c r="I135" s="65" t="str">
        <f t="shared" si="26"/>
        <v>Evening</v>
      </c>
      <c r="J135" s="2"/>
    </row>
    <row r="136" spans="2:20" ht="12.5" x14ac:dyDescent="0.25">
      <c r="B136" s="38">
        <f>B135</f>
        <v>45341</v>
      </c>
      <c r="C136" s="39" t="str">
        <f t="shared" si="25"/>
        <v>February</v>
      </c>
      <c r="D136" s="39" t="s">
        <v>980</v>
      </c>
      <c r="E136" s="43" t="s">
        <v>368</v>
      </c>
      <c r="F136" s="41">
        <v>0.88888888888888884</v>
      </c>
      <c r="G136" s="41">
        <v>0.97569444444444442</v>
      </c>
      <c r="H136" s="42">
        <f t="shared" si="27"/>
        <v>8.680555555555558E-2</v>
      </c>
      <c r="I136" s="65" t="str">
        <f t="shared" si="26"/>
        <v>Evening</v>
      </c>
      <c r="J136" s="2"/>
    </row>
    <row r="137" spans="2:20" ht="12.5" x14ac:dyDescent="0.25">
      <c r="B137" s="38">
        <v>45342</v>
      </c>
      <c r="C137" s="39" t="str">
        <f t="shared" si="25"/>
        <v>February</v>
      </c>
      <c r="D137" s="39" t="s">
        <v>980</v>
      </c>
      <c r="E137" s="43" t="s">
        <v>379</v>
      </c>
      <c r="F137" s="41">
        <v>0.54166666666666663</v>
      </c>
      <c r="G137" s="46">
        <v>0.5625</v>
      </c>
      <c r="H137" s="42">
        <f t="shared" si="27"/>
        <v>2.083333333333337E-2</v>
      </c>
      <c r="I137" s="65" t="str">
        <f t="shared" si="26"/>
        <v>Afternoon</v>
      </c>
      <c r="J137" s="2"/>
    </row>
    <row r="138" spans="2:20" ht="12.5" x14ac:dyDescent="0.25">
      <c r="B138" s="38">
        <f>B137</f>
        <v>45342</v>
      </c>
      <c r="C138" s="39" t="str">
        <f t="shared" si="25"/>
        <v>February</v>
      </c>
      <c r="D138" s="39" t="s">
        <v>980</v>
      </c>
      <c r="E138" s="43" t="s">
        <v>379</v>
      </c>
      <c r="F138" s="41">
        <v>0.62152777777777779</v>
      </c>
      <c r="G138" s="46">
        <v>0.64583333333333337</v>
      </c>
      <c r="H138" s="42">
        <f t="shared" si="27"/>
        <v>2.430555555555558E-2</v>
      </c>
      <c r="I138" s="65" t="str">
        <f t="shared" si="26"/>
        <v>Afternoon</v>
      </c>
      <c r="J138" s="2"/>
    </row>
    <row r="139" spans="2:20" ht="12.5" x14ac:dyDescent="0.25">
      <c r="B139" s="38">
        <f>B138</f>
        <v>45342</v>
      </c>
      <c r="C139" s="39" t="str">
        <f t="shared" si="25"/>
        <v>February</v>
      </c>
      <c r="D139" s="39" t="s">
        <v>980</v>
      </c>
      <c r="E139" s="43" t="s">
        <v>383</v>
      </c>
      <c r="F139" s="41">
        <v>0.83333333333333337</v>
      </c>
      <c r="G139" s="46">
        <v>0.87847222222222221</v>
      </c>
      <c r="H139" s="42">
        <f t="shared" si="27"/>
        <v>4.513888888888884E-2</v>
      </c>
      <c r="I139" s="65" t="str">
        <f t="shared" si="26"/>
        <v>Evening</v>
      </c>
      <c r="J139" s="2"/>
    </row>
    <row r="140" spans="2:20" ht="12.5" x14ac:dyDescent="0.25">
      <c r="B140" s="38">
        <f>B139</f>
        <v>45342</v>
      </c>
      <c r="C140" s="39" t="str">
        <f t="shared" si="25"/>
        <v>February</v>
      </c>
      <c r="D140" s="39" t="s">
        <v>980</v>
      </c>
      <c r="E140" s="47" t="s">
        <v>387</v>
      </c>
      <c r="F140" s="41">
        <v>0.87847222222222221</v>
      </c>
      <c r="G140" s="46">
        <v>0.89583333333333337</v>
      </c>
      <c r="H140" s="42">
        <f t="shared" si="27"/>
        <v>1.736111111111116E-2</v>
      </c>
      <c r="I140" s="65" t="str">
        <f t="shared" si="26"/>
        <v>Evening</v>
      </c>
      <c r="J140" s="2"/>
    </row>
    <row r="141" spans="2:20" ht="12.5" x14ac:dyDescent="0.25">
      <c r="B141" s="38">
        <f>B140</f>
        <v>45342</v>
      </c>
      <c r="C141" s="39" t="str">
        <f t="shared" si="25"/>
        <v>February</v>
      </c>
      <c r="D141" s="39" t="s">
        <v>980</v>
      </c>
      <c r="E141" s="43" t="s">
        <v>390</v>
      </c>
      <c r="F141" s="41">
        <v>0.89583333333333337</v>
      </c>
      <c r="G141" s="46">
        <v>0.9375</v>
      </c>
      <c r="H141" s="42">
        <f t="shared" si="27"/>
        <v>4.166666666666663E-2</v>
      </c>
      <c r="I141" s="65" t="str">
        <f t="shared" si="26"/>
        <v>Evening</v>
      </c>
      <c r="J141" s="2"/>
    </row>
    <row r="142" spans="2:20" ht="12.5" x14ac:dyDescent="0.25">
      <c r="B142" s="38">
        <f>B141</f>
        <v>45342</v>
      </c>
      <c r="C142" s="39" t="str">
        <f t="shared" si="25"/>
        <v>February</v>
      </c>
      <c r="D142" s="39" t="s">
        <v>980</v>
      </c>
      <c r="E142" s="48" t="s">
        <v>394</v>
      </c>
      <c r="F142" s="41">
        <v>0.94444444444444442</v>
      </c>
      <c r="G142" s="46">
        <v>3.125E-2</v>
      </c>
      <c r="H142" s="42">
        <f>MOD(G142-F142,1)</f>
        <v>8.680555555555558E-2</v>
      </c>
      <c r="I142" s="65" t="str">
        <f t="shared" si="26"/>
        <v>Evening</v>
      </c>
      <c r="J142" s="2"/>
    </row>
    <row r="143" spans="2:20" ht="12.5" x14ac:dyDescent="0.25">
      <c r="B143" s="38">
        <v>45343</v>
      </c>
      <c r="C143" s="39" t="str">
        <f t="shared" si="25"/>
        <v>February</v>
      </c>
      <c r="D143" s="39" t="s">
        <v>980</v>
      </c>
      <c r="E143" s="43" t="s">
        <v>399</v>
      </c>
      <c r="F143" s="41">
        <v>0.51736111111111116</v>
      </c>
      <c r="G143" s="46">
        <v>0.69791666666666663</v>
      </c>
      <c r="H143" s="42">
        <f t="shared" ref="H143:H167" si="28">G143-F143</f>
        <v>0.18055555555555547</v>
      </c>
      <c r="I143" s="65" t="str">
        <f t="shared" si="26"/>
        <v>Afternoon</v>
      </c>
      <c r="J143" s="2"/>
    </row>
    <row r="144" spans="2:20" ht="12.5" x14ac:dyDescent="0.25">
      <c r="B144" s="38">
        <f>B143</f>
        <v>45343</v>
      </c>
      <c r="C144" s="39" t="str">
        <f t="shared" si="25"/>
        <v>February</v>
      </c>
      <c r="D144" s="39" t="s">
        <v>980</v>
      </c>
      <c r="E144" s="43" t="s">
        <v>402</v>
      </c>
      <c r="F144" s="41">
        <v>0.73263888888888884</v>
      </c>
      <c r="G144" s="46">
        <v>0.86111111111111116</v>
      </c>
      <c r="H144" s="42">
        <f t="shared" si="28"/>
        <v>0.12847222222222232</v>
      </c>
      <c r="I144" s="65" t="str">
        <f t="shared" si="26"/>
        <v>Afternoon</v>
      </c>
      <c r="J144" s="2"/>
    </row>
    <row r="145" spans="2:10" ht="12.5" x14ac:dyDescent="0.25">
      <c r="B145" s="38">
        <f>B144</f>
        <v>45343</v>
      </c>
      <c r="C145" s="39" t="str">
        <f t="shared" si="25"/>
        <v>February</v>
      </c>
      <c r="D145" s="39" t="s">
        <v>980</v>
      </c>
      <c r="E145" s="43" t="s">
        <v>120</v>
      </c>
      <c r="F145" s="41">
        <v>0.88541666666666663</v>
      </c>
      <c r="G145" s="46">
        <v>0.95833333333333337</v>
      </c>
      <c r="H145" s="42">
        <f t="shared" si="28"/>
        <v>7.2916666666666741E-2</v>
      </c>
      <c r="I145" s="65" t="str">
        <f t="shared" si="26"/>
        <v>Evening</v>
      </c>
      <c r="J145" s="2"/>
    </row>
    <row r="146" spans="2:10" ht="12.5" x14ac:dyDescent="0.25">
      <c r="B146" s="38">
        <v>45344</v>
      </c>
      <c r="C146" s="39" t="str">
        <f t="shared" si="25"/>
        <v>February</v>
      </c>
      <c r="D146" s="39" t="s">
        <v>980</v>
      </c>
      <c r="E146" s="43" t="s">
        <v>409</v>
      </c>
      <c r="F146" s="41">
        <v>0.50694444444444442</v>
      </c>
      <c r="G146" s="41">
        <v>0.56944444444444442</v>
      </c>
      <c r="H146" s="42">
        <f t="shared" si="28"/>
        <v>6.25E-2</v>
      </c>
      <c r="I146" s="65" t="str">
        <f t="shared" si="26"/>
        <v>Afternoon</v>
      </c>
      <c r="J146" s="2"/>
    </row>
    <row r="147" spans="2:10" ht="12.5" x14ac:dyDescent="0.25">
      <c r="B147" s="38">
        <f>B146</f>
        <v>45344</v>
      </c>
      <c r="C147" s="39" t="str">
        <f t="shared" si="25"/>
        <v>February</v>
      </c>
      <c r="D147" s="39" t="s">
        <v>980</v>
      </c>
      <c r="E147" s="43" t="s">
        <v>413</v>
      </c>
      <c r="F147" s="41">
        <v>0.56944444444444442</v>
      </c>
      <c r="G147" s="41">
        <v>0.66666666666666663</v>
      </c>
      <c r="H147" s="42">
        <f t="shared" si="28"/>
        <v>9.722222222222221E-2</v>
      </c>
      <c r="I147" s="65" t="str">
        <f t="shared" si="26"/>
        <v>Afternoon</v>
      </c>
      <c r="J147" s="2"/>
    </row>
    <row r="148" spans="2:10" ht="12.5" x14ac:dyDescent="0.25">
      <c r="B148" s="38">
        <f>B147</f>
        <v>45344</v>
      </c>
      <c r="C148" s="39" t="str">
        <f t="shared" si="25"/>
        <v>February</v>
      </c>
      <c r="D148" s="39" t="s">
        <v>980</v>
      </c>
      <c r="E148" s="43" t="s">
        <v>415</v>
      </c>
      <c r="F148" s="41">
        <v>0.85416666666666663</v>
      </c>
      <c r="G148" s="41">
        <v>0.92013888888888884</v>
      </c>
      <c r="H148" s="42">
        <f t="shared" si="28"/>
        <v>6.597222222222221E-2</v>
      </c>
      <c r="I148" s="65" t="str">
        <f t="shared" si="26"/>
        <v>Evening</v>
      </c>
      <c r="J148" s="2"/>
    </row>
    <row r="149" spans="2:10" ht="12.5" x14ac:dyDescent="0.25">
      <c r="B149" s="38">
        <f>B148</f>
        <v>45344</v>
      </c>
      <c r="C149" s="39" t="str">
        <f t="shared" si="25"/>
        <v>February</v>
      </c>
      <c r="D149" s="39" t="s">
        <v>980</v>
      </c>
      <c r="E149" s="43" t="s">
        <v>418</v>
      </c>
      <c r="F149" s="41">
        <v>0.92013888888888884</v>
      </c>
      <c r="G149" s="41">
        <v>0.93402777777777779</v>
      </c>
      <c r="H149" s="42">
        <f t="shared" si="28"/>
        <v>1.3888888888888951E-2</v>
      </c>
      <c r="I149" s="65" t="str">
        <f t="shared" si="26"/>
        <v>Evening</v>
      </c>
      <c r="J149" s="2"/>
    </row>
    <row r="150" spans="2:10" ht="12.5" x14ac:dyDescent="0.25">
      <c r="B150" s="38">
        <v>45345</v>
      </c>
      <c r="C150" s="39" t="str">
        <f t="shared" si="25"/>
        <v>February</v>
      </c>
      <c r="D150" s="39" t="s">
        <v>980</v>
      </c>
      <c r="E150" s="43" t="s">
        <v>423</v>
      </c>
      <c r="F150" s="41">
        <v>0.50347222222222221</v>
      </c>
      <c r="G150" s="41">
        <v>0.52777777777777779</v>
      </c>
      <c r="H150" s="42">
        <f t="shared" si="28"/>
        <v>2.430555555555558E-2</v>
      </c>
      <c r="I150" s="65" t="str">
        <f t="shared" si="26"/>
        <v>Afternoon</v>
      </c>
      <c r="J150" s="2"/>
    </row>
    <row r="151" spans="2:10" ht="12.5" x14ac:dyDescent="0.25">
      <c r="B151" s="38">
        <f t="shared" ref="B151:B157" si="29">B150</f>
        <v>45345</v>
      </c>
      <c r="C151" s="39" t="str">
        <f t="shared" si="25"/>
        <v>February</v>
      </c>
      <c r="D151" s="39" t="s">
        <v>980</v>
      </c>
      <c r="E151" s="49" t="s">
        <v>426</v>
      </c>
      <c r="F151" s="41">
        <v>0.53125</v>
      </c>
      <c r="G151" s="41">
        <v>0.55208333333333337</v>
      </c>
      <c r="H151" s="42">
        <f t="shared" si="28"/>
        <v>2.083333333333337E-2</v>
      </c>
      <c r="I151" s="65" t="str">
        <f t="shared" si="26"/>
        <v>Afternoon</v>
      </c>
      <c r="J151" s="2"/>
    </row>
    <row r="152" spans="2:10" ht="12.5" x14ac:dyDescent="0.25">
      <c r="B152" s="38">
        <f t="shared" si="29"/>
        <v>45345</v>
      </c>
      <c r="C152" s="39" t="str">
        <f t="shared" si="25"/>
        <v>February</v>
      </c>
      <c r="D152" s="39" t="s">
        <v>980</v>
      </c>
      <c r="E152" s="43" t="s">
        <v>428</v>
      </c>
      <c r="F152" s="41">
        <v>0.58333333333333337</v>
      </c>
      <c r="G152" s="41">
        <v>0.65277777777777779</v>
      </c>
      <c r="H152" s="42">
        <f t="shared" si="28"/>
        <v>6.944444444444442E-2</v>
      </c>
      <c r="I152" s="65" t="str">
        <f t="shared" si="26"/>
        <v>Afternoon</v>
      </c>
      <c r="J152" s="2"/>
    </row>
    <row r="153" spans="2:10" ht="12.5" x14ac:dyDescent="0.25">
      <c r="B153" s="38">
        <f t="shared" si="29"/>
        <v>45345</v>
      </c>
      <c r="C153" s="39" t="str">
        <f t="shared" si="25"/>
        <v>February</v>
      </c>
      <c r="D153" s="39" t="s">
        <v>980</v>
      </c>
      <c r="E153" s="43" t="s">
        <v>428</v>
      </c>
      <c r="F153" s="41">
        <v>0.68402777777777779</v>
      </c>
      <c r="G153" s="41">
        <v>0.69791666666666663</v>
      </c>
      <c r="H153" s="42">
        <f t="shared" si="28"/>
        <v>1.388888888888884E-2</v>
      </c>
      <c r="I153" s="65" t="str">
        <f t="shared" si="26"/>
        <v>Afternoon</v>
      </c>
      <c r="J153" s="2"/>
    </row>
    <row r="154" spans="2:10" ht="12.5" x14ac:dyDescent="0.25">
      <c r="B154" s="38">
        <f t="shared" si="29"/>
        <v>45345</v>
      </c>
      <c r="C154" s="39" t="str">
        <f t="shared" si="25"/>
        <v>February</v>
      </c>
      <c r="D154" s="39" t="s">
        <v>980</v>
      </c>
      <c r="E154" s="43" t="s">
        <v>431</v>
      </c>
      <c r="F154" s="41">
        <v>0.72222222222222221</v>
      </c>
      <c r="G154" s="41">
        <v>0.78819444444444442</v>
      </c>
      <c r="H154" s="42">
        <f t="shared" si="28"/>
        <v>6.597222222222221E-2</v>
      </c>
      <c r="I154" s="65" t="str">
        <f t="shared" si="26"/>
        <v>Afternoon</v>
      </c>
      <c r="J154" s="2"/>
    </row>
    <row r="155" spans="2:10" ht="12.5" x14ac:dyDescent="0.25">
      <c r="B155" s="38">
        <f t="shared" si="29"/>
        <v>45345</v>
      </c>
      <c r="C155" s="39" t="str">
        <f t="shared" si="25"/>
        <v>February</v>
      </c>
      <c r="D155" s="39" t="s">
        <v>980</v>
      </c>
      <c r="E155" s="43" t="s">
        <v>432</v>
      </c>
      <c r="F155" s="41">
        <v>0.83333333333333337</v>
      </c>
      <c r="G155" s="41">
        <v>0.84722222222222221</v>
      </c>
      <c r="H155" s="42">
        <f t="shared" si="28"/>
        <v>1.388888888888884E-2</v>
      </c>
      <c r="I155" s="65" t="str">
        <f t="shared" si="26"/>
        <v>Evening</v>
      </c>
      <c r="J155" s="2"/>
    </row>
    <row r="156" spans="2:10" ht="12.5" x14ac:dyDescent="0.25">
      <c r="B156" s="38">
        <f t="shared" si="29"/>
        <v>45345</v>
      </c>
      <c r="C156" s="39" t="str">
        <f t="shared" si="25"/>
        <v>February</v>
      </c>
      <c r="D156" s="39" t="s">
        <v>980</v>
      </c>
      <c r="E156" s="43" t="s">
        <v>432</v>
      </c>
      <c r="F156" s="41">
        <v>0.875</v>
      </c>
      <c r="G156" s="41">
        <v>0.95833333333333337</v>
      </c>
      <c r="H156" s="42">
        <f t="shared" si="28"/>
        <v>8.333333333333337E-2</v>
      </c>
      <c r="I156" s="65" t="str">
        <f t="shared" si="26"/>
        <v>Evening</v>
      </c>
      <c r="J156" s="2"/>
    </row>
    <row r="157" spans="2:10" ht="12.5" x14ac:dyDescent="0.25">
      <c r="B157" s="38">
        <f t="shared" si="29"/>
        <v>45345</v>
      </c>
      <c r="C157" s="39" t="str">
        <f t="shared" si="25"/>
        <v>February</v>
      </c>
      <c r="D157" s="39" t="s">
        <v>980</v>
      </c>
      <c r="E157" s="43" t="s">
        <v>435</v>
      </c>
      <c r="F157" s="41">
        <v>0.96527777777777779</v>
      </c>
      <c r="G157" s="41">
        <v>0.99652777777777779</v>
      </c>
      <c r="H157" s="42">
        <f t="shared" si="28"/>
        <v>3.125E-2</v>
      </c>
      <c r="I157" s="65" t="str">
        <f t="shared" si="26"/>
        <v>Evening</v>
      </c>
      <c r="J157" s="2"/>
    </row>
    <row r="158" spans="2:10" ht="12.5" x14ac:dyDescent="0.25">
      <c r="B158" s="38">
        <v>45346</v>
      </c>
      <c r="C158" s="39" t="str">
        <f t="shared" si="25"/>
        <v>February</v>
      </c>
      <c r="D158" s="39" t="s">
        <v>980</v>
      </c>
      <c r="E158" s="43" t="s">
        <v>437</v>
      </c>
      <c r="F158" s="41">
        <v>0.64583333333333337</v>
      </c>
      <c r="G158" s="41">
        <v>0.66666666666666663</v>
      </c>
      <c r="H158" s="42">
        <f t="shared" si="28"/>
        <v>2.0833333333333259E-2</v>
      </c>
      <c r="I158" s="65" t="str">
        <f t="shared" si="26"/>
        <v>Afternoon</v>
      </c>
      <c r="J158" s="2"/>
    </row>
    <row r="159" spans="2:10" ht="12.5" x14ac:dyDescent="0.25">
      <c r="B159" s="38">
        <v>45347</v>
      </c>
      <c r="C159" s="39" t="str">
        <f t="shared" si="25"/>
        <v>February</v>
      </c>
      <c r="D159" s="39" t="s">
        <v>980</v>
      </c>
      <c r="E159" s="43" t="s">
        <v>440</v>
      </c>
      <c r="F159" s="41">
        <v>0.54513888888888884</v>
      </c>
      <c r="G159" s="41">
        <v>0.59722222222222221</v>
      </c>
      <c r="H159" s="42">
        <f t="shared" si="28"/>
        <v>5.208333333333337E-2</v>
      </c>
      <c r="I159" s="65" t="str">
        <f t="shared" si="26"/>
        <v>Afternoon</v>
      </c>
      <c r="J159" s="2"/>
    </row>
    <row r="160" spans="2:10" ht="12.5" x14ac:dyDescent="0.25">
      <c r="B160" s="38">
        <f>B159</f>
        <v>45347</v>
      </c>
      <c r="C160" s="39" t="str">
        <f t="shared" si="25"/>
        <v>February</v>
      </c>
      <c r="D160" s="39" t="s">
        <v>980</v>
      </c>
      <c r="E160" s="43" t="s">
        <v>101</v>
      </c>
      <c r="F160" s="41">
        <v>0.625</v>
      </c>
      <c r="G160" s="41">
        <v>0.66319444444444442</v>
      </c>
      <c r="H160" s="42">
        <f t="shared" si="28"/>
        <v>3.819444444444442E-2</v>
      </c>
      <c r="I160" s="65" t="str">
        <f t="shared" si="26"/>
        <v>Afternoon</v>
      </c>
      <c r="J160" s="2"/>
    </row>
    <row r="161" spans="2:10" ht="12.5" x14ac:dyDescent="0.25">
      <c r="B161" s="38">
        <f>B160</f>
        <v>45347</v>
      </c>
      <c r="C161" s="39" t="str">
        <f t="shared" si="25"/>
        <v>February</v>
      </c>
      <c r="D161" s="39" t="s">
        <v>980</v>
      </c>
      <c r="E161" s="43" t="s">
        <v>443</v>
      </c>
      <c r="F161" s="41">
        <v>0.78472222222222221</v>
      </c>
      <c r="G161" s="41">
        <v>0.89583333333333337</v>
      </c>
      <c r="H161" s="42">
        <f t="shared" si="28"/>
        <v>0.11111111111111116</v>
      </c>
      <c r="I161" s="65" t="str">
        <f t="shared" si="26"/>
        <v>Evening</v>
      </c>
      <c r="J161" s="2"/>
    </row>
    <row r="162" spans="2:10" ht="12.5" x14ac:dyDescent="0.25">
      <c r="B162" s="38">
        <f>B161</f>
        <v>45347</v>
      </c>
      <c r="C162" s="39" t="str">
        <f t="shared" si="25"/>
        <v>February</v>
      </c>
      <c r="D162" s="39" t="s">
        <v>980</v>
      </c>
      <c r="E162" s="43" t="s">
        <v>445</v>
      </c>
      <c r="F162" s="41">
        <v>0.90277777777777779</v>
      </c>
      <c r="G162" s="41">
        <v>0.93055555555555558</v>
      </c>
      <c r="H162" s="42">
        <f t="shared" si="28"/>
        <v>2.777777777777779E-2</v>
      </c>
      <c r="I162" s="65" t="str">
        <f t="shared" si="26"/>
        <v>Evening</v>
      </c>
      <c r="J162" s="2"/>
    </row>
    <row r="163" spans="2:10" ht="12.5" x14ac:dyDescent="0.25">
      <c r="B163" s="38">
        <f>B162</f>
        <v>45347</v>
      </c>
      <c r="C163" s="39" t="str">
        <f t="shared" si="25"/>
        <v>February</v>
      </c>
      <c r="D163" s="39" t="s">
        <v>980</v>
      </c>
      <c r="E163" s="43" t="s">
        <v>447</v>
      </c>
      <c r="F163" s="41">
        <v>0.96875</v>
      </c>
      <c r="G163" s="41">
        <v>0.97916666666666663</v>
      </c>
      <c r="H163" s="42">
        <f t="shared" si="28"/>
        <v>1.041666666666663E-2</v>
      </c>
      <c r="I163" s="65" t="str">
        <f t="shared" si="26"/>
        <v>Evening</v>
      </c>
      <c r="J163" s="2"/>
    </row>
    <row r="164" spans="2:10" ht="12.5" x14ac:dyDescent="0.25">
      <c r="B164" s="38">
        <v>45348</v>
      </c>
      <c r="C164" s="39" t="str">
        <f t="shared" si="25"/>
        <v>February</v>
      </c>
      <c r="D164" s="39" t="s">
        <v>980</v>
      </c>
      <c r="E164" s="43" t="s">
        <v>449</v>
      </c>
      <c r="F164" s="41">
        <v>0.52083333333333337</v>
      </c>
      <c r="G164" s="41">
        <v>0.54166666666666663</v>
      </c>
      <c r="H164" s="42">
        <f t="shared" si="28"/>
        <v>2.0833333333333259E-2</v>
      </c>
      <c r="I164" s="65" t="str">
        <f t="shared" si="26"/>
        <v>Afternoon</v>
      </c>
      <c r="J164" s="2"/>
    </row>
    <row r="165" spans="2:10" ht="12.5" x14ac:dyDescent="0.25">
      <c r="B165" s="38">
        <f>B164</f>
        <v>45348</v>
      </c>
      <c r="C165" s="39" t="str">
        <f t="shared" si="25"/>
        <v>February</v>
      </c>
      <c r="D165" s="39" t="s">
        <v>980</v>
      </c>
      <c r="E165" s="43" t="s">
        <v>449</v>
      </c>
      <c r="F165" s="41">
        <v>0.58333333333333337</v>
      </c>
      <c r="G165" s="41">
        <v>0.66319444444444442</v>
      </c>
      <c r="H165" s="42">
        <f t="shared" si="28"/>
        <v>7.9861111111111049E-2</v>
      </c>
      <c r="I165" s="65" t="str">
        <f t="shared" si="26"/>
        <v>Afternoon</v>
      </c>
      <c r="J165" s="2"/>
    </row>
    <row r="166" spans="2:10" ht="12.5" x14ac:dyDescent="0.25">
      <c r="B166" s="38">
        <f>B165</f>
        <v>45348</v>
      </c>
      <c r="C166" s="39" t="str">
        <f t="shared" si="25"/>
        <v>February</v>
      </c>
      <c r="D166" s="39" t="s">
        <v>980</v>
      </c>
      <c r="E166" s="43" t="s">
        <v>451</v>
      </c>
      <c r="F166" s="41">
        <v>0.73958333333333337</v>
      </c>
      <c r="G166" s="41">
        <v>0.77083333333333337</v>
      </c>
      <c r="H166" s="42">
        <f t="shared" si="28"/>
        <v>3.125E-2</v>
      </c>
      <c r="I166" s="65" t="str">
        <f t="shared" si="26"/>
        <v>Afternoon</v>
      </c>
      <c r="J166" s="2"/>
    </row>
    <row r="167" spans="2:10" ht="12.5" x14ac:dyDescent="0.25">
      <c r="B167" s="38">
        <f>B166</f>
        <v>45348</v>
      </c>
      <c r="C167" s="39" t="str">
        <f t="shared" si="25"/>
        <v>February</v>
      </c>
      <c r="D167" s="39" t="s">
        <v>980</v>
      </c>
      <c r="E167" s="43" t="s">
        <v>453</v>
      </c>
      <c r="F167" s="41">
        <v>0.82638888888888884</v>
      </c>
      <c r="G167" s="41">
        <v>0.93402777777777779</v>
      </c>
      <c r="H167" s="42">
        <f t="shared" si="28"/>
        <v>0.10763888888888895</v>
      </c>
      <c r="I167" s="65" t="str">
        <f t="shared" si="26"/>
        <v>Evening</v>
      </c>
      <c r="J167" s="2"/>
    </row>
    <row r="168" spans="2:10" ht="12.5" x14ac:dyDescent="0.25">
      <c r="B168" s="38">
        <f>B167</f>
        <v>45348</v>
      </c>
      <c r="C168" s="39" t="str">
        <f t="shared" si="25"/>
        <v>February</v>
      </c>
      <c r="D168" s="39" t="s">
        <v>980</v>
      </c>
      <c r="E168" s="43" t="s">
        <v>455</v>
      </c>
      <c r="F168" s="41">
        <v>0.97916666666666663</v>
      </c>
      <c r="G168" s="41">
        <v>4.5138888888888888E-2</v>
      </c>
      <c r="H168" s="42">
        <f>MOD(G168-F168,1)</f>
        <v>6.597222222222221E-2</v>
      </c>
      <c r="I168" s="65" t="str">
        <f t="shared" si="26"/>
        <v>Evening</v>
      </c>
      <c r="J168" s="2"/>
    </row>
    <row r="169" spans="2:10" ht="12.5" x14ac:dyDescent="0.25">
      <c r="B169" s="38">
        <f>B168</f>
        <v>45348</v>
      </c>
      <c r="C169" s="39" t="str">
        <f t="shared" si="25"/>
        <v>February</v>
      </c>
      <c r="D169" s="39" t="s">
        <v>980</v>
      </c>
      <c r="E169" s="43" t="s">
        <v>457</v>
      </c>
      <c r="F169" s="41">
        <v>4.5138888888888888E-2</v>
      </c>
      <c r="G169" s="41">
        <v>0.1076388888888889</v>
      </c>
      <c r="H169" s="42">
        <f t="shared" ref="H169:H175" si="30">G169-F169</f>
        <v>6.25E-2</v>
      </c>
      <c r="I169" s="65" t="str">
        <f t="shared" si="26"/>
        <v>Evening</v>
      </c>
      <c r="J169" s="2"/>
    </row>
    <row r="170" spans="2:10" ht="12.5" x14ac:dyDescent="0.25">
      <c r="B170" s="38">
        <v>45349</v>
      </c>
      <c r="C170" s="39" t="str">
        <f t="shared" si="25"/>
        <v>February</v>
      </c>
      <c r="D170" s="39" t="s">
        <v>980</v>
      </c>
      <c r="E170" s="43" t="s">
        <v>459</v>
      </c>
      <c r="F170" s="41">
        <v>0.44791666666666669</v>
      </c>
      <c r="G170" s="41">
        <v>0.50694444444444442</v>
      </c>
      <c r="H170" s="42">
        <f t="shared" si="30"/>
        <v>5.9027777777777735E-2</v>
      </c>
      <c r="I170" s="65" t="str">
        <f t="shared" si="26"/>
        <v>Morning</v>
      </c>
      <c r="J170" s="2"/>
    </row>
    <row r="171" spans="2:10" ht="12.5" x14ac:dyDescent="0.25">
      <c r="B171" s="38">
        <f>B170</f>
        <v>45349</v>
      </c>
      <c r="C171" s="39" t="str">
        <f t="shared" si="25"/>
        <v>February</v>
      </c>
      <c r="D171" s="39" t="s">
        <v>980</v>
      </c>
      <c r="E171" s="43" t="s">
        <v>461</v>
      </c>
      <c r="F171" s="41">
        <v>0.5625</v>
      </c>
      <c r="G171" s="41">
        <v>0.57638888888888884</v>
      </c>
      <c r="H171" s="42">
        <f t="shared" si="30"/>
        <v>1.388888888888884E-2</v>
      </c>
      <c r="I171" s="65" t="str">
        <f t="shared" si="26"/>
        <v>Afternoon</v>
      </c>
      <c r="J171" s="2"/>
    </row>
    <row r="172" spans="2:10" ht="12.5" x14ac:dyDescent="0.25">
      <c r="B172" s="38">
        <f>B171</f>
        <v>45349</v>
      </c>
      <c r="C172" s="39" t="str">
        <f t="shared" si="25"/>
        <v>February</v>
      </c>
      <c r="D172" s="39" t="s">
        <v>980</v>
      </c>
      <c r="E172" s="43" t="s">
        <v>461</v>
      </c>
      <c r="F172" s="41">
        <v>0.60763888888888884</v>
      </c>
      <c r="G172" s="41">
        <v>0.63541666666666663</v>
      </c>
      <c r="H172" s="42">
        <f t="shared" si="30"/>
        <v>2.777777777777779E-2</v>
      </c>
      <c r="I172" s="65" t="str">
        <f t="shared" si="26"/>
        <v>Afternoon</v>
      </c>
      <c r="J172" s="2"/>
    </row>
    <row r="173" spans="2:10" ht="12.5" x14ac:dyDescent="0.25">
      <c r="B173" s="38">
        <f>B172</f>
        <v>45349</v>
      </c>
      <c r="C173" s="39" t="str">
        <f t="shared" si="25"/>
        <v>February</v>
      </c>
      <c r="D173" s="39" t="s">
        <v>980</v>
      </c>
      <c r="E173" s="43" t="s">
        <v>461</v>
      </c>
      <c r="F173" s="41">
        <v>0.72916666666666663</v>
      </c>
      <c r="G173" s="41">
        <v>0.8125</v>
      </c>
      <c r="H173" s="42">
        <f t="shared" si="30"/>
        <v>8.333333333333337E-2</v>
      </c>
      <c r="I173" s="65" t="str">
        <f t="shared" si="26"/>
        <v>Afternoon</v>
      </c>
      <c r="J173" s="2"/>
    </row>
    <row r="174" spans="2:10" ht="12.5" x14ac:dyDescent="0.25">
      <c r="B174" s="38">
        <f>B173</f>
        <v>45349</v>
      </c>
      <c r="C174" s="39" t="str">
        <f t="shared" si="25"/>
        <v>February</v>
      </c>
      <c r="D174" s="39" t="s">
        <v>980</v>
      </c>
      <c r="E174" s="43" t="s">
        <v>465</v>
      </c>
      <c r="F174" s="41">
        <v>0.84375</v>
      </c>
      <c r="G174" s="41">
        <v>0.95833333333333337</v>
      </c>
      <c r="H174" s="42">
        <f t="shared" si="30"/>
        <v>0.11458333333333337</v>
      </c>
      <c r="I174" s="65" t="str">
        <f t="shared" si="26"/>
        <v>Evening</v>
      </c>
      <c r="J174" s="2"/>
    </row>
    <row r="175" spans="2:10" ht="12.5" x14ac:dyDescent="0.25">
      <c r="B175" s="38">
        <v>45350</v>
      </c>
      <c r="C175" s="39" t="str">
        <f t="shared" si="25"/>
        <v>February</v>
      </c>
      <c r="D175" s="39" t="s">
        <v>980</v>
      </c>
      <c r="E175" s="43" t="s">
        <v>467</v>
      </c>
      <c r="F175" s="41">
        <v>0.48958333333333331</v>
      </c>
      <c r="G175" s="41">
        <v>0.52083333333333337</v>
      </c>
      <c r="H175" s="42">
        <f t="shared" si="30"/>
        <v>3.1250000000000056E-2</v>
      </c>
      <c r="I175" s="65" t="str">
        <f t="shared" si="26"/>
        <v>Morning</v>
      </c>
      <c r="J175" s="2"/>
    </row>
    <row r="176" spans="2:10" ht="12.5" x14ac:dyDescent="0.25">
      <c r="B176" s="38">
        <f>B175</f>
        <v>45350</v>
      </c>
      <c r="C176" s="39" t="str">
        <f t="shared" si="25"/>
        <v>February</v>
      </c>
      <c r="D176" s="39" t="s">
        <v>980</v>
      </c>
      <c r="E176" s="43" t="s">
        <v>469</v>
      </c>
      <c r="F176" s="41">
        <v>0.91666666666666663</v>
      </c>
      <c r="G176" s="41">
        <v>8.6805555555555552E-2</v>
      </c>
      <c r="H176" s="42">
        <f>MOD(G176-F176,1)</f>
        <v>0.17013888888888895</v>
      </c>
      <c r="I176" s="65" t="str">
        <f t="shared" si="26"/>
        <v>Evening</v>
      </c>
      <c r="J176" s="2"/>
    </row>
    <row r="177" spans="2:10" ht="12.5" x14ac:dyDescent="0.25">
      <c r="B177" s="38">
        <f>B176</f>
        <v>45350</v>
      </c>
      <c r="C177" s="39" t="str">
        <f t="shared" si="25"/>
        <v>February</v>
      </c>
      <c r="D177" s="39" t="s">
        <v>980</v>
      </c>
      <c r="E177" s="43" t="s">
        <v>34</v>
      </c>
      <c r="F177" s="41">
        <v>9.0277777777777776E-2</v>
      </c>
      <c r="G177" s="41">
        <v>0.1111111111111111</v>
      </c>
      <c r="H177" s="42">
        <f t="shared" ref="H177:H188" si="31">G177-F177</f>
        <v>2.0833333333333329E-2</v>
      </c>
      <c r="I177" s="65" t="str">
        <f t="shared" si="26"/>
        <v>Evening</v>
      </c>
      <c r="J177" s="2"/>
    </row>
    <row r="178" spans="2:10" ht="12.5" x14ac:dyDescent="0.25">
      <c r="B178" s="38">
        <v>45351</v>
      </c>
      <c r="C178" s="39" t="str">
        <f t="shared" si="25"/>
        <v>February</v>
      </c>
      <c r="D178" s="39" t="s">
        <v>980</v>
      </c>
      <c r="E178" s="43" t="s">
        <v>472</v>
      </c>
      <c r="F178" s="41">
        <v>0.5</v>
      </c>
      <c r="G178" s="41">
        <v>0.65972222222222221</v>
      </c>
      <c r="H178" s="42">
        <f t="shared" si="31"/>
        <v>0.15972222222222221</v>
      </c>
      <c r="I178" s="65" t="str">
        <f t="shared" si="26"/>
        <v>Afternoon</v>
      </c>
      <c r="J178" s="2"/>
    </row>
    <row r="179" spans="2:10" ht="12.5" x14ac:dyDescent="0.25">
      <c r="B179" s="38">
        <f>B178</f>
        <v>45351</v>
      </c>
      <c r="C179" s="39" t="str">
        <f t="shared" si="25"/>
        <v>February</v>
      </c>
      <c r="D179" s="39" t="s">
        <v>980</v>
      </c>
      <c r="E179" s="43" t="s">
        <v>473</v>
      </c>
      <c r="F179" s="41">
        <v>0.65972222222222221</v>
      </c>
      <c r="G179" s="41">
        <v>0.68055555555555558</v>
      </c>
      <c r="H179" s="42">
        <f t="shared" si="31"/>
        <v>2.083333333333337E-2</v>
      </c>
      <c r="I179" s="65" t="str">
        <f t="shared" si="26"/>
        <v>Afternoon</v>
      </c>
      <c r="J179" s="2"/>
    </row>
    <row r="180" spans="2:10" ht="12.5" x14ac:dyDescent="0.25">
      <c r="B180" s="38">
        <f>B179</f>
        <v>45351</v>
      </c>
      <c r="C180" s="39" t="str">
        <f t="shared" si="25"/>
        <v>February</v>
      </c>
      <c r="D180" s="39" t="s">
        <v>980</v>
      </c>
      <c r="E180" s="43" t="s">
        <v>475</v>
      </c>
      <c r="F180" s="41">
        <v>0.83680555555555558</v>
      </c>
      <c r="G180" s="41">
        <v>0.85763888888888884</v>
      </c>
      <c r="H180" s="42">
        <f t="shared" si="31"/>
        <v>2.0833333333333259E-2</v>
      </c>
      <c r="I180" s="65" t="str">
        <f t="shared" si="26"/>
        <v>Evening</v>
      </c>
      <c r="J180" s="2"/>
    </row>
    <row r="181" spans="2:10" ht="12.5" x14ac:dyDescent="0.25">
      <c r="B181" s="38">
        <f>B180</f>
        <v>45351</v>
      </c>
      <c r="C181" s="39" t="str">
        <f t="shared" si="25"/>
        <v>February</v>
      </c>
      <c r="D181" s="39" t="s">
        <v>980</v>
      </c>
      <c r="E181" s="50" t="s">
        <v>477</v>
      </c>
      <c r="F181" s="41">
        <v>0.85763888888888884</v>
      </c>
      <c r="G181" s="41">
        <v>0.89930555555555558</v>
      </c>
      <c r="H181" s="42">
        <f t="shared" si="31"/>
        <v>4.1666666666666741E-2</v>
      </c>
      <c r="I181" s="65" t="str">
        <f t="shared" si="26"/>
        <v>Evening</v>
      </c>
      <c r="J181" s="2"/>
    </row>
    <row r="182" spans="2:10" ht="12.5" x14ac:dyDescent="0.25">
      <c r="B182" s="38">
        <f>B181</f>
        <v>45351</v>
      </c>
      <c r="C182" s="39" t="str">
        <f t="shared" si="25"/>
        <v>February</v>
      </c>
      <c r="D182" s="39" t="s">
        <v>980</v>
      </c>
      <c r="E182" s="50" t="s">
        <v>478</v>
      </c>
      <c r="F182" s="41">
        <v>0.90277777777777779</v>
      </c>
      <c r="G182" s="41">
        <v>0.93055555555555558</v>
      </c>
      <c r="H182" s="42">
        <f t="shared" si="31"/>
        <v>2.777777777777779E-2</v>
      </c>
      <c r="I182" s="65" t="str">
        <f t="shared" si="26"/>
        <v>Evening</v>
      </c>
      <c r="J182" s="2"/>
    </row>
    <row r="183" spans="2:10" ht="12.5" x14ac:dyDescent="0.25">
      <c r="B183" s="31">
        <v>45352</v>
      </c>
      <c r="C183" s="32" t="str">
        <f t="shared" si="25"/>
        <v>March</v>
      </c>
      <c r="D183" s="32" t="s">
        <v>980</v>
      </c>
      <c r="E183" s="33" t="s">
        <v>8</v>
      </c>
      <c r="F183" s="34">
        <v>0.53472222222222221</v>
      </c>
      <c r="G183" s="34">
        <v>0.61111111111111116</v>
      </c>
      <c r="H183" s="35">
        <f t="shared" si="31"/>
        <v>7.6388888888888951E-2</v>
      </c>
      <c r="I183" s="65" t="str">
        <f t="shared" si="26"/>
        <v>Afternoon</v>
      </c>
      <c r="J183" s="2"/>
    </row>
    <row r="184" spans="2:10" ht="12.5" x14ac:dyDescent="0.25">
      <c r="B184" s="31">
        <f t="shared" ref="B184:B189" si="32">B183</f>
        <v>45352</v>
      </c>
      <c r="C184" s="32" t="str">
        <f t="shared" si="25"/>
        <v>March</v>
      </c>
      <c r="D184" s="32" t="s">
        <v>980</v>
      </c>
      <c r="E184" s="33" t="s">
        <v>13</v>
      </c>
      <c r="F184" s="34">
        <v>0.61458333333333337</v>
      </c>
      <c r="G184" s="34">
        <v>0.65277777777777779</v>
      </c>
      <c r="H184" s="35">
        <f t="shared" si="31"/>
        <v>3.819444444444442E-2</v>
      </c>
      <c r="I184" s="65" t="str">
        <f t="shared" si="26"/>
        <v>Afternoon</v>
      </c>
      <c r="J184" s="2"/>
    </row>
    <row r="185" spans="2:10" ht="12.5" x14ac:dyDescent="0.25">
      <c r="B185" s="31">
        <f t="shared" si="32"/>
        <v>45352</v>
      </c>
      <c r="C185" s="32" t="str">
        <f t="shared" si="25"/>
        <v>March</v>
      </c>
      <c r="D185" s="32" t="s">
        <v>980</v>
      </c>
      <c r="E185" s="33" t="s">
        <v>19</v>
      </c>
      <c r="F185" s="34">
        <v>0.65277777777777779</v>
      </c>
      <c r="G185" s="34">
        <v>0.66666666666666663</v>
      </c>
      <c r="H185" s="35">
        <f t="shared" si="31"/>
        <v>1.388888888888884E-2</v>
      </c>
      <c r="I185" s="65" t="str">
        <f t="shared" si="26"/>
        <v>Afternoon</v>
      </c>
      <c r="J185" s="2"/>
    </row>
    <row r="186" spans="2:10" ht="12.5" x14ac:dyDescent="0.25">
      <c r="B186" s="31">
        <f t="shared" si="32"/>
        <v>45352</v>
      </c>
      <c r="C186" s="32" t="str">
        <f t="shared" si="25"/>
        <v>March</v>
      </c>
      <c r="D186" s="32" t="s">
        <v>980</v>
      </c>
      <c r="E186" s="33" t="s">
        <v>24</v>
      </c>
      <c r="F186" s="34">
        <v>0.77430555555555558</v>
      </c>
      <c r="G186" s="34">
        <v>0.8125</v>
      </c>
      <c r="H186" s="35">
        <f t="shared" si="31"/>
        <v>3.819444444444442E-2</v>
      </c>
      <c r="I186" s="65" t="str">
        <f t="shared" si="26"/>
        <v>Evening</v>
      </c>
      <c r="J186" s="2"/>
    </row>
    <row r="187" spans="2:10" ht="12.5" x14ac:dyDescent="0.25">
      <c r="B187" s="51">
        <f t="shared" si="32"/>
        <v>45352</v>
      </c>
      <c r="C187" s="32" t="str">
        <f t="shared" si="25"/>
        <v>March</v>
      </c>
      <c r="D187" s="32" t="s">
        <v>980</v>
      </c>
      <c r="E187" s="52" t="s">
        <v>29</v>
      </c>
      <c r="F187" s="34">
        <v>0.93402777777777779</v>
      </c>
      <c r="G187" s="34">
        <v>0.95138888888888884</v>
      </c>
      <c r="H187" s="35">
        <f t="shared" si="31"/>
        <v>1.7361111111111049E-2</v>
      </c>
      <c r="I187" s="65" t="str">
        <f t="shared" si="26"/>
        <v>Evening</v>
      </c>
      <c r="J187" s="2"/>
    </row>
    <row r="188" spans="2:10" ht="12.5" x14ac:dyDescent="0.25">
      <c r="B188" s="51">
        <f t="shared" si="32"/>
        <v>45352</v>
      </c>
      <c r="C188" s="32" t="str">
        <f t="shared" si="25"/>
        <v>March</v>
      </c>
      <c r="D188" s="32" t="s">
        <v>980</v>
      </c>
      <c r="E188" s="52" t="s">
        <v>34</v>
      </c>
      <c r="F188" s="34">
        <v>0.95138888888888884</v>
      </c>
      <c r="G188" s="34">
        <v>0.96527777777777779</v>
      </c>
      <c r="H188" s="35">
        <f t="shared" si="31"/>
        <v>1.3888888888888951E-2</v>
      </c>
      <c r="I188" s="65" t="str">
        <f t="shared" si="26"/>
        <v>Evening</v>
      </c>
      <c r="J188" s="2"/>
    </row>
    <row r="189" spans="2:10" ht="12.5" x14ac:dyDescent="0.25">
      <c r="B189" s="51">
        <f t="shared" si="32"/>
        <v>45352</v>
      </c>
      <c r="C189" s="32" t="str">
        <f t="shared" si="25"/>
        <v>March</v>
      </c>
      <c r="D189" s="32" t="s">
        <v>980</v>
      </c>
      <c r="E189" s="33" t="s">
        <v>38</v>
      </c>
      <c r="F189" s="34">
        <v>0.96527777777777779</v>
      </c>
      <c r="G189" s="34">
        <v>0</v>
      </c>
      <c r="H189" s="35">
        <f>MOD(G189-F189,1)</f>
        <v>3.472222222222221E-2</v>
      </c>
      <c r="I189" s="65" t="str">
        <f t="shared" si="26"/>
        <v>Evening</v>
      </c>
      <c r="J189" s="2"/>
    </row>
    <row r="190" spans="2:10" ht="12.5" x14ac:dyDescent="0.25">
      <c r="B190" s="51">
        <f>B189</f>
        <v>45352</v>
      </c>
      <c r="C190" s="32" t="str">
        <f t="shared" si="25"/>
        <v>March</v>
      </c>
      <c r="D190" s="32" t="s">
        <v>980</v>
      </c>
      <c r="E190" s="52" t="s">
        <v>43</v>
      </c>
      <c r="F190" s="34">
        <v>6.9444444444444441E-3</v>
      </c>
      <c r="G190" s="34">
        <v>3.125E-2</v>
      </c>
      <c r="H190" s="35">
        <f t="shared" ref="H190:H213" si="33">G190-F190</f>
        <v>2.4305555555555556E-2</v>
      </c>
      <c r="I190" s="65" t="str">
        <f t="shared" si="26"/>
        <v>Evening</v>
      </c>
      <c r="J190" s="2"/>
    </row>
    <row r="191" spans="2:10" ht="12.5" x14ac:dyDescent="0.25">
      <c r="B191" s="51">
        <v>45353</v>
      </c>
      <c r="C191" s="32" t="str">
        <f t="shared" si="25"/>
        <v>March</v>
      </c>
      <c r="D191" s="32" t="s">
        <v>980</v>
      </c>
      <c r="E191" s="52" t="s">
        <v>49</v>
      </c>
      <c r="F191" s="34">
        <v>0.96875</v>
      </c>
      <c r="G191" s="34">
        <v>0.97916666666666663</v>
      </c>
      <c r="H191" s="35">
        <f t="shared" si="33"/>
        <v>1.041666666666663E-2</v>
      </c>
      <c r="I191" s="65" t="str">
        <f t="shared" si="26"/>
        <v>Evening</v>
      </c>
      <c r="J191" s="2"/>
    </row>
    <row r="192" spans="2:10" ht="12.5" x14ac:dyDescent="0.25">
      <c r="B192" s="51">
        <f t="shared" ref="B192:B193" si="34">B191</f>
        <v>45353</v>
      </c>
      <c r="C192" s="32" t="str">
        <f t="shared" si="25"/>
        <v>March</v>
      </c>
      <c r="D192" s="32" t="s">
        <v>980</v>
      </c>
      <c r="E192" s="52" t="s">
        <v>54</v>
      </c>
      <c r="F192" s="34">
        <v>7.2916666666666671E-2</v>
      </c>
      <c r="G192" s="34">
        <v>0.1076388888888889</v>
      </c>
      <c r="H192" s="35">
        <f t="shared" si="33"/>
        <v>3.4722222222222224E-2</v>
      </c>
      <c r="I192" s="65" t="str">
        <f t="shared" si="26"/>
        <v>Evening</v>
      </c>
      <c r="J192" s="2"/>
    </row>
    <row r="193" spans="2:10" ht="12.5" x14ac:dyDescent="0.25">
      <c r="B193" s="51">
        <f t="shared" si="34"/>
        <v>45353</v>
      </c>
      <c r="C193" s="32" t="str">
        <f t="shared" si="25"/>
        <v>March</v>
      </c>
      <c r="D193" s="32" t="s">
        <v>980</v>
      </c>
      <c r="E193" s="52" t="s">
        <v>58</v>
      </c>
      <c r="F193" s="34">
        <v>0.1076388888888889</v>
      </c>
      <c r="G193" s="34">
        <v>0.14930555555555555</v>
      </c>
      <c r="H193" s="35">
        <f t="shared" si="33"/>
        <v>4.1666666666666657E-2</v>
      </c>
      <c r="I193" s="65" t="str">
        <f t="shared" si="26"/>
        <v>Evening</v>
      </c>
      <c r="J193" s="2"/>
    </row>
    <row r="194" spans="2:10" ht="12.5" x14ac:dyDescent="0.25">
      <c r="B194" s="51">
        <v>45354</v>
      </c>
      <c r="C194" s="32" t="str">
        <f t="shared" ref="C194:C257" si="35">TEXT(B194,"MMMM")</f>
        <v>March</v>
      </c>
      <c r="D194" s="32" t="s">
        <v>980</v>
      </c>
      <c r="E194" s="52" t="s">
        <v>66</v>
      </c>
      <c r="F194" s="34">
        <v>0.47222222222222221</v>
      </c>
      <c r="G194" s="34">
        <v>0.50347222222222221</v>
      </c>
      <c r="H194" s="35">
        <f t="shared" si="33"/>
        <v>3.125E-2</v>
      </c>
      <c r="I194" s="65" t="str">
        <f t="shared" si="26"/>
        <v>Morning</v>
      </c>
      <c r="J194" s="2"/>
    </row>
    <row r="195" spans="2:10" ht="12.5" x14ac:dyDescent="0.25">
      <c r="B195" s="51">
        <f t="shared" ref="B195:B199" si="36">B194</f>
        <v>45354</v>
      </c>
      <c r="C195" s="32" t="str">
        <f t="shared" si="35"/>
        <v>March</v>
      </c>
      <c r="D195" s="32" t="s">
        <v>980</v>
      </c>
      <c r="E195" s="52" t="s">
        <v>72</v>
      </c>
      <c r="F195" s="34">
        <v>0.51388888888888884</v>
      </c>
      <c r="G195" s="34">
        <v>0.53125</v>
      </c>
      <c r="H195" s="35">
        <f t="shared" si="33"/>
        <v>1.736111111111116E-2</v>
      </c>
      <c r="I195" s="65" t="str">
        <f t="shared" ref="I195:I258" si="37">IF(AND(HOUR(F195)&gt;=6,HOUR(F195)&lt;12),"Morning",IF(AND(HOUR(F195)&gt;=12,HOUR(F195)&lt;18),"Afternoon","Evening"))</f>
        <v>Afternoon</v>
      </c>
      <c r="J195" s="2"/>
    </row>
    <row r="196" spans="2:10" ht="12.5" x14ac:dyDescent="0.25">
      <c r="B196" s="51">
        <f t="shared" si="36"/>
        <v>45354</v>
      </c>
      <c r="C196" s="32" t="str">
        <f t="shared" si="35"/>
        <v>March</v>
      </c>
      <c r="D196" s="32" t="s">
        <v>980</v>
      </c>
      <c r="E196" s="52" t="s">
        <v>74</v>
      </c>
      <c r="F196" s="34">
        <v>0.54166666666666663</v>
      </c>
      <c r="G196" s="34">
        <v>0.56597222222222221</v>
      </c>
      <c r="H196" s="35">
        <f t="shared" si="33"/>
        <v>2.430555555555558E-2</v>
      </c>
      <c r="I196" s="65" t="str">
        <f t="shared" si="37"/>
        <v>Afternoon</v>
      </c>
      <c r="J196" s="2"/>
    </row>
    <row r="197" spans="2:10" ht="12.5" x14ac:dyDescent="0.25">
      <c r="B197" s="51">
        <f>B196</f>
        <v>45354</v>
      </c>
      <c r="C197" s="32" t="str">
        <f t="shared" si="35"/>
        <v>March</v>
      </c>
      <c r="D197" s="32" t="s">
        <v>980</v>
      </c>
      <c r="E197" s="53" t="s">
        <v>973</v>
      </c>
      <c r="F197" s="34">
        <v>0.64930555555555558</v>
      </c>
      <c r="G197" s="34">
        <v>0.69097222222222221</v>
      </c>
      <c r="H197" s="35">
        <f t="shared" si="33"/>
        <v>4.166666666666663E-2</v>
      </c>
      <c r="I197" s="65" t="str">
        <f t="shared" si="37"/>
        <v>Afternoon</v>
      </c>
      <c r="J197" s="2"/>
    </row>
    <row r="198" spans="2:10" ht="12.5" x14ac:dyDescent="0.25">
      <c r="B198" s="51">
        <f t="shared" si="36"/>
        <v>45354</v>
      </c>
      <c r="C198" s="32" t="str">
        <f t="shared" si="35"/>
        <v>March</v>
      </c>
      <c r="D198" s="32" t="s">
        <v>980</v>
      </c>
      <c r="E198" s="52" t="s">
        <v>82</v>
      </c>
      <c r="F198" s="34">
        <v>0.69097222222222221</v>
      </c>
      <c r="G198" s="34">
        <v>0.70138888888888884</v>
      </c>
      <c r="H198" s="35">
        <f t="shared" si="33"/>
        <v>1.041666666666663E-2</v>
      </c>
      <c r="I198" s="65" t="str">
        <f t="shared" si="37"/>
        <v>Afternoon</v>
      </c>
      <c r="J198" s="2"/>
    </row>
    <row r="199" spans="2:10" ht="12.5" x14ac:dyDescent="0.25">
      <c r="B199" s="51">
        <f t="shared" si="36"/>
        <v>45354</v>
      </c>
      <c r="C199" s="32" t="str">
        <f t="shared" si="35"/>
        <v>March</v>
      </c>
      <c r="D199" s="32" t="s">
        <v>980</v>
      </c>
      <c r="E199" s="52" t="s">
        <v>88</v>
      </c>
      <c r="F199" s="34">
        <v>0.71527777777777779</v>
      </c>
      <c r="G199" s="34">
        <v>0.74652777777777779</v>
      </c>
      <c r="H199" s="35">
        <f t="shared" si="33"/>
        <v>3.125E-2</v>
      </c>
      <c r="I199" s="65" t="str">
        <f t="shared" si="37"/>
        <v>Afternoon</v>
      </c>
      <c r="J199" s="2"/>
    </row>
    <row r="200" spans="2:10" ht="12.5" x14ac:dyDescent="0.25">
      <c r="B200" s="51">
        <v>45355</v>
      </c>
      <c r="C200" s="32" t="str">
        <f t="shared" si="35"/>
        <v>March</v>
      </c>
      <c r="D200" s="32" t="s">
        <v>980</v>
      </c>
      <c r="E200" s="52" t="s">
        <v>96</v>
      </c>
      <c r="F200" s="34">
        <v>0.46180555555555558</v>
      </c>
      <c r="G200" s="34">
        <v>0.48958333333333331</v>
      </c>
      <c r="H200" s="35">
        <f t="shared" si="33"/>
        <v>2.7777777777777735E-2</v>
      </c>
      <c r="I200" s="65" t="str">
        <f t="shared" si="37"/>
        <v>Morning</v>
      </c>
      <c r="J200" s="2"/>
    </row>
    <row r="201" spans="2:10" ht="12.5" x14ac:dyDescent="0.25">
      <c r="B201" s="51">
        <f t="shared" ref="B201:B206" si="38">B200</f>
        <v>45355</v>
      </c>
      <c r="C201" s="32" t="str">
        <f t="shared" si="35"/>
        <v>March</v>
      </c>
      <c r="D201" s="32" t="s">
        <v>980</v>
      </c>
      <c r="E201" s="52" t="s">
        <v>101</v>
      </c>
      <c r="F201" s="34">
        <v>0.49652777777777779</v>
      </c>
      <c r="G201" s="34">
        <v>0.54861111111111116</v>
      </c>
      <c r="H201" s="35">
        <f t="shared" si="33"/>
        <v>5.208333333333337E-2</v>
      </c>
      <c r="I201" s="65" t="str">
        <f t="shared" si="37"/>
        <v>Morning</v>
      </c>
      <c r="J201" s="2"/>
    </row>
    <row r="202" spans="2:10" ht="12.5" x14ac:dyDescent="0.25">
      <c r="B202" s="51">
        <f>B201</f>
        <v>45355</v>
      </c>
      <c r="C202" s="32" t="str">
        <f t="shared" si="35"/>
        <v>March</v>
      </c>
      <c r="D202" s="32" t="s">
        <v>980</v>
      </c>
      <c r="E202" s="54" t="s">
        <v>107</v>
      </c>
      <c r="F202" s="34">
        <v>0.63888888888888884</v>
      </c>
      <c r="G202" s="34">
        <v>0.69444444444444442</v>
      </c>
      <c r="H202" s="35">
        <f t="shared" si="33"/>
        <v>5.555555555555558E-2</v>
      </c>
      <c r="I202" s="65" t="str">
        <f t="shared" si="37"/>
        <v>Afternoon</v>
      </c>
      <c r="J202" s="2"/>
    </row>
    <row r="203" spans="2:10" ht="12.5" x14ac:dyDescent="0.25">
      <c r="B203" s="51">
        <f t="shared" si="38"/>
        <v>45355</v>
      </c>
      <c r="C203" s="32" t="str">
        <f t="shared" si="35"/>
        <v>March</v>
      </c>
      <c r="D203" s="32" t="s">
        <v>980</v>
      </c>
      <c r="E203" s="52" t="s">
        <v>110</v>
      </c>
      <c r="F203" s="34">
        <v>0.70486111111111116</v>
      </c>
      <c r="G203" s="34">
        <v>0.78819444444444442</v>
      </c>
      <c r="H203" s="35">
        <f t="shared" si="33"/>
        <v>8.3333333333333259E-2</v>
      </c>
      <c r="I203" s="65" t="str">
        <f t="shared" si="37"/>
        <v>Afternoon</v>
      </c>
      <c r="J203" s="2"/>
    </row>
    <row r="204" spans="2:10" ht="12.5" x14ac:dyDescent="0.25">
      <c r="B204" s="51">
        <f t="shared" si="38"/>
        <v>45355</v>
      </c>
      <c r="C204" s="32" t="str">
        <f t="shared" si="35"/>
        <v>March</v>
      </c>
      <c r="D204" s="32" t="s">
        <v>980</v>
      </c>
      <c r="E204" s="52" t="s">
        <v>112</v>
      </c>
      <c r="F204" s="34">
        <v>0.80208333333333337</v>
      </c>
      <c r="G204" s="34">
        <v>0.83333333333333337</v>
      </c>
      <c r="H204" s="35">
        <f t="shared" si="33"/>
        <v>3.125E-2</v>
      </c>
      <c r="I204" s="65" t="str">
        <f t="shared" si="37"/>
        <v>Evening</v>
      </c>
      <c r="J204" s="2"/>
    </row>
    <row r="205" spans="2:10" ht="12.5" x14ac:dyDescent="0.25">
      <c r="B205" s="51">
        <f>B204</f>
        <v>45355</v>
      </c>
      <c r="C205" s="32" t="str">
        <f t="shared" si="35"/>
        <v>March</v>
      </c>
      <c r="D205" s="32" t="s">
        <v>980</v>
      </c>
      <c r="E205" s="52" t="s">
        <v>115</v>
      </c>
      <c r="F205" s="34">
        <v>0.83333333333333337</v>
      </c>
      <c r="G205" s="34">
        <v>0.86111111111111116</v>
      </c>
      <c r="H205" s="35">
        <f t="shared" si="33"/>
        <v>2.777777777777779E-2</v>
      </c>
      <c r="I205" s="65" t="str">
        <f t="shared" si="37"/>
        <v>Evening</v>
      </c>
      <c r="J205" s="2"/>
    </row>
    <row r="206" spans="2:10" ht="12.5" x14ac:dyDescent="0.25">
      <c r="B206" s="51">
        <f t="shared" si="38"/>
        <v>45355</v>
      </c>
      <c r="C206" s="32" t="str">
        <f t="shared" si="35"/>
        <v>March</v>
      </c>
      <c r="D206" s="32" t="s">
        <v>980</v>
      </c>
      <c r="E206" s="52" t="s">
        <v>120</v>
      </c>
      <c r="F206" s="34">
        <v>0.88541666666666663</v>
      </c>
      <c r="G206" s="34">
        <v>0.96875</v>
      </c>
      <c r="H206" s="35">
        <f t="shared" si="33"/>
        <v>8.333333333333337E-2</v>
      </c>
      <c r="I206" s="65" t="str">
        <f t="shared" si="37"/>
        <v>Evening</v>
      </c>
      <c r="J206" s="2"/>
    </row>
    <row r="207" spans="2:10" ht="12.5" x14ac:dyDescent="0.25">
      <c r="B207" s="51">
        <v>45356</v>
      </c>
      <c r="C207" s="32" t="str">
        <f t="shared" si="35"/>
        <v>March</v>
      </c>
      <c r="D207" s="32" t="s">
        <v>980</v>
      </c>
      <c r="E207" s="52" t="s">
        <v>129</v>
      </c>
      <c r="F207" s="34">
        <v>0.65625</v>
      </c>
      <c r="G207" s="34">
        <v>0.73958333333333337</v>
      </c>
      <c r="H207" s="35">
        <f t="shared" si="33"/>
        <v>8.333333333333337E-2</v>
      </c>
      <c r="I207" s="65" t="str">
        <f t="shared" si="37"/>
        <v>Afternoon</v>
      </c>
      <c r="J207" s="2"/>
    </row>
    <row r="208" spans="2:10" ht="12.5" x14ac:dyDescent="0.25">
      <c r="B208" s="51">
        <f t="shared" ref="B208:B210" si="39">B207</f>
        <v>45356</v>
      </c>
      <c r="C208" s="32" t="str">
        <f t="shared" si="35"/>
        <v>March</v>
      </c>
      <c r="D208" s="32" t="s">
        <v>980</v>
      </c>
      <c r="E208" s="52" t="s">
        <v>134</v>
      </c>
      <c r="F208" s="34">
        <v>0.73958333333333337</v>
      </c>
      <c r="G208" s="34">
        <v>0.76736111111111116</v>
      </c>
      <c r="H208" s="35">
        <f t="shared" si="33"/>
        <v>2.777777777777779E-2</v>
      </c>
      <c r="I208" s="65" t="str">
        <f t="shared" si="37"/>
        <v>Afternoon</v>
      </c>
      <c r="J208" s="2"/>
    </row>
    <row r="209" spans="2:10" ht="12.5" x14ac:dyDescent="0.25">
      <c r="B209" s="51">
        <f>B208</f>
        <v>45356</v>
      </c>
      <c r="C209" s="32" t="str">
        <f t="shared" si="35"/>
        <v>March</v>
      </c>
      <c r="D209" s="32" t="s">
        <v>980</v>
      </c>
      <c r="E209" s="52" t="s">
        <v>140</v>
      </c>
      <c r="F209" s="34">
        <v>0.77083333333333337</v>
      </c>
      <c r="G209" s="34">
        <v>0.79513888888888884</v>
      </c>
      <c r="H209" s="35">
        <f t="shared" si="33"/>
        <v>2.4305555555555469E-2</v>
      </c>
      <c r="I209" s="65" t="str">
        <f t="shared" si="37"/>
        <v>Evening</v>
      </c>
      <c r="J209" s="2"/>
    </row>
    <row r="210" spans="2:10" ht="12.5" x14ac:dyDescent="0.25">
      <c r="B210" s="51">
        <f t="shared" si="39"/>
        <v>45356</v>
      </c>
      <c r="C210" s="32" t="str">
        <f t="shared" si="35"/>
        <v>March</v>
      </c>
      <c r="D210" s="32" t="s">
        <v>980</v>
      </c>
      <c r="E210" s="52" t="s">
        <v>145</v>
      </c>
      <c r="F210" s="34">
        <v>0.875</v>
      </c>
      <c r="G210" s="34">
        <v>0.91666666666666663</v>
      </c>
      <c r="H210" s="35">
        <f t="shared" si="33"/>
        <v>4.166666666666663E-2</v>
      </c>
      <c r="I210" s="65" t="str">
        <f t="shared" si="37"/>
        <v>Evening</v>
      </c>
      <c r="J210" s="2"/>
    </row>
    <row r="211" spans="2:10" ht="12.5" x14ac:dyDescent="0.25">
      <c r="B211" s="51">
        <v>45357</v>
      </c>
      <c r="C211" s="32" t="str">
        <f t="shared" si="35"/>
        <v>March</v>
      </c>
      <c r="D211" s="32" t="s">
        <v>980</v>
      </c>
      <c r="E211" s="52" t="s">
        <v>152</v>
      </c>
      <c r="F211" s="34">
        <v>0.44444444444444442</v>
      </c>
      <c r="G211" s="34">
        <v>0.46180555555555558</v>
      </c>
      <c r="H211" s="35">
        <f t="shared" si="33"/>
        <v>1.736111111111116E-2</v>
      </c>
      <c r="I211" s="65" t="str">
        <f t="shared" si="37"/>
        <v>Morning</v>
      </c>
      <c r="J211" s="2"/>
    </row>
    <row r="212" spans="2:10" ht="12.5" x14ac:dyDescent="0.25">
      <c r="B212" s="51">
        <f t="shared" ref="B212:B213" si="40">B211</f>
        <v>45357</v>
      </c>
      <c r="C212" s="32" t="str">
        <f t="shared" si="35"/>
        <v>March</v>
      </c>
      <c r="D212" s="32" t="s">
        <v>980</v>
      </c>
      <c r="E212" s="52" t="s">
        <v>158</v>
      </c>
      <c r="F212" s="34">
        <v>0.46180555555555558</v>
      </c>
      <c r="G212" s="34">
        <v>0.4861111111111111</v>
      </c>
      <c r="H212" s="35">
        <f t="shared" si="33"/>
        <v>2.4305555555555525E-2</v>
      </c>
      <c r="I212" s="65" t="str">
        <f t="shared" si="37"/>
        <v>Morning</v>
      </c>
      <c r="J212" s="2"/>
    </row>
    <row r="213" spans="2:10" ht="12.5" x14ac:dyDescent="0.25">
      <c r="B213" s="51">
        <f t="shared" si="40"/>
        <v>45357</v>
      </c>
      <c r="C213" s="32" t="str">
        <f t="shared" si="35"/>
        <v>March</v>
      </c>
      <c r="D213" s="32" t="s">
        <v>980</v>
      </c>
      <c r="E213" s="52" t="s">
        <v>163</v>
      </c>
      <c r="F213" s="34">
        <v>0.9375</v>
      </c>
      <c r="G213" s="34">
        <v>0.99305555555555558</v>
      </c>
      <c r="H213" s="35">
        <f t="shared" si="33"/>
        <v>5.555555555555558E-2</v>
      </c>
      <c r="I213" s="65" t="str">
        <f t="shared" si="37"/>
        <v>Evening</v>
      </c>
      <c r="J213" s="2"/>
    </row>
    <row r="214" spans="2:10" ht="12.5" x14ac:dyDescent="0.25">
      <c r="B214" s="51">
        <v>45358</v>
      </c>
      <c r="C214" s="32" t="str">
        <f t="shared" si="35"/>
        <v>March</v>
      </c>
      <c r="D214" s="32" t="s">
        <v>980</v>
      </c>
      <c r="E214" s="52" t="s">
        <v>172</v>
      </c>
      <c r="F214" s="34">
        <v>0.97916666666666663</v>
      </c>
      <c r="G214" s="34">
        <v>3.8194444444444448E-2</v>
      </c>
      <c r="H214" s="35">
        <f>MOD(G214-F214,1)</f>
        <v>5.902777777777779E-2</v>
      </c>
      <c r="I214" s="65" t="str">
        <f t="shared" si="37"/>
        <v>Evening</v>
      </c>
      <c r="J214" s="2"/>
    </row>
    <row r="215" spans="2:10" ht="12.5" x14ac:dyDescent="0.25">
      <c r="B215" s="51">
        <f t="shared" ref="B215" si="41">B214</f>
        <v>45358</v>
      </c>
      <c r="C215" s="32" t="str">
        <f t="shared" si="35"/>
        <v>March</v>
      </c>
      <c r="D215" s="32" t="s">
        <v>980</v>
      </c>
      <c r="E215" s="52" t="s">
        <v>178</v>
      </c>
      <c r="F215" s="34">
        <v>4.5138888888888888E-2</v>
      </c>
      <c r="G215" s="34">
        <v>0.16319444444444445</v>
      </c>
      <c r="H215" s="35">
        <f t="shared" ref="H215:H222" si="42">G215-F215</f>
        <v>0.11805555555555555</v>
      </c>
      <c r="I215" s="65" t="str">
        <f t="shared" si="37"/>
        <v>Evening</v>
      </c>
      <c r="J215" s="2"/>
    </row>
    <row r="216" spans="2:10" ht="12.5" x14ac:dyDescent="0.25">
      <c r="B216" s="51">
        <v>45359</v>
      </c>
      <c r="C216" s="32" t="str">
        <f t="shared" si="35"/>
        <v>March</v>
      </c>
      <c r="D216" s="32" t="s">
        <v>980</v>
      </c>
      <c r="E216" s="52" t="s">
        <v>183</v>
      </c>
      <c r="F216" s="34">
        <v>0.46180555555555558</v>
      </c>
      <c r="G216" s="34">
        <v>0.54513888888888884</v>
      </c>
      <c r="H216" s="35">
        <f t="shared" si="42"/>
        <v>8.3333333333333259E-2</v>
      </c>
      <c r="I216" s="65" t="str">
        <f t="shared" si="37"/>
        <v>Morning</v>
      </c>
      <c r="J216" s="2"/>
    </row>
    <row r="217" spans="2:10" ht="12.5" x14ac:dyDescent="0.25">
      <c r="B217" s="51">
        <f>B216</f>
        <v>45359</v>
      </c>
      <c r="C217" s="32" t="str">
        <f t="shared" si="35"/>
        <v>March</v>
      </c>
      <c r="D217" s="32" t="s">
        <v>980</v>
      </c>
      <c r="E217" s="52" t="s">
        <v>187</v>
      </c>
      <c r="F217" s="34">
        <v>0.60069444444444442</v>
      </c>
      <c r="G217" s="34">
        <v>0.61805555555555558</v>
      </c>
      <c r="H217" s="35">
        <f t="shared" si="42"/>
        <v>1.736111111111116E-2</v>
      </c>
      <c r="I217" s="65" t="str">
        <f t="shared" si="37"/>
        <v>Afternoon</v>
      </c>
      <c r="J217" s="2"/>
    </row>
    <row r="218" spans="2:10" ht="12.5" x14ac:dyDescent="0.25">
      <c r="B218" s="51">
        <f t="shared" ref="B218" si="43">B217</f>
        <v>45359</v>
      </c>
      <c r="C218" s="32" t="str">
        <f t="shared" si="35"/>
        <v>March</v>
      </c>
      <c r="D218" s="32" t="s">
        <v>980</v>
      </c>
      <c r="E218" s="52" t="s">
        <v>193</v>
      </c>
      <c r="F218" s="34">
        <v>0.64930555555555558</v>
      </c>
      <c r="G218" s="34">
        <v>0.72916666666666663</v>
      </c>
      <c r="H218" s="35">
        <f t="shared" si="42"/>
        <v>7.9861111111111049E-2</v>
      </c>
      <c r="I218" s="65" t="str">
        <f t="shared" si="37"/>
        <v>Afternoon</v>
      </c>
      <c r="J218" s="2"/>
    </row>
    <row r="219" spans="2:10" ht="12.5" x14ac:dyDescent="0.25">
      <c r="B219" s="51">
        <v>45360</v>
      </c>
      <c r="C219" s="32" t="str">
        <f t="shared" si="35"/>
        <v>March</v>
      </c>
      <c r="D219" s="32" t="s">
        <v>980</v>
      </c>
      <c r="E219" s="52" t="s">
        <v>202</v>
      </c>
      <c r="F219" s="34">
        <v>0.51041666666666663</v>
      </c>
      <c r="G219" s="34">
        <v>0.55208333333333337</v>
      </c>
      <c r="H219" s="35">
        <f t="shared" si="42"/>
        <v>4.1666666666666741E-2</v>
      </c>
      <c r="I219" s="65" t="str">
        <f t="shared" si="37"/>
        <v>Afternoon</v>
      </c>
      <c r="J219" s="2"/>
    </row>
    <row r="220" spans="2:10" ht="12.5" x14ac:dyDescent="0.25">
      <c r="B220" s="51">
        <f t="shared" ref="B220:B224" si="44">B219</f>
        <v>45360</v>
      </c>
      <c r="C220" s="32" t="str">
        <f t="shared" si="35"/>
        <v>March</v>
      </c>
      <c r="D220" s="32" t="s">
        <v>980</v>
      </c>
      <c r="E220" s="52" t="s">
        <v>206</v>
      </c>
      <c r="F220" s="34">
        <v>0.5625</v>
      </c>
      <c r="G220" s="34">
        <v>0.61805555555555558</v>
      </c>
      <c r="H220" s="35">
        <f t="shared" si="42"/>
        <v>5.555555555555558E-2</v>
      </c>
      <c r="I220" s="65" t="str">
        <f t="shared" si="37"/>
        <v>Afternoon</v>
      </c>
      <c r="J220" s="2"/>
    </row>
    <row r="221" spans="2:10" ht="12.5" x14ac:dyDescent="0.25">
      <c r="B221" s="51">
        <f t="shared" si="44"/>
        <v>45360</v>
      </c>
      <c r="C221" s="32" t="str">
        <f t="shared" si="35"/>
        <v>March</v>
      </c>
      <c r="D221" s="32" t="s">
        <v>980</v>
      </c>
      <c r="E221" s="52" t="s">
        <v>210</v>
      </c>
      <c r="F221" s="34">
        <v>0.6875</v>
      </c>
      <c r="G221" s="34">
        <v>0.70833333333333337</v>
      </c>
      <c r="H221" s="35">
        <f t="shared" si="42"/>
        <v>2.083333333333337E-2</v>
      </c>
      <c r="I221" s="65" t="str">
        <f t="shared" si="37"/>
        <v>Afternoon</v>
      </c>
      <c r="J221" s="2"/>
    </row>
    <row r="222" spans="2:10" ht="12.5" x14ac:dyDescent="0.25">
      <c r="B222" s="51">
        <f>B221</f>
        <v>45360</v>
      </c>
      <c r="C222" s="32" t="str">
        <f t="shared" si="35"/>
        <v>March</v>
      </c>
      <c r="D222" s="32" t="s">
        <v>980</v>
      </c>
      <c r="E222" s="55" t="s">
        <v>974</v>
      </c>
      <c r="F222" s="34">
        <v>0.77777777777777779</v>
      </c>
      <c r="G222" s="34">
        <v>0.88541666666666663</v>
      </c>
      <c r="H222" s="35">
        <f t="shared" si="42"/>
        <v>0.10763888888888884</v>
      </c>
      <c r="I222" s="65" t="str">
        <f t="shared" si="37"/>
        <v>Evening</v>
      </c>
      <c r="J222" s="2"/>
    </row>
    <row r="223" spans="2:10" ht="12.5" x14ac:dyDescent="0.25">
      <c r="B223" s="51">
        <f>B222</f>
        <v>45360</v>
      </c>
      <c r="C223" s="32" t="str">
        <f t="shared" si="35"/>
        <v>March</v>
      </c>
      <c r="D223" s="32" t="s">
        <v>980</v>
      </c>
      <c r="E223" s="52" t="s">
        <v>216</v>
      </c>
      <c r="F223" s="34">
        <v>0.94097222222222221</v>
      </c>
      <c r="G223" s="34">
        <v>0</v>
      </c>
      <c r="H223" s="35">
        <f>MOD(G223-F223,1)</f>
        <v>5.902777777777779E-2</v>
      </c>
      <c r="I223" s="65" t="str">
        <f t="shared" si="37"/>
        <v>Evening</v>
      </c>
      <c r="J223" s="2"/>
    </row>
    <row r="224" spans="2:10" ht="12.5" x14ac:dyDescent="0.25">
      <c r="B224" s="51">
        <f t="shared" si="44"/>
        <v>45360</v>
      </c>
      <c r="C224" s="32" t="str">
        <f t="shared" si="35"/>
        <v>March</v>
      </c>
      <c r="D224" s="32" t="s">
        <v>980</v>
      </c>
      <c r="E224" s="52" t="s">
        <v>220</v>
      </c>
      <c r="F224" s="34">
        <v>3.472222222222222E-3</v>
      </c>
      <c r="G224" s="34">
        <v>5.2083333333333336E-2</v>
      </c>
      <c r="H224" s="35">
        <f t="shared" ref="H224:H235" si="45">G224-F224</f>
        <v>4.8611111111111112E-2</v>
      </c>
      <c r="I224" s="65" t="str">
        <f t="shared" si="37"/>
        <v>Evening</v>
      </c>
      <c r="J224" s="2"/>
    </row>
    <row r="225" spans="2:10" ht="12.5" x14ac:dyDescent="0.25">
      <c r="B225" s="51">
        <v>45361</v>
      </c>
      <c r="C225" s="32" t="str">
        <f t="shared" si="35"/>
        <v>March</v>
      </c>
      <c r="D225" s="32" t="s">
        <v>980</v>
      </c>
      <c r="E225" s="52" t="s">
        <v>228</v>
      </c>
      <c r="F225" s="34">
        <v>0.57638888888888884</v>
      </c>
      <c r="G225" s="34">
        <v>0.59375</v>
      </c>
      <c r="H225" s="35">
        <f t="shared" si="45"/>
        <v>1.736111111111116E-2</v>
      </c>
      <c r="I225" s="65" t="str">
        <f t="shared" si="37"/>
        <v>Afternoon</v>
      </c>
      <c r="J225" s="2"/>
    </row>
    <row r="226" spans="2:10" ht="12.5" x14ac:dyDescent="0.25">
      <c r="B226" s="51">
        <f t="shared" ref="B226:B229" si="46">B225</f>
        <v>45361</v>
      </c>
      <c r="C226" s="32" t="str">
        <f t="shared" si="35"/>
        <v>March</v>
      </c>
      <c r="D226" s="32" t="s">
        <v>980</v>
      </c>
      <c r="E226" s="52" t="s">
        <v>232</v>
      </c>
      <c r="F226" s="34">
        <v>0.78125</v>
      </c>
      <c r="G226" s="34">
        <v>0.80555555555555558</v>
      </c>
      <c r="H226" s="35">
        <f t="shared" si="45"/>
        <v>2.430555555555558E-2</v>
      </c>
      <c r="I226" s="65" t="str">
        <f t="shared" si="37"/>
        <v>Evening</v>
      </c>
      <c r="J226" s="2"/>
    </row>
    <row r="227" spans="2:10" ht="12.5" x14ac:dyDescent="0.25">
      <c r="B227" s="51">
        <f>B226</f>
        <v>45361</v>
      </c>
      <c r="C227" s="32" t="str">
        <f t="shared" si="35"/>
        <v>March</v>
      </c>
      <c r="D227" s="32" t="s">
        <v>980</v>
      </c>
      <c r="E227" s="52" t="s">
        <v>236</v>
      </c>
      <c r="F227" s="34">
        <v>0.8125</v>
      </c>
      <c r="G227" s="34">
        <v>0.875</v>
      </c>
      <c r="H227" s="35">
        <f t="shared" si="45"/>
        <v>6.25E-2</v>
      </c>
      <c r="I227" s="65" t="str">
        <f t="shared" si="37"/>
        <v>Evening</v>
      </c>
      <c r="J227" s="2"/>
    </row>
    <row r="228" spans="2:10" ht="12.5" x14ac:dyDescent="0.25">
      <c r="B228" s="51">
        <f t="shared" si="46"/>
        <v>45361</v>
      </c>
      <c r="C228" s="32" t="str">
        <f t="shared" si="35"/>
        <v>March</v>
      </c>
      <c r="D228" s="32" t="s">
        <v>980</v>
      </c>
      <c r="E228" s="52" t="s">
        <v>242</v>
      </c>
      <c r="F228" s="34">
        <v>0.87847222222222221</v>
      </c>
      <c r="G228" s="34">
        <v>0.91666666666666663</v>
      </c>
      <c r="H228" s="35">
        <f t="shared" si="45"/>
        <v>3.819444444444442E-2</v>
      </c>
      <c r="I228" s="65" t="str">
        <f t="shared" si="37"/>
        <v>Evening</v>
      </c>
      <c r="J228" s="2"/>
    </row>
    <row r="229" spans="2:10" ht="12.5" x14ac:dyDescent="0.25">
      <c r="B229" s="51">
        <f t="shared" si="46"/>
        <v>45361</v>
      </c>
      <c r="C229" s="32" t="str">
        <f t="shared" si="35"/>
        <v>March</v>
      </c>
      <c r="D229" s="32" t="s">
        <v>980</v>
      </c>
      <c r="E229" s="52" t="s">
        <v>244</v>
      </c>
      <c r="F229" s="34">
        <v>0.93402777777777779</v>
      </c>
      <c r="G229" s="34">
        <v>0.99305555555555558</v>
      </c>
      <c r="H229" s="35">
        <f t="shared" si="45"/>
        <v>5.902777777777779E-2</v>
      </c>
      <c r="I229" s="65" t="str">
        <f t="shared" si="37"/>
        <v>Evening</v>
      </c>
      <c r="J229" s="2"/>
    </row>
    <row r="230" spans="2:10" ht="12.5" x14ac:dyDescent="0.25">
      <c r="B230" s="51">
        <v>45362</v>
      </c>
      <c r="C230" s="32" t="str">
        <f t="shared" si="35"/>
        <v>March</v>
      </c>
      <c r="D230" s="32" t="s">
        <v>980</v>
      </c>
      <c r="E230" s="52" t="s">
        <v>252</v>
      </c>
      <c r="F230" s="34">
        <v>0.84375</v>
      </c>
      <c r="G230" s="34">
        <v>0.94444444444444442</v>
      </c>
      <c r="H230" s="35">
        <f t="shared" si="45"/>
        <v>0.10069444444444442</v>
      </c>
      <c r="I230" s="65" t="str">
        <f t="shared" si="37"/>
        <v>Evening</v>
      </c>
      <c r="J230" s="2"/>
    </row>
    <row r="231" spans="2:10" ht="12.5" x14ac:dyDescent="0.25">
      <c r="B231" s="51">
        <f t="shared" ref="B231:B234" si="47">B230</f>
        <v>45362</v>
      </c>
      <c r="C231" s="32" t="str">
        <f t="shared" si="35"/>
        <v>March</v>
      </c>
      <c r="D231" s="32" t="s">
        <v>980</v>
      </c>
      <c r="E231" s="54" t="s">
        <v>257</v>
      </c>
      <c r="F231" s="34">
        <v>0.94444444444444442</v>
      </c>
      <c r="G231" s="34">
        <v>0.98958333333333337</v>
      </c>
      <c r="H231" s="35">
        <f t="shared" si="45"/>
        <v>4.5138888888888951E-2</v>
      </c>
      <c r="I231" s="65" t="str">
        <f t="shared" si="37"/>
        <v>Evening</v>
      </c>
      <c r="J231" s="2"/>
    </row>
    <row r="232" spans="2:10" ht="12.5" x14ac:dyDescent="0.25">
      <c r="B232" s="51">
        <f t="shared" si="47"/>
        <v>45362</v>
      </c>
      <c r="C232" s="32" t="str">
        <f t="shared" si="35"/>
        <v>March</v>
      </c>
      <c r="D232" s="32" t="s">
        <v>980</v>
      </c>
      <c r="E232" s="52" t="s">
        <v>261</v>
      </c>
      <c r="F232" s="34">
        <v>6.9444444444444441E-3</v>
      </c>
      <c r="G232" s="34">
        <v>5.2083333333333336E-2</v>
      </c>
      <c r="H232" s="35">
        <f t="shared" si="45"/>
        <v>4.5138888888888895E-2</v>
      </c>
      <c r="I232" s="65" t="str">
        <f t="shared" si="37"/>
        <v>Evening</v>
      </c>
      <c r="J232" s="2"/>
    </row>
    <row r="233" spans="2:10" ht="12.5" x14ac:dyDescent="0.25">
      <c r="B233" s="51">
        <f t="shared" si="47"/>
        <v>45362</v>
      </c>
      <c r="C233" s="32" t="str">
        <f t="shared" si="35"/>
        <v>March</v>
      </c>
      <c r="D233" s="32" t="s">
        <v>980</v>
      </c>
      <c r="E233" s="52" t="s">
        <v>266</v>
      </c>
      <c r="F233" s="34">
        <v>5.5555555555555552E-2</v>
      </c>
      <c r="G233" s="34">
        <v>6.9444444444444448E-2</v>
      </c>
      <c r="H233" s="35">
        <f t="shared" si="45"/>
        <v>1.3888888888888895E-2</v>
      </c>
      <c r="I233" s="65" t="str">
        <f t="shared" si="37"/>
        <v>Evening</v>
      </c>
      <c r="J233" s="2"/>
    </row>
    <row r="234" spans="2:10" ht="12.5" x14ac:dyDescent="0.25">
      <c r="B234" s="51">
        <f t="shared" si="47"/>
        <v>45362</v>
      </c>
      <c r="C234" s="32" t="str">
        <f t="shared" si="35"/>
        <v>March</v>
      </c>
      <c r="D234" s="32" t="s">
        <v>980</v>
      </c>
      <c r="E234" s="52" t="s">
        <v>271</v>
      </c>
      <c r="F234" s="34">
        <v>7.6388888888888895E-2</v>
      </c>
      <c r="G234" s="34">
        <v>0.10416666666666667</v>
      </c>
      <c r="H234" s="35">
        <f t="shared" si="45"/>
        <v>2.7777777777777776E-2</v>
      </c>
      <c r="I234" s="65" t="str">
        <f t="shared" si="37"/>
        <v>Evening</v>
      </c>
      <c r="J234" s="2"/>
    </row>
    <row r="235" spans="2:10" ht="12.5" x14ac:dyDescent="0.25">
      <c r="B235" s="51">
        <v>45363</v>
      </c>
      <c r="C235" s="32" t="str">
        <f t="shared" si="35"/>
        <v>March</v>
      </c>
      <c r="D235" s="32" t="s">
        <v>980</v>
      </c>
      <c r="E235" s="52" t="s">
        <v>279</v>
      </c>
      <c r="F235" s="34">
        <v>0.79513888888888884</v>
      </c>
      <c r="G235" s="34">
        <v>0.91319444444444442</v>
      </c>
      <c r="H235" s="35">
        <f t="shared" si="45"/>
        <v>0.11805555555555558</v>
      </c>
      <c r="I235" s="65" t="str">
        <f t="shared" si="37"/>
        <v>Evening</v>
      </c>
      <c r="J235" s="2"/>
    </row>
    <row r="236" spans="2:10" ht="12.5" x14ac:dyDescent="0.25">
      <c r="B236" s="51">
        <f>B235</f>
        <v>45363</v>
      </c>
      <c r="C236" s="32" t="str">
        <f t="shared" si="35"/>
        <v>March</v>
      </c>
      <c r="D236" s="32" t="s">
        <v>980</v>
      </c>
      <c r="E236" s="52" t="s">
        <v>283</v>
      </c>
      <c r="F236" s="34">
        <v>0.91666666666666663</v>
      </c>
      <c r="G236" s="34">
        <v>0</v>
      </c>
      <c r="H236" s="35">
        <f>MOD(G236-F236,1)</f>
        <v>8.333333333333337E-2</v>
      </c>
      <c r="I236" s="65" t="str">
        <f t="shared" si="37"/>
        <v>Evening</v>
      </c>
      <c r="J236" s="2"/>
    </row>
    <row r="237" spans="2:10" ht="12.5" x14ac:dyDescent="0.25">
      <c r="B237" s="51">
        <f t="shared" ref="B237:B239" si="48">B236</f>
        <v>45363</v>
      </c>
      <c r="C237" s="32" t="str">
        <f t="shared" si="35"/>
        <v>March</v>
      </c>
      <c r="D237" s="32" t="s">
        <v>980</v>
      </c>
      <c r="E237" s="52" t="s">
        <v>286</v>
      </c>
      <c r="F237" s="34">
        <v>3.4722222222222224E-2</v>
      </c>
      <c r="G237" s="34">
        <v>6.25E-2</v>
      </c>
      <c r="H237" s="35">
        <f t="shared" ref="H237:H244" si="49">G237-F237</f>
        <v>2.7777777777777776E-2</v>
      </c>
      <c r="I237" s="65" t="str">
        <f t="shared" si="37"/>
        <v>Evening</v>
      </c>
      <c r="J237" s="2"/>
    </row>
    <row r="238" spans="2:10" ht="12.5" x14ac:dyDescent="0.25">
      <c r="B238" s="51">
        <f>B237</f>
        <v>45363</v>
      </c>
      <c r="C238" s="32" t="str">
        <f t="shared" si="35"/>
        <v>March</v>
      </c>
      <c r="D238" s="32" t="s">
        <v>980</v>
      </c>
      <c r="E238" s="52" t="s">
        <v>290</v>
      </c>
      <c r="F238" s="34">
        <v>6.9444444444444448E-2</v>
      </c>
      <c r="G238" s="34">
        <v>8.3333333333333329E-2</v>
      </c>
      <c r="H238" s="35">
        <f t="shared" si="49"/>
        <v>1.3888888888888881E-2</v>
      </c>
      <c r="I238" s="65" t="str">
        <f t="shared" si="37"/>
        <v>Evening</v>
      </c>
      <c r="J238" s="2"/>
    </row>
    <row r="239" spans="2:10" ht="12.5" x14ac:dyDescent="0.25">
      <c r="B239" s="51">
        <f t="shared" si="48"/>
        <v>45363</v>
      </c>
      <c r="C239" s="32" t="str">
        <f t="shared" si="35"/>
        <v>March</v>
      </c>
      <c r="D239" s="32" t="s">
        <v>980</v>
      </c>
      <c r="E239" s="52" t="s">
        <v>295</v>
      </c>
      <c r="F239" s="34">
        <v>8.6805555555555552E-2</v>
      </c>
      <c r="G239" s="34">
        <v>9.7222222222222224E-2</v>
      </c>
      <c r="H239" s="35">
        <f t="shared" si="49"/>
        <v>1.0416666666666671E-2</v>
      </c>
      <c r="I239" s="65" t="str">
        <f t="shared" si="37"/>
        <v>Evening</v>
      </c>
      <c r="J239" s="2"/>
    </row>
    <row r="240" spans="2:10" ht="12.5" x14ac:dyDescent="0.25">
      <c r="B240" s="51">
        <v>45364</v>
      </c>
      <c r="C240" s="32" t="str">
        <f t="shared" si="35"/>
        <v>March</v>
      </c>
      <c r="D240" s="32" t="s">
        <v>980</v>
      </c>
      <c r="E240" s="52" t="s">
        <v>301</v>
      </c>
      <c r="F240" s="34">
        <v>0.55555555555555558</v>
      </c>
      <c r="G240" s="34">
        <v>0.56597222222222221</v>
      </c>
      <c r="H240" s="35">
        <f t="shared" si="49"/>
        <v>1.041666666666663E-2</v>
      </c>
      <c r="I240" s="65" t="str">
        <f t="shared" si="37"/>
        <v>Afternoon</v>
      </c>
      <c r="J240" s="2"/>
    </row>
    <row r="241" spans="2:10" ht="12.5" x14ac:dyDescent="0.25">
      <c r="B241" s="51">
        <f t="shared" ref="B241:B244" si="50">B240</f>
        <v>45364</v>
      </c>
      <c r="C241" s="32" t="str">
        <f t="shared" si="35"/>
        <v>March</v>
      </c>
      <c r="D241" s="32" t="s">
        <v>980</v>
      </c>
      <c r="E241" s="52" t="s">
        <v>306</v>
      </c>
      <c r="F241" s="34">
        <v>0.64583333333333337</v>
      </c>
      <c r="G241" s="34">
        <v>0.77430555555555558</v>
      </c>
      <c r="H241" s="35">
        <f t="shared" si="49"/>
        <v>0.12847222222222221</v>
      </c>
      <c r="I241" s="65" t="str">
        <f t="shared" si="37"/>
        <v>Afternoon</v>
      </c>
      <c r="J241" s="2"/>
    </row>
    <row r="242" spans="2:10" ht="12.5" x14ac:dyDescent="0.25">
      <c r="B242" s="51">
        <f t="shared" si="50"/>
        <v>45364</v>
      </c>
      <c r="C242" s="32" t="str">
        <f t="shared" si="35"/>
        <v>March</v>
      </c>
      <c r="D242" s="32" t="s">
        <v>980</v>
      </c>
      <c r="E242" s="52" t="s">
        <v>311</v>
      </c>
      <c r="F242" s="34">
        <v>0.78472222222222221</v>
      </c>
      <c r="G242" s="34">
        <v>0.79861111111111116</v>
      </c>
      <c r="H242" s="35">
        <f t="shared" si="49"/>
        <v>1.3888888888888951E-2</v>
      </c>
      <c r="I242" s="65" t="str">
        <f t="shared" si="37"/>
        <v>Evening</v>
      </c>
      <c r="J242" s="2"/>
    </row>
    <row r="243" spans="2:10" ht="12.5" x14ac:dyDescent="0.25">
      <c r="B243" s="51">
        <f t="shared" si="50"/>
        <v>45364</v>
      </c>
      <c r="C243" s="32" t="str">
        <f t="shared" si="35"/>
        <v>March</v>
      </c>
      <c r="D243" s="32" t="s">
        <v>980</v>
      </c>
      <c r="E243" s="52" t="s">
        <v>317</v>
      </c>
      <c r="F243" s="34">
        <v>0.79861111111111116</v>
      </c>
      <c r="G243" s="34">
        <v>0.82638888888888884</v>
      </c>
      <c r="H243" s="35">
        <f t="shared" si="49"/>
        <v>2.7777777777777679E-2</v>
      </c>
      <c r="I243" s="65" t="str">
        <f t="shared" si="37"/>
        <v>Evening</v>
      </c>
      <c r="J243" s="2"/>
    </row>
    <row r="244" spans="2:10" ht="12.5" x14ac:dyDescent="0.25">
      <c r="B244" s="51">
        <f t="shared" si="50"/>
        <v>45364</v>
      </c>
      <c r="C244" s="32" t="str">
        <f t="shared" si="35"/>
        <v>March</v>
      </c>
      <c r="D244" s="32" t="s">
        <v>980</v>
      </c>
      <c r="E244" s="52" t="s">
        <v>320</v>
      </c>
      <c r="F244" s="34">
        <v>0.83333333333333337</v>
      </c>
      <c r="G244" s="34">
        <v>0.84027777777777779</v>
      </c>
      <c r="H244" s="35">
        <f t="shared" si="49"/>
        <v>6.9444444444444198E-3</v>
      </c>
      <c r="I244" s="65" t="str">
        <f t="shared" si="37"/>
        <v>Evening</v>
      </c>
      <c r="J244" s="2"/>
    </row>
    <row r="245" spans="2:10" ht="12.5" x14ac:dyDescent="0.25">
      <c r="B245" s="51">
        <f>B244</f>
        <v>45364</v>
      </c>
      <c r="C245" s="32" t="str">
        <f t="shared" si="35"/>
        <v>March</v>
      </c>
      <c r="D245" s="32" t="s">
        <v>980</v>
      </c>
      <c r="E245" s="52" t="s">
        <v>325</v>
      </c>
      <c r="F245" s="34">
        <v>0.90972222222222221</v>
      </c>
      <c r="G245" s="34">
        <v>1.0416666666666666E-2</v>
      </c>
      <c r="H245" s="35">
        <f>MOD(G245-F245,1)</f>
        <v>0.10069444444444442</v>
      </c>
      <c r="I245" s="65" t="str">
        <f t="shared" si="37"/>
        <v>Evening</v>
      </c>
      <c r="J245" s="2"/>
    </row>
    <row r="246" spans="2:10" ht="12.5" x14ac:dyDescent="0.25">
      <c r="B246" s="51">
        <v>45365</v>
      </c>
      <c r="C246" s="32" t="str">
        <f t="shared" si="35"/>
        <v>March</v>
      </c>
      <c r="D246" s="32" t="s">
        <v>980</v>
      </c>
      <c r="E246" s="52" t="s">
        <v>332</v>
      </c>
      <c r="F246" s="34">
        <v>0.68055555555555558</v>
      </c>
      <c r="G246" s="34">
        <v>0.68402777777777779</v>
      </c>
      <c r="H246" s="35">
        <f>G246-F246</f>
        <v>3.4722222222222099E-3</v>
      </c>
      <c r="I246" s="65" t="str">
        <f t="shared" si="37"/>
        <v>Afternoon</v>
      </c>
      <c r="J246" s="2"/>
    </row>
    <row r="247" spans="2:10" ht="12.5" x14ac:dyDescent="0.25">
      <c r="B247" s="51">
        <f t="shared" ref="B247:B255" si="51">B246</f>
        <v>45365</v>
      </c>
      <c r="C247" s="32" t="str">
        <f t="shared" si="35"/>
        <v>March</v>
      </c>
      <c r="D247" s="32" t="s">
        <v>980</v>
      </c>
      <c r="E247" s="52" t="s">
        <v>337</v>
      </c>
      <c r="F247" s="34">
        <v>0.75</v>
      </c>
      <c r="G247" s="34">
        <v>0.78472222222222221</v>
      </c>
      <c r="H247" s="35">
        <f>G247-F247</f>
        <v>3.472222222222221E-2</v>
      </c>
      <c r="I247" s="65" t="str">
        <f t="shared" si="37"/>
        <v>Evening</v>
      </c>
      <c r="J247" s="2"/>
    </row>
    <row r="248" spans="2:10" ht="12.5" x14ac:dyDescent="0.25">
      <c r="B248" s="51">
        <f t="shared" si="51"/>
        <v>45365</v>
      </c>
      <c r="C248" s="32" t="str">
        <f t="shared" si="35"/>
        <v>March</v>
      </c>
      <c r="D248" s="32" t="s">
        <v>980</v>
      </c>
      <c r="E248" s="55" t="s">
        <v>975</v>
      </c>
      <c r="F248" s="34">
        <v>0.78819444444444442</v>
      </c>
      <c r="G248" s="34">
        <v>0.80555555555555558</v>
      </c>
      <c r="H248" s="35">
        <f>G248-F248</f>
        <v>1.736111111111116E-2</v>
      </c>
      <c r="I248" s="65" t="str">
        <f t="shared" si="37"/>
        <v>Evening</v>
      </c>
      <c r="J248" s="2"/>
    </row>
    <row r="249" spans="2:10" ht="12.5" x14ac:dyDescent="0.25">
      <c r="B249" s="51">
        <f>B248</f>
        <v>45365</v>
      </c>
      <c r="C249" s="32" t="str">
        <f t="shared" si="35"/>
        <v>March</v>
      </c>
      <c r="D249" s="32" t="s">
        <v>980</v>
      </c>
      <c r="E249" s="52" t="s">
        <v>343</v>
      </c>
      <c r="F249" s="34">
        <v>0.95833333333333337</v>
      </c>
      <c r="G249" s="34">
        <v>0.98958333333333337</v>
      </c>
      <c r="H249" s="35">
        <f>G249-F249</f>
        <v>3.125E-2</v>
      </c>
      <c r="I249" s="65" t="str">
        <f t="shared" si="37"/>
        <v>Evening</v>
      </c>
      <c r="J249" s="2"/>
    </row>
    <row r="250" spans="2:10" ht="12.5" x14ac:dyDescent="0.25">
      <c r="B250" s="51">
        <f>B249</f>
        <v>45365</v>
      </c>
      <c r="C250" s="32" t="str">
        <f t="shared" si="35"/>
        <v>March</v>
      </c>
      <c r="D250" s="32" t="s">
        <v>980</v>
      </c>
      <c r="E250" s="52" t="s">
        <v>345</v>
      </c>
      <c r="F250" s="34">
        <v>0.98958333333333337</v>
      </c>
      <c r="G250" s="34">
        <v>2.4305555555555556E-2</v>
      </c>
      <c r="H250" s="35">
        <f>MOD(G250-F250,1)</f>
        <v>3.472222222222221E-2</v>
      </c>
      <c r="I250" s="65" t="str">
        <f t="shared" si="37"/>
        <v>Evening</v>
      </c>
      <c r="J250" s="2"/>
    </row>
    <row r="251" spans="2:10" ht="12.5" x14ac:dyDescent="0.25">
      <c r="B251" s="51">
        <f t="shared" si="51"/>
        <v>45365</v>
      </c>
      <c r="C251" s="32" t="str">
        <f t="shared" si="35"/>
        <v>March</v>
      </c>
      <c r="D251" s="32" t="s">
        <v>980</v>
      </c>
      <c r="E251" s="52" t="s">
        <v>348</v>
      </c>
      <c r="F251" s="34">
        <v>3.125E-2</v>
      </c>
      <c r="G251" s="34">
        <v>5.5555555555555552E-2</v>
      </c>
      <c r="H251" s="35">
        <f t="shared" ref="H251:H270" si="52">G251-F251</f>
        <v>2.4305555555555552E-2</v>
      </c>
      <c r="I251" s="65" t="str">
        <f t="shared" si="37"/>
        <v>Evening</v>
      </c>
      <c r="J251" s="2"/>
    </row>
    <row r="252" spans="2:10" ht="12.5" x14ac:dyDescent="0.25">
      <c r="B252" s="51">
        <f t="shared" si="51"/>
        <v>45365</v>
      </c>
      <c r="C252" s="32" t="str">
        <f t="shared" si="35"/>
        <v>March</v>
      </c>
      <c r="D252" s="32" t="s">
        <v>980</v>
      </c>
      <c r="E252" s="52" t="s">
        <v>352</v>
      </c>
      <c r="F252" s="34">
        <v>9.0277777777777776E-2</v>
      </c>
      <c r="G252" s="34">
        <v>0.1076388888888889</v>
      </c>
      <c r="H252" s="35">
        <f t="shared" si="52"/>
        <v>1.7361111111111119E-2</v>
      </c>
      <c r="I252" s="65" t="str">
        <f t="shared" si="37"/>
        <v>Evening</v>
      </c>
      <c r="J252" s="2"/>
    </row>
    <row r="253" spans="2:10" ht="12.5" x14ac:dyDescent="0.25">
      <c r="B253" s="51">
        <f t="shared" si="51"/>
        <v>45365</v>
      </c>
      <c r="C253" s="32" t="str">
        <f t="shared" si="35"/>
        <v>March</v>
      </c>
      <c r="D253" s="32" t="s">
        <v>980</v>
      </c>
      <c r="E253" s="52" t="s">
        <v>357</v>
      </c>
      <c r="F253" s="34">
        <v>0.1076388888888889</v>
      </c>
      <c r="G253" s="34">
        <v>0.15277777777777779</v>
      </c>
      <c r="H253" s="35">
        <f t="shared" si="52"/>
        <v>4.5138888888888895E-2</v>
      </c>
      <c r="I253" s="65" t="str">
        <f t="shared" si="37"/>
        <v>Evening</v>
      </c>
      <c r="J253" s="2"/>
    </row>
    <row r="254" spans="2:10" ht="12.5" x14ac:dyDescent="0.25">
      <c r="B254" s="51">
        <f t="shared" si="51"/>
        <v>45365</v>
      </c>
      <c r="C254" s="32" t="str">
        <f t="shared" si="35"/>
        <v>March</v>
      </c>
      <c r="D254" s="32" t="s">
        <v>980</v>
      </c>
      <c r="E254" s="52" t="s">
        <v>359</v>
      </c>
      <c r="F254" s="34">
        <v>0.15277777777777779</v>
      </c>
      <c r="G254" s="34">
        <v>0.19097222222222221</v>
      </c>
      <c r="H254" s="35">
        <f t="shared" si="52"/>
        <v>3.819444444444442E-2</v>
      </c>
      <c r="I254" s="65" t="str">
        <f t="shared" si="37"/>
        <v>Evening</v>
      </c>
      <c r="J254" s="2"/>
    </row>
    <row r="255" spans="2:10" ht="12.5" x14ac:dyDescent="0.25">
      <c r="B255" s="51">
        <f t="shared" si="51"/>
        <v>45365</v>
      </c>
      <c r="C255" s="32" t="str">
        <f t="shared" si="35"/>
        <v>March</v>
      </c>
      <c r="D255" s="32" t="s">
        <v>980</v>
      </c>
      <c r="E255" s="52" t="s">
        <v>364</v>
      </c>
      <c r="F255" s="34">
        <v>0.19097222222222221</v>
      </c>
      <c r="G255" s="34">
        <v>0.19791666666666666</v>
      </c>
      <c r="H255" s="35">
        <f t="shared" si="52"/>
        <v>6.9444444444444475E-3</v>
      </c>
      <c r="I255" s="65" t="str">
        <f t="shared" si="37"/>
        <v>Evening</v>
      </c>
      <c r="J255" s="2"/>
    </row>
    <row r="256" spans="2:10" ht="12.5" x14ac:dyDescent="0.25">
      <c r="B256" s="51">
        <v>45366</v>
      </c>
      <c r="C256" s="32" t="str">
        <f t="shared" si="35"/>
        <v>March</v>
      </c>
      <c r="D256" s="32" t="s">
        <v>980</v>
      </c>
      <c r="E256" s="52" t="s">
        <v>369</v>
      </c>
      <c r="F256" s="34">
        <v>0.61111111111111116</v>
      </c>
      <c r="G256" s="34">
        <v>0.68055555555555558</v>
      </c>
      <c r="H256" s="35">
        <f t="shared" si="52"/>
        <v>6.944444444444442E-2</v>
      </c>
      <c r="I256" s="65" t="str">
        <f t="shared" si="37"/>
        <v>Afternoon</v>
      </c>
      <c r="J256" s="2"/>
    </row>
    <row r="257" spans="2:10" ht="12.5" x14ac:dyDescent="0.25">
      <c r="B257" s="51">
        <f t="shared" ref="B257" si="53">B256</f>
        <v>45366</v>
      </c>
      <c r="C257" s="32" t="str">
        <f t="shared" si="35"/>
        <v>March</v>
      </c>
      <c r="D257" s="32" t="s">
        <v>980</v>
      </c>
      <c r="E257" s="52" t="s">
        <v>373</v>
      </c>
      <c r="F257" s="34">
        <v>0.8125</v>
      </c>
      <c r="G257" s="34">
        <v>0.82291666666666663</v>
      </c>
      <c r="H257" s="35">
        <f t="shared" si="52"/>
        <v>1.041666666666663E-2</v>
      </c>
      <c r="I257" s="65" t="str">
        <f t="shared" si="37"/>
        <v>Evening</v>
      </c>
      <c r="J257" s="2"/>
    </row>
    <row r="258" spans="2:10" ht="12.5" x14ac:dyDescent="0.25">
      <c r="B258" s="51">
        <v>45369</v>
      </c>
      <c r="C258" s="32" t="str">
        <f t="shared" ref="C258:C321" si="54">TEXT(B258,"MMMM")</f>
        <v>March</v>
      </c>
      <c r="D258" s="32" t="s">
        <v>980</v>
      </c>
      <c r="E258" s="56" t="s">
        <v>384</v>
      </c>
      <c r="F258" s="34">
        <v>0.4513888888888889</v>
      </c>
      <c r="G258" s="34">
        <v>0.46527777777777779</v>
      </c>
      <c r="H258" s="35">
        <f t="shared" si="52"/>
        <v>1.3888888888888895E-2</v>
      </c>
      <c r="I258" s="65" t="str">
        <f t="shared" si="37"/>
        <v>Morning</v>
      </c>
      <c r="J258" s="2"/>
    </row>
    <row r="259" spans="2:10" ht="12.5" x14ac:dyDescent="0.25">
      <c r="B259" s="51">
        <f t="shared" ref="B259:B261" si="55">B258</f>
        <v>45369</v>
      </c>
      <c r="C259" s="32" t="str">
        <f t="shared" si="54"/>
        <v>March</v>
      </c>
      <c r="D259" s="32" t="s">
        <v>980</v>
      </c>
      <c r="E259" s="56" t="s">
        <v>388</v>
      </c>
      <c r="F259" s="34">
        <v>0.46875</v>
      </c>
      <c r="G259" s="34">
        <v>0.65972222222222221</v>
      </c>
      <c r="H259" s="35">
        <f t="shared" si="52"/>
        <v>0.19097222222222221</v>
      </c>
      <c r="I259" s="65" t="str">
        <f t="shared" ref="I259:I322" si="56">IF(AND(HOUR(F259)&gt;=6,HOUR(F259)&lt;12),"Morning",IF(AND(HOUR(F259)&gt;=12,HOUR(F259)&lt;18),"Afternoon","Evening"))</f>
        <v>Morning</v>
      </c>
      <c r="J259" s="2"/>
    </row>
    <row r="260" spans="2:10" ht="12.5" x14ac:dyDescent="0.25">
      <c r="B260" s="51">
        <f t="shared" si="55"/>
        <v>45369</v>
      </c>
      <c r="C260" s="32" t="str">
        <f t="shared" si="54"/>
        <v>March</v>
      </c>
      <c r="D260" s="32" t="s">
        <v>980</v>
      </c>
      <c r="E260" s="56" t="s">
        <v>391</v>
      </c>
      <c r="F260" s="34">
        <v>0.66319444444444442</v>
      </c>
      <c r="G260" s="34">
        <v>0.6875</v>
      </c>
      <c r="H260" s="35">
        <f t="shared" si="52"/>
        <v>2.430555555555558E-2</v>
      </c>
      <c r="I260" s="65" t="str">
        <f t="shared" si="56"/>
        <v>Afternoon</v>
      </c>
      <c r="J260" s="2"/>
    </row>
    <row r="261" spans="2:10" ht="12.5" x14ac:dyDescent="0.25">
      <c r="B261" s="51">
        <f t="shared" si="55"/>
        <v>45369</v>
      </c>
      <c r="C261" s="32" t="str">
        <f t="shared" si="54"/>
        <v>March</v>
      </c>
      <c r="D261" s="32" t="s">
        <v>980</v>
      </c>
      <c r="E261" s="56" t="s">
        <v>395</v>
      </c>
      <c r="F261" s="34">
        <v>0.91666666666666663</v>
      </c>
      <c r="G261" s="34">
        <v>0.97569444444444442</v>
      </c>
      <c r="H261" s="35">
        <f t="shared" si="52"/>
        <v>5.902777777777779E-2</v>
      </c>
      <c r="I261" s="65" t="str">
        <f t="shared" si="56"/>
        <v>Evening</v>
      </c>
      <c r="J261" s="2"/>
    </row>
    <row r="262" spans="2:10" ht="12.5" x14ac:dyDescent="0.25">
      <c r="B262" s="51">
        <v>45370</v>
      </c>
      <c r="C262" s="32" t="str">
        <f t="shared" si="54"/>
        <v>March</v>
      </c>
      <c r="D262" s="32" t="s">
        <v>980</v>
      </c>
      <c r="E262" s="56" t="s">
        <v>395</v>
      </c>
      <c r="F262" s="34">
        <v>0.42708333333333331</v>
      </c>
      <c r="G262" s="34">
        <v>0.48958333333333331</v>
      </c>
      <c r="H262" s="35">
        <f t="shared" si="52"/>
        <v>6.25E-2</v>
      </c>
      <c r="I262" s="65" t="str">
        <f t="shared" si="56"/>
        <v>Morning</v>
      </c>
      <c r="J262" s="2"/>
    </row>
    <row r="263" spans="2:10" ht="12.5" x14ac:dyDescent="0.25">
      <c r="B263" s="51">
        <f t="shared" ref="B263:B264" si="57">B262</f>
        <v>45370</v>
      </c>
      <c r="C263" s="32" t="str">
        <f t="shared" si="54"/>
        <v>March</v>
      </c>
      <c r="D263" s="32" t="s">
        <v>980</v>
      </c>
      <c r="E263" s="52" t="s">
        <v>403</v>
      </c>
      <c r="F263" s="34">
        <v>0.52083333333333337</v>
      </c>
      <c r="G263" s="34">
        <v>0.64583333333333337</v>
      </c>
      <c r="H263" s="35">
        <f t="shared" si="52"/>
        <v>0.125</v>
      </c>
      <c r="I263" s="65" t="str">
        <f t="shared" si="56"/>
        <v>Afternoon</v>
      </c>
      <c r="J263" s="2"/>
    </row>
    <row r="264" spans="2:10" ht="12.5" x14ac:dyDescent="0.25">
      <c r="B264" s="51">
        <f t="shared" si="57"/>
        <v>45370</v>
      </c>
      <c r="C264" s="32" t="str">
        <f t="shared" si="54"/>
        <v>March</v>
      </c>
      <c r="D264" s="32" t="s">
        <v>980</v>
      </c>
      <c r="E264" s="56" t="s">
        <v>405</v>
      </c>
      <c r="F264" s="34">
        <v>0.64583333333333337</v>
      </c>
      <c r="G264" s="34">
        <v>0.70833333333333337</v>
      </c>
      <c r="H264" s="35">
        <f t="shared" si="52"/>
        <v>6.25E-2</v>
      </c>
      <c r="I264" s="65" t="str">
        <f t="shared" si="56"/>
        <v>Afternoon</v>
      </c>
      <c r="J264" s="2"/>
    </row>
    <row r="265" spans="2:10" ht="12.5" x14ac:dyDescent="0.25">
      <c r="B265" s="51">
        <v>45371</v>
      </c>
      <c r="C265" s="32" t="str">
        <f t="shared" si="54"/>
        <v>March</v>
      </c>
      <c r="D265" s="32" t="s">
        <v>980</v>
      </c>
      <c r="E265" s="52" t="s">
        <v>410</v>
      </c>
      <c r="F265" s="34">
        <v>8.6805555555555552E-2</v>
      </c>
      <c r="G265" s="34">
        <v>9.7222222222222224E-2</v>
      </c>
      <c r="H265" s="35">
        <f t="shared" si="52"/>
        <v>1.0416666666666671E-2</v>
      </c>
      <c r="I265" s="65" t="str">
        <f t="shared" si="56"/>
        <v>Evening</v>
      </c>
      <c r="J265" s="2"/>
    </row>
    <row r="266" spans="2:10" ht="12.5" x14ac:dyDescent="0.25">
      <c r="B266" s="51">
        <f t="shared" ref="B266:B271" si="58">B265</f>
        <v>45371</v>
      </c>
      <c r="C266" s="32" t="str">
        <f t="shared" si="54"/>
        <v>March</v>
      </c>
      <c r="D266" s="32" t="s">
        <v>980</v>
      </c>
      <c r="E266" s="52" t="s">
        <v>25</v>
      </c>
      <c r="F266" s="34">
        <v>0.12152777777777778</v>
      </c>
      <c r="G266" s="34">
        <v>0.15277777777777779</v>
      </c>
      <c r="H266" s="35">
        <f t="shared" si="52"/>
        <v>3.1250000000000014E-2</v>
      </c>
      <c r="I266" s="65" t="str">
        <f t="shared" si="56"/>
        <v>Evening</v>
      </c>
      <c r="J266" s="2"/>
    </row>
    <row r="267" spans="2:10" ht="12.5" x14ac:dyDescent="0.25">
      <c r="B267" s="51">
        <f t="shared" si="58"/>
        <v>45371</v>
      </c>
      <c r="C267" s="32" t="str">
        <f t="shared" si="54"/>
        <v>March</v>
      </c>
      <c r="D267" s="32" t="s">
        <v>980</v>
      </c>
      <c r="E267" s="56" t="s">
        <v>416</v>
      </c>
      <c r="F267" s="34">
        <v>0.15972222222222221</v>
      </c>
      <c r="G267" s="34">
        <v>0.2048611111111111</v>
      </c>
      <c r="H267" s="35">
        <f t="shared" si="52"/>
        <v>4.5138888888888895E-2</v>
      </c>
      <c r="I267" s="65" t="str">
        <f t="shared" si="56"/>
        <v>Evening</v>
      </c>
      <c r="J267" s="2"/>
    </row>
    <row r="268" spans="2:10" ht="12.5" x14ac:dyDescent="0.25">
      <c r="B268" s="51">
        <f t="shared" si="58"/>
        <v>45371</v>
      </c>
      <c r="C268" s="32" t="str">
        <f t="shared" si="54"/>
        <v>March</v>
      </c>
      <c r="D268" s="32" t="s">
        <v>980</v>
      </c>
      <c r="E268" s="57" t="s">
        <v>419</v>
      </c>
      <c r="F268" s="34">
        <v>0.53819444444444442</v>
      </c>
      <c r="G268" s="34">
        <v>0.56597222222222221</v>
      </c>
      <c r="H268" s="35">
        <f t="shared" si="52"/>
        <v>2.777777777777779E-2</v>
      </c>
      <c r="I268" s="65" t="str">
        <f t="shared" si="56"/>
        <v>Afternoon</v>
      </c>
      <c r="J268" s="2"/>
    </row>
    <row r="269" spans="2:10" ht="12.5" x14ac:dyDescent="0.25">
      <c r="B269" s="51">
        <f t="shared" si="58"/>
        <v>45371</v>
      </c>
      <c r="C269" s="32" t="str">
        <f t="shared" si="54"/>
        <v>March</v>
      </c>
      <c r="D269" s="32" t="s">
        <v>980</v>
      </c>
      <c r="E269" s="58" t="s">
        <v>421</v>
      </c>
      <c r="F269" s="34">
        <v>0.58333333333333337</v>
      </c>
      <c r="G269" s="34">
        <v>0.59375</v>
      </c>
      <c r="H269" s="35">
        <f t="shared" si="52"/>
        <v>1.041666666666663E-2</v>
      </c>
      <c r="I269" s="65" t="str">
        <f t="shared" si="56"/>
        <v>Afternoon</v>
      </c>
      <c r="J269" s="2"/>
    </row>
    <row r="270" spans="2:10" ht="12.5" x14ac:dyDescent="0.25">
      <c r="B270" s="51">
        <f t="shared" si="58"/>
        <v>45371</v>
      </c>
      <c r="C270" s="32" t="str">
        <f t="shared" si="54"/>
        <v>March</v>
      </c>
      <c r="D270" s="32" t="s">
        <v>980</v>
      </c>
      <c r="E270" s="52" t="s">
        <v>424</v>
      </c>
      <c r="F270" s="34">
        <v>0.59375</v>
      </c>
      <c r="G270" s="34">
        <v>0.63888888888888884</v>
      </c>
      <c r="H270" s="35">
        <f t="shared" si="52"/>
        <v>4.513888888888884E-2</v>
      </c>
      <c r="I270" s="65" t="str">
        <f t="shared" si="56"/>
        <v>Afternoon</v>
      </c>
      <c r="J270" s="2"/>
    </row>
    <row r="271" spans="2:10" ht="12.5" x14ac:dyDescent="0.25">
      <c r="B271" s="51">
        <f t="shared" si="58"/>
        <v>45371</v>
      </c>
      <c r="C271" s="32" t="str">
        <f t="shared" si="54"/>
        <v>March</v>
      </c>
      <c r="D271" s="32" t="s">
        <v>980</v>
      </c>
      <c r="E271" s="52" t="s">
        <v>427</v>
      </c>
      <c r="F271" s="34">
        <v>0.90625</v>
      </c>
      <c r="G271" s="34">
        <v>6.9444444444444441E-3</v>
      </c>
      <c r="H271" s="35">
        <f>MOD(G271-F271,1)</f>
        <v>0.10069444444444442</v>
      </c>
      <c r="I271" s="65" t="str">
        <f t="shared" si="56"/>
        <v>Evening</v>
      </c>
      <c r="J271" s="2"/>
    </row>
    <row r="272" spans="2:10" ht="12.5" x14ac:dyDescent="0.25">
      <c r="B272" s="51">
        <v>45372</v>
      </c>
      <c r="C272" s="32" t="str">
        <f t="shared" si="54"/>
        <v>March</v>
      </c>
      <c r="D272" s="32" t="s">
        <v>980</v>
      </c>
      <c r="E272" s="52" t="s">
        <v>430</v>
      </c>
      <c r="F272" s="34">
        <v>0.91666666666666663</v>
      </c>
      <c r="G272" s="34">
        <v>0.95833333333333337</v>
      </c>
      <c r="H272" s="35">
        <f>G272-F272</f>
        <v>4.1666666666666741E-2</v>
      </c>
      <c r="I272" s="65" t="str">
        <f t="shared" si="56"/>
        <v>Evening</v>
      </c>
      <c r="J272" s="2"/>
    </row>
    <row r="273" spans="2:10" ht="12.5" x14ac:dyDescent="0.25">
      <c r="B273" s="51">
        <v>45373</v>
      </c>
      <c r="C273" s="32" t="str">
        <f t="shared" si="54"/>
        <v>March</v>
      </c>
      <c r="D273" s="32" t="s">
        <v>980</v>
      </c>
      <c r="E273" s="52" t="s">
        <v>433</v>
      </c>
      <c r="F273" s="34">
        <v>0.5625</v>
      </c>
      <c r="G273" s="34">
        <v>0.65625</v>
      </c>
      <c r="H273" s="35">
        <f>G273-F273</f>
        <v>9.375E-2</v>
      </c>
      <c r="I273" s="65" t="str">
        <f t="shared" si="56"/>
        <v>Afternoon</v>
      </c>
      <c r="J273" s="2"/>
    </row>
    <row r="274" spans="2:10" ht="12.5" x14ac:dyDescent="0.25">
      <c r="B274" s="51">
        <f t="shared" ref="B274:B275" si="59">B273</f>
        <v>45373</v>
      </c>
      <c r="C274" s="32" t="str">
        <f t="shared" si="54"/>
        <v>March</v>
      </c>
      <c r="D274" s="32" t="s">
        <v>980</v>
      </c>
      <c r="E274" s="52" t="s">
        <v>434</v>
      </c>
      <c r="F274" s="34">
        <v>0.91666666666666663</v>
      </c>
      <c r="G274" s="34">
        <v>0.95833333333333337</v>
      </c>
      <c r="H274" s="35">
        <f>G274-F274</f>
        <v>4.1666666666666741E-2</v>
      </c>
      <c r="I274" s="65" t="str">
        <f t="shared" si="56"/>
        <v>Evening</v>
      </c>
      <c r="J274" s="2"/>
    </row>
    <row r="275" spans="2:10" ht="12.5" x14ac:dyDescent="0.25">
      <c r="B275" s="51">
        <f t="shared" si="59"/>
        <v>45373</v>
      </c>
      <c r="C275" s="32" t="str">
        <f t="shared" si="54"/>
        <v>March</v>
      </c>
      <c r="D275" s="32" t="s">
        <v>980</v>
      </c>
      <c r="E275" s="52" t="s">
        <v>436</v>
      </c>
      <c r="F275" s="34">
        <v>0.97222222222222221</v>
      </c>
      <c r="G275" s="34">
        <v>3.125E-2</v>
      </c>
      <c r="H275" s="35">
        <f>MOD(G275-F275,1)</f>
        <v>5.902777777777779E-2</v>
      </c>
      <c r="I275" s="65" t="str">
        <f t="shared" si="56"/>
        <v>Evening</v>
      </c>
      <c r="J275" s="2"/>
    </row>
    <row r="276" spans="2:10" ht="12.5" x14ac:dyDescent="0.25">
      <c r="B276" s="51">
        <v>45374</v>
      </c>
      <c r="C276" s="32" t="str">
        <f t="shared" si="54"/>
        <v>March</v>
      </c>
      <c r="D276" s="32" t="s">
        <v>980</v>
      </c>
      <c r="E276" s="52" t="s">
        <v>438</v>
      </c>
      <c r="F276" s="34">
        <v>0.4861111111111111</v>
      </c>
      <c r="G276" s="34">
        <v>0.50694444444444442</v>
      </c>
      <c r="H276" s="35">
        <f t="shared" ref="H276:H299" si="60">G276-F276</f>
        <v>2.0833333333333315E-2</v>
      </c>
      <c r="I276" s="65" t="str">
        <f t="shared" si="56"/>
        <v>Morning</v>
      </c>
      <c r="J276" s="2"/>
    </row>
    <row r="277" spans="2:10" ht="12.5" x14ac:dyDescent="0.25">
      <c r="B277" s="51">
        <f t="shared" ref="B277:B282" si="61">B276</f>
        <v>45374</v>
      </c>
      <c r="C277" s="32" t="str">
        <f t="shared" si="54"/>
        <v>March</v>
      </c>
      <c r="D277" s="32" t="s">
        <v>980</v>
      </c>
      <c r="E277" s="52" t="s">
        <v>439</v>
      </c>
      <c r="F277" s="34">
        <v>0.50694444444444442</v>
      </c>
      <c r="G277" s="34">
        <v>0.58333333333333337</v>
      </c>
      <c r="H277" s="35">
        <f t="shared" si="60"/>
        <v>7.6388888888888951E-2</v>
      </c>
      <c r="I277" s="65" t="str">
        <f t="shared" si="56"/>
        <v>Afternoon</v>
      </c>
      <c r="J277" s="2"/>
    </row>
    <row r="278" spans="2:10" ht="12.5" x14ac:dyDescent="0.25">
      <c r="B278" s="51">
        <f t="shared" si="61"/>
        <v>45374</v>
      </c>
      <c r="C278" s="32" t="str">
        <f t="shared" si="54"/>
        <v>March</v>
      </c>
      <c r="D278" s="32" t="s">
        <v>980</v>
      </c>
      <c r="E278" s="52" t="s">
        <v>441</v>
      </c>
      <c r="F278" s="34">
        <v>0.59722222222222221</v>
      </c>
      <c r="G278" s="34">
        <v>0.64583333333333337</v>
      </c>
      <c r="H278" s="35">
        <f t="shared" si="60"/>
        <v>4.861111111111116E-2</v>
      </c>
      <c r="I278" s="65" t="str">
        <f t="shared" si="56"/>
        <v>Afternoon</v>
      </c>
      <c r="J278" s="2"/>
    </row>
    <row r="279" spans="2:10" ht="12.5" x14ac:dyDescent="0.25">
      <c r="B279" s="51">
        <f t="shared" si="61"/>
        <v>45374</v>
      </c>
      <c r="C279" s="32" t="str">
        <f t="shared" si="54"/>
        <v>March</v>
      </c>
      <c r="D279" s="32" t="s">
        <v>980</v>
      </c>
      <c r="E279" s="52" t="s">
        <v>442</v>
      </c>
      <c r="F279" s="34">
        <v>0.64583333333333337</v>
      </c>
      <c r="G279" s="34">
        <v>0.6875</v>
      </c>
      <c r="H279" s="35">
        <f t="shared" si="60"/>
        <v>4.166666666666663E-2</v>
      </c>
      <c r="I279" s="65" t="str">
        <f t="shared" si="56"/>
        <v>Afternoon</v>
      </c>
      <c r="J279" s="2"/>
    </row>
    <row r="280" spans="2:10" ht="12.5" x14ac:dyDescent="0.25">
      <c r="B280" s="51">
        <f t="shared" si="61"/>
        <v>45374</v>
      </c>
      <c r="C280" s="32" t="str">
        <f t="shared" si="54"/>
        <v>March</v>
      </c>
      <c r="D280" s="32" t="s">
        <v>980</v>
      </c>
      <c r="E280" s="52" t="s">
        <v>444</v>
      </c>
      <c r="F280" s="34">
        <v>0.69791666666666663</v>
      </c>
      <c r="G280" s="34">
        <v>0.72916666666666663</v>
      </c>
      <c r="H280" s="35">
        <f t="shared" si="60"/>
        <v>3.125E-2</v>
      </c>
      <c r="I280" s="65" t="str">
        <f t="shared" si="56"/>
        <v>Afternoon</v>
      </c>
      <c r="J280" s="2"/>
    </row>
    <row r="281" spans="2:10" ht="12.5" x14ac:dyDescent="0.25">
      <c r="B281" s="51">
        <f t="shared" si="61"/>
        <v>45374</v>
      </c>
      <c r="C281" s="32" t="str">
        <f t="shared" si="54"/>
        <v>March</v>
      </c>
      <c r="D281" s="32" t="s">
        <v>980</v>
      </c>
      <c r="E281" s="52" t="s">
        <v>446</v>
      </c>
      <c r="F281" s="34">
        <v>0.79513888888888884</v>
      </c>
      <c r="G281" s="34">
        <v>0.85416666666666663</v>
      </c>
      <c r="H281" s="35">
        <f t="shared" si="60"/>
        <v>5.902777777777779E-2</v>
      </c>
      <c r="I281" s="65" t="str">
        <f t="shared" si="56"/>
        <v>Evening</v>
      </c>
      <c r="J281" s="2"/>
    </row>
    <row r="282" spans="2:10" ht="12.5" x14ac:dyDescent="0.25">
      <c r="B282" s="51">
        <f t="shared" si="61"/>
        <v>45374</v>
      </c>
      <c r="C282" s="32" t="str">
        <f t="shared" si="54"/>
        <v>March</v>
      </c>
      <c r="D282" s="32" t="s">
        <v>980</v>
      </c>
      <c r="E282" s="52" t="s">
        <v>448</v>
      </c>
      <c r="F282" s="34">
        <v>0.86111111111111116</v>
      </c>
      <c r="G282" s="34">
        <v>0.89583333333333337</v>
      </c>
      <c r="H282" s="35">
        <f t="shared" si="60"/>
        <v>3.472222222222221E-2</v>
      </c>
      <c r="I282" s="65" t="str">
        <f t="shared" si="56"/>
        <v>Evening</v>
      </c>
      <c r="J282" s="2"/>
    </row>
    <row r="283" spans="2:10" ht="12.5" x14ac:dyDescent="0.25">
      <c r="B283" s="51">
        <v>45375</v>
      </c>
      <c r="C283" s="32" t="str">
        <f t="shared" si="54"/>
        <v>March</v>
      </c>
      <c r="D283" s="32" t="s">
        <v>980</v>
      </c>
      <c r="E283" s="52" t="s">
        <v>450</v>
      </c>
      <c r="F283" s="34">
        <v>0.62152777777777779</v>
      </c>
      <c r="G283" s="34">
        <v>0.73958333333333337</v>
      </c>
      <c r="H283" s="35">
        <f t="shared" si="60"/>
        <v>0.11805555555555558</v>
      </c>
      <c r="I283" s="65" t="str">
        <f t="shared" si="56"/>
        <v>Afternoon</v>
      </c>
      <c r="J283" s="2"/>
    </row>
    <row r="284" spans="2:10" ht="12.5" x14ac:dyDescent="0.25">
      <c r="B284" s="51">
        <v>45376</v>
      </c>
      <c r="C284" s="32" t="str">
        <f t="shared" si="54"/>
        <v>March</v>
      </c>
      <c r="D284" s="32" t="s">
        <v>980</v>
      </c>
      <c r="E284" s="52" t="s">
        <v>452</v>
      </c>
      <c r="F284" s="34">
        <v>0.69444444444444442</v>
      </c>
      <c r="G284" s="34">
        <v>0.71875</v>
      </c>
      <c r="H284" s="35">
        <f t="shared" si="60"/>
        <v>2.430555555555558E-2</v>
      </c>
      <c r="I284" s="65" t="str">
        <f t="shared" si="56"/>
        <v>Afternoon</v>
      </c>
      <c r="J284" s="2"/>
    </row>
    <row r="285" spans="2:10" ht="12.5" x14ac:dyDescent="0.25">
      <c r="B285" s="51">
        <f t="shared" ref="B285:B287" si="62">B284</f>
        <v>45376</v>
      </c>
      <c r="C285" s="32" t="str">
        <f t="shared" si="54"/>
        <v>March</v>
      </c>
      <c r="D285" s="32" t="s">
        <v>980</v>
      </c>
      <c r="E285" s="52" t="s">
        <v>454</v>
      </c>
      <c r="F285" s="34">
        <v>0.80208333333333337</v>
      </c>
      <c r="G285" s="34">
        <v>0.93055555555555558</v>
      </c>
      <c r="H285" s="35">
        <f t="shared" si="60"/>
        <v>0.12847222222222221</v>
      </c>
      <c r="I285" s="65" t="str">
        <f t="shared" si="56"/>
        <v>Evening</v>
      </c>
      <c r="J285" s="2"/>
    </row>
    <row r="286" spans="2:10" ht="12.5" x14ac:dyDescent="0.25">
      <c r="B286" s="51">
        <f t="shared" si="62"/>
        <v>45376</v>
      </c>
      <c r="C286" s="32" t="str">
        <f t="shared" si="54"/>
        <v>March</v>
      </c>
      <c r="D286" s="32" t="s">
        <v>980</v>
      </c>
      <c r="E286" s="52" t="s">
        <v>456</v>
      </c>
      <c r="F286" s="34">
        <v>0.9375</v>
      </c>
      <c r="G286" s="34">
        <v>0.94791666666666663</v>
      </c>
      <c r="H286" s="35">
        <f t="shared" si="60"/>
        <v>1.041666666666663E-2</v>
      </c>
      <c r="I286" s="65" t="str">
        <f t="shared" si="56"/>
        <v>Evening</v>
      </c>
      <c r="J286" s="2"/>
    </row>
    <row r="287" spans="2:10" ht="12.5" x14ac:dyDescent="0.25">
      <c r="B287" s="51">
        <f t="shared" si="62"/>
        <v>45376</v>
      </c>
      <c r="C287" s="32" t="str">
        <f t="shared" si="54"/>
        <v>March</v>
      </c>
      <c r="D287" s="32" t="s">
        <v>980</v>
      </c>
      <c r="E287" s="52" t="s">
        <v>458</v>
      </c>
      <c r="F287" s="34">
        <v>0.95138888888888884</v>
      </c>
      <c r="G287" s="34">
        <v>0.95833333333333337</v>
      </c>
      <c r="H287" s="35">
        <f t="shared" si="60"/>
        <v>6.9444444444445308E-3</v>
      </c>
      <c r="I287" s="65" t="str">
        <f t="shared" si="56"/>
        <v>Evening</v>
      </c>
      <c r="J287" s="2"/>
    </row>
    <row r="288" spans="2:10" ht="12.5" x14ac:dyDescent="0.25">
      <c r="B288" s="51">
        <v>45377</v>
      </c>
      <c r="C288" s="32" t="str">
        <f t="shared" si="54"/>
        <v>March</v>
      </c>
      <c r="D288" s="32" t="s">
        <v>980</v>
      </c>
      <c r="E288" s="52" t="s">
        <v>460</v>
      </c>
      <c r="F288" s="34">
        <v>0.54166666666666663</v>
      </c>
      <c r="G288" s="34">
        <v>0.56597222222222221</v>
      </c>
      <c r="H288" s="35">
        <f t="shared" si="60"/>
        <v>2.430555555555558E-2</v>
      </c>
      <c r="I288" s="65" t="str">
        <f t="shared" si="56"/>
        <v>Afternoon</v>
      </c>
      <c r="J288" s="2"/>
    </row>
    <row r="289" spans="2:10" ht="12.5" x14ac:dyDescent="0.25">
      <c r="B289" s="51">
        <f t="shared" ref="B289:B291" si="63">B288</f>
        <v>45377</v>
      </c>
      <c r="C289" s="32" t="str">
        <f t="shared" si="54"/>
        <v>March</v>
      </c>
      <c r="D289" s="32" t="s">
        <v>980</v>
      </c>
      <c r="E289" s="52" t="s">
        <v>462</v>
      </c>
      <c r="F289" s="34">
        <v>0.56944444444444442</v>
      </c>
      <c r="G289" s="34">
        <v>0.64583333333333337</v>
      </c>
      <c r="H289" s="35">
        <f t="shared" si="60"/>
        <v>7.6388888888888951E-2</v>
      </c>
      <c r="I289" s="65" t="str">
        <f t="shared" si="56"/>
        <v>Afternoon</v>
      </c>
      <c r="J289" s="2"/>
    </row>
    <row r="290" spans="2:10" ht="12.5" x14ac:dyDescent="0.25">
      <c r="B290" s="51">
        <f t="shared" si="63"/>
        <v>45377</v>
      </c>
      <c r="C290" s="32" t="str">
        <f t="shared" si="54"/>
        <v>March</v>
      </c>
      <c r="D290" s="32" t="s">
        <v>980</v>
      </c>
      <c r="E290" s="52" t="s">
        <v>463</v>
      </c>
      <c r="F290" s="34">
        <v>0.65277777777777779</v>
      </c>
      <c r="G290" s="34">
        <v>0.68402777777777779</v>
      </c>
      <c r="H290" s="35">
        <f t="shared" si="60"/>
        <v>3.125E-2</v>
      </c>
      <c r="I290" s="65" t="str">
        <f t="shared" si="56"/>
        <v>Afternoon</v>
      </c>
      <c r="J290" s="2"/>
    </row>
    <row r="291" spans="2:10" ht="12.5" x14ac:dyDescent="0.25">
      <c r="B291" s="51">
        <f t="shared" si="63"/>
        <v>45377</v>
      </c>
      <c r="C291" s="32" t="str">
        <f t="shared" si="54"/>
        <v>March</v>
      </c>
      <c r="D291" s="32" t="s">
        <v>980</v>
      </c>
      <c r="E291" s="52" t="s">
        <v>464</v>
      </c>
      <c r="F291" s="34">
        <v>0.71875</v>
      </c>
      <c r="G291" s="34">
        <v>0.73958333333333337</v>
      </c>
      <c r="H291" s="35">
        <f t="shared" si="60"/>
        <v>2.083333333333337E-2</v>
      </c>
      <c r="I291" s="65" t="str">
        <f t="shared" si="56"/>
        <v>Afternoon</v>
      </c>
      <c r="J291" s="2"/>
    </row>
    <row r="292" spans="2:10" ht="12.5" x14ac:dyDescent="0.25">
      <c r="B292" s="51">
        <v>45378</v>
      </c>
      <c r="C292" s="32" t="str">
        <f t="shared" si="54"/>
        <v>March</v>
      </c>
      <c r="D292" s="32" t="s">
        <v>980</v>
      </c>
      <c r="E292" s="52" t="s">
        <v>466</v>
      </c>
      <c r="F292" s="34">
        <v>0.72916666666666663</v>
      </c>
      <c r="G292" s="34">
        <v>0.74652777777777779</v>
      </c>
      <c r="H292" s="35">
        <f t="shared" si="60"/>
        <v>1.736111111111116E-2</v>
      </c>
      <c r="I292" s="65" t="str">
        <f t="shared" si="56"/>
        <v>Afternoon</v>
      </c>
      <c r="J292" s="2"/>
    </row>
    <row r="293" spans="2:10" ht="12.5" x14ac:dyDescent="0.25">
      <c r="B293" s="51">
        <f t="shared" ref="B293:B295" si="64">B292</f>
        <v>45378</v>
      </c>
      <c r="C293" s="32" t="str">
        <f t="shared" si="54"/>
        <v>March</v>
      </c>
      <c r="D293" s="32" t="s">
        <v>980</v>
      </c>
      <c r="E293" s="52" t="s">
        <v>468</v>
      </c>
      <c r="F293" s="34">
        <v>0.75694444444444442</v>
      </c>
      <c r="G293" s="34">
        <v>0.77430555555555558</v>
      </c>
      <c r="H293" s="35">
        <f t="shared" si="60"/>
        <v>1.736111111111116E-2</v>
      </c>
      <c r="I293" s="65" t="str">
        <f t="shared" si="56"/>
        <v>Evening</v>
      </c>
      <c r="J293" s="2"/>
    </row>
    <row r="294" spans="2:10" ht="12.5" x14ac:dyDescent="0.25">
      <c r="B294" s="51">
        <f t="shared" si="64"/>
        <v>45378</v>
      </c>
      <c r="C294" s="32" t="str">
        <f t="shared" si="54"/>
        <v>March</v>
      </c>
      <c r="D294" s="32" t="s">
        <v>980</v>
      </c>
      <c r="E294" s="52" t="s">
        <v>470</v>
      </c>
      <c r="F294" s="34">
        <v>0.77777777777777779</v>
      </c>
      <c r="G294" s="34">
        <v>0.79861111111111116</v>
      </c>
      <c r="H294" s="35">
        <f t="shared" si="60"/>
        <v>2.083333333333337E-2</v>
      </c>
      <c r="I294" s="65" t="str">
        <f t="shared" si="56"/>
        <v>Evening</v>
      </c>
      <c r="J294" s="2"/>
    </row>
    <row r="295" spans="2:10" ht="12.5" x14ac:dyDescent="0.25">
      <c r="B295" s="51">
        <f t="shared" si="64"/>
        <v>45378</v>
      </c>
      <c r="C295" s="32" t="str">
        <f t="shared" si="54"/>
        <v>March</v>
      </c>
      <c r="D295" s="32" t="s">
        <v>980</v>
      </c>
      <c r="E295" s="52" t="s">
        <v>471</v>
      </c>
      <c r="F295" s="34">
        <v>6.25E-2</v>
      </c>
      <c r="G295" s="34">
        <v>0.1736111111111111</v>
      </c>
      <c r="H295" s="35">
        <f t="shared" si="60"/>
        <v>0.1111111111111111</v>
      </c>
      <c r="I295" s="65" t="str">
        <f t="shared" si="56"/>
        <v>Evening</v>
      </c>
      <c r="J295" s="2"/>
    </row>
    <row r="296" spans="2:10" ht="12.5" x14ac:dyDescent="0.25">
      <c r="B296" s="51">
        <v>45379</v>
      </c>
      <c r="C296" s="32" t="str">
        <f t="shared" si="54"/>
        <v>March</v>
      </c>
      <c r="D296" s="32" t="s">
        <v>980</v>
      </c>
      <c r="E296" s="52" t="s">
        <v>471</v>
      </c>
      <c r="F296" s="34">
        <v>0.5625</v>
      </c>
      <c r="G296" s="34">
        <v>0.69097222222222221</v>
      </c>
      <c r="H296" s="35">
        <f t="shared" si="60"/>
        <v>0.12847222222222221</v>
      </c>
      <c r="I296" s="65" t="str">
        <f t="shared" si="56"/>
        <v>Afternoon</v>
      </c>
      <c r="J296" s="2"/>
    </row>
    <row r="297" spans="2:10" ht="12.5" x14ac:dyDescent="0.25">
      <c r="B297" s="51">
        <f t="shared" ref="B297:B300" si="65">B296</f>
        <v>45379</v>
      </c>
      <c r="C297" s="32" t="str">
        <f t="shared" si="54"/>
        <v>March</v>
      </c>
      <c r="D297" s="32" t="s">
        <v>980</v>
      </c>
      <c r="E297" s="52" t="s">
        <v>474</v>
      </c>
      <c r="F297" s="34">
        <v>0.74305555555555558</v>
      </c>
      <c r="G297" s="34">
        <v>0.76041666666666663</v>
      </c>
      <c r="H297" s="35">
        <f t="shared" si="60"/>
        <v>1.7361111111111049E-2</v>
      </c>
      <c r="I297" s="65" t="str">
        <f t="shared" si="56"/>
        <v>Afternoon</v>
      </c>
      <c r="J297" s="2"/>
    </row>
    <row r="298" spans="2:10" ht="12.5" x14ac:dyDescent="0.25">
      <c r="B298" s="51">
        <f t="shared" si="65"/>
        <v>45379</v>
      </c>
      <c r="C298" s="32" t="str">
        <f t="shared" si="54"/>
        <v>March</v>
      </c>
      <c r="D298" s="32" t="s">
        <v>980</v>
      </c>
      <c r="E298" s="52" t="s">
        <v>476</v>
      </c>
      <c r="F298" s="34">
        <v>0.80208333333333337</v>
      </c>
      <c r="G298" s="34">
        <v>0.82638888888888884</v>
      </c>
      <c r="H298" s="35">
        <f t="shared" si="60"/>
        <v>2.4305555555555469E-2</v>
      </c>
      <c r="I298" s="65" t="str">
        <f t="shared" si="56"/>
        <v>Evening</v>
      </c>
      <c r="J298" s="2"/>
    </row>
    <row r="299" spans="2:10" ht="12.5" x14ac:dyDescent="0.25">
      <c r="B299" s="51">
        <f t="shared" si="65"/>
        <v>45379</v>
      </c>
      <c r="C299" s="32" t="str">
        <f t="shared" si="54"/>
        <v>March</v>
      </c>
      <c r="D299" s="32" t="s">
        <v>980</v>
      </c>
      <c r="E299" s="52" t="s">
        <v>25</v>
      </c>
      <c r="F299" s="34">
        <v>0.96180555555555558</v>
      </c>
      <c r="G299" s="34">
        <v>0.96875</v>
      </c>
      <c r="H299" s="35">
        <f t="shared" si="60"/>
        <v>6.9444444444444198E-3</v>
      </c>
      <c r="I299" s="65" t="str">
        <f t="shared" si="56"/>
        <v>Evening</v>
      </c>
      <c r="J299" s="2"/>
    </row>
    <row r="300" spans="2:10" ht="12.5" x14ac:dyDescent="0.25">
      <c r="B300" s="51">
        <f t="shared" si="65"/>
        <v>45379</v>
      </c>
      <c r="C300" s="32" t="str">
        <f t="shared" si="54"/>
        <v>March</v>
      </c>
      <c r="D300" s="32" t="s">
        <v>980</v>
      </c>
      <c r="E300" s="52" t="s">
        <v>479</v>
      </c>
      <c r="F300" s="34">
        <v>0.97222222222222221</v>
      </c>
      <c r="G300" s="34">
        <v>4.1666666666666664E-2</v>
      </c>
      <c r="H300" s="35">
        <f>MOD(G300-F300,1)</f>
        <v>6.944444444444442E-2</v>
      </c>
      <c r="I300" s="65" t="str">
        <f t="shared" si="56"/>
        <v>Evening</v>
      </c>
      <c r="J300" s="2"/>
    </row>
    <row r="301" spans="2:10" ht="12.5" x14ac:dyDescent="0.25">
      <c r="B301" s="51">
        <v>45380</v>
      </c>
      <c r="C301" s="32" t="str">
        <f t="shared" si="54"/>
        <v>March</v>
      </c>
      <c r="D301" s="32" t="s">
        <v>980</v>
      </c>
      <c r="E301" s="52" t="s">
        <v>466</v>
      </c>
      <c r="F301" s="34">
        <v>0.5625</v>
      </c>
      <c r="G301" s="34">
        <v>0.68055555555555558</v>
      </c>
      <c r="H301" s="35">
        <f>G301-F301</f>
        <v>0.11805555555555558</v>
      </c>
      <c r="I301" s="65" t="str">
        <f t="shared" si="56"/>
        <v>Afternoon</v>
      </c>
      <c r="J301" s="2"/>
    </row>
    <row r="302" spans="2:10" ht="12.5" x14ac:dyDescent="0.25">
      <c r="B302" s="51">
        <f t="shared" ref="B302:B303" si="66">B301</f>
        <v>45380</v>
      </c>
      <c r="C302" s="32" t="str">
        <f t="shared" si="54"/>
        <v>March</v>
      </c>
      <c r="D302" s="32" t="s">
        <v>980</v>
      </c>
      <c r="E302" s="52" t="s">
        <v>480</v>
      </c>
      <c r="F302" s="34">
        <v>0.78125</v>
      </c>
      <c r="G302" s="34">
        <v>0.79861111111111116</v>
      </c>
      <c r="H302" s="35">
        <f>G302-F302</f>
        <v>1.736111111111116E-2</v>
      </c>
      <c r="I302" s="65" t="str">
        <f t="shared" si="56"/>
        <v>Evening</v>
      </c>
      <c r="J302" s="2"/>
    </row>
    <row r="303" spans="2:10" ht="12.5" x14ac:dyDescent="0.25">
      <c r="B303" s="51">
        <f t="shared" si="66"/>
        <v>45380</v>
      </c>
      <c r="C303" s="32" t="str">
        <f t="shared" si="54"/>
        <v>March</v>
      </c>
      <c r="D303" s="32" t="s">
        <v>980</v>
      </c>
      <c r="E303" s="52" t="s">
        <v>481</v>
      </c>
      <c r="F303" s="34">
        <v>0.98611111111111116</v>
      </c>
      <c r="G303" s="34">
        <v>0.16666666666666666</v>
      </c>
      <c r="H303" s="35">
        <f>MOD(G303-F303,1)</f>
        <v>0.18055555555555547</v>
      </c>
      <c r="I303" s="65" t="str">
        <f t="shared" si="56"/>
        <v>Evening</v>
      </c>
      <c r="J303" s="2"/>
    </row>
    <row r="304" spans="2:10" ht="12.5" x14ac:dyDescent="0.25">
      <c r="B304" s="51">
        <v>45381</v>
      </c>
      <c r="C304" s="32" t="str">
        <f t="shared" si="54"/>
        <v>March</v>
      </c>
      <c r="D304" s="32" t="s">
        <v>980</v>
      </c>
      <c r="E304" s="52" t="s">
        <v>482</v>
      </c>
      <c r="F304" s="34">
        <v>0.6875</v>
      </c>
      <c r="G304" s="34">
        <v>0.69791666666666663</v>
      </c>
      <c r="H304" s="35">
        <f t="shared" ref="H304:H311" si="67">G304-F304</f>
        <v>1.041666666666663E-2</v>
      </c>
      <c r="I304" s="65" t="str">
        <f t="shared" si="56"/>
        <v>Afternoon</v>
      </c>
      <c r="J304" s="2"/>
    </row>
    <row r="305" spans="2:10" ht="12.5" x14ac:dyDescent="0.25">
      <c r="B305" s="59">
        <v>45383</v>
      </c>
      <c r="C305" s="39" t="str">
        <f t="shared" si="54"/>
        <v>April</v>
      </c>
      <c r="D305" s="39" t="s">
        <v>980</v>
      </c>
      <c r="E305" s="43" t="s">
        <v>9</v>
      </c>
      <c r="F305" s="41">
        <v>0.46527777777777779</v>
      </c>
      <c r="G305" s="41">
        <v>0.47916666666666669</v>
      </c>
      <c r="H305" s="42">
        <f t="shared" si="67"/>
        <v>1.3888888888888895E-2</v>
      </c>
      <c r="I305" s="65" t="str">
        <f t="shared" si="56"/>
        <v>Morning</v>
      </c>
      <c r="J305" s="2"/>
    </row>
    <row r="306" spans="2:10" ht="12.5" x14ac:dyDescent="0.25">
      <c r="B306" s="59">
        <f t="shared" ref="B306:B311" si="68">B305</f>
        <v>45383</v>
      </c>
      <c r="C306" s="39" t="str">
        <f t="shared" si="54"/>
        <v>April</v>
      </c>
      <c r="D306" s="39" t="s">
        <v>980</v>
      </c>
      <c r="E306" s="43" t="s">
        <v>14</v>
      </c>
      <c r="F306" s="41">
        <v>0.51041666666666663</v>
      </c>
      <c r="G306" s="41">
        <v>0.55902777777777779</v>
      </c>
      <c r="H306" s="42">
        <f t="shared" si="67"/>
        <v>4.861111111111116E-2</v>
      </c>
      <c r="I306" s="65" t="str">
        <f t="shared" si="56"/>
        <v>Afternoon</v>
      </c>
      <c r="J306" s="2"/>
    </row>
    <row r="307" spans="2:10" ht="12.5" x14ac:dyDescent="0.25">
      <c r="B307" s="59">
        <f t="shared" si="68"/>
        <v>45383</v>
      </c>
      <c r="C307" s="39" t="str">
        <f t="shared" si="54"/>
        <v>April</v>
      </c>
      <c r="D307" s="39" t="s">
        <v>980</v>
      </c>
      <c r="E307" s="43" t="s">
        <v>20</v>
      </c>
      <c r="F307" s="41">
        <v>0.6875</v>
      </c>
      <c r="G307" s="41">
        <v>0.72222222222222221</v>
      </c>
      <c r="H307" s="42">
        <f t="shared" si="67"/>
        <v>3.472222222222221E-2</v>
      </c>
      <c r="I307" s="65" t="str">
        <f t="shared" si="56"/>
        <v>Afternoon</v>
      </c>
      <c r="J307" s="2"/>
    </row>
    <row r="308" spans="2:10" ht="12.5" x14ac:dyDescent="0.25">
      <c r="B308" s="59">
        <f t="shared" si="68"/>
        <v>45383</v>
      </c>
      <c r="C308" s="39" t="str">
        <f t="shared" si="54"/>
        <v>April</v>
      </c>
      <c r="D308" s="39" t="s">
        <v>980</v>
      </c>
      <c r="E308" s="43" t="s">
        <v>25</v>
      </c>
      <c r="F308" s="41">
        <v>0.75347222222222221</v>
      </c>
      <c r="G308" s="41">
        <v>0.76736111111111116</v>
      </c>
      <c r="H308" s="42">
        <f t="shared" si="67"/>
        <v>1.3888888888888951E-2</v>
      </c>
      <c r="I308" s="65" t="str">
        <f t="shared" si="56"/>
        <v>Evening</v>
      </c>
      <c r="J308" s="2"/>
    </row>
    <row r="309" spans="2:10" ht="12.5" x14ac:dyDescent="0.25">
      <c r="B309" s="59">
        <f t="shared" si="68"/>
        <v>45383</v>
      </c>
      <c r="C309" s="39" t="str">
        <f t="shared" si="54"/>
        <v>April</v>
      </c>
      <c r="D309" s="39" t="s">
        <v>980</v>
      </c>
      <c r="E309" s="43" t="s">
        <v>30</v>
      </c>
      <c r="F309" s="41">
        <v>0.77777777777777779</v>
      </c>
      <c r="G309" s="41">
        <v>0.79861111111111116</v>
      </c>
      <c r="H309" s="42">
        <f t="shared" si="67"/>
        <v>2.083333333333337E-2</v>
      </c>
      <c r="I309" s="65" t="str">
        <f t="shared" si="56"/>
        <v>Evening</v>
      </c>
      <c r="J309" s="2"/>
    </row>
    <row r="310" spans="2:10" ht="12.5" x14ac:dyDescent="0.25">
      <c r="B310" s="59">
        <f t="shared" si="68"/>
        <v>45383</v>
      </c>
      <c r="C310" s="39" t="str">
        <f t="shared" si="54"/>
        <v>April</v>
      </c>
      <c r="D310" s="39" t="s">
        <v>980</v>
      </c>
      <c r="E310" s="43" t="s">
        <v>35</v>
      </c>
      <c r="F310" s="41">
        <v>0.80555555555555558</v>
      </c>
      <c r="G310" s="41">
        <v>0.86458333333333337</v>
      </c>
      <c r="H310" s="42">
        <f t="shared" si="67"/>
        <v>5.902777777777779E-2</v>
      </c>
      <c r="I310" s="65" t="str">
        <f t="shared" si="56"/>
        <v>Evening</v>
      </c>
      <c r="J310" s="2"/>
    </row>
    <row r="311" spans="2:10" ht="12.5" x14ac:dyDescent="0.25">
      <c r="B311" s="59">
        <f t="shared" si="68"/>
        <v>45383</v>
      </c>
      <c r="C311" s="39" t="str">
        <f t="shared" si="54"/>
        <v>April</v>
      </c>
      <c r="D311" s="39" t="s">
        <v>980</v>
      </c>
      <c r="E311" s="43" t="s">
        <v>39</v>
      </c>
      <c r="F311" s="41">
        <v>0.90625</v>
      </c>
      <c r="G311" s="41">
        <v>0.92013888888888884</v>
      </c>
      <c r="H311" s="42">
        <f t="shared" si="67"/>
        <v>1.388888888888884E-2</v>
      </c>
      <c r="I311" s="65" t="str">
        <f t="shared" si="56"/>
        <v>Evening</v>
      </c>
      <c r="J311" s="2"/>
    </row>
    <row r="312" spans="2:10" ht="12.5" x14ac:dyDescent="0.25">
      <c r="B312" s="59">
        <f>B311</f>
        <v>45383</v>
      </c>
      <c r="C312" s="39" t="str">
        <f t="shared" si="54"/>
        <v>April</v>
      </c>
      <c r="D312" s="39" t="s">
        <v>980</v>
      </c>
      <c r="E312" s="43" t="s">
        <v>35</v>
      </c>
      <c r="F312" s="41">
        <v>0.92013888888888884</v>
      </c>
      <c r="G312" s="41">
        <v>9.375E-2</v>
      </c>
      <c r="H312" s="42">
        <f>MOD(G312-F312,1)</f>
        <v>0.17361111111111116</v>
      </c>
      <c r="I312" s="65" t="str">
        <f t="shared" si="56"/>
        <v>Evening</v>
      </c>
      <c r="J312" s="2"/>
    </row>
    <row r="313" spans="2:10" ht="12.5" x14ac:dyDescent="0.25">
      <c r="B313" s="59">
        <v>45384</v>
      </c>
      <c r="C313" s="39" t="str">
        <f t="shared" si="54"/>
        <v>April</v>
      </c>
      <c r="D313" s="39" t="s">
        <v>980</v>
      </c>
      <c r="E313" s="60" t="s">
        <v>50</v>
      </c>
      <c r="F313" s="41">
        <v>0.80555555555555558</v>
      </c>
      <c r="G313" s="41">
        <v>0.87847222222222221</v>
      </c>
      <c r="H313" s="42">
        <f>G313-F313</f>
        <v>7.291666666666663E-2</v>
      </c>
      <c r="I313" s="65" t="str">
        <f t="shared" si="56"/>
        <v>Evening</v>
      </c>
      <c r="J313" s="2"/>
    </row>
    <row r="314" spans="2:10" ht="12.5" x14ac:dyDescent="0.25">
      <c r="B314" s="59">
        <v>45386</v>
      </c>
      <c r="C314" s="39" t="str">
        <f t="shared" si="54"/>
        <v>April</v>
      </c>
      <c r="D314" s="39" t="s">
        <v>980</v>
      </c>
      <c r="E314" s="61" t="s">
        <v>61</v>
      </c>
      <c r="F314" s="41">
        <v>0.72569444444444442</v>
      </c>
      <c r="G314" s="41">
        <v>0.81597222222222221</v>
      </c>
      <c r="H314" s="42">
        <f>G314-F314</f>
        <v>9.027777777777779E-2</v>
      </c>
      <c r="I314" s="65" t="str">
        <f t="shared" si="56"/>
        <v>Afternoon</v>
      </c>
      <c r="J314" s="2"/>
    </row>
    <row r="315" spans="2:10" ht="12.5" x14ac:dyDescent="0.25">
      <c r="B315" s="59">
        <f t="shared" ref="B315" si="69">B314</f>
        <v>45386</v>
      </c>
      <c r="C315" s="39" t="str">
        <f t="shared" si="54"/>
        <v>April</v>
      </c>
      <c r="D315" s="39" t="s">
        <v>980</v>
      </c>
      <c r="E315" s="43" t="s">
        <v>67</v>
      </c>
      <c r="F315" s="41">
        <v>0.95486111111111116</v>
      </c>
      <c r="G315" s="41">
        <v>2.4305555555555556E-2</v>
      </c>
      <c r="H315" s="42">
        <f>MOD(G315-F315,1)</f>
        <v>6.944444444444442E-2</v>
      </c>
      <c r="I315" s="65" t="str">
        <f t="shared" si="56"/>
        <v>Evening</v>
      </c>
      <c r="J315" s="2"/>
    </row>
    <row r="316" spans="2:10" ht="12.5" x14ac:dyDescent="0.25">
      <c r="B316" s="59">
        <v>45387</v>
      </c>
      <c r="C316" s="39" t="str">
        <f t="shared" si="54"/>
        <v>April</v>
      </c>
      <c r="D316" s="39" t="s">
        <v>980</v>
      </c>
      <c r="E316" s="61" t="s">
        <v>75</v>
      </c>
      <c r="F316" s="41">
        <v>0.66666666666666663</v>
      </c>
      <c r="G316" s="41">
        <v>0.71875</v>
      </c>
      <c r="H316" s="42">
        <f t="shared" ref="H316:H326" si="70">G316-F316</f>
        <v>5.208333333333337E-2</v>
      </c>
      <c r="I316" s="65" t="str">
        <f t="shared" si="56"/>
        <v>Afternoon</v>
      </c>
      <c r="J316" s="2"/>
    </row>
    <row r="317" spans="2:10" ht="12.5" x14ac:dyDescent="0.25">
      <c r="B317" s="59">
        <f>B316</f>
        <v>45387</v>
      </c>
      <c r="C317" s="39" t="str">
        <f t="shared" si="54"/>
        <v>April</v>
      </c>
      <c r="D317" s="39" t="s">
        <v>980</v>
      </c>
      <c r="E317" s="61" t="s">
        <v>79</v>
      </c>
      <c r="F317" s="41">
        <v>1.3888888888888888E-2</v>
      </c>
      <c r="G317" s="41">
        <v>6.5972222222222224E-2</v>
      </c>
      <c r="H317" s="42">
        <f t="shared" si="70"/>
        <v>5.2083333333333336E-2</v>
      </c>
      <c r="I317" s="65" t="str">
        <f t="shared" si="56"/>
        <v>Evening</v>
      </c>
      <c r="J317" s="2"/>
    </row>
    <row r="318" spans="2:10" ht="12.5" x14ac:dyDescent="0.25">
      <c r="B318" s="59">
        <f t="shared" ref="B318" si="71">B317</f>
        <v>45387</v>
      </c>
      <c r="C318" s="39" t="str">
        <f t="shared" si="54"/>
        <v>April</v>
      </c>
      <c r="D318" s="39" t="s">
        <v>980</v>
      </c>
      <c r="E318" s="61" t="s">
        <v>83</v>
      </c>
      <c r="F318" s="41">
        <v>6.9444444444444448E-2</v>
      </c>
      <c r="G318" s="41">
        <v>0.11458333333333333</v>
      </c>
      <c r="H318" s="42">
        <f t="shared" si="70"/>
        <v>4.5138888888888881E-2</v>
      </c>
      <c r="I318" s="65" t="str">
        <f t="shared" si="56"/>
        <v>Evening</v>
      </c>
      <c r="J318" s="2"/>
    </row>
    <row r="319" spans="2:10" ht="12.5" x14ac:dyDescent="0.25">
      <c r="B319" s="59">
        <v>45388</v>
      </c>
      <c r="C319" s="39" t="str">
        <f t="shared" si="54"/>
        <v>April</v>
      </c>
      <c r="D319" s="39" t="s">
        <v>980</v>
      </c>
      <c r="E319" s="61" t="s">
        <v>83</v>
      </c>
      <c r="F319" s="41">
        <v>0.2361111111111111</v>
      </c>
      <c r="G319" s="41">
        <v>0.31944444444444442</v>
      </c>
      <c r="H319" s="42">
        <f t="shared" si="70"/>
        <v>8.3333333333333315E-2</v>
      </c>
      <c r="I319" s="65" t="str">
        <f t="shared" si="56"/>
        <v>Evening</v>
      </c>
      <c r="J319" s="2"/>
    </row>
    <row r="320" spans="2:10" ht="12.5" x14ac:dyDescent="0.25">
      <c r="B320" s="59">
        <f t="shared" ref="B320:B321" si="72">B319</f>
        <v>45388</v>
      </c>
      <c r="C320" s="39" t="str">
        <f t="shared" si="54"/>
        <v>April</v>
      </c>
      <c r="D320" s="39" t="s">
        <v>980</v>
      </c>
      <c r="E320" s="43" t="s">
        <v>97</v>
      </c>
      <c r="F320" s="41">
        <v>0.64930555555555558</v>
      </c>
      <c r="G320" s="41">
        <v>0.69791666666666663</v>
      </c>
      <c r="H320" s="42">
        <f t="shared" si="70"/>
        <v>4.8611111111111049E-2</v>
      </c>
      <c r="I320" s="65" t="str">
        <f t="shared" si="56"/>
        <v>Afternoon</v>
      </c>
      <c r="J320" s="2"/>
    </row>
    <row r="321" spans="2:10" ht="12.5" x14ac:dyDescent="0.25">
      <c r="B321" s="59">
        <f t="shared" si="72"/>
        <v>45388</v>
      </c>
      <c r="C321" s="39" t="str">
        <f t="shared" si="54"/>
        <v>April</v>
      </c>
      <c r="D321" s="39" t="s">
        <v>980</v>
      </c>
      <c r="E321" s="43" t="s">
        <v>102</v>
      </c>
      <c r="F321" s="41">
        <v>0.76736111111111116</v>
      </c>
      <c r="G321" s="41">
        <v>0.79861111111111116</v>
      </c>
      <c r="H321" s="42">
        <f t="shared" si="70"/>
        <v>3.125E-2</v>
      </c>
      <c r="I321" s="65" t="str">
        <f t="shared" si="56"/>
        <v>Evening</v>
      </c>
      <c r="J321" s="2"/>
    </row>
    <row r="322" spans="2:10" ht="12.5" x14ac:dyDescent="0.25">
      <c r="B322" s="59">
        <v>45391</v>
      </c>
      <c r="C322" s="39" t="str">
        <f t="shared" ref="C322:C385" si="73">TEXT(B322,"MMMM")</f>
        <v>April</v>
      </c>
      <c r="D322" s="39" t="s">
        <v>980</v>
      </c>
      <c r="E322" s="43" t="s">
        <v>116</v>
      </c>
      <c r="F322" s="41">
        <v>0.64930555555555558</v>
      </c>
      <c r="G322" s="41">
        <v>0.75347222222222221</v>
      </c>
      <c r="H322" s="42">
        <f t="shared" si="70"/>
        <v>0.10416666666666663</v>
      </c>
      <c r="I322" s="65" t="str">
        <f t="shared" si="56"/>
        <v>Afternoon</v>
      </c>
      <c r="J322" s="2"/>
    </row>
    <row r="323" spans="2:10" ht="12.5" x14ac:dyDescent="0.25">
      <c r="B323" s="59">
        <v>45392</v>
      </c>
      <c r="C323" s="39" t="str">
        <f t="shared" si="73"/>
        <v>April</v>
      </c>
      <c r="D323" s="39" t="s">
        <v>980</v>
      </c>
      <c r="E323" s="43" t="s">
        <v>124</v>
      </c>
      <c r="F323" s="41">
        <v>0.67361111111111116</v>
      </c>
      <c r="G323" s="41">
        <v>0.69444444444444442</v>
      </c>
      <c r="H323" s="42">
        <f t="shared" si="70"/>
        <v>2.0833333333333259E-2</v>
      </c>
      <c r="I323" s="65" t="str">
        <f t="shared" ref="I323:I386" si="74">IF(AND(HOUR(F323)&gt;=6,HOUR(F323)&lt;12),"Morning",IF(AND(HOUR(F323)&gt;=12,HOUR(F323)&lt;18),"Afternoon","Evening"))</f>
        <v>Afternoon</v>
      </c>
      <c r="J323" s="2"/>
    </row>
    <row r="324" spans="2:10" ht="12.5" x14ac:dyDescent="0.25">
      <c r="B324" s="59">
        <f t="shared" ref="B324:B327" si="75">B323</f>
        <v>45392</v>
      </c>
      <c r="C324" s="39" t="str">
        <f t="shared" si="73"/>
        <v>April</v>
      </c>
      <c r="D324" s="39" t="s">
        <v>980</v>
      </c>
      <c r="E324" s="43" t="s">
        <v>130</v>
      </c>
      <c r="F324" s="41">
        <v>0.75</v>
      </c>
      <c r="G324" s="41">
        <v>0.78472222222222221</v>
      </c>
      <c r="H324" s="42">
        <f t="shared" si="70"/>
        <v>3.472222222222221E-2</v>
      </c>
      <c r="I324" s="65" t="str">
        <f t="shared" si="74"/>
        <v>Evening</v>
      </c>
      <c r="J324" s="2"/>
    </row>
    <row r="325" spans="2:10" ht="12.5" x14ac:dyDescent="0.25">
      <c r="B325" s="59">
        <f t="shared" si="75"/>
        <v>45392</v>
      </c>
      <c r="C325" s="39" t="str">
        <f t="shared" si="73"/>
        <v>April</v>
      </c>
      <c r="D325" s="39" t="s">
        <v>980</v>
      </c>
      <c r="E325" s="43" t="s">
        <v>135</v>
      </c>
      <c r="F325" s="41">
        <v>0.78472222222222221</v>
      </c>
      <c r="G325" s="41">
        <v>0.80902777777777779</v>
      </c>
      <c r="H325" s="42">
        <f t="shared" si="70"/>
        <v>2.430555555555558E-2</v>
      </c>
      <c r="I325" s="65" t="str">
        <f t="shared" si="74"/>
        <v>Evening</v>
      </c>
      <c r="J325" s="2"/>
    </row>
    <row r="326" spans="2:10" ht="12.5" x14ac:dyDescent="0.25">
      <c r="B326" s="59">
        <f>B325</f>
        <v>45392</v>
      </c>
      <c r="C326" s="39" t="str">
        <f t="shared" si="73"/>
        <v>April</v>
      </c>
      <c r="D326" s="39" t="s">
        <v>980</v>
      </c>
      <c r="E326" s="43" t="s">
        <v>141</v>
      </c>
      <c r="F326" s="41">
        <v>0.91666666666666663</v>
      </c>
      <c r="G326" s="41">
        <v>0.98611111111111116</v>
      </c>
      <c r="H326" s="42">
        <f t="shared" si="70"/>
        <v>6.9444444444444531E-2</v>
      </c>
      <c r="I326" s="65" t="str">
        <f t="shared" si="74"/>
        <v>Evening</v>
      </c>
      <c r="J326" s="2"/>
    </row>
    <row r="327" spans="2:10" ht="12.5" x14ac:dyDescent="0.25">
      <c r="B327" s="59">
        <f t="shared" si="75"/>
        <v>45392</v>
      </c>
      <c r="C327" s="39" t="str">
        <f t="shared" si="73"/>
        <v>April</v>
      </c>
      <c r="D327" s="39" t="s">
        <v>980</v>
      </c>
      <c r="E327" s="43" t="s">
        <v>146</v>
      </c>
      <c r="F327" s="41">
        <v>0.98611111111111116</v>
      </c>
      <c r="G327" s="41">
        <v>4.5138888888888888E-2</v>
      </c>
      <c r="H327" s="42">
        <f>MOD(G327-F327,1)</f>
        <v>5.9027777777777679E-2</v>
      </c>
      <c r="I327" s="65" t="str">
        <f t="shared" si="74"/>
        <v>Evening</v>
      </c>
      <c r="J327" s="2"/>
    </row>
    <row r="328" spans="2:10" ht="12.5" x14ac:dyDescent="0.25">
      <c r="B328" s="59">
        <v>45393</v>
      </c>
      <c r="C328" s="39" t="str">
        <f t="shared" si="73"/>
        <v>April</v>
      </c>
      <c r="D328" s="39" t="s">
        <v>980</v>
      </c>
      <c r="E328" s="43" t="s">
        <v>153</v>
      </c>
      <c r="F328" s="41">
        <v>0.68055555555555558</v>
      </c>
      <c r="G328" s="41">
        <v>0.71180555555555558</v>
      </c>
      <c r="H328" s="42">
        <f>G328-F328</f>
        <v>3.125E-2</v>
      </c>
      <c r="I328" s="65" t="str">
        <f t="shared" si="74"/>
        <v>Afternoon</v>
      </c>
      <c r="J328" s="2"/>
    </row>
    <row r="329" spans="2:10" ht="12.5" x14ac:dyDescent="0.25">
      <c r="B329" s="59">
        <f t="shared" ref="B329:B330" si="76">B328</f>
        <v>45393</v>
      </c>
      <c r="C329" s="39" t="str">
        <f t="shared" si="73"/>
        <v>April</v>
      </c>
      <c r="D329" s="39" t="s">
        <v>980</v>
      </c>
      <c r="E329" s="43" t="s">
        <v>159</v>
      </c>
      <c r="F329" s="41">
        <v>0.73263888888888884</v>
      </c>
      <c r="G329" s="41">
        <v>0.76736111111111116</v>
      </c>
      <c r="H329" s="42">
        <f>G329-F329</f>
        <v>3.4722222222222321E-2</v>
      </c>
      <c r="I329" s="65" t="str">
        <f t="shared" si="74"/>
        <v>Afternoon</v>
      </c>
      <c r="J329" s="2"/>
    </row>
    <row r="330" spans="2:10" ht="12.5" x14ac:dyDescent="0.25">
      <c r="B330" s="59">
        <f t="shared" si="76"/>
        <v>45393</v>
      </c>
      <c r="C330" s="39" t="str">
        <f t="shared" si="73"/>
        <v>April</v>
      </c>
      <c r="D330" s="39" t="s">
        <v>980</v>
      </c>
      <c r="E330" s="43" t="s">
        <v>164</v>
      </c>
      <c r="F330" s="41">
        <v>0.91666666666666663</v>
      </c>
      <c r="G330" s="41">
        <v>3.4722222222222224E-2</v>
      </c>
      <c r="H330" s="42">
        <f>MOD(G330-F330,1)</f>
        <v>0.11805555555555558</v>
      </c>
      <c r="I330" s="65" t="str">
        <f t="shared" si="74"/>
        <v>Evening</v>
      </c>
      <c r="J330" s="2"/>
    </row>
    <row r="331" spans="2:10" ht="12.5" x14ac:dyDescent="0.25">
      <c r="B331" s="59">
        <v>45394</v>
      </c>
      <c r="C331" s="39" t="str">
        <f t="shared" si="73"/>
        <v>April</v>
      </c>
      <c r="D331" s="39" t="s">
        <v>980</v>
      </c>
      <c r="E331" s="43" t="s">
        <v>173</v>
      </c>
      <c r="F331" s="41">
        <v>0.75347222222222221</v>
      </c>
      <c r="G331" s="41">
        <v>0.80555555555555558</v>
      </c>
      <c r="H331" s="42">
        <f>G331-F331</f>
        <v>5.208333333333337E-2</v>
      </c>
      <c r="I331" s="65" t="str">
        <f t="shared" si="74"/>
        <v>Evening</v>
      </c>
      <c r="J331" s="2"/>
    </row>
    <row r="332" spans="2:10" ht="12.5" x14ac:dyDescent="0.25">
      <c r="B332" s="59">
        <f t="shared" ref="B332:B333" si="77">B331</f>
        <v>45394</v>
      </c>
      <c r="C332" s="39" t="str">
        <f t="shared" si="73"/>
        <v>April</v>
      </c>
      <c r="D332" s="39" t="s">
        <v>980</v>
      </c>
      <c r="E332" s="43" t="s">
        <v>173</v>
      </c>
      <c r="F332" s="41">
        <v>0.96180555555555558</v>
      </c>
      <c r="G332" s="41">
        <v>1.3888888888888888E-2</v>
      </c>
      <c r="H332" s="42">
        <f>MOD(G332-F332,1)</f>
        <v>5.2083333333333259E-2</v>
      </c>
      <c r="I332" s="65" t="str">
        <f t="shared" si="74"/>
        <v>Evening</v>
      </c>
      <c r="J332" s="2"/>
    </row>
    <row r="333" spans="2:10" ht="12.5" x14ac:dyDescent="0.25">
      <c r="B333" s="59">
        <f t="shared" si="77"/>
        <v>45394</v>
      </c>
      <c r="C333" s="39" t="str">
        <f t="shared" si="73"/>
        <v>April</v>
      </c>
      <c r="D333" s="39" t="s">
        <v>980</v>
      </c>
      <c r="E333" s="43" t="s">
        <v>173</v>
      </c>
      <c r="F333" s="41">
        <v>1.3888888888888888E-2</v>
      </c>
      <c r="G333" s="41">
        <v>0.125</v>
      </c>
      <c r="H333" s="42">
        <f t="shared" ref="H333:H343" si="78">G333-F333</f>
        <v>0.1111111111111111</v>
      </c>
      <c r="I333" s="65" t="str">
        <f t="shared" si="74"/>
        <v>Evening</v>
      </c>
      <c r="J333" s="2"/>
    </row>
    <row r="334" spans="2:10" ht="12.5" x14ac:dyDescent="0.25">
      <c r="B334" s="59">
        <v>45395</v>
      </c>
      <c r="C334" s="39" t="str">
        <f t="shared" si="73"/>
        <v>April</v>
      </c>
      <c r="D334" s="39" t="s">
        <v>980</v>
      </c>
      <c r="E334" s="43" t="s">
        <v>188</v>
      </c>
      <c r="F334" s="41">
        <v>0.57986111111111116</v>
      </c>
      <c r="G334" s="41">
        <v>0.60763888888888884</v>
      </c>
      <c r="H334" s="42">
        <f t="shared" si="78"/>
        <v>2.7777777777777679E-2</v>
      </c>
      <c r="I334" s="65" t="str">
        <f t="shared" si="74"/>
        <v>Afternoon</v>
      </c>
      <c r="J334" s="2"/>
    </row>
    <row r="335" spans="2:10" ht="12.5" x14ac:dyDescent="0.25">
      <c r="B335" s="59">
        <f t="shared" ref="B335:B338" si="79">B334</f>
        <v>45395</v>
      </c>
      <c r="C335" s="39" t="str">
        <f t="shared" si="73"/>
        <v>April</v>
      </c>
      <c r="D335" s="39" t="s">
        <v>980</v>
      </c>
      <c r="E335" s="43" t="s">
        <v>194</v>
      </c>
      <c r="F335" s="41">
        <v>0.62847222222222221</v>
      </c>
      <c r="G335" s="41">
        <v>0.65625</v>
      </c>
      <c r="H335" s="42">
        <f t="shared" si="78"/>
        <v>2.777777777777779E-2</v>
      </c>
      <c r="I335" s="65" t="str">
        <f t="shared" si="74"/>
        <v>Afternoon</v>
      </c>
      <c r="J335" s="2"/>
    </row>
    <row r="336" spans="2:10" ht="12.5" x14ac:dyDescent="0.25">
      <c r="B336" s="59">
        <f t="shared" si="79"/>
        <v>45395</v>
      </c>
      <c r="C336" s="39" t="str">
        <f t="shared" si="73"/>
        <v>April</v>
      </c>
      <c r="D336" s="39" t="s">
        <v>980</v>
      </c>
      <c r="E336" s="43" t="s">
        <v>198</v>
      </c>
      <c r="F336" s="41">
        <v>0.76041666666666663</v>
      </c>
      <c r="G336" s="41">
        <v>0.83680555555555558</v>
      </c>
      <c r="H336" s="42">
        <f t="shared" si="78"/>
        <v>7.6388888888888951E-2</v>
      </c>
      <c r="I336" s="65" t="str">
        <f t="shared" si="74"/>
        <v>Evening</v>
      </c>
      <c r="J336" s="2"/>
    </row>
    <row r="337" spans="2:10" ht="12.5" x14ac:dyDescent="0.25">
      <c r="B337" s="59">
        <f t="shared" si="79"/>
        <v>45395</v>
      </c>
      <c r="C337" s="39" t="str">
        <f t="shared" si="73"/>
        <v>April</v>
      </c>
      <c r="D337" s="39" t="s">
        <v>980</v>
      </c>
      <c r="E337" s="43" t="s">
        <v>203</v>
      </c>
      <c r="F337" s="41">
        <v>0.84375</v>
      </c>
      <c r="G337" s="41">
        <v>0.875</v>
      </c>
      <c r="H337" s="42">
        <f t="shared" si="78"/>
        <v>3.125E-2</v>
      </c>
      <c r="I337" s="65" t="str">
        <f t="shared" si="74"/>
        <v>Evening</v>
      </c>
      <c r="J337" s="2"/>
    </row>
    <row r="338" spans="2:10" ht="12.5" x14ac:dyDescent="0.25">
      <c r="B338" s="59">
        <f t="shared" si="79"/>
        <v>45395</v>
      </c>
      <c r="C338" s="39" t="str">
        <f t="shared" si="73"/>
        <v>April</v>
      </c>
      <c r="D338" s="39" t="s">
        <v>980</v>
      </c>
      <c r="E338" s="43" t="s">
        <v>207</v>
      </c>
      <c r="F338" s="41">
        <v>0.93055555555555558</v>
      </c>
      <c r="G338" s="41">
        <v>0.97222222222222221</v>
      </c>
      <c r="H338" s="42">
        <f t="shared" si="78"/>
        <v>4.166666666666663E-2</v>
      </c>
      <c r="I338" s="65" t="str">
        <f t="shared" si="74"/>
        <v>Evening</v>
      </c>
      <c r="J338" s="2"/>
    </row>
    <row r="339" spans="2:10" ht="12.5" x14ac:dyDescent="0.25">
      <c r="B339" s="59">
        <v>45397</v>
      </c>
      <c r="C339" s="39" t="str">
        <f t="shared" si="73"/>
        <v>April</v>
      </c>
      <c r="D339" s="39" t="s">
        <v>980</v>
      </c>
      <c r="E339" s="43" t="s">
        <v>217</v>
      </c>
      <c r="F339" s="41">
        <v>0.73958333333333337</v>
      </c>
      <c r="G339" s="41">
        <v>0.84027777777777779</v>
      </c>
      <c r="H339" s="42">
        <f t="shared" si="78"/>
        <v>0.10069444444444442</v>
      </c>
      <c r="I339" s="65" t="str">
        <f t="shared" si="74"/>
        <v>Afternoon</v>
      </c>
      <c r="J339" s="2"/>
    </row>
    <row r="340" spans="2:10" ht="12.5" x14ac:dyDescent="0.25">
      <c r="B340" s="59">
        <f t="shared" ref="B340" si="80">B339</f>
        <v>45397</v>
      </c>
      <c r="C340" s="39" t="str">
        <f t="shared" si="73"/>
        <v>April</v>
      </c>
      <c r="D340" s="39" t="s">
        <v>980</v>
      </c>
      <c r="E340" s="43" t="s">
        <v>221</v>
      </c>
      <c r="F340" s="41">
        <v>0.89930555555555558</v>
      </c>
      <c r="G340" s="41">
        <v>0.94097222222222221</v>
      </c>
      <c r="H340" s="42">
        <f t="shared" si="78"/>
        <v>4.166666666666663E-2</v>
      </c>
      <c r="I340" s="65" t="str">
        <f t="shared" si="74"/>
        <v>Evening</v>
      </c>
      <c r="J340" s="2"/>
    </row>
    <row r="341" spans="2:10" ht="12.5" x14ac:dyDescent="0.25">
      <c r="B341" s="59">
        <v>45398</v>
      </c>
      <c r="C341" s="39" t="str">
        <f t="shared" si="73"/>
        <v>April</v>
      </c>
      <c r="D341" s="39" t="s">
        <v>980</v>
      </c>
      <c r="E341" s="43" t="s">
        <v>229</v>
      </c>
      <c r="F341" s="41">
        <v>0.70833333333333337</v>
      </c>
      <c r="G341" s="41">
        <v>0.79861111111111116</v>
      </c>
      <c r="H341" s="42">
        <f t="shared" si="78"/>
        <v>9.027777777777779E-2</v>
      </c>
      <c r="I341" s="65" t="str">
        <f t="shared" si="74"/>
        <v>Afternoon</v>
      </c>
      <c r="J341" s="2"/>
    </row>
    <row r="342" spans="2:10" ht="12.5" x14ac:dyDescent="0.25">
      <c r="B342" s="59">
        <f t="shared" ref="B342:B344" si="81">B341</f>
        <v>45398</v>
      </c>
      <c r="C342" s="39" t="str">
        <f t="shared" si="73"/>
        <v>April</v>
      </c>
      <c r="D342" s="39" t="s">
        <v>980</v>
      </c>
      <c r="E342" s="43" t="s">
        <v>233</v>
      </c>
      <c r="F342" s="41">
        <v>0.82986111111111116</v>
      </c>
      <c r="G342" s="41">
        <v>0.85069444444444442</v>
      </c>
      <c r="H342" s="42">
        <f t="shared" si="78"/>
        <v>2.0833333333333259E-2</v>
      </c>
      <c r="I342" s="65" t="str">
        <f t="shared" si="74"/>
        <v>Evening</v>
      </c>
      <c r="J342" s="2"/>
    </row>
    <row r="343" spans="2:10" ht="12.5" x14ac:dyDescent="0.25">
      <c r="B343" s="59">
        <f>B342</f>
        <v>45398</v>
      </c>
      <c r="C343" s="39" t="str">
        <f t="shared" si="73"/>
        <v>April</v>
      </c>
      <c r="D343" s="39" t="s">
        <v>980</v>
      </c>
      <c r="E343" s="43" t="s">
        <v>237</v>
      </c>
      <c r="F343" s="41">
        <v>0.92013888888888884</v>
      </c>
      <c r="G343" s="41">
        <v>0.96180555555555558</v>
      </c>
      <c r="H343" s="42">
        <f t="shared" si="78"/>
        <v>4.1666666666666741E-2</v>
      </c>
      <c r="I343" s="65" t="str">
        <f t="shared" si="74"/>
        <v>Evening</v>
      </c>
      <c r="J343" s="2"/>
    </row>
    <row r="344" spans="2:10" ht="12.5" x14ac:dyDescent="0.25">
      <c r="B344" s="59">
        <f t="shared" si="81"/>
        <v>45398</v>
      </c>
      <c r="C344" s="39" t="str">
        <f t="shared" si="73"/>
        <v>April</v>
      </c>
      <c r="D344" s="39" t="s">
        <v>980</v>
      </c>
      <c r="E344" s="43" t="s">
        <v>243</v>
      </c>
      <c r="F344" s="42">
        <v>0.96180555555555558</v>
      </c>
      <c r="G344" s="42">
        <v>6.9444444444444441E-3</v>
      </c>
      <c r="H344" s="42">
        <f>MOD(G344-F344,1)</f>
        <v>4.513888888888884E-2</v>
      </c>
      <c r="I344" s="65" t="str">
        <f t="shared" si="74"/>
        <v>Evening</v>
      </c>
      <c r="J344" s="2"/>
    </row>
    <row r="345" spans="2:10" ht="12.5" x14ac:dyDescent="0.25">
      <c r="B345" s="59">
        <v>45399</v>
      </c>
      <c r="C345" s="39" t="str">
        <f t="shared" si="73"/>
        <v>April</v>
      </c>
      <c r="D345" s="39" t="s">
        <v>980</v>
      </c>
      <c r="E345" s="43" t="s">
        <v>247</v>
      </c>
      <c r="F345" s="41">
        <v>0.6875</v>
      </c>
      <c r="G345" s="41">
        <v>0.77083333333333337</v>
      </c>
      <c r="H345" s="42">
        <f t="shared" ref="H345:H351" si="82">G345-F345</f>
        <v>8.333333333333337E-2</v>
      </c>
      <c r="I345" s="65" t="str">
        <f t="shared" si="74"/>
        <v>Afternoon</v>
      </c>
      <c r="J345" s="2"/>
    </row>
    <row r="346" spans="2:10" ht="12.5" x14ac:dyDescent="0.25">
      <c r="B346" s="59">
        <f t="shared" ref="B346:B347" si="83">B345</f>
        <v>45399</v>
      </c>
      <c r="C346" s="39" t="str">
        <f t="shared" si="73"/>
        <v>April</v>
      </c>
      <c r="D346" s="39" t="s">
        <v>980</v>
      </c>
      <c r="E346" s="43" t="s">
        <v>253</v>
      </c>
      <c r="F346" s="41">
        <v>0.8125</v>
      </c>
      <c r="G346" s="41">
        <v>0.83333333333333337</v>
      </c>
      <c r="H346" s="42">
        <f t="shared" si="82"/>
        <v>2.083333333333337E-2</v>
      </c>
      <c r="I346" s="65" t="str">
        <f t="shared" si="74"/>
        <v>Evening</v>
      </c>
      <c r="J346" s="2"/>
    </row>
    <row r="347" spans="2:10" ht="12.5" x14ac:dyDescent="0.25">
      <c r="B347" s="59">
        <f t="shared" si="83"/>
        <v>45399</v>
      </c>
      <c r="C347" s="39" t="str">
        <f t="shared" si="73"/>
        <v>April</v>
      </c>
      <c r="D347" s="39" t="s">
        <v>980</v>
      </c>
      <c r="E347" s="45" t="s">
        <v>976</v>
      </c>
      <c r="F347" s="41">
        <v>0.91319444444444442</v>
      </c>
      <c r="G347" s="41">
        <v>0.92708333333333337</v>
      </c>
      <c r="H347" s="42">
        <f t="shared" si="82"/>
        <v>1.3888888888888951E-2</v>
      </c>
      <c r="I347" s="65" t="str">
        <f t="shared" si="74"/>
        <v>Evening</v>
      </c>
      <c r="J347" s="2"/>
    </row>
    <row r="348" spans="2:10" ht="12.5" x14ac:dyDescent="0.25">
      <c r="B348" s="59">
        <v>45400</v>
      </c>
      <c r="C348" s="39" t="str">
        <f t="shared" si="73"/>
        <v>April</v>
      </c>
      <c r="D348" s="39" t="s">
        <v>980</v>
      </c>
      <c r="E348" s="43" t="s">
        <v>267</v>
      </c>
      <c r="F348" s="41">
        <v>0.66319444444444442</v>
      </c>
      <c r="G348" s="41">
        <v>0.67361111111111116</v>
      </c>
      <c r="H348" s="42">
        <f t="shared" si="82"/>
        <v>1.0416666666666741E-2</v>
      </c>
      <c r="I348" s="65" t="str">
        <f t="shared" si="74"/>
        <v>Afternoon</v>
      </c>
      <c r="J348" s="2"/>
    </row>
    <row r="349" spans="2:10" ht="12.5" x14ac:dyDescent="0.25">
      <c r="B349" s="59">
        <f t="shared" ref="B349:B351" si="84">B348</f>
        <v>45400</v>
      </c>
      <c r="C349" s="39" t="str">
        <f t="shared" si="73"/>
        <v>April</v>
      </c>
      <c r="D349" s="39" t="s">
        <v>980</v>
      </c>
      <c r="E349" s="43" t="s">
        <v>272</v>
      </c>
      <c r="F349" s="41">
        <v>0.70833333333333337</v>
      </c>
      <c r="G349" s="41">
        <v>0.75347222222222221</v>
      </c>
      <c r="H349" s="42">
        <f t="shared" si="82"/>
        <v>4.513888888888884E-2</v>
      </c>
      <c r="I349" s="65" t="str">
        <f t="shared" si="74"/>
        <v>Afternoon</v>
      </c>
      <c r="J349" s="2"/>
    </row>
    <row r="350" spans="2:10" ht="12.5" x14ac:dyDescent="0.25">
      <c r="B350" s="59">
        <f t="shared" si="84"/>
        <v>45400</v>
      </c>
      <c r="C350" s="39" t="str">
        <f t="shared" si="73"/>
        <v>April</v>
      </c>
      <c r="D350" s="39" t="s">
        <v>980</v>
      </c>
      <c r="E350" s="43" t="s">
        <v>276</v>
      </c>
      <c r="F350" s="41">
        <v>0.76041666666666663</v>
      </c>
      <c r="G350" s="41">
        <v>0.78125</v>
      </c>
      <c r="H350" s="42">
        <f t="shared" si="82"/>
        <v>2.083333333333337E-2</v>
      </c>
      <c r="I350" s="65" t="str">
        <f t="shared" si="74"/>
        <v>Evening</v>
      </c>
      <c r="J350" s="2"/>
    </row>
    <row r="351" spans="2:10" ht="12.5" x14ac:dyDescent="0.25">
      <c r="B351" s="59">
        <f t="shared" si="84"/>
        <v>45400</v>
      </c>
      <c r="C351" s="39" t="str">
        <f t="shared" si="73"/>
        <v>April</v>
      </c>
      <c r="D351" s="39" t="s">
        <v>980</v>
      </c>
      <c r="E351" s="43" t="s">
        <v>280</v>
      </c>
      <c r="F351" s="41">
        <v>0.875</v>
      </c>
      <c r="G351" s="41">
        <v>0.93402777777777779</v>
      </c>
      <c r="H351" s="42">
        <f t="shared" si="82"/>
        <v>5.902777777777779E-2</v>
      </c>
      <c r="I351" s="65" t="str">
        <f t="shared" si="74"/>
        <v>Evening</v>
      </c>
      <c r="J351" s="2"/>
    </row>
    <row r="352" spans="2:10" ht="12.5" x14ac:dyDescent="0.25">
      <c r="B352" s="59">
        <f>B351</f>
        <v>45400</v>
      </c>
      <c r="C352" s="39" t="str">
        <f t="shared" si="73"/>
        <v>April</v>
      </c>
      <c r="D352" s="39" t="s">
        <v>980</v>
      </c>
      <c r="E352" s="43" t="s">
        <v>284</v>
      </c>
      <c r="F352" s="41">
        <v>0.99305555555555558</v>
      </c>
      <c r="G352" s="41">
        <v>7.6388888888888895E-2</v>
      </c>
      <c r="H352" s="42">
        <f>MOD(G352-F352,1)</f>
        <v>8.3333333333333259E-2</v>
      </c>
      <c r="I352" s="65" t="str">
        <f t="shared" si="74"/>
        <v>Evening</v>
      </c>
      <c r="J352" s="2"/>
    </row>
    <row r="353" spans="2:10" ht="12.5" x14ac:dyDescent="0.25">
      <c r="B353" s="59">
        <v>45401</v>
      </c>
      <c r="C353" s="39" t="str">
        <f t="shared" si="73"/>
        <v>April</v>
      </c>
      <c r="D353" s="39" t="s">
        <v>980</v>
      </c>
      <c r="E353" s="43" t="s">
        <v>291</v>
      </c>
      <c r="F353" s="41">
        <v>0.75347222222222221</v>
      </c>
      <c r="G353" s="41">
        <v>0.81597222222222221</v>
      </c>
      <c r="H353" s="42">
        <f t="shared" ref="H353:H387" si="85">G353-F353</f>
        <v>6.25E-2</v>
      </c>
      <c r="I353" s="65" t="str">
        <f t="shared" si="74"/>
        <v>Evening</v>
      </c>
      <c r="J353" s="2"/>
    </row>
    <row r="354" spans="2:10" ht="12.5" x14ac:dyDescent="0.25">
      <c r="B354" s="59">
        <f t="shared" ref="B354:B358" si="86">B353</f>
        <v>45401</v>
      </c>
      <c r="C354" s="39" t="str">
        <f t="shared" si="73"/>
        <v>April</v>
      </c>
      <c r="D354" s="39" t="s">
        <v>980</v>
      </c>
      <c r="E354" s="43" t="s">
        <v>296</v>
      </c>
      <c r="F354" s="41">
        <v>0.85069444444444442</v>
      </c>
      <c r="G354" s="41">
        <v>0.85416666666666663</v>
      </c>
      <c r="H354" s="42">
        <f t="shared" si="85"/>
        <v>3.4722222222222099E-3</v>
      </c>
      <c r="I354" s="65" t="str">
        <f t="shared" si="74"/>
        <v>Evening</v>
      </c>
      <c r="J354" s="2"/>
    </row>
    <row r="355" spans="2:10" ht="12.5" x14ac:dyDescent="0.25">
      <c r="B355" s="59">
        <f t="shared" si="86"/>
        <v>45401</v>
      </c>
      <c r="C355" s="39" t="str">
        <f t="shared" si="73"/>
        <v>April</v>
      </c>
      <c r="D355" s="39" t="s">
        <v>980</v>
      </c>
      <c r="E355" s="45" t="s">
        <v>977</v>
      </c>
      <c r="F355" s="41">
        <v>0.90277777777777779</v>
      </c>
      <c r="G355" s="41">
        <v>0.93055555555555558</v>
      </c>
      <c r="H355" s="42">
        <f t="shared" si="85"/>
        <v>2.777777777777779E-2</v>
      </c>
      <c r="I355" s="65" t="str">
        <f t="shared" si="74"/>
        <v>Evening</v>
      </c>
      <c r="J355" s="2"/>
    </row>
    <row r="356" spans="2:10" ht="12.5" x14ac:dyDescent="0.25">
      <c r="B356" s="59">
        <f>B355</f>
        <v>45401</v>
      </c>
      <c r="C356" s="39" t="str">
        <f t="shared" si="73"/>
        <v>April</v>
      </c>
      <c r="D356" s="39" t="s">
        <v>980</v>
      </c>
      <c r="E356" s="43" t="s">
        <v>302</v>
      </c>
      <c r="F356" s="41">
        <v>0.9375</v>
      </c>
      <c r="G356" s="41">
        <v>0.98958333333333337</v>
      </c>
      <c r="H356" s="42">
        <f t="shared" si="85"/>
        <v>5.208333333333337E-2</v>
      </c>
      <c r="I356" s="65" t="str">
        <f t="shared" si="74"/>
        <v>Evening</v>
      </c>
      <c r="J356" s="2"/>
    </row>
    <row r="357" spans="2:10" ht="12.5" x14ac:dyDescent="0.25">
      <c r="B357" s="59">
        <f t="shared" si="86"/>
        <v>45401</v>
      </c>
      <c r="C357" s="39" t="str">
        <f t="shared" si="73"/>
        <v>April</v>
      </c>
      <c r="D357" s="39" t="s">
        <v>980</v>
      </c>
      <c r="E357" s="43" t="s">
        <v>307</v>
      </c>
      <c r="F357" s="41">
        <v>4.1666666666666664E-2</v>
      </c>
      <c r="G357" s="41">
        <v>9.7222222222222224E-2</v>
      </c>
      <c r="H357" s="42">
        <f t="shared" si="85"/>
        <v>5.5555555555555559E-2</v>
      </c>
      <c r="I357" s="65" t="str">
        <f t="shared" si="74"/>
        <v>Evening</v>
      </c>
      <c r="J357" s="2"/>
    </row>
    <row r="358" spans="2:10" ht="12.5" x14ac:dyDescent="0.25">
      <c r="B358" s="59">
        <f t="shared" si="86"/>
        <v>45401</v>
      </c>
      <c r="C358" s="39" t="str">
        <f t="shared" si="73"/>
        <v>April</v>
      </c>
      <c r="D358" s="39" t="s">
        <v>980</v>
      </c>
      <c r="E358" s="43" t="s">
        <v>312</v>
      </c>
      <c r="F358" s="41">
        <v>9.7222222222222224E-2</v>
      </c>
      <c r="G358" s="41">
        <v>0.28472222222222221</v>
      </c>
      <c r="H358" s="42">
        <f t="shared" si="85"/>
        <v>0.1875</v>
      </c>
      <c r="I358" s="65" t="str">
        <f t="shared" si="74"/>
        <v>Evening</v>
      </c>
      <c r="J358" s="2"/>
    </row>
    <row r="359" spans="2:10" ht="12.5" x14ac:dyDescent="0.25">
      <c r="B359" s="59">
        <v>45402</v>
      </c>
      <c r="C359" s="39" t="str">
        <f t="shared" si="73"/>
        <v>April</v>
      </c>
      <c r="D359" s="39" t="s">
        <v>980</v>
      </c>
      <c r="E359" s="43" t="s">
        <v>321</v>
      </c>
      <c r="F359" s="41">
        <v>0.73958333333333337</v>
      </c>
      <c r="G359" s="41">
        <v>0.75694444444444442</v>
      </c>
      <c r="H359" s="42">
        <f t="shared" si="85"/>
        <v>1.7361111111111049E-2</v>
      </c>
      <c r="I359" s="65" t="str">
        <f t="shared" si="74"/>
        <v>Afternoon</v>
      </c>
      <c r="J359" s="2"/>
    </row>
    <row r="360" spans="2:10" ht="12.5" x14ac:dyDescent="0.25">
      <c r="B360" s="59">
        <f>B359</f>
        <v>45402</v>
      </c>
      <c r="C360" s="39" t="str">
        <f t="shared" si="73"/>
        <v>April</v>
      </c>
      <c r="D360" s="39" t="s">
        <v>980</v>
      </c>
      <c r="E360" s="43" t="s">
        <v>312</v>
      </c>
      <c r="F360" s="41">
        <v>0.76736111111111116</v>
      </c>
      <c r="G360" s="41">
        <v>0.80902777777777779</v>
      </c>
      <c r="H360" s="42">
        <f t="shared" si="85"/>
        <v>4.166666666666663E-2</v>
      </c>
      <c r="I360" s="65" t="str">
        <f t="shared" si="74"/>
        <v>Evening</v>
      </c>
      <c r="J360" s="2"/>
    </row>
    <row r="361" spans="2:10" ht="12.5" x14ac:dyDescent="0.25">
      <c r="B361" s="59">
        <f t="shared" ref="B361" si="87">B360</f>
        <v>45402</v>
      </c>
      <c r="C361" s="39" t="str">
        <f t="shared" si="73"/>
        <v>April</v>
      </c>
      <c r="D361" s="39" t="s">
        <v>980</v>
      </c>
      <c r="E361" s="43" t="s">
        <v>327</v>
      </c>
      <c r="F361" s="41">
        <v>0.8125</v>
      </c>
      <c r="G361" s="41">
        <v>0.83333333333333337</v>
      </c>
      <c r="H361" s="42">
        <f t="shared" si="85"/>
        <v>2.083333333333337E-2</v>
      </c>
      <c r="I361" s="65" t="str">
        <f t="shared" si="74"/>
        <v>Evening</v>
      </c>
      <c r="J361" s="2"/>
    </row>
    <row r="362" spans="2:10" ht="12.5" x14ac:dyDescent="0.25">
      <c r="B362" s="59">
        <v>45403</v>
      </c>
      <c r="C362" s="39" t="str">
        <f t="shared" si="73"/>
        <v>April</v>
      </c>
      <c r="D362" s="39" t="s">
        <v>980</v>
      </c>
      <c r="E362" s="43" t="s">
        <v>338</v>
      </c>
      <c r="F362" s="41">
        <v>0.75347222222222221</v>
      </c>
      <c r="G362" s="41">
        <v>0.80902777777777779</v>
      </c>
      <c r="H362" s="42">
        <f t="shared" si="85"/>
        <v>5.555555555555558E-2</v>
      </c>
      <c r="I362" s="65" t="str">
        <f t="shared" si="74"/>
        <v>Evening</v>
      </c>
      <c r="J362" s="2"/>
    </row>
    <row r="363" spans="2:10" ht="12.5" x14ac:dyDescent="0.25">
      <c r="B363" s="59">
        <v>45405</v>
      </c>
      <c r="C363" s="39" t="str">
        <f t="shared" si="73"/>
        <v>April</v>
      </c>
      <c r="D363" s="39" t="s">
        <v>980</v>
      </c>
      <c r="E363" s="43" t="s">
        <v>346</v>
      </c>
      <c r="F363" s="41">
        <v>2.7777777777777776E-2</v>
      </c>
      <c r="G363" s="41">
        <v>7.2916666666666671E-2</v>
      </c>
      <c r="H363" s="42">
        <f t="shared" si="85"/>
        <v>4.5138888888888895E-2</v>
      </c>
      <c r="I363" s="65" t="str">
        <f t="shared" si="74"/>
        <v>Evening</v>
      </c>
      <c r="J363" s="2"/>
    </row>
    <row r="364" spans="2:10" ht="12.5" x14ac:dyDescent="0.25">
      <c r="B364" s="59">
        <f t="shared" ref="B364:B367" si="88">B363</f>
        <v>45405</v>
      </c>
      <c r="C364" s="39" t="str">
        <f t="shared" si="73"/>
        <v>April</v>
      </c>
      <c r="D364" s="39" t="s">
        <v>980</v>
      </c>
      <c r="E364" s="43" t="s">
        <v>349</v>
      </c>
      <c r="F364" s="41">
        <v>7.2916666666666671E-2</v>
      </c>
      <c r="G364" s="41">
        <v>0.1875</v>
      </c>
      <c r="H364" s="42">
        <f t="shared" si="85"/>
        <v>0.11458333333333333</v>
      </c>
      <c r="I364" s="65" t="str">
        <f t="shared" si="74"/>
        <v>Evening</v>
      </c>
      <c r="J364" s="2"/>
    </row>
    <row r="365" spans="2:10" ht="12.5" x14ac:dyDescent="0.25">
      <c r="B365" s="59">
        <f t="shared" si="88"/>
        <v>45405</v>
      </c>
      <c r="C365" s="39" t="str">
        <f t="shared" si="73"/>
        <v>April</v>
      </c>
      <c r="D365" s="39" t="s">
        <v>980</v>
      </c>
      <c r="E365" s="49" t="s">
        <v>353</v>
      </c>
      <c r="F365" s="41">
        <v>0.3298611111111111</v>
      </c>
      <c r="G365" s="41">
        <v>0.4201388888888889</v>
      </c>
      <c r="H365" s="42">
        <f t="shared" si="85"/>
        <v>9.027777777777779E-2</v>
      </c>
      <c r="I365" s="65" t="str">
        <f t="shared" si="74"/>
        <v>Morning</v>
      </c>
      <c r="J365" s="2"/>
    </row>
    <row r="366" spans="2:10" ht="12.5" x14ac:dyDescent="0.25">
      <c r="B366" s="59">
        <f t="shared" si="88"/>
        <v>45405</v>
      </c>
      <c r="C366" s="39" t="str">
        <f t="shared" si="73"/>
        <v>April</v>
      </c>
      <c r="D366" s="39" t="s">
        <v>980</v>
      </c>
      <c r="E366" s="43" t="s">
        <v>358</v>
      </c>
      <c r="F366" s="41">
        <v>0.79166666666666663</v>
      </c>
      <c r="G366" s="41">
        <v>0.83333333333333337</v>
      </c>
      <c r="H366" s="42">
        <f t="shared" si="85"/>
        <v>4.1666666666666741E-2</v>
      </c>
      <c r="I366" s="65" t="str">
        <f t="shared" si="74"/>
        <v>Evening</v>
      </c>
      <c r="J366" s="2"/>
    </row>
    <row r="367" spans="2:10" ht="12.5" x14ac:dyDescent="0.25">
      <c r="B367" s="59">
        <f t="shared" si="88"/>
        <v>45405</v>
      </c>
      <c r="C367" s="39" t="str">
        <f t="shared" si="73"/>
        <v>April</v>
      </c>
      <c r="D367" s="39" t="s">
        <v>980</v>
      </c>
      <c r="E367" s="43" t="s">
        <v>360</v>
      </c>
      <c r="F367" s="41">
        <v>0.89583333333333337</v>
      </c>
      <c r="G367" s="41">
        <v>0.97222222222222221</v>
      </c>
      <c r="H367" s="42">
        <f t="shared" si="85"/>
        <v>7.638888888888884E-2</v>
      </c>
      <c r="I367" s="65" t="str">
        <f t="shared" si="74"/>
        <v>Evening</v>
      </c>
      <c r="J367" s="2"/>
    </row>
    <row r="368" spans="2:10" ht="12.5" x14ac:dyDescent="0.25">
      <c r="B368" s="59">
        <v>45406</v>
      </c>
      <c r="C368" s="39" t="str">
        <f t="shared" si="73"/>
        <v>April</v>
      </c>
      <c r="D368" s="39" t="s">
        <v>980</v>
      </c>
      <c r="E368" s="43" t="s">
        <v>366</v>
      </c>
      <c r="F368" s="41">
        <v>0.75</v>
      </c>
      <c r="G368" s="41">
        <v>0.77083333333333337</v>
      </c>
      <c r="H368" s="42">
        <f t="shared" si="85"/>
        <v>2.083333333333337E-2</v>
      </c>
      <c r="I368" s="65" t="str">
        <f t="shared" si="74"/>
        <v>Evening</v>
      </c>
      <c r="J368" s="2"/>
    </row>
    <row r="369" spans="2:10" ht="12.5" x14ac:dyDescent="0.25">
      <c r="B369" s="59">
        <f t="shared" ref="B369:B372" si="89">B368</f>
        <v>45406</v>
      </c>
      <c r="C369" s="39" t="str">
        <f t="shared" si="73"/>
        <v>April</v>
      </c>
      <c r="D369" s="39" t="s">
        <v>980</v>
      </c>
      <c r="E369" s="43" t="s">
        <v>370</v>
      </c>
      <c r="F369" s="41">
        <v>0.77777777777777779</v>
      </c>
      <c r="G369" s="41">
        <v>0.80555555555555558</v>
      </c>
      <c r="H369" s="42">
        <f t="shared" si="85"/>
        <v>2.777777777777779E-2</v>
      </c>
      <c r="I369" s="65" t="str">
        <f t="shared" si="74"/>
        <v>Evening</v>
      </c>
      <c r="J369" s="2"/>
    </row>
    <row r="370" spans="2:10" ht="12.5" x14ac:dyDescent="0.25">
      <c r="B370" s="59">
        <f t="shared" si="89"/>
        <v>45406</v>
      </c>
      <c r="C370" s="39" t="str">
        <f t="shared" si="73"/>
        <v>April</v>
      </c>
      <c r="D370" s="39" t="s">
        <v>980</v>
      </c>
      <c r="E370" s="43" t="s">
        <v>374</v>
      </c>
      <c r="F370" s="41">
        <v>0.80555555555555558</v>
      </c>
      <c r="G370" s="41">
        <v>0.82291666666666663</v>
      </c>
      <c r="H370" s="42">
        <f t="shared" si="85"/>
        <v>1.7361111111111049E-2</v>
      </c>
      <c r="I370" s="65" t="str">
        <f t="shared" si="74"/>
        <v>Evening</v>
      </c>
      <c r="J370" s="2"/>
    </row>
    <row r="371" spans="2:10" ht="12.5" x14ac:dyDescent="0.25">
      <c r="B371" s="59">
        <f t="shared" si="89"/>
        <v>45406</v>
      </c>
      <c r="C371" s="39" t="str">
        <f t="shared" si="73"/>
        <v>April</v>
      </c>
      <c r="D371" s="39" t="s">
        <v>980</v>
      </c>
      <c r="E371" s="43" t="s">
        <v>376</v>
      </c>
      <c r="F371" s="41">
        <v>0.875</v>
      </c>
      <c r="G371" s="41">
        <v>0.89583333333333337</v>
      </c>
      <c r="H371" s="42">
        <f t="shared" si="85"/>
        <v>2.083333333333337E-2</v>
      </c>
      <c r="I371" s="65" t="str">
        <f t="shared" si="74"/>
        <v>Evening</v>
      </c>
      <c r="J371" s="2"/>
    </row>
    <row r="372" spans="2:10" ht="12.5" x14ac:dyDescent="0.25">
      <c r="B372" s="59">
        <f t="shared" si="89"/>
        <v>45406</v>
      </c>
      <c r="C372" s="39" t="str">
        <f t="shared" si="73"/>
        <v>April</v>
      </c>
      <c r="D372" s="39" t="s">
        <v>980</v>
      </c>
      <c r="E372" s="43" t="s">
        <v>376</v>
      </c>
      <c r="F372" s="41">
        <v>0.93055555555555558</v>
      </c>
      <c r="G372" s="41">
        <v>0.9375</v>
      </c>
      <c r="H372" s="42">
        <f t="shared" si="85"/>
        <v>6.9444444444444198E-3</v>
      </c>
      <c r="I372" s="65" t="str">
        <f t="shared" si="74"/>
        <v>Evening</v>
      </c>
      <c r="J372" s="2"/>
    </row>
    <row r="373" spans="2:10" ht="12.5" x14ac:dyDescent="0.25">
      <c r="B373" s="59">
        <v>45407</v>
      </c>
      <c r="C373" s="39" t="str">
        <f t="shared" si="73"/>
        <v>April</v>
      </c>
      <c r="D373" s="39" t="s">
        <v>980</v>
      </c>
      <c r="E373" s="43" t="s">
        <v>385</v>
      </c>
      <c r="F373" s="41">
        <v>0.84375</v>
      </c>
      <c r="G373" s="41">
        <v>0.875</v>
      </c>
      <c r="H373" s="42">
        <f t="shared" si="85"/>
        <v>3.125E-2</v>
      </c>
      <c r="I373" s="65" t="str">
        <f t="shared" si="74"/>
        <v>Evening</v>
      </c>
      <c r="J373" s="2"/>
    </row>
    <row r="374" spans="2:10" ht="12.5" x14ac:dyDescent="0.25">
      <c r="B374" s="59">
        <v>45408</v>
      </c>
      <c r="C374" s="39" t="str">
        <f t="shared" si="73"/>
        <v>April</v>
      </c>
      <c r="D374" s="39" t="s">
        <v>980</v>
      </c>
      <c r="E374" s="62" t="s">
        <v>392</v>
      </c>
      <c r="F374" s="41">
        <v>0.78472222222222221</v>
      </c>
      <c r="G374" s="41">
        <v>0.81597222222222221</v>
      </c>
      <c r="H374" s="42">
        <f t="shared" si="85"/>
        <v>3.125E-2</v>
      </c>
      <c r="I374" s="65" t="str">
        <f t="shared" si="74"/>
        <v>Evening</v>
      </c>
      <c r="J374" s="2"/>
    </row>
    <row r="375" spans="2:10" ht="12.5" x14ac:dyDescent="0.25">
      <c r="B375" s="59">
        <f t="shared" ref="B375:B378" si="90">B374</f>
        <v>45408</v>
      </c>
      <c r="C375" s="39" t="str">
        <f t="shared" si="73"/>
        <v>April</v>
      </c>
      <c r="D375" s="39" t="s">
        <v>980</v>
      </c>
      <c r="E375" s="43" t="s">
        <v>396</v>
      </c>
      <c r="F375" s="41">
        <v>0.82638888888888884</v>
      </c>
      <c r="G375" s="41">
        <v>0.85069444444444442</v>
      </c>
      <c r="H375" s="42">
        <f t="shared" si="85"/>
        <v>2.430555555555558E-2</v>
      </c>
      <c r="I375" s="65" t="str">
        <f t="shared" si="74"/>
        <v>Evening</v>
      </c>
      <c r="J375" s="2"/>
    </row>
    <row r="376" spans="2:10" ht="12.5" x14ac:dyDescent="0.25">
      <c r="B376" s="59">
        <f t="shared" si="90"/>
        <v>45408</v>
      </c>
      <c r="C376" s="39" t="str">
        <f t="shared" si="73"/>
        <v>April</v>
      </c>
      <c r="D376" s="39" t="s">
        <v>980</v>
      </c>
      <c r="E376" s="43" t="s">
        <v>398</v>
      </c>
      <c r="F376" s="41">
        <v>0.875</v>
      </c>
      <c r="G376" s="41">
        <v>0.95486111111111116</v>
      </c>
      <c r="H376" s="42">
        <f t="shared" si="85"/>
        <v>7.986111111111116E-2</v>
      </c>
      <c r="I376" s="65" t="str">
        <f t="shared" si="74"/>
        <v>Evening</v>
      </c>
      <c r="J376" s="2"/>
    </row>
    <row r="377" spans="2:10" ht="12.5" x14ac:dyDescent="0.25">
      <c r="B377" s="59">
        <f t="shared" si="90"/>
        <v>45408</v>
      </c>
      <c r="C377" s="39" t="str">
        <f t="shared" si="73"/>
        <v>April</v>
      </c>
      <c r="D377" s="39" t="s">
        <v>980</v>
      </c>
      <c r="E377" s="43" t="s">
        <v>400</v>
      </c>
      <c r="F377" s="41">
        <v>3.472222222222222E-3</v>
      </c>
      <c r="G377" s="41">
        <v>0.17708333333333334</v>
      </c>
      <c r="H377" s="42">
        <f t="shared" si="85"/>
        <v>0.17361111111111113</v>
      </c>
      <c r="I377" s="65" t="str">
        <f t="shared" si="74"/>
        <v>Evening</v>
      </c>
      <c r="J377" s="2"/>
    </row>
    <row r="378" spans="2:10" ht="12.5" x14ac:dyDescent="0.25">
      <c r="B378" s="59">
        <f t="shared" si="90"/>
        <v>45408</v>
      </c>
      <c r="C378" s="39" t="str">
        <f t="shared" si="73"/>
        <v>April</v>
      </c>
      <c r="D378" s="39" t="s">
        <v>980</v>
      </c>
      <c r="E378" s="43" t="s">
        <v>404</v>
      </c>
      <c r="F378" s="41">
        <v>0.21875</v>
      </c>
      <c r="G378" s="41">
        <v>0.2673611111111111</v>
      </c>
      <c r="H378" s="42">
        <f t="shared" si="85"/>
        <v>4.8611111111111105E-2</v>
      </c>
      <c r="I378" s="65" t="str">
        <f t="shared" si="74"/>
        <v>Evening</v>
      </c>
      <c r="J378" s="2"/>
    </row>
    <row r="379" spans="2:10" ht="12.5" x14ac:dyDescent="0.25">
      <c r="B379" s="59">
        <v>45409</v>
      </c>
      <c r="C379" s="39" t="str">
        <f t="shared" si="73"/>
        <v>April</v>
      </c>
      <c r="D379" s="39" t="s">
        <v>980</v>
      </c>
      <c r="E379" s="43" t="s">
        <v>407</v>
      </c>
      <c r="F379" s="41">
        <v>0.79861111111111116</v>
      </c>
      <c r="G379" s="41">
        <v>0.89583333333333337</v>
      </c>
      <c r="H379" s="42">
        <f t="shared" si="85"/>
        <v>9.722222222222221E-2</v>
      </c>
      <c r="I379" s="65" t="str">
        <f t="shared" si="74"/>
        <v>Evening</v>
      </c>
      <c r="J379" s="2"/>
    </row>
    <row r="380" spans="2:10" ht="12.5" x14ac:dyDescent="0.25">
      <c r="B380" s="59">
        <v>45410</v>
      </c>
      <c r="C380" s="39" t="str">
        <f t="shared" si="73"/>
        <v>April</v>
      </c>
      <c r="D380" s="39" t="s">
        <v>980</v>
      </c>
      <c r="E380" s="43" t="s">
        <v>411</v>
      </c>
      <c r="F380" s="41">
        <v>6.5972222222222224E-2</v>
      </c>
      <c r="G380" s="41">
        <v>0.13541666666666666</v>
      </c>
      <c r="H380" s="42">
        <f t="shared" si="85"/>
        <v>6.9444444444444434E-2</v>
      </c>
      <c r="I380" s="65" t="str">
        <f t="shared" si="74"/>
        <v>Evening</v>
      </c>
      <c r="J380" s="2"/>
    </row>
    <row r="381" spans="2:10" ht="12.5" x14ac:dyDescent="0.25">
      <c r="B381" s="59">
        <v>45411</v>
      </c>
      <c r="C381" s="39" t="str">
        <f t="shared" si="73"/>
        <v>April</v>
      </c>
      <c r="D381" s="39" t="s">
        <v>980</v>
      </c>
      <c r="E381" s="43" t="s">
        <v>411</v>
      </c>
      <c r="F381" s="41">
        <v>0.39930555555555558</v>
      </c>
      <c r="G381" s="41">
        <v>0.4826388888888889</v>
      </c>
      <c r="H381" s="42">
        <f t="shared" si="85"/>
        <v>8.3333333333333315E-2</v>
      </c>
      <c r="I381" s="65" t="str">
        <f t="shared" si="74"/>
        <v>Morning</v>
      </c>
      <c r="J381" s="2"/>
    </row>
    <row r="382" spans="2:10" ht="12.5" x14ac:dyDescent="0.25">
      <c r="B382" s="59">
        <f t="shared" ref="B382:B383" si="91">B381</f>
        <v>45411</v>
      </c>
      <c r="C382" s="39" t="str">
        <f t="shared" si="73"/>
        <v>April</v>
      </c>
      <c r="D382" s="39" t="s">
        <v>980</v>
      </c>
      <c r="E382" s="43" t="s">
        <v>411</v>
      </c>
      <c r="F382" s="41">
        <v>0.77430555555555558</v>
      </c>
      <c r="G382" s="41">
        <v>0.83680555555555558</v>
      </c>
      <c r="H382" s="42">
        <f t="shared" si="85"/>
        <v>6.25E-2</v>
      </c>
      <c r="I382" s="65" t="str">
        <f t="shared" si="74"/>
        <v>Evening</v>
      </c>
      <c r="J382" s="2"/>
    </row>
    <row r="383" spans="2:10" ht="12.5" x14ac:dyDescent="0.25">
      <c r="B383" s="59">
        <f t="shared" si="91"/>
        <v>45411</v>
      </c>
      <c r="C383" s="39" t="str">
        <f t="shared" si="73"/>
        <v>April</v>
      </c>
      <c r="D383" s="39" t="s">
        <v>980</v>
      </c>
      <c r="E383" s="43" t="s">
        <v>411</v>
      </c>
      <c r="F383" s="41">
        <v>0.89930555555555558</v>
      </c>
      <c r="G383" s="41">
        <v>0.95138888888888884</v>
      </c>
      <c r="H383" s="42">
        <f t="shared" si="85"/>
        <v>5.2083333333333259E-2</v>
      </c>
      <c r="I383" s="65" t="str">
        <f t="shared" si="74"/>
        <v>Evening</v>
      </c>
      <c r="J383" s="2"/>
    </row>
    <row r="384" spans="2:10" ht="12.5" x14ac:dyDescent="0.25">
      <c r="B384" s="59">
        <f>B383</f>
        <v>45411</v>
      </c>
      <c r="C384" s="39" t="str">
        <f t="shared" si="73"/>
        <v>April</v>
      </c>
      <c r="D384" s="39" t="s">
        <v>980</v>
      </c>
      <c r="E384" s="62" t="s">
        <v>425</v>
      </c>
      <c r="F384" s="41">
        <v>9.375E-2</v>
      </c>
      <c r="G384" s="41">
        <v>0.23958333333333334</v>
      </c>
      <c r="H384" s="42">
        <f t="shared" si="85"/>
        <v>0.14583333333333334</v>
      </c>
      <c r="I384" s="65" t="str">
        <f t="shared" si="74"/>
        <v>Evening</v>
      </c>
      <c r="J384" s="2"/>
    </row>
    <row r="385" spans="2:10" ht="12.5" x14ac:dyDescent="0.25">
      <c r="B385" s="59">
        <v>45412</v>
      </c>
      <c r="C385" s="39" t="str">
        <f t="shared" si="73"/>
        <v>April</v>
      </c>
      <c r="D385" s="39" t="s">
        <v>980</v>
      </c>
      <c r="E385" s="43" t="s">
        <v>429</v>
      </c>
      <c r="F385" s="41">
        <v>0.9375</v>
      </c>
      <c r="G385" s="41">
        <v>0.98263888888888884</v>
      </c>
      <c r="H385" s="42">
        <f t="shared" si="85"/>
        <v>4.513888888888884E-2</v>
      </c>
      <c r="I385" s="65" t="str">
        <f t="shared" si="74"/>
        <v>Evening</v>
      </c>
      <c r="J385" s="2"/>
    </row>
    <row r="386" spans="2:10" ht="12.5" x14ac:dyDescent="0.25">
      <c r="B386" s="59">
        <f t="shared" ref="B386" si="92">B385</f>
        <v>45412</v>
      </c>
      <c r="C386" s="39" t="str">
        <f t="shared" ref="C386:C449" si="93">TEXT(B386,"MMMM")</f>
        <v>April</v>
      </c>
      <c r="D386" s="39" t="s">
        <v>980</v>
      </c>
      <c r="E386" s="43" t="s">
        <v>62</v>
      </c>
      <c r="F386" s="41">
        <v>7.6388888888888895E-2</v>
      </c>
      <c r="G386" s="41">
        <v>9.375E-2</v>
      </c>
      <c r="H386" s="42">
        <f t="shared" si="85"/>
        <v>1.7361111111111105E-2</v>
      </c>
      <c r="I386" s="65" t="str">
        <f t="shared" si="74"/>
        <v>Evening</v>
      </c>
      <c r="J386" s="2"/>
    </row>
    <row r="387" spans="2:10" ht="12.5" x14ac:dyDescent="0.25">
      <c r="B387" s="59">
        <v>45413</v>
      </c>
      <c r="C387" s="39" t="str">
        <f t="shared" si="93"/>
        <v>May</v>
      </c>
      <c r="D387" s="39" t="s">
        <v>980</v>
      </c>
      <c r="E387" s="43" t="s">
        <v>10</v>
      </c>
      <c r="F387" s="41">
        <v>0.89583333333333337</v>
      </c>
      <c r="G387" s="41">
        <v>0.92708333333333337</v>
      </c>
      <c r="H387" s="42">
        <f t="shared" si="85"/>
        <v>3.125E-2</v>
      </c>
      <c r="I387" s="65" t="str">
        <f t="shared" ref="I387:I450" si="94">IF(AND(HOUR(F387)&gt;=6,HOUR(F387)&lt;12),"Morning",IF(AND(HOUR(F387)&gt;=12,HOUR(F387)&lt;18),"Afternoon","Evening"))</f>
        <v>Evening</v>
      </c>
      <c r="J387" s="2"/>
    </row>
    <row r="388" spans="2:10" ht="12.5" x14ac:dyDescent="0.25">
      <c r="B388" s="59">
        <f t="shared" ref="B388" si="95">B387</f>
        <v>45413</v>
      </c>
      <c r="C388" s="39" t="str">
        <f t="shared" si="93"/>
        <v>May</v>
      </c>
      <c r="D388" s="39" t="s">
        <v>980</v>
      </c>
      <c r="E388" s="43" t="s">
        <v>15</v>
      </c>
      <c r="F388" s="41">
        <v>0.92708333333333337</v>
      </c>
      <c r="G388" s="41">
        <v>0</v>
      </c>
      <c r="H388" s="42">
        <f>MOD(G388-F388,1)</f>
        <v>7.291666666666663E-2</v>
      </c>
      <c r="I388" s="65" t="str">
        <f t="shared" si="94"/>
        <v>Evening</v>
      </c>
      <c r="J388" s="2"/>
    </row>
    <row r="389" spans="2:10" ht="12.5" x14ac:dyDescent="0.25">
      <c r="B389" s="59">
        <v>45414</v>
      </c>
      <c r="C389" s="39" t="str">
        <f t="shared" si="93"/>
        <v>May</v>
      </c>
      <c r="D389" s="39" t="s">
        <v>980</v>
      </c>
      <c r="E389" s="43" t="s">
        <v>26</v>
      </c>
      <c r="F389" s="41">
        <v>0.90972222222222221</v>
      </c>
      <c r="G389" s="41">
        <v>0.96527777777777779</v>
      </c>
      <c r="H389" s="42">
        <f>G389-F389</f>
        <v>5.555555555555558E-2</v>
      </c>
      <c r="I389" s="65" t="str">
        <f t="shared" si="94"/>
        <v>Evening</v>
      </c>
      <c r="J389" s="2"/>
    </row>
    <row r="390" spans="2:10" ht="12.5" x14ac:dyDescent="0.25">
      <c r="B390" s="59">
        <f t="shared" ref="B390:B392" si="96">B389</f>
        <v>45414</v>
      </c>
      <c r="C390" s="39" t="str">
        <f t="shared" si="93"/>
        <v>May</v>
      </c>
      <c r="D390" s="39" t="s">
        <v>980</v>
      </c>
      <c r="E390" s="43" t="s">
        <v>31</v>
      </c>
      <c r="F390" s="41">
        <v>0.97569444444444442</v>
      </c>
      <c r="G390" s="41">
        <v>0.98958333333333337</v>
      </c>
      <c r="H390" s="42">
        <f>G390-F390</f>
        <v>1.3888888888888951E-2</v>
      </c>
      <c r="I390" s="65" t="str">
        <f t="shared" si="94"/>
        <v>Evening</v>
      </c>
      <c r="J390" s="2"/>
    </row>
    <row r="391" spans="2:10" ht="12.5" x14ac:dyDescent="0.25">
      <c r="B391" s="59">
        <f t="shared" si="96"/>
        <v>45414</v>
      </c>
      <c r="C391" s="39" t="str">
        <f t="shared" si="93"/>
        <v>May</v>
      </c>
      <c r="D391" s="39" t="s">
        <v>980</v>
      </c>
      <c r="E391" s="43" t="s">
        <v>36</v>
      </c>
      <c r="F391" s="41">
        <v>0.98958333333333337</v>
      </c>
      <c r="G391" s="41">
        <v>4.1666666666666664E-2</v>
      </c>
      <c r="H391" s="42">
        <f>MOD(G391-F391,1)</f>
        <v>5.2083333333333259E-2</v>
      </c>
      <c r="I391" s="65" t="str">
        <f t="shared" si="94"/>
        <v>Evening</v>
      </c>
      <c r="J391" s="2"/>
    </row>
    <row r="392" spans="2:10" ht="12.5" x14ac:dyDescent="0.25">
      <c r="B392" s="59">
        <f t="shared" si="96"/>
        <v>45414</v>
      </c>
      <c r="C392" s="39" t="str">
        <f t="shared" si="93"/>
        <v>May</v>
      </c>
      <c r="D392" s="39" t="s">
        <v>980</v>
      </c>
      <c r="E392" s="43" t="s">
        <v>40</v>
      </c>
      <c r="F392" s="41">
        <v>4.1666666666666664E-2</v>
      </c>
      <c r="G392" s="41">
        <v>5.2083333333333336E-2</v>
      </c>
      <c r="H392" s="42">
        <f t="shared" ref="H392:H432" si="97">G392-F392</f>
        <v>1.0416666666666671E-2</v>
      </c>
      <c r="I392" s="65" t="str">
        <f t="shared" si="94"/>
        <v>Evening</v>
      </c>
      <c r="J392" s="2"/>
    </row>
    <row r="393" spans="2:10" ht="12.5" x14ac:dyDescent="0.25">
      <c r="B393" s="59">
        <v>45415</v>
      </c>
      <c r="C393" s="39" t="str">
        <f t="shared" si="93"/>
        <v>May</v>
      </c>
      <c r="D393" s="39" t="s">
        <v>980</v>
      </c>
      <c r="E393" s="43" t="s">
        <v>46</v>
      </c>
      <c r="F393" s="41">
        <v>0.47569444444444442</v>
      </c>
      <c r="G393" s="41">
        <v>0.59027777777777779</v>
      </c>
      <c r="H393" s="42">
        <f t="shared" si="97"/>
        <v>0.11458333333333337</v>
      </c>
      <c r="I393" s="65" t="str">
        <f t="shared" si="94"/>
        <v>Morning</v>
      </c>
      <c r="J393" s="2"/>
    </row>
    <row r="394" spans="2:10" ht="12.5" x14ac:dyDescent="0.25">
      <c r="B394" s="59">
        <f t="shared" ref="B394" si="98">B393</f>
        <v>45415</v>
      </c>
      <c r="C394" s="39" t="str">
        <f t="shared" si="93"/>
        <v>May</v>
      </c>
      <c r="D394" s="39" t="s">
        <v>980</v>
      </c>
      <c r="E394" s="43" t="s">
        <v>46</v>
      </c>
      <c r="F394" s="41">
        <v>0.70138888888888884</v>
      </c>
      <c r="G394" s="41">
        <v>0.70833333333333337</v>
      </c>
      <c r="H394" s="42">
        <f t="shared" si="97"/>
        <v>6.9444444444445308E-3</v>
      </c>
      <c r="I394" s="65" t="str">
        <f t="shared" si="94"/>
        <v>Afternoon</v>
      </c>
      <c r="J394" s="2"/>
    </row>
    <row r="395" spans="2:10" ht="12.5" x14ac:dyDescent="0.25">
      <c r="B395" s="59">
        <f>B394</f>
        <v>45415</v>
      </c>
      <c r="C395" s="39" t="str">
        <f t="shared" si="93"/>
        <v>May</v>
      </c>
      <c r="D395" s="39" t="s">
        <v>980</v>
      </c>
      <c r="E395" s="43" t="s">
        <v>55</v>
      </c>
      <c r="F395" s="41">
        <v>0.875</v>
      </c>
      <c r="G395" s="41">
        <v>0.95833333333333337</v>
      </c>
      <c r="H395" s="42">
        <f t="shared" si="97"/>
        <v>8.333333333333337E-2</v>
      </c>
      <c r="I395" s="65" t="str">
        <f t="shared" si="94"/>
        <v>Evening</v>
      </c>
      <c r="J395" s="2"/>
    </row>
    <row r="396" spans="2:10" ht="12.5" x14ac:dyDescent="0.25">
      <c r="B396" s="59">
        <v>45416</v>
      </c>
      <c r="C396" s="39" t="str">
        <f t="shared" si="93"/>
        <v>May</v>
      </c>
      <c r="D396" s="39" t="s">
        <v>980</v>
      </c>
      <c r="E396" s="43" t="s">
        <v>62</v>
      </c>
      <c r="F396" s="41">
        <v>0.27083333333333331</v>
      </c>
      <c r="G396" s="41">
        <v>0.34375</v>
      </c>
      <c r="H396" s="42">
        <f t="shared" si="97"/>
        <v>7.2916666666666685E-2</v>
      </c>
      <c r="I396" s="65" t="str">
        <f t="shared" si="94"/>
        <v>Morning</v>
      </c>
      <c r="J396" s="2"/>
    </row>
    <row r="397" spans="2:10" ht="12.5" x14ac:dyDescent="0.25">
      <c r="B397" s="59">
        <f t="shared" ref="B397" si="99">B396</f>
        <v>45416</v>
      </c>
      <c r="C397" s="39" t="str">
        <f t="shared" si="93"/>
        <v>May</v>
      </c>
      <c r="D397" s="39" t="s">
        <v>980</v>
      </c>
      <c r="E397" s="43" t="s">
        <v>68</v>
      </c>
      <c r="F397" s="41">
        <v>0.8125</v>
      </c>
      <c r="G397" s="41">
        <v>0.84722222222222221</v>
      </c>
      <c r="H397" s="42">
        <f t="shared" si="97"/>
        <v>3.472222222222221E-2</v>
      </c>
      <c r="I397" s="65" t="str">
        <f t="shared" si="94"/>
        <v>Evening</v>
      </c>
      <c r="J397" s="2"/>
    </row>
    <row r="398" spans="2:10" ht="12.5" x14ac:dyDescent="0.25">
      <c r="B398" s="59">
        <v>45419</v>
      </c>
      <c r="C398" s="39" t="str">
        <f t="shared" si="93"/>
        <v>May</v>
      </c>
      <c r="D398" s="39" t="s">
        <v>980</v>
      </c>
      <c r="E398" s="43" t="s">
        <v>84</v>
      </c>
      <c r="F398" s="41">
        <v>0.27777777777777779</v>
      </c>
      <c r="G398" s="41">
        <v>0.38541666666666669</v>
      </c>
      <c r="H398" s="42">
        <f t="shared" si="97"/>
        <v>0.1076388888888889</v>
      </c>
      <c r="I398" s="65" t="str">
        <f t="shared" si="94"/>
        <v>Morning</v>
      </c>
      <c r="J398" s="2"/>
    </row>
    <row r="399" spans="2:10" ht="12.5" x14ac:dyDescent="0.25">
      <c r="B399" s="59">
        <f t="shared" ref="B399:B402" si="100">B398</f>
        <v>45419</v>
      </c>
      <c r="C399" s="39" t="str">
        <f t="shared" si="93"/>
        <v>May</v>
      </c>
      <c r="D399" s="39" t="s">
        <v>980</v>
      </c>
      <c r="E399" s="43" t="s">
        <v>89</v>
      </c>
      <c r="F399" s="41">
        <v>0.44097222222222221</v>
      </c>
      <c r="G399" s="41">
        <v>0.49305555555555558</v>
      </c>
      <c r="H399" s="42">
        <f t="shared" si="97"/>
        <v>5.208333333333337E-2</v>
      </c>
      <c r="I399" s="65" t="str">
        <f t="shared" si="94"/>
        <v>Morning</v>
      </c>
      <c r="J399" s="2"/>
    </row>
    <row r="400" spans="2:10" ht="12.5" x14ac:dyDescent="0.25">
      <c r="B400" s="59">
        <f t="shared" si="100"/>
        <v>45419</v>
      </c>
      <c r="C400" s="39" t="str">
        <f t="shared" si="93"/>
        <v>May</v>
      </c>
      <c r="D400" s="39" t="s">
        <v>980</v>
      </c>
      <c r="E400" s="43" t="s">
        <v>93</v>
      </c>
      <c r="F400" s="41">
        <v>0.86111111111111116</v>
      </c>
      <c r="G400" s="41">
        <v>0.86805555555555558</v>
      </c>
      <c r="H400" s="42">
        <f t="shared" si="97"/>
        <v>6.9444444444444198E-3</v>
      </c>
      <c r="I400" s="65" t="str">
        <f t="shared" si="94"/>
        <v>Evening</v>
      </c>
      <c r="J400" s="2"/>
    </row>
    <row r="401" spans="2:10" ht="12.5" x14ac:dyDescent="0.25">
      <c r="B401" s="59">
        <f t="shared" si="100"/>
        <v>45419</v>
      </c>
      <c r="C401" s="39" t="str">
        <f t="shared" si="93"/>
        <v>May</v>
      </c>
      <c r="D401" s="39" t="s">
        <v>980</v>
      </c>
      <c r="E401" s="43" t="s">
        <v>98</v>
      </c>
      <c r="F401" s="41">
        <v>0.89930555555555558</v>
      </c>
      <c r="G401" s="41">
        <v>0.96180555555555558</v>
      </c>
      <c r="H401" s="42">
        <f t="shared" si="97"/>
        <v>6.25E-2</v>
      </c>
      <c r="I401" s="65" t="str">
        <f t="shared" si="94"/>
        <v>Evening</v>
      </c>
      <c r="J401" s="2"/>
    </row>
    <row r="402" spans="2:10" ht="12.5" x14ac:dyDescent="0.25">
      <c r="B402" s="59">
        <f t="shared" si="100"/>
        <v>45419</v>
      </c>
      <c r="C402" s="39" t="str">
        <f t="shared" si="93"/>
        <v>May</v>
      </c>
      <c r="D402" s="39" t="s">
        <v>980</v>
      </c>
      <c r="E402" s="43" t="s">
        <v>103</v>
      </c>
      <c r="F402" s="41">
        <v>2.4305555555555556E-2</v>
      </c>
      <c r="G402" s="41">
        <v>6.5972222222222224E-2</v>
      </c>
      <c r="H402" s="42">
        <f t="shared" si="97"/>
        <v>4.1666666666666671E-2</v>
      </c>
      <c r="I402" s="65" t="str">
        <f t="shared" si="94"/>
        <v>Evening</v>
      </c>
      <c r="J402" s="2"/>
    </row>
    <row r="403" spans="2:10" ht="12.5" x14ac:dyDescent="0.25">
      <c r="B403" s="59">
        <v>45420</v>
      </c>
      <c r="C403" s="39" t="str">
        <f t="shared" si="93"/>
        <v>May</v>
      </c>
      <c r="D403" s="39" t="s">
        <v>980</v>
      </c>
      <c r="E403" s="43" t="s">
        <v>111</v>
      </c>
      <c r="F403" s="41">
        <v>0.88194444444444442</v>
      </c>
      <c r="G403" s="41">
        <v>0.91666666666666663</v>
      </c>
      <c r="H403" s="42">
        <f t="shared" si="97"/>
        <v>3.472222222222221E-2</v>
      </c>
      <c r="I403" s="65" t="str">
        <f t="shared" si="94"/>
        <v>Evening</v>
      </c>
      <c r="J403" s="2"/>
    </row>
    <row r="404" spans="2:10" ht="12.5" x14ac:dyDescent="0.25">
      <c r="B404" s="59">
        <f t="shared" ref="B404" si="101">B403</f>
        <v>45420</v>
      </c>
      <c r="C404" s="39" t="str">
        <f t="shared" si="93"/>
        <v>May</v>
      </c>
      <c r="D404" s="39" t="s">
        <v>980</v>
      </c>
      <c r="E404" s="43" t="s">
        <v>113</v>
      </c>
      <c r="F404" s="41">
        <v>0.91666666666666663</v>
      </c>
      <c r="G404" s="41">
        <v>0.96180555555555558</v>
      </c>
      <c r="H404" s="42">
        <f t="shared" si="97"/>
        <v>4.5138888888888951E-2</v>
      </c>
      <c r="I404" s="65" t="str">
        <f t="shared" si="94"/>
        <v>Evening</v>
      </c>
      <c r="J404" s="2"/>
    </row>
    <row r="405" spans="2:10" ht="12.5" x14ac:dyDescent="0.25">
      <c r="B405" s="59">
        <f>B404</f>
        <v>45420</v>
      </c>
      <c r="C405" s="39" t="str">
        <f t="shared" si="93"/>
        <v>May</v>
      </c>
      <c r="D405" s="39" t="s">
        <v>980</v>
      </c>
      <c r="E405" s="43" t="s">
        <v>113</v>
      </c>
      <c r="F405" s="41">
        <v>2.7777777777777776E-2</v>
      </c>
      <c r="G405" s="41">
        <v>8.6805555555555552E-2</v>
      </c>
      <c r="H405" s="42">
        <f t="shared" si="97"/>
        <v>5.9027777777777776E-2</v>
      </c>
      <c r="I405" s="65" t="str">
        <f t="shared" si="94"/>
        <v>Evening</v>
      </c>
      <c r="J405" s="2"/>
    </row>
    <row r="406" spans="2:10" ht="12.5" x14ac:dyDescent="0.25">
      <c r="B406" s="59">
        <v>45421</v>
      </c>
      <c r="C406" s="39" t="str">
        <f t="shared" si="93"/>
        <v>May</v>
      </c>
      <c r="D406" s="39" t="s">
        <v>980</v>
      </c>
      <c r="E406" s="43" t="s">
        <v>125</v>
      </c>
      <c r="F406" s="41">
        <v>0.22916666666666666</v>
      </c>
      <c r="G406" s="41">
        <v>0.2951388888888889</v>
      </c>
      <c r="H406" s="42">
        <f t="shared" si="97"/>
        <v>6.5972222222222238E-2</v>
      </c>
      <c r="I406" s="65" t="str">
        <f t="shared" si="94"/>
        <v>Evening</v>
      </c>
      <c r="J406" s="2"/>
    </row>
    <row r="407" spans="2:10" ht="12.5" x14ac:dyDescent="0.25">
      <c r="B407" s="59">
        <f t="shared" ref="B407:B408" si="102">B406</f>
        <v>45421</v>
      </c>
      <c r="C407" s="39" t="str">
        <f t="shared" si="93"/>
        <v>May</v>
      </c>
      <c r="D407" s="39" t="s">
        <v>980</v>
      </c>
      <c r="E407" s="43" t="s">
        <v>131</v>
      </c>
      <c r="F407" s="41">
        <v>0.34027777777777779</v>
      </c>
      <c r="G407" s="41">
        <v>0.35069444444444442</v>
      </c>
      <c r="H407" s="42">
        <f t="shared" si="97"/>
        <v>1.041666666666663E-2</v>
      </c>
      <c r="I407" s="65" t="str">
        <f t="shared" si="94"/>
        <v>Morning</v>
      </c>
      <c r="J407" s="2"/>
    </row>
    <row r="408" spans="2:10" ht="12.5" x14ac:dyDescent="0.25">
      <c r="B408" s="59">
        <f t="shared" si="102"/>
        <v>45421</v>
      </c>
      <c r="C408" s="39" t="str">
        <f t="shared" si="93"/>
        <v>May</v>
      </c>
      <c r="D408" s="39" t="s">
        <v>980</v>
      </c>
      <c r="E408" s="43" t="s">
        <v>136</v>
      </c>
      <c r="F408" s="41">
        <v>0.35069444444444442</v>
      </c>
      <c r="G408" s="41">
        <v>0.40277777777777779</v>
      </c>
      <c r="H408" s="42">
        <f t="shared" si="97"/>
        <v>5.208333333333337E-2</v>
      </c>
      <c r="I408" s="65" t="str">
        <f t="shared" si="94"/>
        <v>Morning</v>
      </c>
      <c r="J408" s="2"/>
    </row>
    <row r="409" spans="2:10" ht="12.5" x14ac:dyDescent="0.25">
      <c r="B409" s="59">
        <f>B408</f>
        <v>45421</v>
      </c>
      <c r="C409" s="39" t="str">
        <f t="shared" si="93"/>
        <v>May</v>
      </c>
      <c r="D409" s="39" t="s">
        <v>980</v>
      </c>
      <c r="E409" s="43" t="s">
        <v>142</v>
      </c>
      <c r="F409" s="41">
        <v>0.4513888888888889</v>
      </c>
      <c r="G409" s="41">
        <v>0.54861111111111116</v>
      </c>
      <c r="H409" s="42">
        <f t="shared" si="97"/>
        <v>9.7222222222222265E-2</v>
      </c>
      <c r="I409" s="65" t="str">
        <f t="shared" si="94"/>
        <v>Morning</v>
      </c>
      <c r="J409" s="2"/>
    </row>
    <row r="410" spans="2:10" ht="12.5" x14ac:dyDescent="0.25">
      <c r="B410" s="59">
        <v>45422</v>
      </c>
      <c r="C410" s="39" t="str">
        <f t="shared" si="93"/>
        <v>May</v>
      </c>
      <c r="D410" s="39" t="s">
        <v>980</v>
      </c>
      <c r="E410" s="43" t="s">
        <v>148</v>
      </c>
      <c r="F410" s="41">
        <v>0.36458333333333331</v>
      </c>
      <c r="G410" s="41">
        <v>0.44791666666666669</v>
      </c>
      <c r="H410" s="42">
        <f t="shared" si="97"/>
        <v>8.333333333333337E-2</v>
      </c>
      <c r="I410" s="65" t="str">
        <f t="shared" si="94"/>
        <v>Morning</v>
      </c>
      <c r="J410" s="2"/>
    </row>
    <row r="411" spans="2:10" ht="12.5" x14ac:dyDescent="0.25">
      <c r="B411" s="59">
        <f>B410</f>
        <v>45422</v>
      </c>
      <c r="C411" s="39" t="str">
        <f t="shared" si="93"/>
        <v>May</v>
      </c>
      <c r="D411" s="39" t="s">
        <v>980</v>
      </c>
      <c r="E411" s="43" t="s">
        <v>154</v>
      </c>
      <c r="F411" s="41">
        <v>0.4826388888888889</v>
      </c>
      <c r="G411" s="41">
        <v>0.52430555555555558</v>
      </c>
      <c r="H411" s="42">
        <f t="shared" si="97"/>
        <v>4.1666666666666685E-2</v>
      </c>
      <c r="I411" s="65" t="str">
        <f t="shared" si="94"/>
        <v>Morning</v>
      </c>
      <c r="J411" s="2"/>
    </row>
    <row r="412" spans="2:10" ht="12.5" x14ac:dyDescent="0.25">
      <c r="B412" s="59">
        <f t="shared" ref="B412" si="103">B411</f>
        <v>45422</v>
      </c>
      <c r="C412" s="39" t="str">
        <f t="shared" si="93"/>
        <v>May</v>
      </c>
      <c r="D412" s="39" t="s">
        <v>980</v>
      </c>
      <c r="E412" s="43" t="s">
        <v>160</v>
      </c>
      <c r="F412" s="41">
        <v>7.2916666666666671E-2</v>
      </c>
      <c r="G412" s="41">
        <v>0.15625</v>
      </c>
      <c r="H412" s="42">
        <f t="shared" si="97"/>
        <v>8.3333333333333329E-2</v>
      </c>
      <c r="I412" s="65" t="str">
        <f t="shared" si="94"/>
        <v>Evening</v>
      </c>
      <c r="J412" s="2"/>
    </row>
    <row r="413" spans="2:10" ht="12.5" x14ac:dyDescent="0.25">
      <c r="B413" s="59">
        <v>45423</v>
      </c>
      <c r="C413" s="39" t="str">
        <f t="shared" si="93"/>
        <v>May</v>
      </c>
      <c r="D413" s="39" t="s">
        <v>980</v>
      </c>
      <c r="E413" s="43" t="s">
        <v>168</v>
      </c>
      <c r="F413" s="41">
        <v>0.46875</v>
      </c>
      <c r="G413" s="41">
        <v>0.4861111111111111</v>
      </c>
      <c r="H413" s="42">
        <f t="shared" si="97"/>
        <v>1.7361111111111105E-2</v>
      </c>
      <c r="I413" s="65" t="str">
        <f t="shared" si="94"/>
        <v>Morning</v>
      </c>
      <c r="J413" s="2"/>
    </row>
    <row r="414" spans="2:10" ht="12.5" x14ac:dyDescent="0.25">
      <c r="B414" s="59">
        <f t="shared" ref="B414" si="104">B413</f>
        <v>45423</v>
      </c>
      <c r="C414" s="39" t="str">
        <f t="shared" si="93"/>
        <v>May</v>
      </c>
      <c r="D414" s="39" t="s">
        <v>980</v>
      </c>
      <c r="E414" s="43" t="s">
        <v>174</v>
      </c>
      <c r="F414" s="41">
        <v>0.4861111111111111</v>
      </c>
      <c r="G414" s="41">
        <v>0.53125</v>
      </c>
      <c r="H414" s="42">
        <f t="shared" si="97"/>
        <v>4.5138888888888895E-2</v>
      </c>
      <c r="I414" s="65" t="str">
        <f t="shared" si="94"/>
        <v>Morning</v>
      </c>
      <c r="J414" s="2"/>
    </row>
    <row r="415" spans="2:10" ht="12.5" x14ac:dyDescent="0.25">
      <c r="B415" s="59">
        <v>45425</v>
      </c>
      <c r="C415" s="39" t="str">
        <f t="shared" si="93"/>
        <v>May</v>
      </c>
      <c r="D415" s="39" t="s">
        <v>980</v>
      </c>
      <c r="E415" s="43" t="s">
        <v>184</v>
      </c>
      <c r="F415" s="41">
        <v>0.37152777777777779</v>
      </c>
      <c r="G415" s="41">
        <v>0.4201388888888889</v>
      </c>
      <c r="H415" s="42">
        <f t="shared" si="97"/>
        <v>4.8611111111111105E-2</v>
      </c>
      <c r="I415" s="65" t="str">
        <f t="shared" si="94"/>
        <v>Morning</v>
      </c>
      <c r="J415" s="2"/>
    </row>
    <row r="416" spans="2:10" ht="12.5" x14ac:dyDescent="0.25">
      <c r="B416" s="59">
        <f>B415</f>
        <v>45425</v>
      </c>
      <c r="C416" s="39" t="str">
        <f t="shared" si="93"/>
        <v>May</v>
      </c>
      <c r="D416" s="39" t="s">
        <v>980</v>
      </c>
      <c r="E416" s="43" t="s">
        <v>189</v>
      </c>
      <c r="F416" s="41">
        <v>0.5</v>
      </c>
      <c r="G416" s="41">
        <v>0.53472222222222221</v>
      </c>
      <c r="H416" s="42">
        <f t="shared" si="97"/>
        <v>3.472222222222221E-2</v>
      </c>
      <c r="I416" s="65" t="str">
        <f t="shared" si="94"/>
        <v>Afternoon</v>
      </c>
      <c r="J416" s="2"/>
    </row>
    <row r="417" spans="2:10" ht="12.5" x14ac:dyDescent="0.25">
      <c r="B417" s="59">
        <f t="shared" ref="B417:B418" si="105">B416</f>
        <v>45425</v>
      </c>
      <c r="C417" s="39" t="str">
        <f t="shared" si="93"/>
        <v>May</v>
      </c>
      <c r="D417" s="39" t="s">
        <v>980</v>
      </c>
      <c r="E417" s="43" t="s">
        <v>195</v>
      </c>
      <c r="F417" s="41">
        <v>0.54166666666666663</v>
      </c>
      <c r="G417" s="41">
        <v>0.5625</v>
      </c>
      <c r="H417" s="42">
        <f t="shared" si="97"/>
        <v>2.083333333333337E-2</v>
      </c>
      <c r="I417" s="65" t="str">
        <f t="shared" si="94"/>
        <v>Afternoon</v>
      </c>
      <c r="J417" s="2"/>
    </row>
    <row r="418" spans="2:10" ht="12.5" x14ac:dyDescent="0.25">
      <c r="B418" s="59">
        <f t="shared" si="105"/>
        <v>45425</v>
      </c>
      <c r="C418" s="39" t="str">
        <f t="shared" si="93"/>
        <v>May</v>
      </c>
      <c r="D418" s="39" t="s">
        <v>980</v>
      </c>
      <c r="E418" s="43" t="s">
        <v>199</v>
      </c>
      <c r="F418" s="41">
        <v>0.59375</v>
      </c>
      <c r="G418" s="41">
        <v>0.66666666666666663</v>
      </c>
      <c r="H418" s="42">
        <f t="shared" si="97"/>
        <v>7.291666666666663E-2</v>
      </c>
      <c r="I418" s="65" t="str">
        <f t="shared" si="94"/>
        <v>Afternoon</v>
      </c>
      <c r="J418" s="2"/>
    </row>
    <row r="419" spans="2:10" ht="12.5" x14ac:dyDescent="0.25">
      <c r="B419" s="59">
        <v>45426</v>
      </c>
      <c r="C419" s="39" t="str">
        <f t="shared" si="93"/>
        <v>May</v>
      </c>
      <c r="D419" s="39" t="s">
        <v>980</v>
      </c>
      <c r="E419" s="43" t="s">
        <v>208</v>
      </c>
      <c r="F419" s="41">
        <v>0.34722222222222221</v>
      </c>
      <c r="G419" s="41">
        <v>0.46527777777777779</v>
      </c>
      <c r="H419" s="42">
        <f t="shared" si="97"/>
        <v>0.11805555555555558</v>
      </c>
      <c r="I419" s="65" t="str">
        <f t="shared" si="94"/>
        <v>Morning</v>
      </c>
      <c r="J419" s="2"/>
    </row>
    <row r="420" spans="2:10" ht="12.5" x14ac:dyDescent="0.25">
      <c r="B420" s="59">
        <v>45427</v>
      </c>
      <c r="C420" s="39" t="str">
        <f t="shared" si="93"/>
        <v>May</v>
      </c>
      <c r="D420" s="39" t="s">
        <v>980</v>
      </c>
      <c r="E420" s="43" t="s">
        <v>212</v>
      </c>
      <c r="F420" s="41">
        <v>0.27430555555555558</v>
      </c>
      <c r="G420" s="41">
        <v>0.39930555555555558</v>
      </c>
      <c r="H420" s="42">
        <f t="shared" si="97"/>
        <v>0.125</v>
      </c>
      <c r="I420" s="65" t="str">
        <f t="shared" si="94"/>
        <v>Morning</v>
      </c>
      <c r="J420" s="2"/>
    </row>
    <row r="421" spans="2:10" ht="12.5" x14ac:dyDescent="0.25">
      <c r="B421" s="59">
        <v>45428</v>
      </c>
      <c r="C421" s="39" t="str">
        <f t="shared" si="93"/>
        <v>May</v>
      </c>
      <c r="D421" s="39" t="s">
        <v>980</v>
      </c>
      <c r="E421" s="43" t="s">
        <v>222</v>
      </c>
      <c r="F421" s="41">
        <v>0.40972222222222221</v>
      </c>
      <c r="G421" s="41">
        <v>0.42708333333333331</v>
      </c>
      <c r="H421" s="42">
        <f t="shared" si="97"/>
        <v>1.7361111111111105E-2</v>
      </c>
      <c r="I421" s="65" t="str">
        <f t="shared" si="94"/>
        <v>Morning</v>
      </c>
      <c r="J421" s="2"/>
    </row>
    <row r="422" spans="2:10" ht="12.5" x14ac:dyDescent="0.25">
      <c r="B422" s="59">
        <f t="shared" ref="B422:B423" si="106">B421</f>
        <v>45428</v>
      </c>
      <c r="C422" s="39" t="str">
        <f t="shared" si="93"/>
        <v>May</v>
      </c>
      <c r="D422" s="39" t="s">
        <v>980</v>
      </c>
      <c r="E422" s="43" t="s">
        <v>225</v>
      </c>
      <c r="F422" s="41">
        <v>0.42708333333333331</v>
      </c>
      <c r="G422" s="41">
        <v>0.5</v>
      </c>
      <c r="H422" s="42">
        <f t="shared" si="97"/>
        <v>7.2916666666666685E-2</v>
      </c>
      <c r="I422" s="65" t="str">
        <f t="shared" si="94"/>
        <v>Morning</v>
      </c>
      <c r="J422" s="2"/>
    </row>
    <row r="423" spans="2:10" ht="12.5" x14ac:dyDescent="0.25">
      <c r="B423" s="59">
        <f t="shared" si="106"/>
        <v>45428</v>
      </c>
      <c r="C423" s="39" t="str">
        <f t="shared" si="93"/>
        <v>May</v>
      </c>
      <c r="D423" s="39" t="s">
        <v>980</v>
      </c>
      <c r="E423" s="43" t="s">
        <v>230</v>
      </c>
      <c r="F423" s="41">
        <v>0.625</v>
      </c>
      <c r="G423" s="41">
        <v>0.66319444444444442</v>
      </c>
      <c r="H423" s="42">
        <f t="shared" si="97"/>
        <v>3.819444444444442E-2</v>
      </c>
      <c r="I423" s="65" t="str">
        <f t="shared" si="94"/>
        <v>Afternoon</v>
      </c>
      <c r="J423" s="2"/>
    </row>
    <row r="424" spans="2:10" ht="12.5" x14ac:dyDescent="0.25">
      <c r="B424" s="59">
        <v>45429</v>
      </c>
      <c r="C424" s="39" t="str">
        <f t="shared" si="93"/>
        <v>May</v>
      </c>
      <c r="D424" s="39" t="s">
        <v>980</v>
      </c>
      <c r="E424" s="43" t="s">
        <v>238</v>
      </c>
      <c r="F424" s="41">
        <v>0.64583333333333337</v>
      </c>
      <c r="G424" s="41">
        <v>0.72916666666666663</v>
      </c>
      <c r="H424" s="42">
        <f t="shared" si="97"/>
        <v>8.3333333333333259E-2</v>
      </c>
      <c r="I424" s="65" t="str">
        <f t="shared" si="94"/>
        <v>Afternoon</v>
      </c>
      <c r="J424" s="2"/>
    </row>
    <row r="425" spans="2:10" ht="12.5" x14ac:dyDescent="0.25">
      <c r="B425" s="59">
        <v>45431</v>
      </c>
      <c r="C425" s="39" t="str">
        <f t="shared" si="93"/>
        <v>May</v>
      </c>
      <c r="D425" s="39" t="s">
        <v>980</v>
      </c>
      <c r="E425" s="43" t="s">
        <v>248</v>
      </c>
      <c r="F425" s="41">
        <v>0.22569444444444445</v>
      </c>
      <c r="G425" s="41">
        <v>0.33680555555555558</v>
      </c>
      <c r="H425" s="42">
        <f t="shared" si="97"/>
        <v>0.11111111111111113</v>
      </c>
      <c r="I425" s="65" t="str">
        <f t="shared" si="94"/>
        <v>Evening</v>
      </c>
      <c r="J425" s="2"/>
    </row>
    <row r="426" spans="2:10" ht="12.5" x14ac:dyDescent="0.25">
      <c r="B426" s="59">
        <f t="shared" ref="B426:B428" si="107">B425</f>
        <v>45431</v>
      </c>
      <c r="C426" s="39" t="str">
        <f t="shared" si="93"/>
        <v>May</v>
      </c>
      <c r="D426" s="39" t="s">
        <v>980</v>
      </c>
      <c r="E426" s="43" t="s">
        <v>254</v>
      </c>
      <c r="F426" s="41">
        <v>0.33680555555555558</v>
      </c>
      <c r="G426" s="41">
        <v>0.36805555555555558</v>
      </c>
      <c r="H426" s="42">
        <f t="shared" si="97"/>
        <v>3.125E-2</v>
      </c>
      <c r="I426" s="65" t="str">
        <f t="shared" si="94"/>
        <v>Morning</v>
      </c>
      <c r="J426" s="2"/>
    </row>
    <row r="427" spans="2:10" ht="12.5" x14ac:dyDescent="0.25">
      <c r="B427" s="59">
        <f t="shared" si="107"/>
        <v>45431</v>
      </c>
      <c r="C427" s="39" t="str">
        <f t="shared" si="93"/>
        <v>May</v>
      </c>
      <c r="D427" s="39" t="s">
        <v>980</v>
      </c>
      <c r="E427" s="43" t="s">
        <v>258</v>
      </c>
      <c r="F427" s="41">
        <v>0.53472222222222221</v>
      </c>
      <c r="G427" s="41">
        <v>0.56944444444444442</v>
      </c>
      <c r="H427" s="42">
        <f t="shared" si="97"/>
        <v>3.472222222222221E-2</v>
      </c>
      <c r="I427" s="65" t="str">
        <f t="shared" si="94"/>
        <v>Afternoon</v>
      </c>
      <c r="J427" s="2"/>
    </row>
    <row r="428" spans="2:10" ht="12.5" x14ac:dyDescent="0.25">
      <c r="B428" s="59">
        <f t="shared" si="107"/>
        <v>45431</v>
      </c>
      <c r="C428" s="39" t="str">
        <f t="shared" si="93"/>
        <v>May</v>
      </c>
      <c r="D428" s="39" t="s">
        <v>980</v>
      </c>
      <c r="E428" s="43" t="s">
        <v>262</v>
      </c>
      <c r="F428" s="41">
        <v>0.64583333333333337</v>
      </c>
      <c r="G428" s="41">
        <v>0.70486111111111116</v>
      </c>
      <c r="H428" s="42">
        <f t="shared" si="97"/>
        <v>5.902777777777779E-2</v>
      </c>
      <c r="I428" s="65" t="str">
        <f t="shared" si="94"/>
        <v>Afternoon</v>
      </c>
      <c r="J428" s="2"/>
    </row>
    <row r="429" spans="2:10" ht="12.5" x14ac:dyDescent="0.25">
      <c r="B429" s="59">
        <v>45433</v>
      </c>
      <c r="C429" s="39" t="str">
        <f t="shared" si="93"/>
        <v>May</v>
      </c>
      <c r="D429" s="39" t="s">
        <v>980</v>
      </c>
      <c r="E429" s="43" t="s">
        <v>277</v>
      </c>
      <c r="F429" s="41">
        <v>0.70833333333333337</v>
      </c>
      <c r="G429" s="41">
        <v>0.74652777777777779</v>
      </c>
      <c r="H429" s="42">
        <f t="shared" si="97"/>
        <v>3.819444444444442E-2</v>
      </c>
      <c r="I429" s="65" t="str">
        <f t="shared" si="94"/>
        <v>Afternoon</v>
      </c>
      <c r="J429" s="2"/>
    </row>
    <row r="430" spans="2:10" ht="12.5" x14ac:dyDescent="0.25">
      <c r="B430" s="59">
        <f t="shared" ref="B430:B432" si="108">B429</f>
        <v>45433</v>
      </c>
      <c r="C430" s="39" t="str">
        <f t="shared" si="93"/>
        <v>May</v>
      </c>
      <c r="D430" s="39" t="s">
        <v>980</v>
      </c>
      <c r="E430" s="43" t="s">
        <v>281</v>
      </c>
      <c r="F430" s="41">
        <v>0.83680555555555558</v>
      </c>
      <c r="G430" s="41">
        <v>0.88541666666666663</v>
      </c>
      <c r="H430" s="42">
        <f t="shared" si="97"/>
        <v>4.8611111111111049E-2</v>
      </c>
      <c r="I430" s="65" t="str">
        <f t="shared" si="94"/>
        <v>Evening</v>
      </c>
      <c r="J430" s="2"/>
    </row>
    <row r="431" spans="2:10" ht="12.5" x14ac:dyDescent="0.25">
      <c r="B431" s="59">
        <f>B430</f>
        <v>45433</v>
      </c>
      <c r="C431" s="39" t="str">
        <f t="shared" si="93"/>
        <v>May</v>
      </c>
      <c r="D431" s="39" t="s">
        <v>980</v>
      </c>
      <c r="E431" s="43" t="s">
        <v>285</v>
      </c>
      <c r="F431" s="41">
        <v>0.89236111111111116</v>
      </c>
      <c r="G431" s="41">
        <v>0.92013888888888884</v>
      </c>
      <c r="H431" s="42">
        <f t="shared" si="97"/>
        <v>2.7777777777777679E-2</v>
      </c>
      <c r="I431" s="65" t="str">
        <f t="shared" si="94"/>
        <v>Evening</v>
      </c>
      <c r="J431" s="2"/>
    </row>
    <row r="432" spans="2:10" ht="12.5" x14ac:dyDescent="0.25">
      <c r="B432" s="59">
        <f t="shared" si="108"/>
        <v>45433</v>
      </c>
      <c r="C432" s="39" t="str">
        <f t="shared" si="93"/>
        <v>May</v>
      </c>
      <c r="D432" s="39" t="s">
        <v>980</v>
      </c>
      <c r="E432" s="43" t="s">
        <v>287</v>
      </c>
      <c r="F432" s="41">
        <v>0.96180555555555558</v>
      </c>
      <c r="G432" s="41">
        <v>0.97569444444444442</v>
      </c>
      <c r="H432" s="42">
        <f t="shared" si="97"/>
        <v>1.388888888888884E-2</v>
      </c>
      <c r="I432" s="65" t="str">
        <f t="shared" si="94"/>
        <v>Evening</v>
      </c>
      <c r="J432" s="2"/>
    </row>
    <row r="433" spans="2:10" ht="12.5" x14ac:dyDescent="0.25">
      <c r="B433" s="59">
        <f>B432</f>
        <v>45433</v>
      </c>
      <c r="C433" s="39" t="str">
        <f t="shared" si="93"/>
        <v>May</v>
      </c>
      <c r="D433" s="39" t="s">
        <v>980</v>
      </c>
      <c r="E433" s="43" t="s">
        <v>292</v>
      </c>
      <c r="F433" s="41">
        <v>0.97916666666666663</v>
      </c>
      <c r="G433" s="41">
        <v>6.9444444444444441E-3</v>
      </c>
      <c r="H433" s="42">
        <f>MOD(G433-F433,1)</f>
        <v>2.777777777777779E-2</v>
      </c>
      <c r="I433" s="65" t="str">
        <f t="shared" si="94"/>
        <v>Evening</v>
      </c>
      <c r="J433" s="2"/>
    </row>
    <row r="434" spans="2:10" ht="12.5" x14ac:dyDescent="0.25">
      <c r="B434" s="59">
        <v>45434</v>
      </c>
      <c r="C434" s="39" t="str">
        <f t="shared" si="93"/>
        <v>May</v>
      </c>
      <c r="D434" s="39" t="s">
        <v>980</v>
      </c>
      <c r="E434" s="43" t="s">
        <v>298</v>
      </c>
      <c r="F434" s="41">
        <v>0.74652777777777779</v>
      </c>
      <c r="G434" s="41">
        <v>0.82291666666666663</v>
      </c>
      <c r="H434" s="42">
        <f t="shared" ref="H434:H441" si="109">G434-F434</f>
        <v>7.638888888888884E-2</v>
      </c>
      <c r="I434" s="65" t="str">
        <f t="shared" si="94"/>
        <v>Afternoon</v>
      </c>
      <c r="J434" s="2"/>
    </row>
    <row r="435" spans="2:10" ht="12.5" x14ac:dyDescent="0.25">
      <c r="B435" s="59">
        <f>B434</f>
        <v>45434</v>
      </c>
      <c r="C435" s="39" t="str">
        <f t="shared" si="93"/>
        <v>May</v>
      </c>
      <c r="D435" s="39" t="s">
        <v>980</v>
      </c>
      <c r="E435" s="43" t="s">
        <v>303</v>
      </c>
      <c r="F435" s="41">
        <v>0.92013888888888884</v>
      </c>
      <c r="G435" s="41">
        <v>0.98611111111111116</v>
      </c>
      <c r="H435" s="42">
        <f t="shared" si="109"/>
        <v>6.5972222222222321E-2</v>
      </c>
      <c r="I435" s="65" t="str">
        <f t="shared" si="94"/>
        <v>Evening</v>
      </c>
      <c r="J435" s="2"/>
    </row>
    <row r="436" spans="2:10" ht="12.5" x14ac:dyDescent="0.25">
      <c r="B436" s="59">
        <v>45435</v>
      </c>
      <c r="C436" s="39" t="str">
        <f t="shared" si="93"/>
        <v>May</v>
      </c>
      <c r="D436" s="39" t="s">
        <v>980</v>
      </c>
      <c r="E436" s="43" t="s">
        <v>313</v>
      </c>
      <c r="F436" s="41">
        <v>0.45833333333333331</v>
      </c>
      <c r="G436" s="41">
        <v>0.59027777777777779</v>
      </c>
      <c r="H436" s="42">
        <f t="shared" si="109"/>
        <v>0.13194444444444448</v>
      </c>
      <c r="I436" s="65" t="str">
        <f t="shared" si="94"/>
        <v>Morning</v>
      </c>
      <c r="J436" s="2"/>
    </row>
    <row r="437" spans="2:10" ht="12.5" x14ac:dyDescent="0.25">
      <c r="B437" s="59">
        <f t="shared" ref="B437:B438" si="110">B436</f>
        <v>45435</v>
      </c>
      <c r="C437" s="39" t="str">
        <f t="shared" si="93"/>
        <v>May</v>
      </c>
      <c r="D437" s="39" t="s">
        <v>980</v>
      </c>
      <c r="E437" s="43" t="s">
        <v>318</v>
      </c>
      <c r="F437" s="41">
        <v>0.66319444444444442</v>
      </c>
      <c r="G437" s="41">
        <v>0.71180555555555558</v>
      </c>
      <c r="H437" s="42">
        <f t="shared" si="109"/>
        <v>4.861111111111116E-2</v>
      </c>
      <c r="I437" s="65" t="str">
        <f t="shared" si="94"/>
        <v>Afternoon</v>
      </c>
      <c r="J437" s="2"/>
    </row>
    <row r="438" spans="2:10" ht="12.5" x14ac:dyDescent="0.25">
      <c r="B438" s="59">
        <f t="shared" si="110"/>
        <v>45435</v>
      </c>
      <c r="C438" s="39" t="str">
        <f t="shared" si="93"/>
        <v>May</v>
      </c>
      <c r="D438" s="39" t="s">
        <v>980</v>
      </c>
      <c r="E438" s="43" t="s">
        <v>322</v>
      </c>
      <c r="F438" s="41">
        <v>0.80902777777777779</v>
      </c>
      <c r="G438" s="41">
        <v>0.88888888888888884</v>
      </c>
      <c r="H438" s="42">
        <f t="shared" si="109"/>
        <v>7.9861111111111049E-2</v>
      </c>
      <c r="I438" s="65" t="str">
        <f t="shared" si="94"/>
        <v>Evening</v>
      </c>
      <c r="J438" s="2"/>
    </row>
    <row r="439" spans="2:10" ht="12.5" x14ac:dyDescent="0.25">
      <c r="B439" s="59">
        <v>45436</v>
      </c>
      <c r="C439" s="39" t="str">
        <f t="shared" si="93"/>
        <v>May</v>
      </c>
      <c r="D439" s="39" t="s">
        <v>980</v>
      </c>
      <c r="E439" s="43" t="s">
        <v>328</v>
      </c>
      <c r="F439" s="41">
        <v>0.71527777777777779</v>
      </c>
      <c r="G439" s="41">
        <v>0.76736111111111116</v>
      </c>
      <c r="H439" s="42">
        <f t="shared" si="109"/>
        <v>5.208333333333337E-2</v>
      </c>
      <c r="I439" s="65" t="str">
        <f t="shared" si="94"/>
        <v>Afternoon</v>
      </c>
      <c r="J439" s="2"/>
    </row>
    <row r="440" spans="2:10" ht="12.5" x14ac:dyDescent="0.25">
      <c r="B440" s="59">
        <f t="shared" ref="B440:B442" si="111">B439</f>
        <v>45436</v>
      </c>
      <c r="C440" s="39" t="str">
        <f t="shared" si="93"/>
        <v>May</v>
      </c>
      <c r="D440" s="39" t="s">
        <v>980</v>
      </c>
      <c r="E440" s="43" t="s">
        <v>333</v>
      </c>
      <c r="F440" s="41">
        <v>0.79861111111111116</v>
      </c>
      <c r="G440" s="41">
        <v>0.84375</v>
      </c>
      <c r="H440" s="42">
        <f t="shared" si="109"/>
        <v>4.513888888888884E-2</v>
      </c>
      <c r="I440" s="65" t="str">
        <f t="shared" si="94"/>
        <v>Evening</v>
      </c>
      <c r="J440" s="2"/>
    </row>
    <row r="441" spans="2:10" ht="12.5" x14ac:dyDescent="0.25">
      <c r="B441" s="59">
        <f t="shared" si="111"/>
        <v>45436</v>
      </c>
      <c r="C441" s="39" t="str">
        <f t="shared" si="93"/>
        <v>May</v>
      </c>
      <c r="D441" s="39" t="s">
        <v>980</v>
      </c>
      <c r="E441" s="43" t="s">
        <v>339</v>
      </c>
      <c r="F441" s="41">
        <v>0.89583333333333337</v>
      </c>
      <c r="G441" s="41">
        <v>0.94097222222222221</v>
      </c>
      <c r="H441" s="42">
        <f t="shared" si="109"/>
        <v>4.513888888888884E-2</v>
      </c>
      <c r="I441" s="65" t="str">
        <f t="shared" si="94"/>
        <v>Evening</v>
      </c>
      <c r="J441" s="2"/>
    </row>
    <row r="442" spans="2:10" ht="12.5" x14ac:dyDescent="0.25">
      <c r="B442" s="59">
        <f t="shared" si="111"/>
        <v>45436</v>
      </c>
      <c r="C442" s="39" t="str">
        <f t="shared" si="93"/>
        <v>May</v>
      </c>
      <c r="D442" s="39" t="s">
        <v>980</v>
      </c>
      <c r="E442" s="43" t="s">
        <v>333</v>
      </c>
      <c r="F442" s="41">
        <v>0.95138888888888884</v>
      </c>
      <c r="G442" s="41">
        <v>0</v>
      </c>
      <c r="H442" s="42">
        <f>MOD(G442-F442,1)</f>
        <v>4.861111111111116E-2</v>
      </c>
      <c r="I442" s="65" t="str">
        <f t="shared" si="94"/>
        <v>Evening</v>
      </c>
      <c r="J442" s="2"/>
    </row>
    <row r="443" spans="2:10" ht="12.5" x14ac:dyDescent="0.25">
      <c r="B443" s="59">
        <v>45438</v>
      </c>
      <c r="C443" s="39" t="str">
        <f t="shared" si="93"/>
        <v>May</v>
      </c>
      <c r="D443" s="39" t="s">
        <v>980</v>
      </c>
      <c r="E443" s="43" t="s">
        <v>333</v>
      </c>
      <c r="F443" s="41">
        <v>0.71527777777777779</v>
      </c>
      <c r="G443" s="41">
        <v>0.77430555555555558</v>
      </c>
      <c r="H443" s="42">
        <f>G443-F443</f>
        <v>5.902777777777779E-2</v>
      </c>
      <c r="I443" s="65" t="str">
        <f t="shared" si="94"/>
        <v>Afternoon</v>
      </c>
      <c r="J443" s="2"/>
    </row>
    <row r="444" spans="2:10" ht="12.5" x14ac:dyDescent="0.25">
      <c r="B444" s="59">
        <f t="shared" ref="B444" si="112">B443</f>
        <v>45438</v>
      </c>
      <c r="C444" s="39" t="str">
        <f t="shared" si="93"/>
        <v>May</v>
      </c>
      <c r="D444" s="39" t="s">
        <v>980</v>
      </c>
      <c r="E444" s="43" t="s">
        <v>354</v>
      </c>
      <c r="F444" s="41">
        <v>0.80208333333333337</v>
      </c>
      <c r="G444" s="41">
        <v>0.86111111111111116</v>
      </c>
      <c r="H444" s="42">
        <f>G444-F444</f>
        <v>5.902777777777779E-2</v>
      </c>
      <c r="I444" s="65" t="str">
        <f t="shared" si="94"/>
        <v>Evening</v>
      </c>
      <c r="J444" s="2"/>
    </row>
    <row r="445" spans="2:10" ht="12.5" x14ac:dyDescent="0.25">
      <c r="B445" s="59">
        <v>45439</v>
      </c>
      <c r="C445" s="39" t="str">
        <f t="shared" si="93"/>
        <v>May</v>
      </c>
      <c r="D445" s="39" t="s">
        <v>980</v>
      </c>
      <c r="E445" s="43" t="s">
        <v>361</v>
      </c>
      <c r="F445" s="41">
        <v>0.47222222222222221</v>
      </c>
      <c r="G445" s="41">
        <v>0.53125</v>
      </c>
      <c r="H445" s="42">
        <f>G445-F445</f>
        <v>5.902777777777779E-2</v>
      </c>
      <c r="I445" s="65" t="str">
        <f t="shared" si="94"/>
        <v>Morning</v>
      </c>
      <c r="J445" s="2"/>
    </row>
    <row r="446" spans="2:10" ht="12.5" x14ac:dyDescent="0.25">
      <c r="B446" s="59">
        <f t="shared" ref="B446:B448" si="113">B445</f>
        <v>45439</v>
      </c>
      <c r="C446" s="39" t="str">
        <f t="shared" si="93"/>
        <v>May</v>
      </c>
      <c r="D446" s="39" t="s">
        <v>980</v>
      </c>
      <c r="E446" s="43" t="s">
        <v>365</v>
      </c>
      <c r="F446" s="41">
        <v>0.72222222222222221</v>
      </c>
      <c r="G446" s="41">
        <v>0.77430555555555558</v>
      </c>
      <c r="H446" s="42">
        <f>G446-F446</f>
        <v>5.208333333333337E-2</v>
      </c>
      <c r="I446" s="65" t="str">
        <f t="shared" si="94"/>
        <v>Afternoon</v>
      </c>
      <c r="J446" s="2"/>
    </row>
    <row r="447" spans="2:10" ht="12.5" x14ac:dyDescent="0.25">
      <c r="B447" s="59">
        <f t="shared" si="113"/>
        <v>45439</v>
      </c>
      <c r="C447" s="39" t="str">
        <f t="shared" si="93"/>
        <v>May</v>
      </c>
      <c r="D447" s="39" t="s">
        <v>980</v>
      </c>
      <c r="E447" s="43" t="s">
        <v>367</v>
      </c>
      <c r="F447" s="41">
        <v>0.86111111111111116</v>
      </c>
      <c r="G447" s="41">
        <v>0.91319444444444442</v>
      </c>
      <c r="H447" s="42">
        <f>G447-F447</f>
        <v>5.2083333333333259E-2</v>
      </c>
      <c r="I447" s="65" t="str">
        <f t="shared" si="94"/>
        <v>Evening</v>
      </c>
      <c r="J447" s="2"/>
    </row>
    <row r="448" spans="2:10" ht="12.5" x14ac:dyDescent="0.25">
      <c r="B448" s="59">
        <f t="shared" si="113"/>
        <v>45439</v>
      </c>
      <c r="C448" s="39" t="str">
        <f t="shared" si="93"/>
        <v>May</v>
      </c>
      <c r="D448" s="39" t="s">
        <v>980</v>
      </c>
      <c r="E448" s="43" t="s">
        <v>371</v>
      </c>
      <c r="F448" s="41">
        <v>0.90277777777777779</v>
      </c>
      <c r="G448" s="41">
        <v>6.25E-2</v>
      </c>
      <c r="H448" s="42">
        <f>MOD(G448-F448,1)</f>
        <v>0.15972222222222221</v>
      </c>
      <c r="I448" s="65" t="str">
        <f t="shared" si="94"/>
        <v>Evening</v>
      </c>
      <c r="J448" s="2"/>
    </row>
    <row r="449" spans="2:10" ht="12.5" x14ac:dyDescent="0.25">
      <c r="B449" s="59">
        <v>45440</v>
      </c>
      <c r="C449" s="39" t="str">
        <f t="shared" si="93"/>
        <v>May</v>
      </c>
      <c r="D449" s="39" t="s">
        <v>980</v>
      </c>
      <c r="E449" s="43" t="s">
        <v>377</v>
      </c>
      <c r="F449" s="41">
        <v>0.54166666666666663</v>
      </c>
      <c r="G449" s="41">
        <v>0.5625</v>
      </c>
      <c r="H449" s="42">
        <f>G449-F449</f>
        <v>2.083333333333337E-2</v>
      </c>
      <c r="I449" s="65" t="str">
        <f t="shared" si="94"/>
        <v>Afternoon</v>
      </c>
      <c r="J449" s="2"/>
    </row>
    <row r="450" spans="2:10" ht="12.5" x14ac:dyDescent="0.25">
      <c r="B450" s="59">
        <f t="shared" ref="B450:B451" si="114">B449</f>
        <v>45440</v>
      </c>
      <c r="C450" s="39" t="str">
        <f t="shared" ref="C450:C513" si="115">TEXT(B450,"MMMM")</f>
        <v>May</v>
      </c>
      <c r="D450" s="39" t="s">
        <v>980</v>
      </c>
      <c r="E450" s="43" t="s">
        <v>380</v>
      </c>
      <c r="F450" s="41">
        <v>0.77083333333333337</v>
      </c>
      <c r="G450" s="41">
        <v>0.84027777777777779</v>
      </c>
      <c r="H450" s="42">
        <f>G450-F450</f>
        <v>6.944444444444442E-2</v>
      </c>
      <c r="I450" s="65" t="str">
        <f t="shared" si="94"/>
        <v>Evening</v>
      </c>
      <c r="J450" s="2"/>
    </row>
    <row r="451" spans="2:10" ht="12.5" x14ac:dyDescent="0.25">
      <c r="B451" s="59">
        <f t="shared" si="114"/>
        <v>45440</v>
      </c>
      <c r="C451" s="39" t="str">
        <f t="shared" si="115"/>
        <v>May</v>
      </c>
      <c r="D451" s="39" t="s">
        <v>980</v>
      </c>
      <c r="E451" s="43" t="s">
        <v>382</v>
      </c>
      <c r="F451" s="41">
        <v>0.89930555555555558</v>
      </c>
      <c r="G451" s="41">
        <v>1.7361111111111112E-2</v>
      </c>
      <c r="H451" s="42">
        <f>MOD(G451-F451,1)</f>
        <v>0.11805555555555558</v>
      </c>
      <c r="I451" s="65" t="str">
        <f t="shared" ref="I451:I514" si="116">IF(AND(HOUR(F451)&gt;=6,HOUR(F451)&lt;12),"Morning",IF(AND(HOUR(F451)&gt;=12,HOUR(F451)&lt;18),"Afternoon","Evening"))</f>
        <v>Evening</v>
      </c>
      <c r="J451" s="2"/>
    </row>
    <row r="452" spans="2:10" ht="12.5" x14ac:dyDescent="0.25">
      <c r="B452" s="59">
        <v>45441</v>
      </c>
      <c r="C452" s="39" t="str">
        <f t="shared" si="115"/>
        <v>May</v>
      </c>
      <c r="D452" s="39" t="s">
        <v>980</v>
      </c>
      <c r="E452" s="43" t="s">
        <v>389</v>
      </c>
      <c r="F452" s="41">
        <v>0.61805555555555558</v>
      </c>
      <c r="G452" s="41">
        <v>0.68055555555555558</v>
      </c>
      <c r="H452" s="42">
        <f>G452-F452</f>
        <v>6.25E-2</v>
      </c>
      <c r="I452" s="65" t="str">
        <f t="shared" si="116"/>
        <v>Afternoon</v>
      </c>
      <c r="J452" s="2"/>
    </row>
    <row r="453" spans="2:10" ht="12.5" x14ac:dyDescent="0.25">
      <c r="B453" s="59">
        <f t="shared" ref="B453:B454" si="117">B452</f>
        <v>45441</v>
      </c>
      <c r="C453" s="39" t="str">
        <f t="shared" si="115"/>
        <v>May</v>
      </c>
      <c r="D453" s="39" t="s">
        <v>980</v>
      </c>
      <c r="E453" s="43" t="s">
        <v>393</v>
      </c>
      <c r="F453" s="41">
        <v>0.69097222222222221</v>
      </c>
      <c r="G453" s="41">
        <v>0.75694444444444442</v>
      </c>
      <c r="H453" s="42">
        <f>G453-F453</f>
        <v>6.597222222222221E-2</v>
      </c>
      <c r="I453" s="65" t="str">
        <f t="shared" si="116"/>
        <v>Afternoon</v>
      </c>
      <c r="J453" s="2"/>
    </row>
    <row r="454" spans="2:10" ht="12.5" x14ac:dyDescent="0.25">
      <c r="B454" s="59">
        <f t="shared" si="117"/>
        <v>45441</v>
      </c>
      <c r="C454" s="39" t="str">
        <f t="shared" si="115"/>
        <v>May</v>
      </c>
      <c r="D454" s="39" t="s">
        <v>980</v>
      </c>
      <c r="E454" s="43" t="s">
        <v>397</v>
      </c>
      <c r="F454" s="41">
        <v>0.95833333333333337</v>
      </c>
      <c r="G454" s="41">
        <v>8.3333333333333329E-2</v>
      </c>
      <c r="H454" s="42">
        <f>MOD(G454-F454,1)</f>
        <v>0.125</v>
      </c>
      <c r="I454" s="65" t="str">
        <f t="shared" si="116"/>
        <v>Evening</v>
      </c>
      <c r="J454" s="2"/>
    </row>
    <row r="455" spans="2:10" ht="12.5" x14ac:dyDescent="0.25">
      <c r="B455" s="59">
        <v>45442</v>
      </c>
      <c r="C455" s="39" t="str">
        <f t="shared" si="115"/>
        <v>May</v>
      </c>
      <c r="D455" s="39" t="s">
        <v>980</v>
      </c>
      <c r="E455" s="43" t="s">
        <v>401</v>
      </c>
      <c r="F455" s="41">
        <v>0.79513888888888884</v>
      </c>
      <c r="G455" s="41">
        <v>0.90972222222222221</v>
      </c>
      <c r="H455" s="42">
        <f t="shared" ref="H455:H460" si="118">G455-F455</f>
        <v>0.11458333333333337</v>
      </c>
      <c r="I455" s="65" t="str">
        <f t="shared" si="116"/>
        <v>Evening</v>
      </c>
      <c r="J455" s="2"/>
    </row>
    <row r="456" spans="2:10" ht="12.5" x14ac:dyDescent="0.25">
      <c r="B456" s="59">
        <v>45443</v>
      </c>
      <c r="C456" s="39" t="str">
        <f t="shared" si="115"/>
        <v>May</v>
      </c>
      <c r="D456" s="39" t="s">
        <v>980</v>
      </c>
      <c r="E456" s="43" t="s">
        <v>406</v>
      </c>
      <c r="F456" s="41">
        <v>0.65972222222222221</v>
      </c>
      <c r="G456" s="41">
        <v>0.66666666666666663</v>
      </c>
      <c r="H456" s="42">
        <f t="shared" si="118"/>
        <v>6.9444444444444198E-3</v>
      </c>
      <c r="I456" s="65" t="str">
        <f t="shared" si="116"/>
        <v>Afternoon</v>
      </c>
      <c r="J456" s="2"/>
    </row>
    <row r="457" spans="2:10" ht="12.5" x14ac:dyDescent="0.25">
      <c r="B457" s="59">
        <f t="shared" ref="B457:B462" si="119">B456</f>
        <v>45443</v>
      </c>
      <c r="C457" s="39" t="str">
        <f t="shared" si="115"/>
        <v>May</v>
      </c>
      <c r="D457" s="39" t="s">
        <v>980</v>
      </c>
      <c r="E457" s="43" t="s">
        <v>408</v>
      </c>
      <c r="F457" s="41">
        <v>0.66666666666666663</v>
      </c>
      <c r="G457" s="41">
        <v>0.69097222222222221</v>
      </c>
      <c r="H457" s="42">
        <f t="shared" si="118"/>
        <v>2.430555555555558E-2</v>
      </c>
      <c r="I457" s="65" t="str">
        <f t="shared" si="116"/>
        <v>Afternoon</v>
      </c>
      <c r="J457" s="2"/>
    </row>
    <row r="458" spans="2:10" ht="12.5" x14ac:dyDescent="0.25">
      <c r="B458" s="59">
        <f t="shared" si="119"/>
        <v>45443</v>
      </c>
      <c r="C458" s="39" t="str">
        <f t="shared" si="115"/>
        <v>May</v>
      </c>
      <c r="D458" s="39" t="s">
        <v>980</v>
      </c>
      <c r="E458" s="43" t="s">
        <v>412</v>
      </c>
      <c r="F458" s="41">
        <v>0.73263888888888884</v>
      </c>
      <c r="G458" s="41">
        <v>0.76388888888888884</v>
      </c>
      <c r="H458" s="42">
        <f t="shared" si="118"/>
        <v>3.125E-2</v>
      </c>
      <c r="I458" s="65" t="str">
        <f t="shared" si="116"/>
        <v>Afternoon</v>
      </c>
      <c r="J458" s="2"/>
    </row>
    <row r="459" spans="2:10" ht="12.5" x14ac:dyDescent="0.25">
      <c r="B459" s="59">
        <f t="shared" si="119"/>
        <v>45443</v>
      </c>
      <c r="C459" s="39" t="str">
        <f t="shared" si="115"/>
        <v>May</v>
      </c>
      <c r="D459" s="39" t="s">
        <v>980</v>
      </c>
      <c r="E459" s="43" t="s">
        <v>414</v>
      </c>
      <c r="F459" s="41">
        <v>0.81597222222222221</v>
      </c>
      <c r="G459" s="41">
        <v>0.85416666666666663</v>
      </c>
      <c r="H459" s="42">
        <f t="shared" si="118"/>
        <v>3.819444444444442E-2</v>
      </c>
      <c r="I459" s="65" t="str">
        <f t="shared" si="116"/>
        <v>Evening</v>
      </c>
      <c r="J459" s="2"/>
    </row>
    <row r="460" spans="2:10" ht="12.5" x14ac:dyDescent="0.25">
      <c r="B460" s="59">
        <f t="shared" si="119"/>
        <v>45443</v>
      </c>
      <c r="C460" s="39" t="str">
        <f t="shared" si="115"/>
        <v>May</v>
      </c>
      <c r="D460" s="39" t="s">
        <v>980</v>
      </c>
      <c r="E460" s="43" t="s">
        <v>417</v>
      </c>
      <c r="F460" s="41">
        <v>0.92013888888888884</v>
      </c>
      <c r="G460" s="41">
        <v>0.96527777777777779</v>
      </c>
      <c r="H460" s="42">
        <f t="shared" si="118"/>
        <v>4.5138888888888951E-2</v>
      </c>
      <c r="I460" s="65" t="str">
        <f t="shared" si="116"/>
        <v>Evening</v>
      </c>
      <c r="J460" s="2"/>
    </row>
    <row r="461" spans="2:10" ht="12.5" x14ac:dyDescent="0.25">
      <c r="B461" s="59">
        <f t="shared" si="119"/>
        <v>45443</v>
      </c>
      <c r="C461" s="39" t="str">
        <f t="shared" si="115"/>
        <v>May</v>
      </c>
      <c r="D461" s="39" t="s">
        <v>980</v>
      </c>
      <c r="E461" s="43" t="s">
        <v>420</v>
      </c>
      <c r="F461" s="41">
        <v>0.97222222222222221</v>
      </c>
      <c r="G461" s="42">
        <v>3.472222222222222E-3</v>
      </c>
      <c r="H461" s="42">
        <f>MOD(G461-F461,1)</f>
        <v>3.125E-2</v>
      </c>
      <c r="I461" s="65" t="str">
        <f t="shared" si="116"/>
        <v>Evening</v>
      </c>
      <c r="J461" s="2"/>
    </row>
    <row r="462" spans="2:10" ht="12.5" x14ac:dyDescent="0.25">
      <c r="B462" s="59">
        <f t="shared" si="119"/>
        <v>45443</v>
      </c>
      <c r="C462" s="39" t="str">
        <f t="shared" si="115"/>
        <v>May</v>
      </c>
      <c r="D462" s="39" t="s">
        <v>980</v>
      </c>
      <c r="E462" s="43" t="s">
        <v>422</v>
      </c>
      <c r="F462" s="41">
        <v>2.7777777777777776E-2</v>
      </c>
      <c r="G462" s="42">
        <v>5.5555555555555552E-2</v>
      </c>
      <c r="H462" s="42">
        <f>G462-F462</f>
        <v>2.7777777777777776E-2</v>
      </c>
      <c r="I462" s="65" t="str">
        <f t="shared" si="116"/>
        <v>Evening</v>
      </c>
      <c r="J462" s="2"/>
    </row>
    <row r="463" spans="2:10" ht="12.5" x14ac:dyDescent="0.25">
      <c r="B463" s="51">
        <v>45444</v>
      </c>
      <c r="C463" s="32" t="str">
        <f t="shared" si="115"/>
        <v>June</v>
      </c>
      <c r="D463" s="32" t="s">
        <v>980</v>
      </c>
      <c r="E463" s="52" t="s">
        <v>11</v>
      </c>
      <c r="F463" s="34">
        <v>0.68402777777777779</v>
      </c>
      <c r="G463" s="34">
        <v>0.70833333333333337</v>
      </c>
      <c r="H463" s="35">
        <f>G463-F463</f>
        <v>2.430555555555558E-2</v>
      </c>
      <c r="I463" s="65" t="str">
        <f t="shared" si="116"/>
        <v>Afternoon</v>
      </c>
      <c r="J463" s="2"/>
    </row>
    <row r="464" spans="2:10" ht="12.5" x14ac:dyDescent="0.25">
      <c r="B464" s="51">
        <f t="shared" ref="B464:B466" si="120">B463</f>
        <v>45444</v>
      </c>
      <c r="C464" s="32" t="str">
        <f t="shared" si="115"/>
        <v>June</v>
      </c>
      <c r="D464" s="32" t="s">
        <v>980</v>
      </c>
      <c r="E464" s="52" t="s">
        <v>16</v>
      </c>
      <c r="F464" s="34">
        <v>0.95486111111111116</v>
      </c>
      <c r="G464" s="34">
        <v>1.3888888888888888E-2</v>
      </c>
      <c r="H464" s="35">
        <f>MOD(G464-F464,1)</f>
        <v>5.9027777777777679E-2</v>
      </c>
      <c r="I464" s="65" t="str">
        <f t="shared" si="116"/>
        <v>Evening</v>
      </c>
      <c r="J464" s="2"/>
    </row>
    <row r="465" spans="2:10" ht="12.5" x14ac:dyDescent="0.25">
      <c r="B465" s="51">
        <f t="shared" si="120"/>
        <v>45444</v>
      </c>
      <c r="C465" s="32" t="str">
        <f t="shared" si="115"/>
        <v>June</v>
      </c>
      <c r="D465" s="32" t="s">
        <v>980</v>
      </c>
      <c r="E465" s="52" t="s">
        <v>21</v>
      </c>
      <c r="F465" s="34">
        <v>1.3888888888888888E-2</v>
      </c>
      <c r="G465" s="34">
        <v>7.2916666666666671E-2</v>
      </c>
      <c r="H465" s="35">
        <f t="shared" ref="H465:H484" si="121">G465-F465</f>
        <v>5.9027777777777783E-2</v>
      </c>
      <c r="I465" s="65" t="str">
        <f t="shared" si="116"/>
        <v>Evening</v>
      </c>
      <c r="J465" s="2"/>
    </row>
    <row r="466" spans="2:10" ht="12.5" x14ac:dyDescent="0.25">
      <c r="B466" s="51">
        <f t="shared" si="120"/>
        <v>45444</v>
      </c>
      <c r="C466" s="32" t="str">
        <f t="shared" si="115"/>
        <v>June</v>
      </c>
      <c r="D466" s="32" t="s">
        <v>980</v>
      </c>
      <c r="E466" s="52" t="s">
        <v>27</v>
      </c>
      <c r="F466" s="34">
        <v>7.2916666666666671E-2</v>
      </c>
      <c r="G466" s="34">
        <v>0.1388888888888889</v>
      </c>
      <c r="H466" s="35">
        <f t="shared" si="121"/>
        <v>6.5972222222222224E-2</v>
      </c>
      <c r="I466" s="65" t="str">
        <f t="shared" si="116"/>
        <v>Evening</v>
      </c>
      <c r="J466" s="2"/>
    </row>
    <row r="467" spans="2:10" ht="12.5" x14ac:dyDescent="0.25">
      <c r="B467" s="51">
        <v>45445</v>
      </c>
      <c r="C467" s="32" t="str">
        <f t="shared" si="115"/>
        <v>June</v>
      </c>
      <c r="D467" s="32" t="s">
        <v>980</v>
      </c>
      <c r="E467" s="52" t="s">
        <v>37</v>
      </c>
      <c r="F467" s="34">
        <v>0.60416666666666663</v>
      </c>
      <c r="G467" s="34">
        <v>0.68402777777777779</v>
      </c>
      <c r="H467" s="35">
        <f t="shared" si="121"/>
        <v>7.986111111111116E-2</v>
      </c>
      <c r="I467" s="65" t="str">
        <f t="shared" si="116"/>
        <v>Afternoon</v>
      </c>
      <c r="J467" s="2"/>
    </row>
    <row r="468" spans="2:10" ht="12.5" x14ac:dyDescent="0.25">
      <c r="B468" s="51">
        <f t="shared" ref="B468:B472" si="122">B467</f>
        <v>45445</v>
      </c>
      <c r="C468" s="32" t="str">
        <f t="shared" si="115"/>
        <v>June</v>
      </c>
      <c r="D468" s="32" t="s">
        <v>980</v>
      </c>
      <c r="E468" s="52" t="s">
        <v>41</v>
      </c>
      <c r="F468" s="34">
        <v>0.6875</v>
      </c>
      <c r="G468" s="34">
        <v>0.70138888888888884</v>
      </c>
      <c r="H468" s="35">
        <f t="shared" si="121"/>
        <v>1.388888888888884E-2</v>
      </c>
      <c r="I468" s="65" t="str">
        <f t="shared" si="116"/>
        <v>Afternoon</v>
      </c>
      <c r="J468" s="2"/>
    </row>
    <row r="469" spans="2:10" ht="12.5" x14ac:dyDescent="0.25">
      <c r="B469" s="51">
        <f>B468</f>
        <v>45445</v>
      </c>
      <c r="C469" s="32" t="str">
        <f t="shared" si="115"/>
        <v>June</v>
      </c>
      <c r="D469" s="32" t="s">
        <v>980</v>
      </c>
      <c r="E469" s="52" t="s">
        <v>44</v>
      </c>
      <c r="F469" s="34">
        <v>0.75</v>
      </c>
      <c r="G469" s="34">
        <v>0.84375</v>
      </c>
      <c r="H469" s="35">
        <f t="shared" si="121"/>
        <v>9.375E-2</v>
      </c>
      <c r="I469" s="65" t="str">
        <f t="shared" si="116"/>
        <v>Evening</v>
      </c>
      <c r="J469" s="2"/>
    </row>
    <row r="470" spans="2:10" ht="12.5" x14ac:dyDescent="0.25">
      <c r="B470" s="51">
        <f t="shared" si="122"/>
        <v>45445</v>
      </c>
      <c r="C470" s="32" t="str">
        <f t="shared" si="115"/>
        <v>June</v>
      </c>
      <c r="D470" s="32" t="s">
        <v>980</v>
      </c>
      <c r="E470" s="52" t="s">
        <v>47</v>
      </c>
      <c r="F470" s="34">
        <v>0.95833333333333337</v>
      </c>
      <c r="G470" s="34">
        <v>0.98958333333333337</v>
      </c>
      <c r="H470" s="35">
        <f t="shared" si="121"/>
        <v>3.125E-2</v>
      </c>
      <c r="I470" s="65" t="str">
        <f t="shared" si="116"/>
        <v>Evening</v>
      </c>
      <c r="J470" s="2"/>
    </row>
    <row r="471" spans="2:10" ht="12.5" x14ac:dyDescent="0.25">
      <c r="B471" s="51">
        <f t="shared" si="122"/>
        <v>45445</v>
      </c>
      <c r="C471" s="32" t="str">
        <f t="shared" si="115"/>
        <v>June</v>
      </c>
      <c r="D471" s="32" t="s">
        <v>980</v>
      </c>
      <c r="E471" s="52" t="s">
        <v>51</v>
      </c>
      <c r="F471" s="34">
        <v>2.0833333333333332E-2</v>
      </c>
      <c r="G471" s="34">
        <v>2.7777777777777776E-2</v>
      </c>
      <c r="H471" s="35">
        <f t="shared" si="121"/>
        <v>6.9444444444444441E-3</v>
      </c>
      <c r="I471" s="65" t="str">
        <f t="shared" si="116"/>
        <v>Evening</v>
      </c>
      <c r="J471" s="2"/>
    </row>
    <row r="472" spans="2:10" ht="12.5" x14ac:dyDescent="0.25">
      <c r="B472" s="51">
        <f t="shared" si="122"/>
        <v>45445</v>
      </c>
      <c r="C472" s="32" t="str">
        <f t="shared" si="115"/>
        <v>June</v>
      </c>
      <c r="D472" s="32" t="s">
        <v>980</v>
      </c>
      <c r="E472" s="52" t="s">
        <v>56</v>
      </c>
      <c r="F472" s="34">
        <v>3.4722222222222224E-2</v>
      </c>
      <c r="G472" s="34">
        <v>0.1875</v>
      </c>
      <c r="H472" s="35">
        <f t="shared" si="121"/>
        <v>0.15277777777777779</v>
      </c>
      <c r="I472" s="65" t="str">
        <f t="shared" si="116"/>
        <v>Evening</v>
      </c>
      <c r="J472" s="2"/>
    </row>
    <row r="473" spans="2:10" ht="12.5" x14ac:dyDescent="0.25">
      <c r="B473" s="51">
        <v>45446</v>
      </c>
      <c r="C473" s="32" t="str">
        <f t="shared" si="115"/>
        <v>June</v>
      </c>
      <c r="D473" s="32" t="s">
        <v>980</v>
      </c>
      <c r="E473" s="63" t="s">
        <v>63</v>
      </c>
      <c r="F473" s="34">
        <v>0.5</v>
      </c>
      <c r="G473" s="34">
        <v>0.55208333333333337</v>
      </c>
      <c r="H473" s="35">
        <f t="shared" si="121"/>
        <v>5.208333333333337E-2</v>
      </c>
      <c r="I473" s="65" t="str">
        <f t="shared" si="116"/>
        <v>Afternoon</v>
      </c>
      <c r="J473" s="2"/>
    </row>
    <row r="474" spans="2:10" ht="12.5" x14ac:dyDescent="0.25">
      <c r="B474" s="51">
        <f t="shared" ref="B474:B476" si="123">B473</f>
        <v>45446</v>
      </c>
      <c r="C474" s="32" t="str">
        <f t="shared" si="115"/>
        <v>June</v>
      </c>
      <c r="D474" s="32" t="s">
        <v>980</v>
      </c>
      <c r="E474" s="52" t="s">
        <v>69</v>
      </c>
      <c r="F474" s="34">
        <v>0.76736111111111116</v>
      </c>
      <c r="G474" s="34">
        <v>0.81944444444444442</v>
      </c>
      <c r="H474" s="35">
        <f t="shared" si="121"/>
        <v>5.2083333333333259E-2</v>
      </c>
      <c r="I474" s="65" t="str">
        <f t="shared" si="116"/>
        <v>Evening</v>
      </c>
      <c r="J474" s="2"/>
    </row>
    <row r="475" spans="2:10" ht="12.5" x14ac:dyDescent="0.25">
      <c r="B475" s="51">
        <f t="shared" si="123"/>
        <v>45446</v>
      </c>
      <c r="C475" s="32" t="str">
        <f t="shared" si="115"/>
        <v>June</v>
      </c>
      <c r="D475" s="32" t="s">
        <v>980</v>
      </c>
      <c r="E475" s="52" t="s">
        <v>73</v>
      </c>
      <c r="F475" s="34">
        <v>0.11458333333333333</v>
      </c>
      <c r="G475" s="34">
        <v>0.25</v>
      </c>
      <c r="H475" s="35">
        <f t="shared" si="121"/>
        <v>0.13541666666666669</v>
      </c>
      <c r="I475" s="65" t="str">
        <f t="shared" si="116"/>
        <v>Evening</v>
      </c>
      <c r="J475" s="2"/>
    </row>
    <row r="476" spans="2:10" ht="12.5" x14ac:dyDescent="0.25">
      <c r="B476" s="51">
        <f t="shared" si="123"/>
        <v>45446</v>
      </c>
      <c r="C476" s="32" t="str">
        <f t="shared" si="115"/>
        <v>June</v>
      </c>
      <c r="D476" s="32" t="s">
        <v>980</v>
      </c>
      <c r="E476" s="52" t="s">
        <v>76</v>
      </c>
      <c r="F476" s="34">
        <v>0.25</v>
      </c>
      <c r="G476" s="34">
        <v>0.29166666666666669</v>
      </c>
      <c r="H476" s="35">
        <f t="shared" si="121"/>
        <v>4.1666666666666685E-2</v>
      </c>
      <c r="I476" s="65" t="str">
        <f t="shared" si="116"/>
        <v>Morning</v>
      </c>
      <c r="J476" s="2"/>
    </row>
    <row r="477" spans="2:10" ht="12.5" x14ac:dyDescent="0.25">
      <c r="B477" s="51">
        <v>45447</v>
      </c>
      <c r="C477" s="32" t="str">
        <f t="shared" si="115"/>
        <v>June</v>
      </c>
      <c r="D477" s="32" t="s">
        <v>980</v>
      </c>
      <c r="E477" s="52" t="s">
        <v>85</v>
      </c>
      <c r="F477" s="34">
        <v>0.70138888888888884</v>
      </c>
      <c r="G477" s="34">
        <v>0.72569444444444442</v>
      </c>
      <c r="H477" s="35">
        <f t="shared" si="121"/>
        <v>2.430555555555558E-2</v>
      </c>
      <c r="I477" s="65" t="str">
        <f t="shared" si="116"/>
        <v>Afternoon</v>
      </c>
      <c r="J477" s="2"/>
    </row>
    <row r="478" spans="2:10" ht="12.5" x14ac:dyDescent="0.25">
      <c r="B478" s="51">
        <f t="shared" ref="B478:B483" si="124">B477</f>
        <v>45447</v>
      </c>
      <c r="C478" s="32" t="str">
        <f t="shared" si="115"/>
        <v>June</v>
      </c>
      <c r="D478" s="32" t="s">
        <v>980</v>
      </c>
      <c r="E478" s="52" t="s">
        <v>90</v>
      </c>
      <c r="F478" s="34">
        <v>6.9444444444444441E-3</v>
      </c>
      <c r="G478" s="34">
        <v>3.4722222222222224E-2</v>
      </c>
      <c r="H478" s="35">
        <f t="shared" si="121"/>
        <v>2.777777777777778E-2</v>
      </c>
      <c r="I478" s="65" t="str">
        <f t="shared" si="116"/>
        <v>Evening</v>
      </c>
      <c r="J478" s="2"/>
    </row>
    <row r="479" spans="2:10" ht="12.5" x14ac:dyDescent="0.25">
      <c r="B479" s="51">
        <f t="shared" si="124"/>
        <v>45447</v>
      </c>
      <c r="C479" s="32" t="str">
        <f t="shared" si="115"/>
        <v>June</v>
      </c>
      <c r="D479" s="32" t="s">
        <v>980</v>
      </c>
      <c r="E479" s="52" t="s">
        <v>94</v>
      </c>
      <c r="F479" s="34">
        <v>3.8194444444444448E-2</v>
      </c>
      <c r="G479" s="34">
        <v>5.5555555555555552E-2</v>
      </c>
      <c r="H479" s="35">
        <f t="shared" si="121"/>
        <v>1.7361111111111105E-2</v>
      </c>
      <c r="I479" s="65" t="str">
        <f t="shared" si="116"/>
        <v>Evening</v>
      </c>
      <c r="J479" s="2"/>
    </row>
    <row r="480" spans="2:10" ht="12.5" x14ac:dyDescent="0.25">
      <c r="B480" s="51">
        <f t="shared" si="124"/>
        <v>45447</v>
      </c>
      <c r="C480" s="32" t="str">
        <f t="shared" si="115"/>
        <v>June</v>
      </c>
      <c r="D480" s="32" t="s">
        <v>980</v>
      </c>
      <c r="E480" s="52" t="s">
        <v>99</v>
      </c>
      <c r="F480" s="34">
        <v>5.5555555555555552E-2</v>
      </c>
      <c r="G480" s="34">
        <v>0.11805555555555555</v>
      </c>
      <c r="H480" s="35">
        <f t="shared" si="121"/>
        <v>6.25E-2</v>
      </c>
      <c r="I480" s="65" t="str">
        <f t="shared" si="116"/>
        <v>Evening</v>
      </c>
      <c r="J480" s="2"/>
    </row>
    <row r="481" spans="2:10" ht="12.5" x14ac:dyDescent="0.25">
      <c r="B481" s="51">
        <f t="shared" si="124"/>
        <v>45447</v>
      </c>
      <c r="C481" s="32" t="str">
        <f t="shared" si="115"/>
        <v>June</v>
      </c>
      <c r="D481" s="32" t="s">
        <v>980</v>
      </c>
      <c r="E481" s="52" t="s">
        <v>104</v>
      </c>
      <c r="F481" s="34">
        <v>0.11805555555555555</v>
      </c>
      <c r="G481" s="34">
        <v>0.14583333333333334</v>
      </c>
      <c r="H481" s="35">
        <f t="shared" si="121"/>
        <v>2.777777777777779E-2</v>
      </c>
      <c r="I481" s="65" t="str">
        <f t="shared" si="116"/>
        <v>Evening</v>
      </c>
      <c r="J481" s="2"/>
    </row>
    <row r="482" spans="2:10" ht="12.5" x14ac:dyDescent="0.25">
      <c r="B482" s="51">
        <f>B481</f>
        <v>45447</v>
      </c>
      <c r="C482" s="32" t="str">
        <f t="shared" si="115"/>
        <v>June</v>
      </c>
      <c r="D482" s="32" t="s">
        <v>980</v>
      </c>
      <c r="E482" s="52" t="s">
        <v>108</v>
      </c>
      <c r="F482" s="34">
        <v>0.14583333333333334</v>
      </c>
      <c r="G482" s="34">
        <v>0.1701388888888889</v>
      </c>
      <c r="H482" s="35">
        <f t="shared" si="121"/>
        <v>2.4305555555555552E-2</v>
      </c>
      <c r="I482" s="65" t="str">
        <f t="shared" si="116"/>
        <v>Evening</v>
      </c>
      <c r="J482" s="2"/>
    </row>
    <row r="483" spans="2:10" ht="12.5" x14ac:dyDescent="0.25">
      <c r="B483" s="51">
        <f t="shared" si="124"/>
        <v>45447</v>
      </c>
      <c r="C483" s="32" t="str">
        <f t="shared" si="115"/>
        <v>June</v>
      </c>
      <c r="D483" s="32" t="s">
        <v>980</v>
      </c>
      <c r="E483" s="52" t="s">
        <v>99</v>
      </c>
      <c r="F483" s="34">
        <v>0.1701388888888889</v>
      </c>
      <c r="G483" s="34">
        <v>0.21875</v>
      </c>
      <c r="H483" s="35">
        <f t="shared" si="121"/>
        <v>4.8611111111111105E-2</v>
      </c>
      <c r="I483" s="65" t="str">
        <f t="shared" si="116"/>
        <v>Evening</v>
      </c>
      <c r="J483" s="2"/>
    </row>
    <row r="484" spans="2:10" ht="12.5" x14ac:dyDescent="0.25">
      <c r="B484" s="51">
        <v>45448</v>
      </c>
      <c r="C484" s="32" t="str">
        <f t="shared" si="115"/>
        <v>June</v>
      </c>
      <c r="D484" s="32" t="s">
        <v>980</v>
      </c>
      <c r="E484" s="52" t="s">
        <v>117</v>
      </c>
      <c r="F484" s="34">
        <v>0.91666666666666663</v>
      </c>
      <c r="G484" s="34">
        <v>0.98958333333333337</v>
      </c>
      <c r="H484" s="35">
        <f t="shared" si="121"/>
        <v>7.2916666666666741E-2</v>
      </c>
      <c r="I484" s="65" t="str">
        <f t="shared" si="116"/>
        <v>Evening</v>
      </c>
      <c r="J484" s="2"/>
    </row>
    <row r="485" spans="2:10" ht="12.5" x14ac:dyDescent="0.25">
      <c r="B485" s="51">
        <f t="shared" ref="B485:B488" si="125">B484</f>
        <v>45448</v>
      </c>
      <c r="C485" s="32" t="str">
        <f t="shared" si="115"/>
        <v>June</v>
      </c>
      <c r="D485" s="32" t="s">
        <v>980</v>
      </c>
      <c r="E485" s="52" t="s">
        <v>121</v>
      </c>
      <c r="F485" s="34">
        <v>0.98958333333333337</v>
      </c>
      <c r="G485" s="34">
        <v>7.9861111111111105E-2</v>
      </c>
      <c r="H485" s="35">
        <f>MOD(G485-F485,1)</f>
        <v>9.0277777777777679E-2</v>
      </c>
      <c r="I485" s="65" t="str">
        <f t="shared" si="116"/>
        <v>Evening</v>
      </c>
      <c r="J485" s="2"/>
    </row>
    <row r="486" spans="2:10" ht="12.5" x14ac:dyDescent="0.25">
      <c r="B486" s="51">
        <f t="shared" si="125"/>
        <v>45448</v>
      </c>
      <c r="C486" s="32" t="str">
        <f t="shared" si="115"/>
        <v>June</v>
      </c>
      <c r="D486" s="32" t="s">
        <v>980</v>
      </c>
      <c r="E486" s="52" t="s">
        <v>126</v>
      </c>
      <c r="F486" s="34">
        <v>7.9861111111111105E-2</v>
      </c>
      <c r="G486" s="34">
        <v>0.1111111111111111</v>
      </c>
      <c r="H486" s="35">
        <f t="shared" ref="H486:H495" si="126">G486-F486</f>
        <v>3.125E-2</v>
      </c>
      <c r="I486" s="65" t="str">
        <f t="shared" si="116"/>
        <v>Evening</v>
      </c>
      <c r="J486" s="2"/>
    </row>
    <row r="487" spans="2:10" ht="12.5" x14ac:dyDescent="0.25">
      <c r="B487" s="51">
        <f t="shared" si="125"/>
        <v>45448</v>
      </c>
      <c r="C487" s="32" t="str">
        <f t="shared" si="115"/>
        <v>June</v>
      </c>
      <c r="D487" s="32" t="s">
        <v>980</v>
      </c>
      <c r="E487" s="52" t="s">
        <v>132</v>
      </c>
      <c r="F487" s="34">
        <v>0.12152777777777778</v>
      </c>
      <c r="G487" s="34">
        <v>0.13541666666666666</v>
      </c>
      <c r="H487" s="35">
        <f t="shared" si="126"/>
        <v>1.3888888888888881E-2</v>
      </c>
      <c r="I487" s="65" t="str">
        <f t="shared" si="116"/>
        <v>Evening</v>
      </c>
      <c r="J487" s="2"/>
    </row>
    <row r="488" spans="2:10" ht="12.5" x14ac:dyDescent="0.25">
      <c r="B488" s="51">
        <f t="shared" si="125"/>
        <v>45448</v>
      </c>
      <c r="C488" s="32" t="str">
        <f t="shared" si="115"/>
        <v>June</v>
      </c>
      <c r="D488" s="32" t="s">
        <v>980</v>
      </c>
      <c r="E488" s="52" t="s">
        <v>137</v>
      </c>
      <c r="F488" s="34">
        <v>0.13541666666666666</v>
      </c>
      <c r="G488" s="34">
        <v>0.15625</v>
      </c>
      <c r="H488" s="35">
        <f t="shared" si="126"/>
        <v>2.0833333333333343E-2</v>
      </c>
      <c r="I488" s="65" t="str">
        <f t="shared" si="116"/>
        <v>Evening</v>
      </c>
      <c r="J488" s="2"/>
    </row>
    <row r="489" spans="2:10" ht="12.5" x14ac:dyDescent="0.25">
      <c r="B489" s="51">
        <f>B488</f>
        <v>45448</v>
      </c>
      <c r="C489" s="32" t="str">
        <f t="shared" si="115"/>
        <v>June</v>
      </c>
      <c r="D489" s="32" t="s">
        <v>980</v>
      </c>
      <c r="E489" s="52" t="s">
        <v>143</v>
      </c>
      <c r="F489" s="34">
        <v>0.1736111111111111</v>
      </c>
      <c r="G489" s="34">
        <v>0.24305555555555555</v>
      </c>
      <c r="H489" s="35">
        <f t="shared" si="126"/>
        <v>6.9444444444444448E-2</v>
      </c>
      <c r="I489" s="65" t="str">
        <f t="shared" si="116"/>
        <v>Evening</v>
      </c>
      <c r="J489" s="2"/>
    </row>
    <row r="490" spans="2:10" ht="12.5" x14ac:dyDescent="0.25">
      <c r="B490" s="51">
        <v>45449</v>
      </c>
      <c r="C490" s="32" t="str">
        <f t="shared" si="115"/>
        <v>June</v>
      </c>
      <c r="D490" s="32" t="s">
        <v>980</v>
      </c>
      <c r="E490" s="52" t="s">
        <v>149</v>
      </c>
      <c r="F490" s="34">
        <v>0.29166666666666669</v>
      </c>
      <c r="G490" s="34">
        <v>0.3125</v>
      </c>
      <c r="H490" s="35">
        <f t="shared" si="126"/>
        <v>2.0833333333333315E-2</v>
      </c>
      <c r="I490" s="65" t="str">
        <f t="shared" si="116"/>
        <v>Morning</v>
      </c>
      <c r="J490" s="2"/>
    </row>
    <row r="491" spans="2:10" ht="12.5" x14ac:dyDescent="0.25">
      <c r="B491" s="51">
        <f>B490</f>
        <v>45449</v>
      </c>
      <c r="C491" s="32" t="str">
        <f t="shared" si="115"/>
        <v>June</v>
      </c>
      <c r="D491" s="32" t="s">
        <v>980</v>
      </c>
      <c r="E491" s="52" t="s">
        <v>155</v>
      </c>
      <c r="F491" s="34">
        <v>0.3125</v>
      </c>
      <c r="G491" s="34">
        <v>0.3576388888888889</v>
      </c>
      <c r="H491" s="35">
        <f t="shared" si="126"/>
        <v>4.5138888888888895E-2</v>
      </c>
      <c r="I491" s="65" t="str">
        <f t="shared" si="116"/>
        <v>Morning</v>
      </c>
      <c r="J491" s="2"/>
    </row>
    <row r="492" spans="2:10" ht="12.5" x14ac:dyDescent="0.25">
      <c r="B492" s="51">
        <f t="shared" ref="B492:B497" si="127">B491</f>
        <v>45449</v>
      </c>
      <c r="C492" s="32" t="str">
        <f t="shared" si="115"/>
        <v>June</v>
      </c>
      <c r="D492" s="32" t="s">
        <v>980</v>
      </c>
      <c r="E492" s="52" t="s">
        <v>161</v>
      </c>
      <c r="F492" s="34">
        <v>0.70486111111111116</v>
      </c>
      <c r="G492" s="34">
        <v>0.79861111111111116</v>
      </c>
      <c r="H492" s="35">
        <f t="shared" si="126"/>
        <v>9.375E-2</v>
      </c>
      <c r="I492" s="65" t="str">
        <f t="shared" si="116"/>
        <v>Afternoon</v>
      </c>
      <c r="J492" s="2"/>
    </row>
    <row r="493" spans="2:10" ht="12.5" x14ac:dyDescent="0.25">
      <c r="B493" s="51">
        <f t="shared" si="127"/>
        <v>45449</v>
      </c>
      <c r="C493" s="32" t="str">
        <f t="shared" si="115"/>
        <v>June</v>
      </c>
      <c r="D493" s="32" t="s">
        <v>980</v>
      </c>
      <c r="E493" s="52" t="s">
        <v>165</v>
      </c>
      <c r="F493" s="34">
        <v>0.79861111111111116</v>
      </c>
      <c r="G493" s="34">
        <v>0.82291666666666663</v>
      </c>
      <c r="H493" s="35">
        <f t="shared" si="126"/>
        <v>2.4305555555555469E-2</v>
      </c>
      <c r="I493" s="65" t="str">
        <f t="shared" si="116"/>
        <v>Evening</v>
      </c>
      <c r="J493" s="2"/>
    </row>
    <row r="494" spans="2:10" ht="12.5" x14ac:dyDescent="0.25">
      <c r="B494" s="51">
        <f t="shared" si="127"/>
        <v>45449</v>
      </c>
      <c r="C494" s="32" t="str">
        <f t="shared" si="115"/>
        <v>June</v>
      </c>
      <c r="D494" s="32" t="s">
        <v>980</v>
      </c>
      <c r="E494" s="52" t="s">
        <v>169</v>
      </c>
      <c r="F494" s="34">
        <v>0.85416666666666663</v>
      </c>
      <c r="G494" s="34">
        <v>0.86805555555555558</v>
      </c>
      <c r="H494" s="35">
        <f t="shared" si="126"/>
        <v>1.3888888888888951E-2</v>
      </c>
      <c r="I494" s="65" t="str">
        <f t="shared" si="116"/>
        <v>Evening</v>
      </c>
      <c r="J494" s="2"/>
    </row>
    <row r="495" spans="2:10" ht="12.5" x14ac:dyDescent="0.25">
      <c r="B495" s="51">
        <f t="shared" si="127"/>
        <v>45449</v>
      </c>
      <c r="C495" s="32" t="str">
        <f t="shared" si="115"/>
        <v>June</v>
      </c>
      <c r="D495" s="32" t="s">
        <v>980</v>
      </c>
      <c r="E495" s="52" t="s">
        <v>175</v>
      </c>
      <c r="F495" s="34">
        <v>0.91666666666666663</v>
      </c>
      <c r="G495" s="34">
        <v>0.94791666666666663</v>
      </c>
      <c r="H495" s="35">
        <f t="shared" si="126"/>
        <v>3.125E-2</v>
      </c>
      <c r="I495" s="65" t="str">
        <f t="shared" si="116"/>
        <v>Evening</v>
      </c>
      <c r="J495" s="2"/>
    </row>
    <row r="496" spans="2:10" ht="12.5" x14ac:dyDescent="0.25">
      <c r="B496" s="51">
        <f t="shared" si="127"/>
        <v>45449</v>
      </c>
      <c r="C496" s="32" t="str">
        <f t="shared" si="115"/>
        <v>June</v>
      </c>
      <c r="D496" s="32" t="s">
        <v>980</v>
      </c>
      <c r="E496" s="52" t="s">
        <v>179</v>
      </c>
      <c r="F496" s="34">
        <v>0.94791666666666663</v>
      </c>
      <c r="G496" s="34">
        <v>3.125E-2</v>
      </c>
      <c r="H496" s="35">
        <f>MOD(G496-F496,1)</f>
        <v>8.333333333333337E-2</v>
      </c>
      <c r="I496" s="65" t="str">
        <f t="shared" si="116"/>
        <v>Evening</v>
      </c>
      <c r="J496" s="2"/>
    </row>
    <row r="497" spans="2:10" ht="12.5" x14ac:dyDescent="0.25">
      <c r="B497" s="51">
        <f t="shared" si="127"/>
        <v>45449</v>
      </c>
      <c r="C497" s="32" t="str">
        <f t="shared" si="115"/>
        <v>June</v>
      </c>
      <c r="D497" s="32" t="s">
        <v>980</v>
      </c>
      <c r="E497" s="52" t="s">
        <v>182</v>
      </c>
      <c r="F497" s="34">
        <v>7.9861111111111105E-2</v>
      </c>
      <c r="G497" s="34">
        <v>0.125</v>
      </c>
      <c r="H497" s="35">
        <f t="shared" ref="H497:H505" si="128">G497-F497</f>
        <v>4.5138888888888895E-2</v>
      </c>
      <c r="I497" s="65" t="str">
        <f t="shared" si="116"/>
        <v>Evening</v>
      </c>
      <c r="J497" s="2"/>
    </row>
    <row r="498" spans="2:10" ht="12.5" x14ac:dyDescent="0.25">
      <c r="B498" s="51">
        <v>45450</v>
      </c>
      <c r="C498" s="32" t="str">
        <f t="shared" si="115"/>
        <v>June</v>
      </c>
      <c r="D498" s="32" t="s">
        <v>980</v>
      </c>
      <c r="E498" s="52" t="s">
        <v>190</v>
      </c>
      <c r="F498" s="34">
        <v>0.76041666666666663</v>
      </c>
      <c r="G498" s="34">
        <v>0.84375</v>
      </c>
      <c r="H498" s="35">
        <f t="shared" si="128"/>
        <v>8.333333333333337E-2</v>
      </c>
      <c r="I498" s="65" t="str">
        <f t="shared" si="116"/>
        <v>Evening</v>
      </c>
      <c r="J498" s="2"/>
    </row>
    <row r="499" spans="2:10" ht="12.5" x14ac:dyDescent="0.25">
      <c r="B499" s="51">
        <f t="shared" ref="B499:B502" si="129">B498</f>
        <v>45450</v>
      </c>
      <c r="C499" s="32" t="str">
        <f t="shared" si="115"/>
        <v>June</v>
      </c>
      <c r="D499" s="32" t="s">
        <v>980</v>
      </c>
      <c r="E499" s="52" t="s">
        <v>196</v>
      </c>
      <c r="F499" s="34">
        <v>0.875</v>
      </c>
      <c r="G499" s="34">
        <v>0.88194444444444442</v>
      </c>
      <c r="H499" s="35">
        <f t="shared" si="128"/>
        <v>6.9444444444444198E-3</v>
      </c>
      <c r="I499" s="65" t="str">
        <f t="shared" si="116"/>
        <v>Evening</v>
      </c>
      <c r="J499" s="2"/>
    </row>
    <row r="500" spans="2:10" ht="12.5" x14ac:dyDescent="0.25">
      <c r="B500" s="51">
        <f t="shared" si="129"/>
        <v>45450</v>
      </c>
      <c r="C500" s="32" t="str">
        <f t="shared" si="115"/>
        <v>June</v>
      </c>
      <c r="D500" s="32" t="s">
        <v>980</v>
      </c>
      <c r="E500" s="52" t="s">
        <v>200</v>
      </c>
      <c r="F500" s="34">
        <v>3.8194444444444448E-2</v>
      </c>
      <c r="G500" s="34">
        <v>6.25E-2</v>
      </c>
      <c r="H500" s="35">
        <f t="shared" si="128"/>
        <v>2.4305555555555552E-2</v>
      </c>
      <c r="I500" s="65" t="str">
        <f t="shared" si="116"/>
        <v>Evening</v>
      </c>
      <c r="J500" s="2"/>
    </row>
    <row r="501" spans="2:10" ht="12.5" x14ac:dyDescent="0.25">
      <c r="B501" s="51">
        <f t="shared" si="129"/>
        <v>45450</v>
      </c>
      <c r="C501" s="32" t="str">
        <f t="shared" si="115"/>
        <v>June</v>
      </c>
      <c r="D501" s="32" t="s">
        <v>980</v>
      </c>
      <c r="E501" s="52" t="s">
        <v>204</v>
      </c>
      <c r="F501" s="34">
        <v>6.25E-2</v>
      </c>
      <c r="G501" s="34">
        <v>0.11805555555555555</v>
      </c>
      <c r="H501" s="35">
        <f t="shared" si="128"/>
        <v>5.5555555555555552E-2</v>
      </c>
      <c r="I501" s="65" t="str">
        <f t="shared" si="116"/>
        <v>Evening</v>
      </c>
      <c r="J501" s="2"/>
    </row>
    <row r="502" spans="2:10" ht="12.5" x14ac:dyDescent="0.25">
      <c r="B502" s="51">
        <f t="shared" si="129"/>
        <v>45450</v>
      </c>
      <c r="C502" s="32" t="str">
        <f t="shared" si="115"/>
        <v>June</v>
      </c>
      <c r="D502" s="32" t="s">
        <v>980</v>
      </c>
      <c r="E502" s="52" t="s">
        <v>209</v>
      </c>
      <c r="F502" s="34">
        <v>0.13541666666666666</v>
      </c>
      <c r="G502" s="34">
        <v>0.16319444444444445</v>
      </c>
      <c r="H502" s="35">
        <f t="shared" si="128"/>
        <v>2.777777777777779E-2</v>
      </c>
      <c r="I502" s="65" t="str">
        <f t="shared" si="116"/>
        <v>Evening</v>
      </c>
      <c r="J502" s="2"/>
    </row>
    <row r="503" spans="2:10" ht="12.5" x14ac:dyDescent="0.25">
      <c r="B503" s="51">
        <v>45451</v>
      </c>
      <c r="C503" s="32" t="str">
        <f t="shared" si="115"/>
        <v>June</v>
      </c>
      <c r="D503" s="32" t="s">
        <v>980</v>
      </c>
      <c r="E503" s="52" t="s">
        <v>213</v>
      </c>
      <c r="F503" s="34">
        <v>0.39930555555555558</v>
      </c>
      <c r="G503" s="34">
        <v>0.44444444444444442</v>
      </c>
      <c r="H503" s="35">
        <f t="shared" si="128"/>
        <v>4.513888888888884E-2</v>
      </c>
      <c r="I503" s="65" t="str">
        <f t="shared" si="116"/>
        <v>Morning</v>
      </c>
      <c r="J503" s="2"/>
    </row>
    <row r="504" spans="2:10" ht="12.5" x14ac:dyDescent="0.25">
      <c r="B504" s="51">
        <f t="shared" ref="B504:B506" si="130">B503</f>
        <v>45451</v>
      </c>
      <c r="C504" s="32" t="str">
        <f t="shared" si="115"/>
        <v>June</v>
      </c>
      <c r="D504" s="32" t="s">
        <v>980</v>
      </c>
      <c r="E504" s="52" t="s">
        <v>213</v>
      </c>
      <c r="F504" s="34">
        <v>0.74652777777777779</v>
      </c>
      <c r="G504" s="34">
        <v>0.81944444444444442</v>
      </c>
      <c r="H504" s="35">
        <f t="shared" si="128"/>
        <v>7.291666666666663E-2</v>
      </c>
      <c r="I504" s="65" t="str">
        <f t="shared" si="116"/>
        <v>Afternoon</v>
      </c>
      <c r="J504" s="2"/>
    </row>
    <row r="505" spans="2:10" ht="12.5" x14ac:dyDescent="0.25">
      <c r="B505" s="51">
        <f t="shared" si="130"/>
        <v>45451</v>
      </c>
      <c r="C505" s="32" t="str">
        <f t="shared" si="115"/>
        <v>June</v>
      </c>
      <c r="D505" s="32" t="s">
        <v>980</v>
      </c>
      <c r="E505" s="52" t="s">
        <v>223</v>
      </c>
      <c r="F505" s="34">
        <v>0.82986111111111116</v>
      </c>
      <c r="G505" s="34">
        <v>0.86458333333333337</v>
      </c>
      <c r="H505" s="35">
        <f t="shared" si="128"/>
        <v>3.472222222222221E-2</v>
      </c>
      <c r="I505" s="65" t="str">
        <f t="shared" si="116"/>
        <v>Evening</v>
      </c>
      <c r="J505" s="2"/>
    </row>
    <row r="506" spans="2:10" ht="12.5" x14ac:dyDescent="0.25">
      <c r="B506" s="51">
        <f t="shared" si="130"/>
        <v>45451</v>
      </c>
      <c r="C506" s="32" t="str">
        <f t="shared" si="115"/>
        <v>June</v>
      </c>
      <c r="D506" s="32" t="s">
        <v>980</v>
      </c>
      <c r="E506" s="52" t="s">
        <v>226</v>
      </c>
      <c r="F506" s="34">
        <v>0.97916666666666663</v>
      </c>
      <c r="G506" s="34">
        <v>1.3888888888888888E-2</v>
      </c>
      <c r="H506" s="35">
        <f>MOD(G506-F506,1)</f>
        <v>3.472222222222221E-2</v>
      </c>
      <c r="I506" s="65" t="str">
        <f t="shared" si="116"/>
        <v>Evening</v>
      </c>
      <c r="J506" s="2"/>
    </row>
    <row r="507" spans="2:10" ht="12.5" x14ac:dyDescent="0.25">
      <c r="B507" s="51">
        <v>45452</v>
      </c>
      <c r="C507" s="32" t="str">
        <f t="shared" si="115"/>
        <v>June</v>
      </c>
      <c r="D507" s="32" t="s">
        <v>980</v>
      </c>
      <c r="E507" s="52" t="s">
        <v>234</v>
      </c>
      <c r="F507" s="34">
        <v>0.27777777777777779</v>
      </c>
      <c r="G507" s="34">
        <v>0.36458333333333331</v>
      </c>
      <c r="H507" s="35">
        <f>G507-F507</f>
        <v>8.6805555555555525E-2</v>
      </c>
      <c r="I507" s="65" t="str">
        <f t="shared" si="116"/>
        <v>Morning</v>
      </c>
      <c r="J507" s="2"/>
    </row>
    <row r="508" spans="2:10" ht="12.5" x14ac:dyDescent="0.25">
      <c r="B508" s="51">
        <f>B507</f>
        <v>45452</v>
      </c>
      <c r="C508" s="32" t="str">
        <f t="shared" si="115"/>
        <v>June</v>
      </c>
      <c r="D508" s="32" t="s">
        <v>980</v>
      </c>
      <c r="E508" s="52" t="s">
        <v>239</v>
      </c>
      <c r="F508" s="34">
        <v>0.36458333333333331</v>
      </c>
      <c r="G508" s="34">
        <v>0.38194444444444442</v>
      </c>
      <c r="H508" s="35">
        <f>G508-F508</f>
        <v>1.7361111111111105E-2</v>
      </c>
      <c r="I508" s="65" t="str">
        <f t="shared" si="116"/>
        <v>Morning</v>
      </c>
      <c r="J508" s="2"/>
    </row>
    <row r="509" spans="2:10" ht="12.5" x14ac:dyDescent="0.25">
      <c r="B509" s="51">
        <v>45453</v>
      </c>
      <c r="C509" s="32" t="str">
        <f t="shared" si="115"/>
        <v>June</v>
      </c>
      <c r="D509" s="32" t="s">
        <v>980</v>
      </c>
      <c r="E509" s="52" t="s">
        <v>245</v>
      </c>
      <c r="F509" s="34">
        <v>0.84027777777777779</v>
      </c>
      <c r="G509" s="34">
        <v>0.91319444444444442</v>
      </c>
      <c r="H509" s="35">
        <f>G509-F509</f>
        <v>7.291666666666663E-2</v>
      </c>
      <c r="I509" s="65" t="str">
        <f t="shared" si="116"/>
        <v>Evening</v>
      </c>
      <c r="J509" s="2"/>
    </row>
    <row r="510" spans="2:10" ht="12.5" x14ac:dyDescent="0.25">
      <c r="B510" s="51">
        <f>B509</f>
        <v>45453</v>
      </c>
      <c r="C510" s="32" t="str">
        <f t="shared" si="115"/>
        <v>June</v>
      </c>
      <c r="D510" s="32" t="s">
        <v>980</v>
      </c>
      <c r="E510" s="52" t="s">
        <v>249</v>
      </c>
      <c r="F510" s="34">
        <v>0.95138888888888884</v>
      </c>
      <c r="G510" s="34">
        <v>7.2916666666666671E-2</v>
      </c>
      <c r="H510" s="35">
        <f>MOD(G510-F510,1)</f>
        <v>0.12152777777777779</v>
      </c>
      <c r="I510" s="65" t="str">
        <f t="shared" si="116"/>
        <v>Evening</v>
      </c>
      <c r="J510" s="2"/>
    </row>
    <row r="511" spans="2:10" ht="12.5" x14ac:dyDescent="0.25">
      <c r="B511" s="51">
        <v>45454</v>
      </c>
      <c r="C511" s="32" t="str">
        <f t="shared" si="115"/>
        <v>June</v>
      </c>
      <c r="D511" s="32" t="s">
        <v>980</v>
      </c>
      <c r="E511" s="52" t="s">
        <v>259</v>
      </c>
      <c r="F511" s="34">
        <v>0.3923611111111111</v>
      </c>
      <c r="G511" s="34">
        <v>0.41319444444444442</v>
      </c>
      <c r="H511" s="35">
        <f t="shared" ref="H511:H526" si="131">G511-F511</f>
        <v>2.0833333333333315E-2</v>
      </c>
      <c r="I511" s="65" t="str">
        <f t="shared" si="116"/>
        <v>Morning</v>
      </c>
      <c r="J511" s="2"/>
    </row>
    <row r="512" spans="2:10" ht="12.5" x14ac:dyDescent="0.25">
      <c r="B512" s="51">
        <f t="shared" ref="B512:B516" si="132">B511</f>
        <v>45454</v>
      </c>
      <c r="C512" s="32" t="str">
        <f t="shared" si="115"/>
        <v>June</v>
      </c>
      <c r="D512" s="32" t="s">
        <v>980</v>
      </c>
      <c r="E512" s="52" t="s">
        <v>263</v>
      </c>
      <c r="F512" s="34">
        <v>0.4375</v>
      </c>
      <c r="G512" s="34">
        <v>0.5</v>
      </c>
      <c r="H512" s="35">
        <f t="shared" si="131"/>
        <v>6.25E-2</v>
      </c>
      <c r="I512" s="65" t="str">
        <f t="shared" si="116"/>
        <v>Morning</v>
      </c>
      <c r="J512" s="2"/>
    </row>
    <row r="513" spans="2:10" ht="12.5" x14ac:dyDescent="0.25">
      <c r="B513" s="51">
        <f t="shared" si="132"/>
        <v>45454</v>
      </c>
      <c r="C513" s="32" t="str">
        <f t="shared" si="115"/>
        <v>June</v>
      </c>
      <c r="D513" s="32" t="s">
        <v>980</v>
      </c>
      <c r="E513" s="52" t="s">
        <v>268</v>
      </c>
      <c r="F513" s="34">
        <v>0.78472222222222221</v>
      </c>
      <c r="G513" s="34">
        <v>0.82291666666666663</v>
      </c>
      <c r="H513" s="35">
        <f t="shared" si="131"/>
        <v>3.819444444444442E-2</v>
      </c>
      <c r="I513" s="65" t="str">
        <f t="shared" si="116"/>
        <v>Evening</v>
      </c>
      <c r="J513" s="2"/>
    </row>
    <row r="514" spans="2:10" ht="12.5" x14ac:dyDescent="0.25">
      <c r="B514" s="51">
        <f t="shared" si="132"/>
        <v>45454</v>
      </c>
      <c r="C514" s="32" t="str">
        <f t="shared" ref="C514:C534" si="133">TEXT(B514,"MMMM")</f>
        <v>June</v>
      </c>
      <c r="D514" s="32" t="s">
        <v>980</v>
      </c>
      <c r="E514" s="52" t="s">
        <v>273</v>
      </c>
      <c r="F514" s="34">
        <v>0.82638888888888884</v>
      </c>
      <c r="G514" s="34">
        <v>0.84375</v>
      </c>
      <c r="H514" s="35">
        <f t="shared" si="131"/>
        <v>1.736111111111116E-2</v>
      </c>
      <c r="I514" s="65" t="str">
        <f t="shared" si="116"/>
        <v>Evening</v>
      </c>
      <c r="J514" s="2"/>
    </row>
    <row r="515" spans="2:10" ht="12.5" x14ac:dyDescent="0.25">
      <c r="B515" s="51">
        <f t="shared" si="132"/>
        <v>45454</v>
      </c>
      <c r="C515" s="32" t="str">
        <f t="shared" si="133"/>
        <v>June</v>
      </c>
      <c r="D515" s="32" t="s">
        <v>980</v>
      </c>
      <c r="E515" s="52" t="s">
        <v>278</v>
      </c>
      <c r="F515" s="34">
        <v>0.98263888888888884</v>
      </c>
      <c r="G515" s="34">
        <v>0.99652777777777779</v>
      </c>
      <c r="H515" s="35">
        <f t="shared" si="131"/>
        <v>1.3888888888888951E-2</v>
      </c>
      <c r="I515" s="65" t="str">
        <f t="shared" ref="I515:I534" si="134">IF(AND(HOUR(F515)&gt;=6,HOUR(F515)&lt;12),"Morning",IF(AND(HOUR(F515)&gt;=12,HOUR(F515)&lt;18),"Afternoon","Evening"))</f>
        <v>Evening</v>
      </c>
      <c r="J515" s="2"/>
    </row>
    <row r="516" spans="2:10" ht="12.5" x14ac:dyDescent="0.25">
      <c r="B516" s="51">
        <f t="shared" si="132"/>
        <v>45454</v>
      </c>
      <c r="C516" s="32" t="str">
        <f t="shared" si="133"/>
        <v>June</v>
      </c>
      <c r="D516" s="32" t="s">
        <v>980</v>
      </c>
      <c r="E516" s="52" t="s">
        <v>282</v>
      </c>
      <c r="F516" s="34">
        <v>3.472222222222222E-3</v>
      </c>
      <c r="G516" s="34">
        <v>4.1666666666666664E-2</v>
      </c>
      <c r="H516" s="35">
        <f t="shared" si="131"/>
        <v>3.8194444444444441E-2</v>
      </c>
      <c r="I516" s="65" t="str">
        <f t="shared" si="134"/>
        <v>Evening</v>
      </c>
      <c r="J516" s="2"/>
    </row>
    <row r="517" spans="2:10" ht="12.5" x14ac:dyDescent="0.25">
      <c r="B517" s="51">
        <v>45455</v>
      </c>
      <c r="C517" s="32" t="str">
        <f t="shared" si="133"/>
        <v>June</v>
      </c>
      <c r="D517" s="32" t="s">
        <v>980</v>
      </c>
      <c r="E517" s="52" t="s">
        <v>288</v>
      </c>
      <c r="F517" s="34">
        <v>0.26041666666666669</v>
      </c>
      <c r="G517" s="34">
        <v>0.35069444444444442</v>
      </c>
      <c r="H517" s="35">
        <f t="shared" si="131"/>
        <v>9.0277777777777735E-2</v>
      </c>
      <c r="I517" s="65" t="str">
        <f t="shared" si="134"/>
        <v>Morning</v>
      </c>
      <c r="J517" s="2"/>
    </row>
    <row r="518" spans="2:10" ht="12.5" x14ac:dyDescent="0.25">
      <c r="B518" s="51">
        <v>45457</v>
      </c>
      <c r="C518" s="32" t="str">
        <f t="shared" si="133"/>
        <v>June</v>
      </c>
      <c r="D518" s="32" t="s">
        <v>980</v>
      </c>
      <c r="E518" s="52" t="s">
        <v>299</v>
      </c>
      <c r="F518" s="34">
        <v>0.22916666666666666</v>
      </c>
      <c r="G518" s="34">
        <v>0.40625</v>
      </c>
      <c r="H518" s="35">
        <f t="shared" si="131"/>
        <v>0.17708333333333334</v>
      </c>
      <c r="I518" s="65" t="str">
        <f t="shared" si="134"/>
        <v>Evening</v>
      </c>
      <c r="J518" s="2"/>
    </row>
    <row r="519" spans="2:10" ht="12.5" x14ac:dyDescent="0.25">
      <c r="B519" s="51">
        <f>B518</f>
        <v>45457</v>
      </c>
      <c r="C519" s="32" t="str">
        <f t="shared" si="133"/>
        <v>June</v>
      </c>
      <c r="D519" s="32" t="s">
        <v>980</v>
      </c>
      <c r="E519" s="52" t="s">
        <v>304</v>
      </c>
      <c r="F519" s="34">
        <v>0.40972222222222221</v>
      </c>
      <c r="G519" s="34">
        <v>0.42708333333333331</v>
      </c>
      <c r="H519" s="35">
        <f t="shared" si="131"/>
        <v>1.7361111111111105E-2</v>
      </c>
      <c r="I519" s="65" t="str">
        <f t="shared" si="134"/>
        <v>Morning</v>
      </c>
      <c r="J519" s="2"/>
    </row>
    <row r="520" spans="2:10" ht="12.5" x14ac:dyDescent="0.25">
      <c r="B520" s="51">
        <f t="shared" ref="B520:B522" si="135">B519</f>
        <v>45457</v>
      </c>
      <c r="C520" s="32" t="str">
        <f t="shared" si="133"/>
        <v>June</v>
      </c>
      <c r="D520" s="32" t="s">
        <v>980</v>
      </c>
      <c r="E520" s="52" t="s">
        <v>308</v>
      </c>
      <c r="F520" s="34">
        <v>0.4826388888888889</v>
      </c>
      <c r="G520" s="34">
        <v>0.52777777777777779</v>
      </c>
      <c r="H520" s="35">
        <f t="shared" si="131"/>
        <v>4.5138888888888895E-2</v>
      </c>
      <c r="I520" s="65" t="str">
        <f t="shared" si="134"/>
        <v>Morning</v>
      </c>
      <c r="J520" s="2"/>
    </row>
    <row r="521" spans="2:10" ht="12.5" x14ac:dyDescent="0.25">
      <c r="B521" s="51">
        <f t="shared" si="135"/>
        <v>45457</v>
      </c>
      <c r="C521" s="32" t="str">
        <f t="shared" si="133"/>
        <v>June</v>
      </c>
      <c r="D521" s="32" t="s">
        <v>980</v>
      </c>
      <c r="E521" s="52" t="s">
        <v>314</v>
      </c>
      <c r="F521" s="34">
        <v>0.86111111111111116</v>
      </c>
      <c r="G521" s="34">
        <v>0.875</v>
      </c>
      <c r="H521" s="35">
        <f t="shared" si="131"/>
        <v>1.388888888888884E-2</v>
      </c>
      <c r="I521" s="65" t="str">
        <f t="shared" si="134"/>
        <v>Evening</v>
      </c>
      <c r="J521" s="2"/>
    </row>
    <row r="522" spans="2:10" ht="12.5" x14ac:dyDescent="0.25">
      <c r="B522" s="51">
        <f t="shared" si="135"/>
        <v>45457</v>
      </c>
      <c r="C522" s="32" t="str">
        <f t="shared" si="133"/>
        <v>June</v>
      </c>
      <c r="D522" s="32" t="s">
        <v>980</v>
      </c>
      <c r="E522" s="52" t="s">
        <v>319</v>
      </c>
      <c r="F522" s="34">
        <v>0.92361111111111116</v>
      </c>
      <c r="G522" s="34">
        <v>0.9375</v>
      </c>
      <c r="H522" s="35">
        <f t="shared" si="131"/>
        <v>1.388888888888884E-2</v>
      </c>
      <c r="I522" s="65" t="str">
        <f t="shared" si="134"/>
        <v>Evening</v>
      </c>
      <c r="J522" s="2"/>
    </row>
    <row r="523" spans="2:10" ht="12.5" x14ac:dyDescent="0.25">
      <c r="B523" s="51">
        <v>45459</v>
      </c>
      <c r="C523" s="32" t="str">
        <f t="shared" si="133"/>
        <v>June</v>
      </c>
      <c r="D523" s="32" t="s">
        <v>980</v>
      </c>
      <c r="E523" s="52" t="s">
        <v>329</v>
      </c>
      <c r="F523" s="34">
        <v>0.40972222222222221</v>
      </c>
      <c r="G523" s="34">
        <v>0.41666666666666669</v>
      </c>
      <c r="H523" s="35">
        <f t="shared" si="131"/>
        <v>6.9444444444444753E-3</v>
      </c>
      <c r="I523" s="65" t="str">
        <f t="shared" si="134"/>
        <v>Morning</v>
      </c>
      <c r="J523" s="2"/>
    </row>
    <row r="524" spans="2:10" ht="12.5" x14ac:dyDescent="0.25">
      <c r="B524" s="51">
        <f t="shared" ref="B524" si="136">B523</f>
        <v>45459</v>
      </c>
      <c r="C524" s="32" t="str">
        <f t="shared" si="133"/>
        <v>June</v>
      </c>
      <c r="D524" s="32" t="s">
        <v>980</v>
      </c>
      <c r="E524" s="52" t="s">
        <v>334</v>
      </c>
      <c r="F524" s="34">
        <v>0.41666666666666669</v>
      </c>
      <c r="G524" s="34">
        <v>0.46180555555555558</v>
      </c>
      <c r="H524" s="35">
        <f t="shared" si="131"/>
        <v>4.5138888888888895E-2</v>
      </c>
      <c r="I524" s="65" t="str">
        <f t="shared" si="134"/>
        <v>Morning</v>
      </c>
      <c r="J524" s="2"/>
    </row>
    <row r="525" spans="2:10" ht="12.5" x14ac:dyDescent="0.25">
      <c r="B525" s="51">
        <v>45460</v>
      </c>
      <c r="C525" s="32" t="str">
        <f t="shared" si="133"/>
        <v>June</v>
      </c>
      <c r="D525" s="32" t="s">
        <v>980</v>
      </c>
      <c r="E525" s="52" t="s">
        <v>342</v>
      </c>
      <c r="F525" s="34">
        <v>0.35069444444444442</v>
      </c>
      <c r="G525" s="34">
        <v>0.39930555555555558</v>
      </c>
      <c r="H525" s="35">
        <f t="shared" si="131"/>
        <v>4.861111111111116E-2</v>
      </c>
      <c r="I525" s="65" t="str">
        <f t="shared" si="134"/>
        <v>Morning</v>
      </c>
      <c r="J525" s="2"/>
    </row>
    <row r="526" spans="2:10" ht="12.5" x14ac:dyDescent="0.25">
      <c r="B526" s="51">
        <v>45461</v>
      </c>
      <c r="C526" s="32" t="str">
        <f t="shared" si="133"/>
        <v>June</v>
      </c>
      <c r="D526" s="32" t="s">
        <v>980</v>
      </c>
      <c r="E526" s="52" t="s">
        <v>347</v>
      </c>
      <c r="F526" s="34">
        <v>0.84375</v>
      </c>
      <c r="G526" s="34">
        <v>0.90277777777777779</v>
      </c>
      <c r="H526" s="35">
        <f t="shared" si="131"/>
        <v>5.902777777777779E-2</v>
      </c>
      <c r="I526" s="65" t="str">
        <f t="shared" si="134"/>
        <v>Evening</v>
      </c>
      <c r="J526" s="2"/>
    </row>
    <row r="527" spans="2:10" ht="12.5" x14ac:dyDescent="0.25">
      <c r="B527" s="51">
        <f t="shared" ref="B527:B528" si="137">B526</f>
        <v>45461</v>
      </c>
      <c r="C527" s="32" t="str">
        <f t="shared" si="133"/>
        <v>June</v>
      </c>
      <c r="D527" s="32" t="s">
        <v>980</v>
      </c>
      <c r="E527" s="52" t="s">
        <v>350</v>
      </c>
      <c r="F527" s="34">
        <v>0.93055555555555558</v>
      </c>
      <c r="G527" s="34">
        <v>3.8194444444444448E-2</v>
      </c>
      <c r="H527" s="35">
        <f>MOD(G527-F527,1)</f>
        <v>0.10763888888888884</v>
      </c>
      <c r="I527" s="65" t="str">
        <f t="shared" si="134"/>
        <v>Evening</v>
      </c>
      <c r="J527" s="2"/>
    </row>
    <row r="528" spans="2:10" ht="12.5" x14ac:dyDescent="0.25">
      <c r="B528" s="51">
        <f t="shared" si="137"/>
        <v>45461</v>
      </c>
      <c r="C528" s="32" t="str">
        <f t="shared" si="133"/>
        <v>June</v>
      </c>
      <c r="D528" s="32" t="s">
        <v>980</v>
      </c>
      <c r="E528" s="52" t="s">
        <v>355</v>
      </c>
      <c r="F528" s="34">
        <v>9.375E-2</v>
      </c>
      <c r="G528" s="34">
        <v>0.12847222222222221</v>
      </c>
      <c r="H528" s="35">
        <f t="shared" ref="H528:H534" si="138">G528-F528</f>
        <v>3.472222222222221E-2</v>
      </c>
      <c r="I528" s="65" t="str">
        <f t="shared" si="134"/>
        <v>Evening</v>
      </c>
      <c r="J528" s="2"/>
    </row>
    <row r="529" spans="2:10" ht="12.5" x14ac:dyDescent="0.25">
      <c r="B529" s="51">
        <v>45462</v>
      </c>
      <c r="C529" s="32" t="str">
        <f t="shared" si="133"/>
        <v>June</v>
      </c>
      <c r="D529" s="32" t="s">
        <v>980</v>
      </c>
      <c r="E529" s="52" t="s">
        <v>362</v>
      </c>
      <c r="F529" s="34">
        <v>0.3888888888888889</v>
      </c>
      <c r="G529" s="34">
        <v>0.5</v>
      </c>
      <c r="H529" s="35">
        <f t="shared" si="138"/>
        <v>0.1111111111111111</v>
      </c>
      <c r="I529" s="65" t="str">
        <f t="shared" si="134"/>
        <v>Morning</v>
      </c>
      <c r="J529" s="2"/>
    </row>
    <row r="530" spans="2:10" ht="12.5" x14ac:dyDescent="0.25">
      <c r="B530" s="51">
        <v>45464</v>
      </c>
      <c r="C530" s="32" t="str">
        <f t="shared" si="133"/>
        <v>June</v>
      </c>
      <c r="D530" s="32" t="s">
        <v>980</v>
      </c>
      <c r="E530" s="52" t="s">
        <v>372</v>
      </c>
      <c r="F530" s="34">
        <v>0.12847222222222221</v>
      </c>
      <c r="G530" s="34">
        <v>0.1423611111111111</v>
      </c>
      <c r="H530" s="35">
        <f t="shared" si="138"/>
        <v>1.3888888888888895E-2</v>
      </c>
      <c r="I530" s="65" t="str">
        <f t="shared" si="134"/>
        <v>Evening</v>
      </c>
      <c r="J530" s="2"/>
    </row>
    <row r="531" spans="2:10" ht="12.5" x14ac:dyDescent="0.25">
      <c r="B531" s="51">
        <f t="shared" ref="B531:B533" si="139">B530</f>
        <v>45464</v>
      </c>
      <c r="C531" s="32" t="str">
        <f t="shared" si="133"/>
        <v>June</v>
      </c>
      <c r="D531" s="32" t="s">
        <v>980</v>
      </c>
      <c r="E531" s="52" t="s">
        <v>375</v>
      </c>
      <c r="F531" s="34">
        <v>0.14583333333333334</v>
      </c>
      <c r="G531" s="34">
        <v>0.15625</v>
      </c>
      <c r="H531" s="35">
        <f t="shared" si="138"/>
        <v>1.0416666666666657E-2</v>
      </c>
      <c r="I531" s="65" t="str">
        <f t="shared" si="134"/>
        <v>Evening</v>
      </c>
      <c r="J531" s="2"/>
    </row>
    <row r="532" spans="2:10" ht="12.5" x14ac:dyDescent="0.25">
      <c r="B532" s="51">
        <f t="shared" si="139"/>
        <v>45464</v>
      </c>
      <c r="C532" s="32" t="str">
        <f t="shared" si="133"/>
        <v>June</v>
      </c>
      <c r="D532" s="32" t="s">
        <v>980</v>
      </c>
      <c r="E532" s="52" t="s">
        <v>378</v>
      </c>
      <c r="F532" s="34">
        <v>0.16319444444444445</v>
      </c>
      <c r="G532" s="34">
        <v>0.27430555555555558</v>
      </c>
      <c r="H532" s="35">
        <f t="shared" si="138"/>
        <v>0.11111111111111113</v>
      </c>
      <c r="I532" s="65" t="str">
        <f t="shared" si="134"/>
        <v>Evening</v>
      </c>
      <c r="J532" s="2"/>
    </row>
    <row r="533" spans="2:10" ht="12.5" x14ac:dyDescent="0.25">
      <c r="B533" s="51">
        <f t="shared" si="139"/>
        <v>45464</v>
      </c>
      <c r="C533" s="32" t="str">
        <f t="shared" si="133"/>
        <v>June</v>
      </c>
      <c r="D533" s="32" t="s">
        <v>980</v>
      </c>
      <c r="E533" s="52" t="s">
        <v>381</v>
      </c>
      <c r="F533" s="35">
        <v>0.38194444444444442</v>
      </c>
      <c r="G533" s="34">
        <v>0.4201388888888889</v>
      </c>
      <c r="H533" s="35">
        <f t="shared" si="138"/>
        <v>3.8194444444444475E-2</v>
      </c>
      <c r="I533" s="65" t="str">
        <f t="shared" si="134"/>
        <v>Morning</v>
      </c>
      <c r="J533" s="2"/>
    </row>
    <row r="534" spans="2:10" ht="12.5" x14ac:dyDescent="0.25">
      <c r="B534" s="51">
        <v>45465</v>
      </c>
      <c r="C534" s="32" t="str">
        <f t="shared" si="133"/>
        <v>June</v>
      </c>
      <c r="D534" s="32" t="s">
        <v>980</v>
      </c>
      <c r="E534" s="52" t="s">
        <v>386</v>
      </c>
      <c r="F534" s="34">
        <v>0.2673611111111111</v>
      </c>
      <c r="G534" s="34">
        <v>0.36458333333333331</v>
      </c>
      <c r="H534" s="35">
        <f t="shared" si="138"/>
        <v>9.722222222222221E-2</v>
      </c>
      <c r="I534" s="65" t="str">
        <f t="shared" si="134"/>
        <v>Morning</v>
      </c>
      <c r="J534" s="2"/>
    </row>
    <row r="535" spans="2:10" ht="12.5" x14ac:dyDescent="0.25">
      <c r="E535" s="3"/>
      <c r="F535" s="4"/>
      <c r="G535" s="4"/>
      <c r="H535" s="4"/>
      <c r="I535" s="4"/>
      <c r="J535" s="2"/>
    </row>
    <row r="536" spans="2:10" ht="12.5" x14ac:dyDescent="0.25">
      <c r="E536" s="3"/>
      <c r="F536" s="4"/>
      <c r="G536" s="4"/>
      <c r="H536" s="4"/>
      <c r="I536" s="4"/>
      <c r="J536" s="2"/>
    </row>
    <row r="537" spans="2:10" ht="12.5" x14ac:dyDescent="0.25">
      <c r="E537" s="3"/>
      <c r="F537" s="4"/>
      <c r="G537" s="4"/>
      <c r="H537" s="4"/>
      <c r="I537" s="4"/>
      <c r="J537" s="2"/>
    </row>
    <row r="538" spans="2:10" ht="12.5" x14ac:dyDescent="0.25">
      <c r="E538" s="3"/>
      <c r="F538" s="4"/>
      <c r="G538" s="4"/>
      <c r="H538" s="4"/>
      <c r="I538" s="4"/>
      <c r="J538" s="2"/>
    </row>
    <row r="539" spans="2:10" ht="12.5" x14ac:dyDescent="0.25">
      <c r="E539" s="3"/>
      <c r="F539" s="4"/>
      <c r="G539" s="4"/>
      <c r="H539" s="4"/>
      <c r="I539" s="4"/>
      <c r="J539" s="2"/>
    </row>
    <row r="540" spans="2:10" ht="12.5" x14ac:dyDescent="0.25">
      <c r="E540" s="3"/>
      <c r="F540" s="4"/>
      <c r="G540" s="4"/>
      <c r="H540" s="4"/>
      <c r="I540" s="4"/>
      <c r="J540" s="2"/>
    </row>
    <row r="541" spans="2:10" ht="12.5" x14ac:dyDescent="0.25">
      <c r="E541" s="3"/>
      <c r="F541" s="4"/>
      <c r="G541" s="4"/>
      <c r="H541" s="4"/>
      <c r="I541" s="4"/>
      <c r="J541" s="2"/>
    </row>
    <row r="542" spans="2:10" ht="12.5" x14ac:dyDescent="0.25">
      <c r="E542" s="3"/>
      <c r="F542" s="4"/>
      <c r="G542" s="4"/>
      <c r="H542" s="4"/>
      <c r="I542" s="4"/>
      <c r="J542" s="2"/>
    </row>
    <row r="543" spans="2:10" ht="12.5" x14ac:dyDescent="0.25">
      <c r="E543" s="3"/>
      <c r="F543" s="4"/>
      <c r="G543" s="4"/>
      <c r="H543" s="4"/>
      <c r="I543" s="4"/>
      <c r="J543" s="2"/>
    </row>
    <row r="544" spans="2:10" ht="12.5" x14ac:dyDescent="0.25">
      <c r="E544" s="3"/>
      <c r="F544" s="4"/>
      <c r="G544" s="4"/>
      <c r="H544" s="4"/>
      <c r="I544" s="4"/>
      <c r="J544" s="2"/>
    </row>
    <row r="545" spans="5:10" ht="12.5" x14ac:dyDescent="0.25">
      <c r="E545" s="3"/>
      <c r="F545" s="4"/>
      <c r="G545" s="4"/>
      <c r="H545" s="4"/>
      <c r="I545" s="4"/>
      <c r="J545" s="2"/>
    </row>
    <row r="546" spans="5:10" ht="12.5" x14ac:dyDescent="0.25">
      <c r="E546" s="3"/>
      <c r="F546" s="4"/>
      <c r="G546" s="4"/>
      <c r="H546" s="4"/>
      <c r="I546" s="4"/>
      <c r="J546" s="2"/>
    </row>
    <row r="547" spans="5:10" ht="12.5" x14ac:dyDescent="0.25">
      <c r="E547" s="3"/>
      <c r="F547" s="4"/>
      <c r="G547" s="4"/>
      <c r="H547" s="4"/>
      <c r="I547" s="4"/>
      <c r="J547" s="2"/>
    </row>
    <row r="548" spans="5:10" ht="12.5" x14ac:dyDescent="0.25">
      <c r="E548" s="3"/>
      <c r="F548" s="4"/>
      <c r="G548" s="4"/>
      <c r="H548" s="4"/>
      <c r="I548" s="4"/>
      <c r="J548" s="2"/>
    </row>
    <row r="549" spans="5:10" ht="12.5" x14ac:dyDescent="0.25">
      <c r="E549" s="3"/>
      <c r="F549" s="4"/>
      <c r="G549" s="4"/>
      <c r="H549" s="4"/>
      <c r="I549" s="4"/>
      <c r="J549" s="2"/>
    </row>
    <row r="550" spans="5:10" ht="12.5" x14ac:dyDescent="0.25">
      <c r="E550" s="3"/>
      <c r="F550" s="4"/>
      <c r="G550" s="4"/>
      <c r="H550" s="4"/>
      <c r="I550" s="4"/>
      <c r="J550" s="2"/>
    </row>
    <row r="551" spans="5:10" ht="12.5" x14ac:dyDescent="0.25">
      <c r="E551" s="3"/>
      <c r="F551" s="4"/>
      <c r="G551" s="4"/>
      <c r="H551" s="4"/>
      <c r="I551" s="4"/>
      <c r="J551" s="2"/>
    </row>
    <row r="552" spans="5:10" ht="12.5" x14ac:dyDescent="0.25">
      <c r="E552" s="3"/>
      <c r="F552" s="4"/>
      <c r="G552" s="4"/>
      <c r="H552" s="4"/>
      <c r="I552" s="4"/>
      <c r="J552" s="2"/>
    </row>
    <row r="553" spans="5:10" ht="12.5" x14ac:dyDescent="0.25">
      <c r="E553" s="3"/>
      <c r="F553" s="4"/>
      <c r="G553" s="4"/>
      <c r="H553" s="4"/>
      <c r="I553" s="4"/>
      <c r="J553" s="2"/>
    </row>
    <row r="554" spans="5:10" ht="12.5" x14ac:dyDescent="0.25">
      <c r="E554" s="3"/>
      <c r="F554" s="4"/>
      <c r="G554" s="4"/>
      <c r="H554" s="4"/>
      <c r="I554" s="4"/>
      <c r="J554" s="2"/>
    </row>
    <row r="555" spans="5:10" ht="12.5" x14ac:dyDescent="0.25">
      <c r="E555" s="3"/>
      <c r="F555" s="4"/>
      <c r="G555" s="4"/>
      <c r="H555" s="4"/>
      <c r="I555" s="4"/>
      <c r="J555" s="2"/>
    </row>
    <row r="556" spans="5:10" ht="12.5" x14ac:dyDescent="0.25">
      <c r="E556" s="3"/>
      <c r="F556" s="4"/>
      <c r="G556" s="4"/>
      <c r="H556" s="4"/>
      <c r="I556" s="4"/>
      <c r="J556" s="2"/>
    </row>
    <row r="557" spans="5:10" ht="12.5" x14ac:dyDescent="0.25">
      <c r="E557" s="3"/>
      <c r="F557" s="4"/>
      <c r="G557" s="4"/>
      <c r="H557" s="4"/>
      <c r="I557" s="4"/>
      <c r="J557" s="2"/>
    </row>
    <row r="558" spans="5:10" ht="12.5" x14ac:dyDescent="0.25">
      <c r="E558" s="3"/>
      <c r="F558" s="4"/>
      <c r="G558" s="4"/>
      <c r="H558" s="4"/>
      <c r="I558" s="4"/>
      <c r="J558" s="2"/>
    </row>
    <row r="559" spans="5:10" ht="12.5" x14ac:dyDescent="0.25">
      <c r="E559" s="3"/>
      <c r="F559" s="4"/>
      <c r="G559" s="4"/>
      <c r="H559" s="4"/>
      <c r="I559" s="4"/>
      <c r="J559" s="2"/>
    </row>
    <row r="560" spans="5:10" ht="12.5" x14ac:dyDescent="0.25">
      <c r="E560" s="3"/>
      <c r="F560" s="4"/>
      <c r="G560" s="4"/>
      <c r="H560" s="4"/>
      <c r="I560" s="4"/>
      <c r="J560" s="2"/>
    </row>
    <row r="561" spans="5:10" ht="12.5" x14ac:dyDescent="0.25">
      <c r="E561" s="3"/>
      <c r="F561" s="4"/>
      <c r="G561" s="4"/>
      <c r="H561" s="4"/>
      <c r="I561" s="4"/>
      <c r="J561" s="2"/>
    </row>
    <row r="562" spans="5:10" ht="12.5" x14ac:dyDescent="0.25">
      <c r="E562" s="3"/>
      <c r="F562" s="4"/>
      <c r="G562" s="4"/>
      <c r="H562" s="4"/>
      <c r="I562" s="4"/>
      <c r="J562" s="2"/>
    </row>
    <row r="563" spans="5:10" ht="12.5" x14ac:dyDescent="0.25">
      <c r="E563" s="3"/>
      <c r="F563" s="4"/>
      <c r="G563" s="4"/>
      <c r="H563" s="4"/>
      <c r="I563" s="4"/>
      <c r="J563" s="2"/>
    </row>
    <row r="564" spans="5:10" ht="12.5" x14ac:dyDescent="0.25">
      <c r="E564" s="3"/>
      <c r="F564" s="4"/>
      <c r="G564" s="4"/>
      <c r="H564" s="4"/>
      <c r="I564" s="4"/>
      <c r="J564" s="2"/>
    </row>
    <row r="565" spans="5:10" ht="12.5" x14ac:dyDescent="0.25">
      <c r="E565" s="3"/>
      <c r="F565" s="4"/>
      <c r="G565" s="4"/>
      <c r="H565" s="4"/>
      <c r="I565" s="4"/>
      <c r="J565" s="2"/>
    </row>
    <row r="566" spans="5:10" ht="12.5" x14ac:dyDescent="0.25">
      <c r="E566" s="3"/>
      <c r="F566" s="4"/>
      <c r="G566" s="4"/>
      <c r="H566" s="4"/>
      <c r="I566" s="4"/>
      <c r="J566" s="2"/>
    </row>
    <row r="567" spans="5:10" ht="12.5" x14ac:dyDescent="0.25">
      <c r="E567" s="3"/>
      <c r="F567" s="4"/>
      <c r="G567" s="4"/>
      <c r="H567" s="4"/>
      <c r="I567" s="4"/>
      <c r="J567" s="2"/>
    </row>
    <row r="568" spans="5:10" ht="12.5" x14ac:dyDescent="0.25">
      <c r="E568" s="3"/>
      <c r="F568" s="4"/>
      <c r="G568" s="4"/>
      <c r="H568" s="4"/>
      <c r="I568" s="4"/>
      <c r="J568" s="2"/>
    </row>
    <row r="569" spans="5:10" ht="12.5" x14ac:dyDescent="0.25">
      <c r="E569" s="3"/>
      <c r="F569" s="4"/>
      <c r="G569" s="4"/>
      <c r="H569" s="4"/>
      <c r="I569" s="4"/>
      <c r="J569" s="2"/>
    </row>
    <row r="570" spans="5:10" ht="12.5" x14ac:dyDescent="0.25">
      <c r="E570" s="3"/>
      <c r="F570" s="4"/>
      <c r="G570" s="4"/>
      <c r="H570" s="4"/>
      <c r="I570" s="4"/>
      <c r="J570" s="2"/>
    </row>
    <row r="571" spans="5:10" ht="12.5" x14ac:dyDescent="0.25">
      <c r="E571" s="3"/>
      <c r="F571" s="4"/>
      <c r="G571" s="4"/>
      <c r="H571" s="4"/>
      <c r="I571" s="4"/>
      <c r="J571" s="2"/>
    </row>
    <row r="572" spans="5:10" ht="12.5" x14ac:dyDescent="0.25">
      <c r="E572" s="3"/>
      <c r="F572" s="4"/>
      <c r="G572" s="4"/>
      <c r="H572" s="4"/>
      <c r="I572" s="4"/>
      <c r="J572" s="2"/>
    </row>
    <row r="573" spans="5:10" ht="12.5" x14ac:dyDescent="0.25">
      <c r="E573" s="3"/>
      <c r="F573" s="4"/>
      <c r="G573" s="4"/>
      <c r="H573" s="4"/>
      <c r="I573" s="4"/>
      <c r="J573" s="2"/>
    </row>
    <row r="574" spans="5:10" ht="12.5" x14ac:dyDescent="0.25">
      <c r="E574" s="3"/>
      <c r="F574" s="4"/>
      <c r="G574" s="4"/>
      <c r="H574" s="4"/>
      <c r="I574" s="4"/>
      <c r="J574" s="2"/>
    </row>
    <row r="575" spans="5:10" ht="12.5" x14ac:dyDescent="0.25">
      <c r="E575" s="3"/>
      <c r="F575" s="4"/>
      <c r="G575" s="4"/>
      <c r="H575" s="4"/>
      <c r="I575" s="4"/>
      <c r="J575" s="2"/>
    </row>
    <row r="576" spans="5:10" ht="12.5" x14ac:dyDescent="0.25">
      <c r="E576" s="3"/>
      <c r="F576" s="4"/>
      <c r="G576" s="4"/>
      <c r="H576" s="4"/>
      <c r="I576" s="4"/>
      <c r="J576" s="2"/>
    </row>
    <row r="577" spans="5:10" ht="12.5" x14ac:dyDescent="0.25">
      <c r="E577" s="3"/>
      <c r="F577" s="4"/>
      <c r="G577" s="4"/>
      <c r="H577" s="4"/>
      <c r="I577" s="4"/>
      <c r="J577" s="2"/>
    </row>
    <row r="578" spans="5:10" ht="12.5" x14ac:dyDescent="0.25">
      <c r="E578" s="3"/>
      <c r="F578" s="4"/>
      <c r="G578" s="4"/>
      <c r="H578" s="4"/>
      <c r="I578" s="4"/>
      <c r="J578" s="2"/>
    </row>
    <row r="579" spans="5:10" ht="12.5" x14ac:dyDescent="0.25">
      <c r="E579" s="3"/>
      <c r="F579" s="4"/>
      <c r="G579" s="4"/>
      <c r="H579" s="4"/>
      <c r="I579" s="4"/>
      <c r="J579" s="2"/>
    </row>
    <row r="580" spans="5:10" ht="12.5" x14ac:dyDescent="0.25">
      <c r="E580" s="3"/>
      <c r="F580" s="4"/>
      <c r="G580" s="4"/>
      <c r="H580" s="4"/>
      <c r="I580" s="4"/>
      <c r="J580" s="2"/>
    </row>
    <row r="581" spans="5:10" ht="12.5" x14ac:dyDescent="0.25">
      <c r="E581" s="3"/>
      <c r="F581" s="4"/>
      <c r="G581" s="4"/>
      <c r="H581" s="4"/>
      <c r="I581" s="4"/>
      <c r="J581" s="2"/>
    </row>
    <row r="582" spans="5:10" ht="12.5" x14ac:dyDescent="0.25">
      <c r="E582" s="3"/>
      <c r="F582" s="4"/>
      <c r="G582" s="4"/>
      <c r="H582" s="4"/>
      <c r="I582" s="4"/>
      <c r="J582" s="2"/>
    </row>
    <row r="583" spans="5:10" ht="12.5" x14ac:dyDescent="0.25">
      <c r="E583" s="3"/>
      <c r="F583" s="4"/>
      <c r="G583" s="4"/>
      <c r="H583" s="4"/>
      <c r="I583" s="4"/>
      <c r="J583" s="2"/>
    </row>
    <row r="584" spans="5:10" ht="12.5" x14ac:dyDescent="0.25">
      <c r="E584" s="3"/>
      <c r="F584" s="4"/>
      <c r="G584" s="4"/>
      <c r="H584" s="4"/>
      <c r="I584" s="4"/>
      <c r="J584" s="2"/>
    </row>
    <row r="585" spans="5:10" ht="12.5" x14ac:dyDescent="0.25">
      <c r="E585" s="3"/>
      <c r="F585" s="4"/>
      <c r="G585" s="4"/>
      <c r="H585" s="4"/>
      <c r="I585" s="4"/>
      <c r="J585" s="2"/>
    </row>
    <row r="586" spans="5:10" ht="12.5" x14ac:dyDescent="0.25">
      <c r="E586" s="3"/>
      <c r="F586" s="4"/>
      <c r="G586" s="4"/>
      <c r="H586" s="4"/>
      <c r="I586" s="4"/>
      <c r="J586" s="2"/>
    </row>
    <row r="587" spans="5:10" ht="12.5" x14ac:dyDescent="0.25">
      <c r="E587" s="3"/>
      <c r="F587" s="4"/>
      <c r="G587" s="4"/>
      <c r="H587" s="4"/>
      <c r="I587" s="4"/>
      <c r="J587" s="2"/>
    </row>
    <row r="588" spans="5:10" ht="12.5" x14ac:dyDescent="0.25">
      <c r="E588" s="3"/>
      <c r="F588" s="4"/>
      <c r="G588" s="4"/>
      <c r="H588" s="4"/>
      <c r="I588" s="4"/>
      <c r="J588" s="2"/>
    </row>
    <row r="589" spans="5:10" ht="12.5" x14ac:dyDescent="0.25">
      <c r="E589" s="3"/>
      <c r="F589" s="4"/>
      <c r="G589" s="4"/>
      <c r="H589" s="4"/>
      <c r="I589" s="4"/>
      <c r="J589" s="2"/>
    </row>
    <row r="590" spans="5:10" ht="12.5" x14ac:dyDescent="0.25">
      <c r="E590" s="3"/>
      <c r="F590" s="4"/>
      <c r="G590" s="4"/>
      <c r="H590" s="4"/>
      <c r="I590" s="4"/>
      <c r="J590" s="2"/>
    </row>
    <row r="591" spans="5:10" ht="12.5" x14ac:dyDescent="0.25">
      <c r="E591" s="3"/>
      <c r="F591" s="4"/>
      <c r="G591" s="4"/>
      <c r="H591" s="4"/>
      <c r="I591" s="4"/>
      <c r="J591" s="2"/>
    </row>
    <row r="592" spans="5:10" ht="12.5" x14ac:dyDescent="0.25">
      <c r="E592" s="3"/>
      <c r="F592" s="4"/>
      <c r="G592" s="4"/>
      <c r="H592" s="4"/>
      <c r="I592" s="4"/>
      <c r="J592" s="2"/>
    </row>
    <row r="593" spans="5:10" ht="12.5" x14ac:dyDescent="0.25">
      <c r="E593" s="3"/>
      <c r="F593" s="4"/>
      <c r="G593" s="4"/>
      <c r="H593" s="4"/>
      <c r="I593" s="4"/>
      <c r="J593" s="2"/>
    </row>
    <row r="594" spans="5:10" ht="12.5" x14ac:dyDescent="0.25">
      <c r="E594" s="3"/>
      <c r="F594" s="4"/>
      <c r="G594" s="4"/>
      <c r="H594" s="4"/>
      <c r="I594" s="4"/>
      <c r="J594" s="2"/>
    </row>
    <row r="595" spans="5:10" ht="12.5" x14ac:dyDescent="0.25">
      <c r="E595" s="3"/>
      <c r="F595" s="4"/>
      <c r="G595" s="4"/>
      <c r="H595" s="4"/>
      <c r="I595" s="4"/>
      <c r="J595" s="2"/>
    </row>
    <row r="596" spans="5:10" ht="12.5" x14ac:dyDescent="0.25">
      <c r="E596" s="3"/>
      <c r="F596" s="4"/>
      <c r="G596" s="4"/>
      <c r="H596" s="4"/>
      <c r="I596" s="4"/>
      <c r="J596" s="2"/>
    </row>
    <row r="597" spans="5:10" ht="12.5" x14ac:dyDescent="0.25">
      <c r="E597" s="3"/>
      <c r="F597" s="4"/>
      <c r="G597" s="4"/>
      <c r="H597" s="4"/>
      <c r="I597" s="4"/>
      <c r="J597" s="2"/>
    </row>
    <row r="598" spans="5:10" ht="12.5" x14ac:dyDescent="0.25">
      <c r="E598" s="3"/>
      <c r="F598" s="4"/>
      <c r="G598" s="4"/>
      <c r="H598" s="4"/>
      <c r="I598" s="4"/>
      <c r="J598" s="2"/>
    </row>
    <row r="599" spans="5:10" ht="12.5" x14ac:dyDescent="0.25">
      <c r="E599" s="3"/>
      <c r="F599" s="4"/>
      <c r="G599" s="4"/>
      <c r="H599" s="4"/>
      <c r="I599" s="4"/>
      <c r="J599" s="2"/>
    </row>
    <row r="600" spans="5:10" ht="12.5" x14ac:dyDescent="0.25">
      <c r="E600" s="3"/>
      <c r="F600" s="4"/>
      <c r="G600" s="4"/>
      <c r="H600" s="4"/>
      <c r="I600" s="4"/>
      <c r="J600" s="2"/>
    </row>
    <row r="601" spans="5:10" ht="12.5" x14ac:dyDescent="0.25">
      <c r="E601" s="3"/>
      <c r="F601" s="4"/>
      <c r="G601" s="4"/>
      <c r="H601" s="4"/>
      <c r="I601" s="4"/>
      <c r="J601" s="2"/>
    </row>
    <row r="602" spans="5:10" ht="12.5" x14ac:dyDescent="0.25">
      <c r="E602" s="3"/>
      <c r="F602" s="4"/>
      <c r="G602" s="4"/>
      <c r="H602" s="4"/>
      <c r="I602" s="4"/>
      <c r="J602" s="2"/>
    </row>
    <row r="603" spans="5:10" ht="12.5" x14ac:dyDescent="0.25">
      <c r="E603" s="3"/>
      <c r="F603" s="4"/>
      <c r="G603" s="4"/>
      <c r="H603" s="4"/>
      <c r="I603" s="4"/>
      <c r="J603" s="2"/>
    </row>
    <row r="604" spans="5:10" ht="12.5" x14ac:dyDescent="0.25">
      <c r="E604" s="3"/>
      <c r="F604" s="4"/>
      <c r="G604" s="4"/>
      <c r="H604" s="4"/>
      <c r="I604" s="4"/>
      <c r="J604" s="2"/>
    </row>
    <row r="605" spans="5:10" ht="12.5" x14ac:dyDescent="0.25">
      <c r="E605" s="3"/>
      <c r="F605" s="4"/>
      <c r="G605" s="4"/>
      <c r="H605" s="4"/>
      <c r="I605" s="4"/>
      <c r="J605" s="2"/>
    </row>
    <row r="606" spans="5:10" ht="12.5" x14ac:dyDescent="0.25">
      <c r="E606" s="3"/>
      <c r="F606" s="4"/>
      <c r="G606" s="4"/>
      <c r="H606" s="4"/>
      <c r="I606" s="4"/>
      <c r="J606" s="2"/>
    </row>
    <row r="607" spans="5:10" ht="12.5" x14ac:dyDescent="0.25">
      <c r="E607" s="3"/>
      <c r="F607" s="4"/>
      <c r="G607" s="4"/>
      <c r="H607" s="4"/>
      <c r="I607" s="4"/>
      <c r="J607" s="2"/>
    </row>
    <row r="608" spans="5:10" ht="12.5" x14ac:dyDescent="0.25">
      <c r="E608" s="3"/>
      <c r="F608" s="4"/>
      <c r="G608" s="4"/>
      <c r="H608" s="4"/>
      <c r="I608" s="4"/>
      <c r="J608" s="2"/>
    </row>
    <row r="609" spans="5:10" ht="12.5" x14ac:dyDescent="0.25">
      <c r="E609" s="3"/>
      <c r="F609" s="4"/>
      <c r="G609" s="4"/>
      <c r="H609" s="4"/>
      <c r="I609" s="4"/>
      <c r="J609" s="2"/>
    </row>
    <row r="610" spans="5:10" ht="12.5" x14ac:dyDescent="0.25">
      <c r="E610" s="3"/>
      <c r="F610" s="4"/>
      <c r="G610" s="4"/>
      <c r="H610" s="4"/>
      <c r="I610" s="4"/>
      <c r="J610" s="2"/>
    </row>
    <row r="611" spans="5:10" ht="12.5" x14ac:dyDescent="0.25">
      <c r="E611" s="3"/>
      <c r="F611" s="4"/>
      <c r="G611" s="4"/>
      <c r="H611" s="4"/>
      <c r="I611" s="4"/>
      <c r="J611" s="2"/>
    </row>
    <row r="612" spans="5:10" ht="12.5" x14ac:dyDescent="0.25">
      <c r="E612" s="3"/>
      <c r="F612" s="4"/>
      <c r="G612" s="4"/>
      <c r="H612" s="4"/>
      <c r="I612" s="4"/>
      <c r="J612" s="2"/>
    </row>
    <row r="613" spans="5:10" ht="12.5" x14ac:dyDescent="0.25">
      <c r="E613" s="3"/>
      <c r="F613" s="4"/>
      <c r="G613" s="4"/>
      <c r="H613" s="4"/>
      <c r="I613" s="4"/>
      <c r="J613" s="2"/>
    </row>
    <row r="614" spans="5:10" ht="12.5" x14ac:dyDescent="0.25">
      <c r="E614" s="3"/>
      <c r="F614" s="4"/>
      <c r="G614" s="4"/>
      <c r="H614" s="4"/>
      <c r="I614" s="4"/>
      <c r="J614" s="2"/>
    </row>
    <row r="615" spans="5:10" ht="12.5" x14ac:dyDescent="0.25">
      <c r="E615" s="3"/>
      <c r="F615" s="4"/>
      <c r="G615" s="4"/>
      <c r="H615" s="4"/>
      <c r="I615" s="4"/>
      <c r="J615" s="2"/>
    </row>
    <row r="616" spans="5:10" ht="12.5" x14ac:dyDescent="0.25">
      <c r="E616" s="3"/>
      <c r="F616" s="4"/>
      <c r="G616" s="4"/>
      <c r="H616" s="4"/>
      <c r="I616" s="4"/>
      <c r="J616" s="2"/>
    </row>
    <row r="617" spans="5:10" ht="12.5" x14ac:dyDescent="0.25">
      <c r="E617" s="3"/>
      <c r="F617" s="4"/>
      <c r="G617" s="4"/>
      <c r="H617" s="4"/>
      <c r="I617" s="4"/>
      <c r="J617" s="2"/>
    </row>
    <row r="618" spans="5:10" ht="12.5" x14ac:dyDescent="0.25">
      <c r="E618" s="3"/>
      <c r="F618" s="4"/>
      <c r="G618" s="4"/>
      <c r="H618" s="4"/>
      <c r="I618" s="4"/>
      <c r="J618" s="2"/>
    </row>
    <row r="619" spans="5:10" ht="12.5" x14ac:dyDescent="0.25">
      <c r="E619" s="3"/>
      <c r="F619" s="4"/>
      <c r="G619" s="4"/>
      <c r="H619" s="4"/>
      <c r="I619" s="4"/>
      <c r="J619" s="2"/>
    </row>
    <row r="620" spans="5:10" ht="12.5" x14ac:dyDescent="0.25">
      <c r="E620" s="3"/>
      <c r="F620" s="4"/>
      <c r="G620" s="4"/>
      <c r="H620" s="4"/>
      <c r="I620" s="4"/>
      <c r="J620" s="2"/>
    </row>
    <row r="621" spans="5:10" ht="12.5" x14ac:dyDescent="0.25">
      <c r="E621" s="3"/>
      <c r="F621" s="4"/>
      <c r="G621" s="4"/>
      <c r="H621" s="4"/>
      <c r="I621" s="4"/>
      <c r="J621" s="2"/>
    </row>
    <row r="622" spans="5:10" ht="12.5" x14ac:dyDescent="0.25">
      <c r="E622" s="3"/>
      <c r="F622" s="4"/>
      <c r="G622" s="4"/>
      <c r="H622" s="4"/>
      <c r="I622" s="4"/>
      <c r="J622" s="2"/>
    </row>
    <row r="623" spans="5:10" ht="12.5" x14ac:dyDescent="0.25">
      <c r="E623" s="3"/>
      <c r="F623" s="4"/>
      <c r="G623" s="4"/>
      <c r="H623" s="4"/>
      <c r="I623" s="4"/>
      <c r="J623" s="2"/>
    </row>
    <row r="624" spans="5:10" ht="12.5" x14ac:dyDescent="0.25">
      <c r="E624" s="3"/>
      <c r="F624" s="4"/>
      <c r="G624" s="4"/>
      <c r="H624" s="4"/>
      <c r="I624" s="4"/>
      <c r="J624" s="2"/>
    </row>
    <row r="625" spans="5:10" ht="12.5" x14ac:dyDescent="0.25">
      <c r="E625" s="3"/>
      <c r="F625" s="4"/>
      <c r="G625" s="4"/>
      <c r="H625" s="4"/>
      <c r="I625" s="4"/>
      <c r="J625" s="2"/>
    </row>
    <row r="626" spans="5:10" ht="12.5" x14ac:dyDescent="0.25">
      <c r="E626" s="3"/>
      <c r="F626" s="4"/>
      <c r="G626" s="4"/>
      <c r="H626" s="4"/>
      <c r="I626" s="4"/>
      <c r="J626" s="2"/>
    </row>
    <row r="627" spans="5:10" ht="12.5" x14ac:dyDescent="0.25">
      <c r="E627" s="3"/>
      <c r="F627" s="4"/>
      <c r="G627" s="4"/>
      <c r="H627" s="4"/>
      <c r="I627" s="4"/>
      <c r="J627" s="2"/>
    </row>
    <row r="628" spans="5:10" ht="12.5" x14ac:dyDescent="0.25">
      <c r="E628" s="3"/>
      <c r="F628" s="4"/>
      <c r="G628" s="4"/>
      <c r="H628" s="4"/>
      <c r="I628" s="4"/>
      <c r="J628" s="2"/>
    </row>
    <row r="629" spans="5:10" ht="12.5" x14ac:dyDescent="0.25">
      <c r="E629" s="3"/>
      <c r="F629" s="4"/>
      <c r="G629" s="4"/>
      <c r="H629" s="4"/>
      <c r="I629" s="4"/>
      <c r="J629" s="2"/>
    </row>
    <row r="630" spans="5:10" ht="12.5" x14ac:dyDescent="0.25">
      <c r="E630" s="3"/>
      <c r="F630" s="4"/>
      <c r="G630" s="4"/>
      <c r="H630" s="4"/>
      <c r="I630" s="4"/>
      <c r="J630" s="2"/>
    </row>
    <row r="631" spans="5:10" ht="12.5" x14ac:dyDescent="0.25">
      <c r="E631" s="3"/>
      <c r="F631" s="4"/>
      <c r="G631" s="4"/>
      <c r="H631" s="4"/>
      <c r="I631" s="4"/>
      <c r="J631" s="2"/>
    </row>
    <row r="632" spans="5:10" ht="12.5" x14ac:dyDescent="0.25">
      <c r="E632" s="3"/>
      <c r="F632" s="4"/>
      <c r="G632" s="4"/>
      <c r="H632" s="4"/>
      <c r="I632" s="4"/>
      <c r="J632" s="2"/>
    </row>
    <row r="633" spans="5:10" ht="12.5" x14ac:dyDescent="0.25">
      <c r="E633" s="3"/>
      <c r="F633" s="4"/>
      <c r="G633" s="4"/>
      <c r="H633" s="4"/>
      <c r="I633" s="4"/>
      <c r="J633" s="2"/>
    </row>
    <row r="634" spans="5:10" ht="12.5" x14ac:dyDescent="0.25">
      <c r="E634" s="3"/>
      <c r="F634" s="4"/>
      <c r="G634" s="4"/>
      <c r="H634" s="4"/>
      <c r="I634" s="4"/>
      <c r="J634" s="2"/>
    </row>
    <row r="635" spans="5:10" ht="12.5" x14ac:dyDescent="0.25">
      <c r="E635" s="3"/>
      <c r="F635" s="4"/>
      <c r="G635" s="4"/>
      <c r="H635" s="4"/>
      <c r="I635" s="4"/>
      <c r="J635" s="2"/>
    </row>
    <row r="636" spans="5:10" ht="12.5" x14ac:dyDescent="0.25">
      <c r="E636" s="3"/>
      <c r="F636" s="4"/>
      <c r="G636" s="4"/>
      <c r="H636" s="4"/>
      <c r="I636" s="4"/>
      <c r="J636" s="2"/>
    </row>
    <row r="637" spans="5:10" ht="12.5" x14ac:dyDescent="0.25">
      <c r="E637" s="3"/>
      <c r="F637" s="4"/>
      <c r="G637" s="4"/>
      <c r="H637" s="4"/>
      <c r="I637" s="4"/>
      <c r="J637" s="2"/>
    </row>
    <row r="638" spans="5:10" ht="12.5" x14ac:dyDescent="0.25">
      <c r="E638" s="3"/>
      <c r="F638" s="4"/>
      <c r="G638" s="4"/>
      <c r="H638" s="4"/>
      <c r="I638" s="4"/>
      <c r="J638" s="2"/>
    </row>
    <row r="639" spans="5:10" ht="12.5" x14ac:dyDescent="0.25">
      <c r="E639" s="3"/>
      <c r="F639" s="4"/>
      <c r="G639" s="4"/>
      <c r="H639" s="4"/>
      <c r="I639" s="4"/>
      <c r="J639" s="2"/>
    </row>
    <row r="640" spans="5:10" ht="12.5" x14ac:dyDescent="0.25">
      <c r="E640" s="3"/>
      <c r="F640" s="4"/>
      <c r="G640" s="4"/>
      <c r="H640" s="4"/>
      <c r="I640" s="4"/>
      <c r="J640" s="2"/>
    </row>
    <row r="641" spans="5:10" ht="12.5" x14ac:dyDescent="0.25">
      <c r="E641" s="3"/>
      <c r="F641" s="4"/>
      <c r="G641" s="4"/>
      <c r="H641" s="4"/>
      <c r="I641" s="4"/>
      <c r="J641" s="2"/>
    </row>
    <row r="642" spans="5:10" ht="12.5" x14ac:dyDescent="0.25">
      <c r="E642" s="3"/>
      <c r="F642" s="4"/>
      <c r="G642" s="4"/>
      <c r="H642" s="4"/>
      <c r="I642" s="4"/>
      <c r="J642" s="2"/>
    </row>
    <row r="643" spans="5:10" ht="12.5" x14ac:dyDescent="0.25">
      <c r="E643" s="3"/>
      <c r="F643" s="4"/>
      <c r="G643" s="4"/>
      <c r="H643" s="4"/>
      <c r="I643" s="4"/>
      <c r="J643" s="2"/>
    </row>
    <row r="644" spans="5:10" ht="12.5" x14ac:dyDescent="0.25">
      <c r="E644" s="3"/>
      <c r="F644" s="4"/>
      <c r="G644" s="4"/>
      <c r="H644" s="4"/>
      <c r="I644" s="4"/>
      <c r="J644" s="2"/>
    </row>
    <row r="645" spans="5:10" ht="12.5" x14ac:dyDescent="0.25">
      <c r="E645" s="3"/>
      <c r="F645" s="4"/>
      <c r="G645" s="4"/>
      <c r="H645" s="4"/>
      <c r="I645" s="4"/>
      <c r="J645" s="2"/>
    </row>
    <row r="646" spans="5:10" ht="12.5" x14ac:dyDescent="0.25">
      <c r="E646" s="3"/>
      <c r="F646" s="4"/>
      <c r="G646" s="4"/>
      <c r="H646" s="4"/>
      <c r="I646" s="4"/>
      <c r="J646" s="2"/>
    </row>
    <row r="647" spans="5:10" ht="12.5" x14ac:dyDescent="0.25">
      <c r="E647" s="3"/>
      <c r="F647" s="4"/>
      <c r="G647" s="4"/>
      <c r="H647" s="4"/>
      <c r="I647" s="4"/>
      <c r="J647" s="2"/>
    </row>
    <row r="648" spans="5:10" ht="12.5" x14ac:dyDescent="0.25">
      <c r="E648" s="3"/>
      <c r="F648" s="4"/>
      <c r="G648" s="4"/>
      <c r="H648" s="4"/>
      <c r="I648" s="4"/>
      <c r="J648" s="2"/>
    </row>
    <row r="649" spans="5:10" ht="12.5" x14ac:dyDescent="0.25">
      <c r="E649" s="3"/>
      <c r="F649" s="4"/>
      <c r="G649" s="4"/>
      <c r="H649" s="4"/>
      <c r="I649" s="4"/>
      <c r="J649" s="2"/>
    </row>
    <row r="650" spans="5:10" ht="12.5" x14ac:dyDescent="0.25">
      <c r="E650" s="3"/>
      <c r="F650" s="4"/>
      <c r="G650" s="4"/>
      <c r="H650" s="4"/>
      <c r="I650" s="4"/>
      <c r="J650" s="2"/>
    </row>
    <row r="651" spans="5:10" ht="12.5" x14ac:dyDescent="0.25">
      <c r="E651" s="3"/>
      <c r="F651" s="4"/>
      <c r="G651" s="4"/>
      <c r="H651" s="4"/>
      <c r="I651" s="4"/>
      <c r="J651" s="2"/>
    </row>
    <row r="652" spans="5:10" ht="12.5" x14ac:dyDescent="0.25">
      <c r="E652" s="3"/>
      <c r="F652" s="4"/>
      <c r="G652" s="4"/>
      <c r="H652" s="4"/>
      <c r="I652" s="4"/>
      <c r="J652" s="2"/>
    </row>
    <row r="653" spans="5:10" ht="12.5" x14ac:dyDescent="0.25">
      <c r="E653" s="3"/>
      <c r="F653" s="4"/>
      <c r="G653" s="4"/>
      <c r="H653" s="4"/>
      <c r="I653" s="4"/>
      <c r="J653" s="2"/>
    </row>
    <row r="654" spans="5:10" ht="12.5" x14ac:dyDescent="0.25">
      <c r="E654" s="3"/>
      <c r="F654" s="4"/>
      <c r="G654" s="4"/>
      <c r="H654" s="4"/>
      <c r="I654" s="4"/>
      <c r="J654" s="2"/>
    </row>
    <row r="655" spans="5:10" ht="12.5" x14ac:dyDescent="0.25">
      <c r="E655" s="3"/>
      <c r="F655" s="4"/>
      <c r="G655" s="4"/>
      <c r="H655" s="4"/>
      <c r="I655" s="4"/>
      <c r="J655" s="2"/>
    </row>
    <row r="656" spans="5:10" ht="12.5" x14ac:dyDescent="0.25">
      <c r="E656" s="3"/>
      <c r="F656" s="4"/>
      <c r="G656" s="4"/>
      <c r="H656" s="4"/>
      <c r="I656" s="4"/>
      <c r="J656" s="2"/>
    </row>
    <row r="657" spans="5:10" ht="12.5" x14ac:dyDescent="0.25">
      <c r="E657" s="3"/>
      <c r="F657" s="4"/>
      <c r="G657" s="4"/>
      <c r="H657" s="4"/>
      <c r="I657" s="4"/>
      <c r="J657" s="2"/>
    </row>
    <row r="658" spans="5:10" ht="12.5" x14ac:dyDescent="0.25">
      <c r="E658" s="3"/>
      <c r="F658" s="4"/>
      <c r="G658" s="4"/>
      <c r="H658" s="4"/>
      <c r="I658" s="4"/>
      <c r="J658" s="2"/>
    </row>
    <row r="659" spans="5:10" ht="12.5" x14ac:dyDescent="0.25">
      <c r="E659" s="3"/>
      <c r="F659" s="4"/>
      <c r="G659" s="4"/>
      <c r="H659" s="4"/>
      <c r="I659" s="4"/>
      <c r="J659" s="2"/>
    </row>
    <row r="660" spans="5:10" ht="12.5" x14ac:dyDescent="0.25">
      <c r="E660" s="3"/>
      <c r="F660" s="4"/>
      <c r="G660" s="4"/>
      <c r="H660" s="4"/>
      <c r="I660" s="4"/>
      <c r="J660" s="2"/>
    </row>
    <row r="661" spans="5:10" ht="12.5" x14ac:dyDescent="0.25">
      <c r="E661" s="3"/>
      <c r="F661" s="4"/>
      <c r="G661" s="4"/>
      <c r="H661" s="4"/>
      <c r="I661" s="4"/>
      <c r="J661" s="2"/>
    </row>
    <row r="662" spans="5:10" ht="12.5" x14ac:dyDescent="0.25">
      <c r="E662" s="3"/>
      <c r="F662" s="4"/>
      <c r="G662" s="4"/>
      <c r="H662" s="4"/>
      <c r="I662" s="4"/>
      <c r="J662" s="2"/>
    </row>
    <row r="663" spans="5:10" ht="12.5" x14ac:dyDescent="0.25">
      <c r="E663" s="3"/>
      <c r="F663" s="4"/>
      <c r="G663" s="4"/>
      <c r="H663" s="4"/>
      <c r="I663" s="4"/>
      <c r="J663" s="2"/>
    </row>
    <row r="664" spans="5:10" ht="12.5" x14ac:dyDescent="0.25">
      <c r="E664" s="3"/>
      <c r="F664" s="4"/>
      <c r="G664" s="4"/>
      <c r="H664" s="4"/>
      <c r="I664" s="4"/>
      <c r="J664" s="2"/>
    </row>
    <row r="665" spans="5:10" ht="12.5" x14ac:dyDescent="0.25">
      <c r="E665" s="3"/>
      <c r="F665" s="4"/>
      <c r="G665" s="4"/>
      <c r="H665" s="4"/>
      <c r="I665" s="4"/>
      <c r="J665" s="2"/>
    </row>
    <row r="666" spans="5:10" ht="12.5" x14ac:dyDescent="0.25">
      <c r="E666" s="3"/>
      <c r="F666" s="4"/>
      <c r="G666" s="4"/>
      <c r="H666" s="4"/>
      <c r="I666" s="4"/>
      <c r="J666" s="2"/>
    </row>
    <row r="667" spans="5:10" ht="12.5" x14ac:dyDescent="0.25">
      <c r="E667" s="3"/>
      <c r="F667" s="4"/>
      <c r="G667" s="4"/>
      <c r="H667" s="4"/>
      <c r="I667" s="4"/>
      <c r="J667" s="2"/>
    </row>
    <row r="668" spans="5:10" ht="12.5" x14ac:dyDescent="0.25">
      <c r="E668" s="3"/>
      <c r="F668" s="4"/>
      <c r="G668" s="4"/>
      <c r="H668" s="4"/>
      <c r="I668" s="4"/>
      <c r="J668" s="2"/>
    </row>
    <row r="669" spans="5:10" ht="12.5" x14ac:dyDescent="0.25">
      <c r="E669" s="3"/>
      <c r="F669" s="4"/>
      <c r="G669" s="4"/>
      <c r="H669" s="4"/>
      <c r="I669" s="4"/>
      <c r="J669" s="2"/>
    </row>
    <row r="670" spans="5:10" ht="12.5" x14ac:dyDescent="0.25">
      <c r="E670" s="3"/>
      <c r="F670" s="4"/>
      <c r="G670" s="4"/>
      <c r="H670" s="4"/>
      <c r="I670" s="4"/>
      <c r="J670" s="2"/>
    </row>
    <row r="671" spans="5:10" ht="12.5" x14ac:dyDescent="0.25">
      <c r="E671" s="3"/>
      <c r="F671" s="4"/>
      <c r="G671" s="4"/>
      <c r="H671" s="4"/>
      <c r="I671" s="4"/>
      <c r="J671" s="2"/>
    </row>
    <row r="672" spans="5:10" ht="12.5" x14ac:dyDescent="0.25">
      <c r="E672" s="3"/>
      <c r="F672" s="4"/>
      <c r="G672" s="4"/>
      <c r="H672" s="4"/>
      <c r="I672" s="4"/>
      <c r="J672" s="2"/>
    </row>
    <row r="673" spans="5:10" ht="12.5" x14ac:dyDescent="0.25">
      <c r="E673" s="3"/>
      <c r="F673" s="4"/>
      <c r="G673" s="4"/>
      <c r="H673" s="4"/>
      <c r="I673" s="4"/>
      <c r="J673" s="2"/>
    </row>
    <row r="674" spans="5:10" ht="12.5" x14ac:dyDescent="0.25">
      <c r="E674" s="3"/>
      <c r="F674" s="4"/>
      <c r="G674" s="4"/>
      <c r="H674" s="4"/>
      <c r="I674" s="4"/>
      <c r="J674" s="2"/>
    </row>
    <row r="675" spans="5:10" ht="12.5" x14ac:dyDescent="0.25">
      <c r="E675" s="3"/>
      <c r="F675" s="4"/>
      <c r="G675" s="4"/>
      <c r="H675" s="4"/>
      <c r="I675" s="4"/>
      <c r="J675" s="2"/>
    </row>
    <row r="676" spans="5:10" ht="12.5" x14ac:dyDescent="0.25">
      <c r="E676" s="3"/>
      <c r="F676" s="4"/>
      <c r="G676" s="4"/>
      <c r="H676" s="4"/>
      <c r="I676" s="4"/>
      <c r="J676" s="2"/>
    </row>
    <row r="677" spans="5:10" ht="12.5" x14ac:dyDescent="0.25">
      <c r="E677" s="3"/>
      <c r="F677" s="4"/>
      <c r="G677" s="4"/>
      <c r="H677" s="4"/>
      <c r="I677" s="4"/>
      <c r="J677" s="2"/>
    </row>
    <row r="678" spans="5:10" ht="12.5" x14ac:dyDescent="0.25">
      <c r="E678" s="3"/>
      <c r="F678" s="4"/>
      <c r="G678" s="4"/>
      <c r="H678" s="4"/>
      <c r="I678" s="4"/>
      <c r="J678" s="2"/>
    </row>
    <row r="679" spans="5:10" ht="12.5" x14ac:dyDescent="0.25">
      <c r="E679" s="3"/>
      <c r="F679" s="4"/>
      <c r="G679" s="4"/>
      <c r="H679" s="4"/>
      <c r="I679" s="4"/>
      <c r="J679" s="2"/>
    </row>
    <row r="680" spans="5:10" ht="12.5" x14ac:dyDescent="0.25">
      <c r="E680" s="3"/>
      <c r="F680" s="4"/>
      <c r="G680" s="4"/>
      <c r="H680" s="4"/>
      <c r="I680" s="4"/>
      <c r="J680" s="2"/>
    </row>
    <row r="681" spans="5:10" ht="12.5" x14ac:dyDescent="0.25">
      <c r="E681" s="3"/>
      <c r="F681" s="4"/>
      <c r="G681" s="4"/>
      <c r="H681" s="4"/>
      <c r="I681" s="4"/>
      <c r="J681" s="2"/>
    </row>
    <row r="682" spans="5:10" ht="12.5" x14ac:dyDescent="0.25">
      <c r="E682" s="3"/>
      <c r="F682" s="4"/>
      <c r="G682" s="4"/>
      <c r="H682" s="4"/>
      <c r="I682" s="4"/>
      <c r="J682" s="2"/>
    </row>
    <row r="683" spans="5:10" ht="12.5" x14ac:dyDescent="0.25">
      <c r="E683" s="3"/>
      <c r="F683" s="4"/>
      <c r="G683" s="4"/>
      <c r="H683" s="4"/>
      <c r="I683" s="4"/>
      <c r="J683" s="2"/>
    </row>
    <row r="684" spans="5:10" ht="12.5" x14ac:dyDescent="0.25">
      <c r="E684" s="3"/>
      <c r="F684" s="4"/>
      <c r="G684" s="4"/>
      <c r="H684" s="4"/>
      <c r="I684" s="4"/>
      <c r="J684" s="2"/>
    </row>
    <row r="685" spans="5:10" ht="12.5" x14ac:dyDescent="0.25">
      <c r="E685" s="3"/>
      <c r="F685" s="4"/>
      <c r="G685" s="4"/>
      <c r="H685" s="4"/>
      <c r="I685" s="4"/>
      <c r="J685" s="2"/>
    </row>
    <row r="686" spans="5:10" ht="12.5" x14ac:dyDescent="0.25">
      <c r="E686" s="3"/>
      <c r="F686" s="4"/>
      <c r="G686" s="4"/>
      <c r="H686" s="4"/>
      <c r="I686" s="4"/>
      <c r="J686" s="2"/>
    </row>
    <row r="687" spans="5:10" ht="12.5" x14ac:dyDescent="0.25">
      <c r="E687" s="3"/>
      <c r="F687" s="4"/>
      <c r="G687" s="4"/>
      <c r="H687" s="4"/>
      <c r="I687" s="4"/>
      <c r="J687" s="2"/>
    </row>
    <row r="688" spans="5:10" ht="12.5" x14ac:dyDescent="0.25">
      <c r="E688" s="3"/>
      <c r="F688" s="4"/>
      <c r="G688" s="4"/>
      <c r="H688" s="4"/>
      <c r="I688" s="4"/>
      <c r="J688" s="2"/>
    </row>
    <row r="689" spans="5:10" ht="12.5" x14ac:dyDescent="0.25">
      <c r="E689" s="3"/>
      <c r="F689" s="4"/>
      <c r="G689" s="4"/>
      <c r="H689" s="4"/>
      <c r="I689" s="4"/>
      <c r="J689" s="2"/>
    </row>
    <row r="690" spans="5:10" ht="12.5" x14ac:dyDescent="0.25">
      <c r="E690" s="3"/>
      <c r="F690" s="4"/>
      <c r="G690" s="4"/>
      <c r="H690" s="4"/>
      <c r="I690" s="4"/>
      <c r="J690" s="2"/>
    </row>
    <row r="691" spans="5:10" ht="12.5" x14ac:dyDescent="0.25">
      <c r="E691" s="3"/>
      <c r="F691" s="4"/>
      <c r="G691" s="4"/>
      <c r="H691" s="4"/>
      <c r="I691" s="4"/>
      <c r="J691" s="2"/>
    </row>
    <row r="692" spans="5:10" ht="12.5" x14ac:dyDescent="0.25">
      <c r="E692" s="3"/>
      <c r="F692" s="4"/>
      <c r="G692" s="4"/>
      <c r="H692" s="4"/>
      <c r="I692" s="4"/>
      <c r="J692" s="2"/>
    </row>
    <row r="693" spans="5:10" ht="12.5" x14ac:dyDescent="0.25">
      <c r="E693" s="3"/>
      <c r="F693" s="4"/>
      <c r="G693" s="4"/>
      <c r="H693" s="4"/>
      <c r="I693" s="4"/>
      <c r="J693" s="2"/>
    </row>
    <row r="694" spans="5:10" ht="12.5" x14ac:dyDescent="0.25">
      <c r="E694" s="3"/>
      <c r="F694" s="4"/>
      <c r="G694" s="4"/>
      <c r="H694" s="4"/>
      <c r="I694" s="4"/>
      <c r="J694" s="2"/>
    </row>
    <row r="695" spans="5:10" ht="12.5" x14ac:dyDescent="0.25">
      <c r="E695" s="3"/>
      <c r="F695" s="4"/>
      <c r="G695" s="4"/>
      <c r="H695" s="4"/>
      <c r="I695" s="4"/>
      <c r="J695" s="2"/>
    </row>
    <row r="696" spans="5:10" ht="12.5" x14ac:dyDescent="0.25">
      <c r="E696" s="3"/>
      <c r="F696" s="4"/>
      <c r="G696" s="4"/>
      <c r="H696" s="4"/>
      <c r="I696" s="4"/>
      <c r="J696" s="2"/>
    </row>
    <row r="697" spans="5:10" ht="12.5" x14ac:dyDescent="0.25">
      <c r="E697" s="3"/>
      <c r="F697" s="4"/>
      <c r="G697" s="4"/>
      <c r="H697" s="4"/>
      <c r="I697" s="4"/>
      <c r="J697" s="2"/>
    </row>
    <row r="698" spans="5:10" ht="12.5" x14ac:dyDescent="0.25">
      <c r="E698" s="3"/>
      <c r="F698" s="4"/>
      <c r="G698" s="4"/>
      <c r="H698" s="4"/>
      <c r="I698" s="4"/>
      <c r="J698" s="2"/>
    </row>
    <row r="699" spans="5:10" ht="12.5" x14ac:dyDescent="0.25">
      <c r="E699" s="3"/>
      <c r="F699" s="4"/>
      <c r="G699" s="4"/>
      <c r="H699" s="4"/>
      <c r="I699" s="4"/>
      <c r="J699" s="2"/>
    </row>
    <row r="700" spans="5:10" ht="12.5" x14ac:dyDescent="0.25">
      <c r="E700" s="3"/>
      <c r="F700" s="4"/>
      <c r="G700" s="4"/>
      <c r="H700" s="4"/>
      <c r="I700" s="4"/>
      <c r="J700" s="2"/>
    </row>
    <row r="701" spans="5:10" ht="12.5" x14ac:dyDescent="0.25">
      <c r="E701" s="3"/>
      <c r="F701" s="4"/>
      <c r="G701" s="4"/>
      <c r="H701" s="4"/>
      <c r="I701" s="4"/>
      <c r="J701" s="2"/>
    </row>
    <row r="702" spans="5:10" ht="12.5" x14ac:dyDescent="0.25">
      <c r="E702" s="3"/>
      <c r="F702" s="4"/>
      <c r="G702" s="4"/>
      <c r="H702" s="4"/>
      <c r="I702" s="4"/>
      <c r="J702" s="2"/>
    </row>
    <row r="703" spans="5:10" ht="12.5" x14ac:dyDescent="0.25">
      <c r="E703" s="3"/>
      <c r="F703" s="4"/>
      <c r="G703" s="4"/>
      <c r="H703" s="4"/>
      <c r="I703" s="4"/>
      <c r="J703" s="2"/>
    </row>
    <row r="704" spans="5:10" ht="12.5" x14ac:dyDescent="0.25">
      <c r="E704" s="3"/>
      <c r="F704" s="4"/>
      <c r="G704" s="4"/>
      <c r="H704" s="4"/>
      <c r="I704" s="4"/>
      <c r="J704" s="2"/>
    </row>
    <row r="705" spans="5:10" ht="12.5" x14ac:dyDescent="0.25">
      <c r="E705" s="3"/>
      <c r="F705" s="4"/>
      <c r="G705" s="4"/>
      <c r="H705" s="4"/>
      <c r="I705" s="4"/>
      <c r="J705" s="2"/>
    </row>
    <row r="706" spans="5:10" ht="12.5" x14ac:dyDescent="0.25">
      <c r="E706" s="3"/>
      <c r="F706" s="4"/>
      <c r="G706" s="4"/>
      <c r="H706" s="4"/>
      <c r="I706" s="4"/>
      <c r="J706" s="2"/>
    </row>
    <row r="707" spans="5:10" ht="12.5" x14ac:dyDescent="0.25">
      <c r="E707" s="3"/>
      <c r="F707" s="4"/>
      <c r="G707" s="4"/>
      <c r="H707" s="4"/>
      <c r="I707" s="4"/>
      <c r="J707" s="2"/>
    </row>
    <row r="708" spans="5:10" ht="12.5" x14ac:dyDescent="0.25">
      <c r="E708" s="3"/>
      <c r="F708" s="4"/>
      <c r="G708" s="4"/>
      <c r="H708" s="4"/>
      <c r="I708" s="4"/>
      <c r="J708" s="2"/>
    </row>
    <row r="709" spans="5:10" ht="12.5" x14ac:dyDescent="0.25">
      <c r="E709" s="3"/>
      <c r="F709" s="4"/>
      <c r="G709" s="4"/>
      <c r="H709" s="4"/>
      <c r="I709" s="4"/>
      <c r="J709" s="2"/>
    </row>
    <row r="710" spans="5:10" ht="12.5" x14ac:dyDescent="0.25">
      <c r="E710" s="3"/>
      <c r="F710" s="4"/>
      <c r="G710" s="4"/>
      <c r="H710" s="4"/>
      <c r="I710" s="4"/>
      <c r="J710" s="2"/>
    </row>
    <row r="711" spans="5:10" ht="12.5" x14ac:dyDescent="0.25">
      <c r="E711" s="3"/>
      <c r="F711" s="4"/>
      <c r="G711" s="4"/>
      <c r="H711" s="4"/>
      <c r="I711" s="4"/>
      <c r="J711" s="2"/>
    </row>
    <row r="712" spans="5:10" ht="12.5" x14ac:dyDescent="0.25">
      <c r="E712" s="3"/>
      <c r="F712" s="4"/>
      <c r="G712" s="4"/>
      <c r="H712" s="4"/>
      <c r="I712" s="4"/>
      <c r="J712" s="2"/>
    </row>
    <row r="713" spans="5:10" ht="12.5" x14ac:dyDescent="0.25">
      <c r="E713" s="3"/>
      <c r="F713" s="4"/>
      <c r="G713" s="4"/>
      <c r="H713" s="4"/>
      <c r="I713" s="4"/>
      <c r="J713" s="2"/>
    </row>
    <row r="714" spans="5:10" ht="12.5" x14ac:dyDescent="0.25">
      <c r="E714" s="3"/>
      <c r="F714" s="4"/>
      <c r="G714" s="4"/>
      <c r="H714" s="4"/>
      <c r="I714" s="4"/>
      <c r="J714" s="2"/>
    </row>
    <row r="715" spans="5:10" ht="12.5" x14ac:dyDescent="0.25">
      <c r="E715" s="3"/>
      <c r="F715" s="4"/>
      <c r="G715" s="4"/>
      <c r="H715" s="4"/>
      <c r="I715" s="4"/>
      <c r="J715" s="2"/>
    </row>
    <row r="716" spans="5:10" ht="12.5" x14ac:dyDescent="0.25">
      <c r="E716" s="3"/>
      <c r="F716" s="4"/>
      <c r="G716" s="4"/>
      <c r="H716" s="4"/>
      <c r="I716" s="4"/>
      <c r="J716" s="2"/>
    </row>
    <row r="717" spans="5:10" ht="12.5" x14ac:dyDescent="0.25">
      <c r="E717" s="3"/>
      <c r="F717" s="4"/>
      <c r="G717" s="4"/>
      <c r="H717" s="4"/>
      <c r="I717" s="4"/>
      <c r="J717" s="2"/>
    </row>
    <row r="718" spans="5:10" ht="12.5" x14ac:dyDescent="0.25">
      <c r="E718" s="3"/>
      <c r="F718" s="4"/>
      <c r="G718" s="4"/>
      <c r="H718" s="4"/>
      <c r="I718" s="4"/>
      <c r="J718" s="2"/>
    </row>
    <row r="719" spans="5:10" ht="12.5" x14ac:dyDescent="0.25">
      <c r="E719" s="3"/>
      <c r="F719" s="4"/>
      <c r="G719" s="4"/>
      <c r="H719" s="4"/>
      <c r="I719" s="4"/>
      <c r="J719" s="2"/>
    </row>
    <row r="720" spans="5:10" ht="12.5" x14ac:dyDescent="0.25">
      <c r="E720" s="3"/>
      <c r="F720" s="4"/>
      <c r="G720" s="4"/>
      <c r="H720" s="4"/>
      <c r="I720" s="4"/>
      <c r="J720" s="2"/>
    </row>
    <row r="721" spans="5:10" ht="12.5" x14ac:dyDescent="0.25">
      <c r="E721" s="3"/>
      <c r="F721" s="4"/>
      <c r="G721" s="4"/>
      <c r="H721" s="4"/>
      <c r="I721" s="4"/>
      <c r="J721" s="2"/>
    </row>
    <row r="722" spans="5:10" ht="12.5" x14ac:dyDescent="0.25">
      <c r="E722" s="3"/>
      <c r="F722" s="4"/>
      <c r="G722" s="4"/>
      <c r="H722" s="4"/>
      <c r="I722" s="4"/>
      <c r="J722" s="2"/>
    </row>
    <row r="723" spans="5:10" ht="12.5" x14ac:dyDescent="0.25">
      <c r="E723" s="3"/>
      <c r="F723" s="4"/>
      <c r="G723" s="4"/>
      <c r="H723" s="4"/>
      <c r="I723" s="4"/>
      <c r="J723" s="2"/>
    </row>
    <row r="724" spans="5:10" ht="12.5" x14ac:dyDescent="0.25">
      <c r="E724" s="3"/>
      <c r="F724" s="4"/>
      <c r="G724" s="4"/>
      <c r="H724" s="4"/>
      <c r="I724" s="4"/>
      <c r="J724" s="2"/>
    </row>
    <row r="725" spans="5:10" ht="12.5" x14ac:dyDescent="0.25">
      <c r="E725" s="3"/>
      <c r="F725" s="4"/>
      <c r="G725" s="4"/>
      <c r="H725" s="4"/>
      <c r="I725" s="4"/>
      <c r="J725" s="2"/>
    </row>
    <row r="726" spans="5:10" ht="12.5" x14ac:dyDescent="0.25">
      <c r="E726" s="3"/>
      <c r="F726" s="4"/>
      <c r="G726" s="4"/>
      <c r="H726" s="4"/>
      <c r="I726" s="4"/>
      <c r="J726" s="2"/>
    </row>
    <row r="727" spans="5:10" ht="12.5" x14ac:dyDescent="0.25">
      <c r="E727" s="3"/>
      <c r="F727" s="4"/>
      <c r="G727" s="4"/>
      <c r="H727" s="4"/>
      <c r="I727" s="4"/>
      <c r="J727" s="2"/>
    </row>
    <row r="728" spans="5:10" ht="12.5" x14ac:dyDescent="0.25">
      <c r="E728" s="3"/>
      <c r="F728" s="4"/>
      <c r="G728" s="4"/>
      <c r="H728" s="4"/>
      <c r="I728" s="4"/>
      <c r="J728" s="2"/>
    </row>
    <row r="729" spans="5:10" ht="12.5" x14ac:dyDescent="0.25">
      <c r="E729" s="3"/>
      <c r="F729" s="4"/>
      <c r="G729" s="4"/>
      <c r="H729" s="4"/>
      <c r="I729" s="4"/>
      <c r="J729" s="2"/>
    </row>
    <row r="730" spans="5:10" ht="12.5" x14ac:dyDescent="0.25">
      <c r="E730" s="3"/>
      <c r="F730" s="4"/>
      <c r="G730" s="4"/>
      <c r="H730" s="4"/>
      <c r="I730" s="4"/>
      <c r="J730" s="2"/>
    </row>
    <row r="731" spans="5:10" ht="12.5" x14ac:dyDescent="0.25">
      <c r="E731" s="3"/>
      <c r="F731" s="4"/>
      <c r="G731" s="4"/>
      <c r="H731" s="4"/>
      <c r="I731" s="4"/>
      <c r="J731" s="2"/>
    </row>
    <row r="732" spans="5:10" ht="12.5" x14ac:dyDescent="0.25">
      <c r="E732" s="3"/>
      <c r="F732" s="4"/>
      <c r="G732" s="4"/>
      <c r="H732" s="4"/>
      <c r="I732" s="4"/>
      <c r="J732" s="2"/>
    </row>
    <row r="733" spans="5:10" ht="12.5" x14ac:dyDescent="0.25">
      <c r="E733" s="3"/>
      <c r="F733" s="4"/>
      <c r="G733" s="4"/>
      <c r="H733" s="4"/>
      <c r="I733" s="4"/>
      <c r="J733" s="2"/>
    </row>
    <row r="734" spans="5:10" ht="12.5" x14ac:dyDescent="0.25">
      <c r="E734" s="3"/>
      <c r="F734" s="4"/>
      <c r="G734" s="4"/>
      <c r="H734" s="4"/>
      <c r="I734" s="4"/>
      <c r="J734" s="2"/>
    </row>
    <row r="735" spans="5:10" ht="12.5" x14ac:dyDescent="0.25">
      <c r="E735" s="3"/>
      <c r="F735" s="4"/>
      <c r="G735" s="4"/>
      <c r="H735" s="4"/>
      <c r="I735" s="4"/>
      <c r="J735" s="2"/>
    </row>
    <row r="736" spans="5:10" ht="12.5" x14ac:dyDescent="0.25">
      <c r="E736" s="3"/>
      <c r="F736" s="4"/>
      <c r="G736" s="4"/>
      <c r="H736" s="4"/>
      <c r="I736" s="4"/>
      <c r="J736" s="2"/>
    </row>
    <row r="737" spans="5:10" ht="12.5" x14ac:dyDescent="0.25">
      <c r="E737" s="3"/>
      <c r="F737" s="4"/>
      <c r="G737" s="4"/>
      <c r="H737" s="4"/>
      <c r="I737" s="4"/>
      <c r="J737" s="2"/>
    </row>
    <row r="738" spans="5:10" ht="12.5" x14ac:dyDescent="0.25">
      <c r="E738" s="3"/>
      <c r="F738" s="4"/>
      <c r="G738" s="4"/>
      <c r="H738" s="4"/>
      <c r="I738" s="4"/>
      <c r="J738" s="2"/>
    </row>
    <row r="739" spans="5:10" ht="12.5" x14ac:dyDescent="0.25">
      <c r="E739" s="3"/>
      <c r="F739" s="4"/>
      <c r="G739" s="4"/>
      <c r="H739" s="4"/>
      <c r="I739" s="4"/>
      <c r="J739" s="2"/>
    </row>
    <row r="740" spans="5:10" ht="12.5" x14ac:dyDescent="0.25">
      <c r="E740" s="3"/>
      <c r="F740" s="4"/>
      <c r="G740" s="4"/>
      <c r="H740" s="4"/>
      <c r="I740" s="4"/>
      <c r="J740" s="2"/>
    </row>
    <row r="741" spans="5:10" ht="12.5" x14ac:dyDescent="0.25">
      <c r="E741" s="3"/>
      <c r="F741" s="4"/>
      <c r="G741" s="4"/>
      <c r="H741" s="4"/>
      <c r="I741" s="4"/>
      <c r="J741" s="2"/>
    </row>
    <row r="742" spans="5:10" ht="12.5" x14ac:dyDescent="0.25">
      <c r="E742" s="3"/>
      <c r="F742" s="4"/>
      <c r="G742" s="4"/>
      <c r="H742" s="4"/>
      <c r="I742" s="4"/>
      <c r="J742" s="2"/>
    </row>
    <row r="743" spans="5:10" ht="12.5" x14ac:dyDescent="0.25">
      <c r="E743" s="3"/>
      <c r="F743" s="4"/>
      <c r="G743" s="4"/>
      <c r="H743" s="4"/>
      <c r="I743" s="4"/>
      <c r="J743" s="2"/>
    </row>
    <row r="744" spans="5:10" ht="12.5" x14ac:dyDescent="0.25">
      <c r="E744" s="3"/>
      <c r="F744" s="4"/>
      <c r="G744" s="4"/>
      <c r="H744" s="4"/>
      <c r="I744" s="4"/>
      <c r="J744" s="2"/>
    </row>
    <row r="745" spans="5:10" ht="12.5" x14ac:dyDescent="0.25">
      <c r="E745" s="3"/>
      <c r="F745" s="4"/>
      <c r="G745" s="4"/>
      <c r="H745" s="4"/>
      <c r="I745" s="4"/>
      <c r="J745" s="2"/>
    </row>
    <row r="746" spans="5:10" ht="12.5" x14ac:dyDescent="0.25">
      <c r="E746" s="3"/>
      <c r="F746" s="4"/>
      <c r="G746" s="4"/>
      <c r="H746" s="4"/>
      <c r="I746" s="4"/>
      <c r="J746" s="2"/>
    </row>
    <row r="747" spans="5:10" ht="12.5" x14ac:dyDescent="0.25">
      <c r="E747" s="3"/>
      <c r="F747" s="4"/>
      <c r="G747" s="4"/>
      <c r="H747" s="4"/>
      <c r="I747" s="4"/>
      <c r="J747" s="2"/>
    </row>
    <row r="748" spans="5:10" ht="12.5" x14ac:dyDescent="0.25">
      <c r="E748" s="3"/>
      <c r="F748" s="4"/>
      <c r="G748" s="4"/>
      <c r="H748" s="4"/>
      <c r="I748" s="4"/>
      <c r="J748" s="2"/>
    </row>
    <row r="749" spans="5:10" ht="12.5" x14ac:dyDescent="0.25">
      <c r="E749" s="3"/>
      <c r="F749" s="4"/>
      <c r="G749" s="4"/>
      <c r="H749" s="4"/>
      <c r="I749" s="4"/>
      <c r="J749" s="2"/>
    </row>
    <row r="750" spans="5:10" ht="12.5" x14ac:dyDescent="0.25">
      <c r="E750" s="3"/>
      <c r="F750" s="4"/>
      <c r="G750" s="4"/>
      <c r="H750" s="4"/>
      <c r="I750" s="4"/>
      <c r="J750" s="2"/>
    </row>
    <row r="751" spans="5:10" ht="12.5" x14ac:dyDescent="0.25">
      <c r="E751" s="3"/>
      <c r="F751" s="4"/>
      <c r="G751" s="4"/>
      <c r="H751" s="4"/>
      <c r="I751" s="4"/>
      <c r="J751" s="2"/>
    </row>
    <row r="752" spans="5:10" ht="12.5" x14ac:dyDescent="0.25">
      <c r="E752" s="3"/>
      <c r="F752" s="4"/>
      <c r="G752" s="4"/>
      <c r="H752" s="4"/>
      <c r="I752" s="4"/>
      <c r="J752" s="2"/>
    </row>
    <row r="753" spans="5:10" ht="12.5" x14ac:dyDescent="0.25">
      <c r="E753" s="3"/>
      <c r="F753" s="4"/>
      <c r="G753" s="4"/>
      <c r="H753" s="4"/>
      <c r="I753" s="4"/>
      <c r="J753" s="2"/>
    </row>
    <row r="754" spans="5:10" ht="12.5" x14ac:dyDescent="0.25">
      <c r="E754" s="3"/>
      <c r="F754" s="4"/>
      <c r="G754" s="4"/>
      <c r="H754" s="4"/>
      <c r="I754" s="4"/>
      <c r="J754" s="2"/>
    </row>
    <row r="755" spans="5:10" ht="12.5" x14ac:dyDescent="0.25">
      <c r="E755" s="3"/>
      <c r="F755" s="4"/>
      <c r="G755" s="4"/>
      <c r="H755" s="4"/>
      <c r="I755" s="4"/>
      <c r="J755" s="2"/>
    </row>
    <row r="756" spans="5:10" ht="12.5" x14ac:dyDescent="0.25">
      <c r="E756" s="3"/>
      <c r="F756" s="4"/>
      <c r="G756" s="4"/>
      <c r="H756" s="4"/>
      <c r="I756" s="4"/>
      <c r="J756" s="2"/>
    </row>
    <row r="757" spans="5:10" ht="12.5" x14ac:dyDescent="0.25">
      <c r="E757" s="3"/>
      <c r="F757" s="4"/>
      <c r="G757" s="4"/>
      <c r="H757" s="4"/>
      <c r="I757" s="4"/>
      <c r="J757" s="2"/>
    </row>
    <row r="758" spans="5:10" ht="12.5" x14ac:dyDescent="0.25">
      <c r="E758" s="3"/>
      <c r="F758" s="4"/>
      <c r="G758" s="4"/>
      <c r="H758" s="4"/>
      <c r="I758" s="4"/>
      <c r="J758" s="2"/>
    </row>
    <row r="759" spans="5:10" ht="12.5" x14ac:dyDescent="0.25">
      <c r="E759" s="3"/>
      <c r="F759" s="4"/>
      <c r="G759" s="4"/>
      <c r="H759" s="4"/>
      <c r="I759" s="4"/>
      <c r="J759" s="2"/>
    </row>
    <row r="760" spans="5:10" ht="12.5" x14ac:dyDescent="0.25">
      <c r="E760" s="3"/>
      <c r="F760" s="4"/>
      <c r="G760" s="4"/>
      <c r="H760" s="4"/>
      <c r="I760" s="4"/>
      <c r="J760" s="2"/>
    </row>
    <row r="761" spans="5:10" ht="12.5" x14ac:dyDescent="0.25">
      <c r="E761" s="3"/>
      <c r="F761" s="4"/>
      <c r="G761" s="4"/>
      <c r="H761" s="4"/>
      <c r="I761" s="4"/>
      <c r="J761" s="2"/>
    </row>
    <row r="762" spans="5:10" ht="12.5" x14ac:dyDescent="0.25">
      <c r="E762" s="3"/>
      <c r="F762" s="4"/>
      <c r="G762" s="4"/>
      <c r="H762" s="4"/>
      <c r="I762" s="4"/>
      <c r="J762" s="2"/>
    </row>
    <row r="763" spans="5:10" ht="12.5" x14ac:dyDescent="0.25">
      <c r="E763" s="3"/>
      <c r="F763" s="4"/>
      <c r="G763" s="4"/>
      <c r="H763" s="4"/>
      <c r="I763" s="4"/>
      <c r="J763" s="2"/>
    </row>
    <row r="764" spans="5:10" ht="12.5" x14ac:dyDescent="0.25">
      <c r="E764" s="3"/>
      <c r="F764" s="4"/>
      <c r="G764" s="4"/>
      <c r="H764" s="4"/>
      <c r="I764" s="4"/>
      <c r="J764" s="2"/>
    </row>
    <row r="765" spans="5:10" ht="12.5" x14ac:dyDescent="0.25">
      <c r="E765" s="3"/>
      <c r="F765" s="4"/>
      <c r="G765" s="4"/>
      <c r="H765" s="4"/>
      <c r="I765" s="4"/>
      <c r="J765" s="2"/>
    </row>
    <row r="766" spans="5:10" ht="12.5" x14ac:dyDescent="0.25">
      <c r="E766" s="3"/>
      <c r="F766" s="4"/>
      <c r="G766" s="4"/>
      <c r="H766" s="4"/>
      <c r="I766" s="4"/>
      <c r="J766" s="2"/>
    </row>
    <row r="767" spans="5:10" ht="12.5" x14ac:dyDescent="0.25">
      <c r="E767" s="3"/>
      <c r="F767" s="4"/>
      <c r="G767" s="4"/>
      <c r="H767" s="4"/>
      <c r="I767" s="4"/>
      <c r="J767" s="2"/>
    </row>
    <row r="768" spans="5:10" ht="12.5" x14ac:dyDescent="0.25">
      <c r="E768" s="3"/>
      <c r="F768" s="4"/>
      <c r="G768" s="4"/>
      <c r="H768" s="4"/>
      <c r="I768" s="4"/>
      <c r="J768" s="2"/>
    </row>
    <row r="769" spans="5:10" ht="12.5" x14ac:dyDescent="0.25">
      <c r="E769" s="3"/>
      <c r="F769" s="4"/>
      <c r="G769" s="4"/>
      <c r="H769" s="4"/>
      <c r="I769" s="4"/>
      <c r="J769" s="2"/>
    </row>
    <row r="770" spans="5:10" ht="12.5" x14ac:dyDescent="0.25">
      <c r="E770" s="3"/>
      <c r="F770" s="4"/>
      <c r="G770" s="4"/>
      <c r="H770" s="4"/>
      <c r="I770" s="4"/>
      <c r="J770" s="2"/>
    </row>
    <row r="771" spans="5:10" ht="12.5" x14ac:dyDescent="0.25">
      <c r="E771" s="3"/>
      <c r="F771" s="4"/>
      <c r="G771" s="4"/>
      <c r="H771" s="4"/>
      <c r="I771" s="4"/>
      <c r="J771" s="2"/>
    </row>
    <row r="772" spans="5:10" ht="12.5" x14ac:dyDescent="0.25">
      <c r="E772" s="3"/>
      <c r="F772" s="4"/>
      <c r="G772" s="4"/>
      <c r="H772" s="4"/>
      <c r="I772" s="4"/>
      <c r="J772" s="2"/>
    </row>
    <row r="773" spans="5:10" ht="12.5" x14ac:dyDescent="0.25">
      <c r="E773" s="3"/>
      <c r="F773" s="4"/>
      <c r="G773" s="4"/>
      <c r="H773" s="4"/>
      <c r="I773" s="4"/>
      <c r="J773" s="2"/>
    </row>
    <row r="774" spans="5:10" ht="12.5" x14ac:dyDescent="0.25">
      <c r="E774" s="3"/>
      <c r="F774" s="4"/>
      <c r="G774" s="4"/>
      <c r="H774" s="4"/>
      <c r="I774" s="4"/>
      <c r="J774" s="2"/>
    </row>
    <row r="775" spans="5:10" ht="12.5" x14ac:dyDescent="0.25">
      <c r="E775" s="3"/>
      <c r="F775" s="4"/>
      <c r="G775" s="4"/>
      <c r="H775" s="4"/>
      <c r="I775" s="4"/>
      <c r="J775" s="2"/>
    </row>
    <row r="776" spans="5:10" ht="12.5" x14ac:dyDescent="0.25">
      <c r="E776" s="3"/>
      <c r="F776" s="4"/>
      <c r="G776" s="4"/>
      <c r="H776" s="4"/>
      <c r="I776" s="4"/>
      <c r="J776" s="2"/>
    </row>
    <row r="777" spans="5:10" ht="12.5" x14ac:dyDescent="0.25">
      <c r="E777" s="3"/>
      <c r="F777" s="4"/>
      <c r="G777" s="4"/>
      <c r="H777" s="4"/>
      <c r="I777" s="4"/>
      <c r="J777" s="2"/>
    </row>
    <row r="778" spans="5:10" ht="12.5" x14ac:dyDescent="0.25">
      <c r="E778" s="3"/>
      <c r="F778" s="4"/>
      <c r="G778" s="4"/>
      <c r="H778" s="4"/>
      <c r="I778" s="4"/>
      <c r="J778" s="2"/>
    </row>
    <row r="779" spans="5:10" ht="12.5" x14ac:dyDescent="0.25">
      <c r="E779" s="3"/>
      <c r="F779" s="4"/>
      <c r="G779" s="4"/>
      <c r="H779" s="4"/>
      <c r="I779" s="4"/>
      <c r="J779" s="2"/>
    </row>
    <row r="780" spans="5:10" ht="12.5" x14ac:dyDescent="0.25">
      <c r="E780" s="3"/>
      <c r="F780" s="4"/>
      <c r="G780" s="4"/>
      <c r="H780" s="4"/>
      <c r="I780" s="4"/>
      <c r="J780" s="2"/>
    </row>
    <row r="781" spans="5:10" ht="12.5" x14ac:dyDescent="0.25">
      <c r="E781" s="3"/>
      <c r="F781" s="4"/>
      <c r="G781" s="4"/>
      <c r="H781" s="4"/>
      <c r="I781" s="4"/>
      <c r="J781" s="2"/>
    </row>
    <row r="782" spans="5:10" ht="12.5" x14ac:dyDescent="0.25">
      <c r="E782" s="3"/>
      <c r="F782" s="4"/>
      <c r="G782" s="4"/>
      <c r="H782" s="4"/>
      <c r="I782" s="4"/>
      <c r="J782" s="2"/>
    </row>
    <row r="783" spans="5:10" ht="12.5" x14ac:dyDescent="0.25">
      <c r="E783" s="3"/>
      <c r="F783" s="4"/>
      <c r="G783" s="4"/>
      <c r="H783" s="4"/>
      <c r="I783" s="4"/>
      <c r="J783" s="2"/>
    </row>
    <row r="784" spans="5:10" ht="12.5" x14ac:dyDescent="0.25">
      <c r="E784" s="3"/>
      <c r="F784" s="4"/>
      <c r="G784" s="4"/>
      <c r="H784" s="4"/>
      <c r="I784" s="4"/>
      <c r="J784" s="2"/>
    </row>
    <row r="785" spans="5:10" ht="12.5" x14ac:dyDescent="0.25">
      <c r="E785" s="3"/>
      <c r="F785" s="4"/>
      <c r="G785" s="4"/>
      <c r="H785" s="4"/>
      <c r="I785" s="4"/>
      <c r="J785" s="2"/>
    </row>
    <row r="786" spans="5:10" ht="12.5" x14ac:dyDescent="0.25">
      <c r="E786" s="3"/>
      <c r="F786" s="4"/>
      <c r="G786" s="4"/>
      <c r="H786" s="4"/>
      <c r="I786" s="4"/>
      <c r="J786" s="2"/>
    </row>
    <row r="787" spans="5:10" ht="12.5" x14ac:dyDescent="0.25">
      <c r="E787" s="3"/>
      <c r="F787" s="4"/>
      <c r="G787" s="4"/>
      <c r="H787" s="4"/>
      <c r="I787" s="4"/>
      <c r="J787" s="2"/>
    </row>
    <row r="788" spans="5:10" ht="12.5" x14ac:dyDescent="0.25">
      <c r="E788" s="3"/>
      <c r="F788" s="4"/>
      <c r="G788" s="4"/>
      <c r="H788" s="4"/>
      <c r="I788" s="4"/>
      <c r="J788" s="2"/>
    </row>
    <row r="789" spans="5:10" ht="12.5" x14ac:dyDescent="0.25">
      <c r="E789" s="3"/>
      <c r="F789" s="4"/>
      <c r="G789" s="4"/>
      <c r="H789" s="4"/>
      <c r="I789" s="4"/>
      <c r="J789" s="2"/>
    </row>
    <row r="790" spans="5:10" ht="12.5" x14ac:dyDescent="0.25">
      <c r="E790" s="3"/>
      <c r="F790" s="4"/>
      <c r="G790" s="4"/>
      <c r="H790" s="4"/>
      <c r="I790" s="4"/>
      <c r="J790" s="2"/>
    </row>
    <row r="791" spans="5:10" ht="12.5" x14ac:dyDescent="0.25">
      <c r="E791" s="3"/>
      <c r="F791" s="4"/>
      <c r="G791" s="4"/>
      <c r="H791" s="4"/>
      <c r="I791" s="4"/>
      <c r="J791" s="2"/>
    </row>
    <row r="792" spans="5:10" ht="12.5" x14ac:dyDescent="0.25">
      <c r="E792" s="3"/>
      <c r="F792" s="4"/>
      <c r="G792" s="4"/>
      <c r="H792" s="4"/>
      <c r="I792" s="4"/>
      <c r="J792" s="2"/>
    </row>
    <row r="793" spans="5:10" ht="12.5" x14ac:dyDescent="0.25">
      <c r="E793" s="3"/>
      <c r="F793" s="4"/>
      <c r="G793" s="4"/>
      <c r="H793" s="4"/>
      <c r="I793" s="4"/>
      <c r="J793" s="2"/>
    </row>
    <row r="794" spans="5:10" ht="12.5" x14ac:dyDescent="0.25">
      <c r="E794" s="3"/>
      <c r="F794" s="4"/>
      <c r="G794" s="4"/>
      <c r="H794" s="4"/>
      <c r="I794" s="4"/>
      <c r="J794" s="2"/>
    </row>
    <row r="795" spans="5:10" ht="12.5" x14ac:dyDescent="0.25">
      <c r="E795" s="3"/>
      <c r="F795" s="4"/>
      <c r="G795" s="4"/>
      <c r="H795" s="4"/>
      <c r="I795" s="4"/>
      <c r="J795" s="2"/>
    </row>
    <row r="796" spans="5:10" ht="12.5" x14ac:dyDescent="0.25">
      <c r="E796" s="3"/>
      <c r="F796" s="4"/>
      <c r="G796" s="4"/>
      <c r="H796" s="4"/>
      <c r="I796" s="4"/>
      <c r="J796" s="2"/>
    </row>
    <row r="797" spans="5:10" ht="12.5" x14ac:dyDescent="0.25">
      <c r="E797" s="3"/>
      <c r="F797" s="4"/>
      <c r="G797" s="4"/>
      <c r="H797" s="4"/>
      <c r="I797" s="4"/>
      <c r="J797" s="2"/>
    </row>
    <row r="798" spans="5:10" ht="12.5" x14ac:dyDescent="0.25">
      <c r="E798" s="3"/>
      <c r="F798" s="4"/>
      <c r="G798" s="4"/>
      <c r="H798" s="4"/>
      <c r="I798" s="4"/>
      <c r="J798" s="2"/>
    </row>
    <row r="799" spans="5:10" ht="12.5" x14ac:dyDescent="0.25">
      <c r="E799" s="3"/>
      <c r="F799" s="4"/>
      <c r="G799" s="4"/>
      <c r="H799" s="4"/>
      <c r="I799" s="4"/>
      <c r="J799" s="2"/>
    </row>
    <row r="800" spans="5:10" ht="12.5" x14ac:dyDescent="0.25">
      <c r="E800" s="3"/>
      <c r="F800" s="4"/>
      <c r="G800" s="4"/>
      <c r="H800" s="4"/>
      <c r="I800" s="4"/>
      <c r="J800" s="2"/>
    </row>
    <row r="801" spans="5:10" ht="12.5" x14ac:dyDescent="0.25">
      <c r="E801" s="3"/>
      <c r="F801" s="4"/>
      <c r="G801" s="4"/>
      <c r="H801" s="4"/>
      <c r="I801" s="4"/>
      <c r="J801" s="2"/>
    </row>
    <row r="802" spans="5:10" ht="12.5" x14ac:dyDescent="0.25">
      <c r="E802" s="3"/>
      <c r="F802" s="4"/>
      <c r="G802" s="4"/>
      <c r="H802" s="4"/>
      <c r="I802" s="4"/>
      <c r="J802" s="2"/>
    </row>
    <row r="803" spans="5:10" ht="12.5" x14ac:dyDescent="0.25">
      <c r="E803" s="3"/>
      <c r="F803" s="4"/>
      <c r="G803" s="4"/>
      <c r="H803" s="4"/>
      <c r="I803" s="4"/>
      <c r="J803" s="2"/>
    </row>
    <row r="804" spans="5:10" ht="12.5" x14ac:dyDescent="0.25">
      <c r="E804" s="3"/>
      <c r="F804" s="4"/>
      <c r="G804" s="4"/>
      <c r="H804" s="4"/>
      <c r="I804" s="4"/>
      <c r="J804" s="2"/>
    </row>
    <row r="805" spans="5:10" ht="12.5" x14ac:dyDescent="0.25">
      <c r="E805" s="3"/>
      <c r="F805" s="4"/>
      <c r="G805" s="4"/>
      <c r="H805" s="4"/>
      <c r="I805" s="4"/>
      <c r="J805" s="2"/>
    </row>
    <row r="806" spans="5:10" ht="12.5" x14ac:dyDescent="0.25">
      <c r="E806" s="3"/>
      <c r="F806" s="4"/>
      <c r="G806" s="4"/>
      <c r="H806" s="4"/>
      <c r="I806" s="4"/>
      <c r="J806" s="2"/>
    </row>
    <row r="807" spans="5:10" ht="12.5" x14ac:dyDescent="0.25">
      <c r="E807" s="3"/>
      <c r="F807" s="4"/>
      <c r="G807" s="4"/>
      <c r="H807" s="4"/>
      <c r="I807" s="4"/>
      <c r="J807" s="2"/>
    </row>
    <row r="808" spans="5:10" ht="12.5" x14ac:dyDescent="0.25">
      <c r="E808" s="3"/>
      <c r="F808" s="4"/>
      <c r="G808" s="4"/>
      <c r="H808" s="4"/>
      <c r="I808" s="4"/>
      <c r="J808" s="2"/>
    </row>
    <row r="809" spans="5:10" ht="12.5" x14ac:dyDescent="0.25">
      <c r="E809" s="3"/>
      <c r="F809" s="4"/>
      <c r="G809" s="4"/>
      <c r="H809" s="4"/>
      <c r="I809" s="4"/>
      <c r="J809" s="2"/>
    </row>
    <row r="810" spans="5:10" ht="12.5" x14ac:dyDescent="0.25">
      <c r="E810" s="3"/>
      <c r="F810" s="4"/>
      <c r="G810" s="4"/>
      <c r="H810" s="4"/>
      <c r="I810" s="4"/>
      <c r="J810" s="2"/>
    </row>
    <row r="811" spans="5:10" ht="12.5" x14ac:dyDescent="0.25">
      <c r="E811" s="3"/>
      <c r="F811" s="4"/>
      <c r="G811" s="4"/>
      <c r="H811" s="4"/>
      <c r="I811" s="4"/>
      <c r="J811" s="2"/>
    </row>
    <row r="812" spans="5:10" ht="12.5" x14ac:dyDescent="0.25">
      <c r="E812" s="3"/>
      <c r="F812" s="4"/>
      <c r="G812" s="4"/>
      <c r="H812" s="4"/>
      <c r="I812" s="4"/>
      <c r="J812" s="2"/>
    </row>
    <row r="813" spans="5:10" ht="12.5" x14ac:dyDescent="0.25">
      <c r="E813" s="3"/>
      <c r="F813" s="4"/>
      <c r="G813" s="4"/>
      <c r="H813" s="4"/>
      <c r="I813" s="4"/>
      <c r="J813" s="2"/>
    </row>
    <row r="814" spans="5:10" ht="12.5" x14ac:dyDescent="0.25">
      <c r="E814" s="3"/>
      <c r="F814" s="4"/>
      <c r="G814" s="4"/>
      <c r="H814" s="4"/>
      <c r="I814" s="4"/>
      <c r="J814" s="2"/>
    </row>
    <row r="815" spans="5:10" ht="12.5" x14ac:dyDescent="0.25">
      <c r="E815" s="3"/>
      <c r="F815" s="4"/>
      <c r="G815" s="4"/>
      <c r="H815" s="4"/>
      <c r="I815" s="4"/>
      <c r="J815" s="2"/>
    </row>
    <row r="816" spans="5:10" ht="12.5" x14ac:dyDescent="0.25">
      <c r="E816" s="3"/>
      <c r="F816" s="4"/>
      <c r="G816" s="4"/>
      <c r="H816" s="4"/>
      <c r="I816" s="4"/>
      <c r="J816" s="2"/>
    </row>
    <row r="817" spans="5:10" ht="12.5" x14ac:dyDescent="0.25">
      <c r="E817" s="3"/>
      <c r="F817" s="4"/>
      <c r="G817" s="4"/>
      <c r="H817" s="4"/>
      <c r="I817" s="4"/>
      <c r="J817" s="2"/>
    </row>
    <row r="818" spans="5:10" ht="12.5" x14ac:dyDescent="0.25">
      <c r="E818" s="3"/>
      <c r="F818" s="4"/>
      <c r="G818" s="4"/>
      <c r="H818" s="4"/>
      <c r="I818" s="4"/>
      <c r="J818" s="2"/>
    </row>
    <row r="819" spans="5:10" ht="12.5" x14ac:dyDescent="0.25">
      <c r="E819" s="3"/>
      <c r="F819" s="4"/>
      <c r="G819" s="4"/>
      <c r="H819" s="4"/>
      <c r="I819" s="4"/>
      <c r="J819" s="2"/>
    </row>
    <row r="820" spans="5:10" ht="12.5" x14ac:dyDescent="0.25">
      <c r="E820" s="3"/>
      <c r="F820" s="4"/>
      <c r="G820" s="4"/>
      <c r="H820" s="4"/>
      <c r="I820" s="4"/>
      <c r="J820" s="2"/>
    </row>
    <row r="821" spans="5:10" ht="12.5" x14ac:dyDescent="0.25">
      <c r="E821" s="3"/>
      <c r="F821" s="4"/>
      <c r="G821" s="4"/>
      <c r="H821" s="4"/>
      <c r="I821" s="4"/>
      <c r="J821" s="2"/>
    </row>
    <row r="822" spans="5:10" ht="12.5" x14ac:dyDescent="0.25">
      <c r="E822" s="3"/>
      <c r="F822" s="4"/>
      <c r="G822" s="4"/>
      <c r="H822" s="4"/>
      <c r="I822" s="4"/>
      <c r="J822" s="2"/>
    </row>
    <row r="823" spans="5:10" ht="12.5" x14ac:dyDescent="0.25">
      <c r="E823" s="3"/>
      <c r="F823" s="4"/>
      <c r="G823" s="4"/>
      <c r="H823" s="4"/>
      <c r="I823" s="4"/>
      <c r="J823" s="2"/>
    </row>
    <row r="824" spans="5:10" ht="12.5" x14ac:dyDescent="0.25">
      <c r="E824" s="3"/>
      <c r="F824" s="4"/>
      <c r="G824" s="4"/>
      <c r="H824" s="4"/>
      <c r="I824" s="4"/>
      <c r="J824" s="2"/>
    </row>
    <row r="825" spans="5:10" ht="12.5" x14ac:dyDescent="0.25">
      <c r="E825" s="3"/>
      <c r="F825" s="4"/>
      <c r="G825" s="4"/>
      <c r="H825" s="4"/>
      <c r="I825" s="4"/>
      <c r="J825" s="2"/>
    </row>
    <row r="826" spans="5:10" ht="12.5" x14ac:dyDescent="0.25">
      <c r="E826" s="3"/>
      <c r="F826" s="4"/>
      <c r="G826" s="4"/>
      <c r="H826" s="4"/>
      <c r="I826" s="4"/>
      <c r="J826" s="2"/>
    </row>
    <row r="827" spans="5:10" ht="12.5" x14ac:dyDescent="0.25">
      <c r="E827" s="3"/>
      <c r="F827" s="4"/>
      <c r="G827" s="4"/>
      <c r="H827" s="4"/>
      <c r="I827" s="4"/>
      <c r="J827" s="2"/>
    </row>
    <row r="828" spans="5:10" ht="12.5" x14ac:dyDescent="0.25">
      <c r="E828" s="3"/>
      <c r="F828" s="4"/>
      <c r="G828" s="4"/>
      <c r="H828" s="4"/>
      <c r="I828" s="4"/>
      <c r="J828" s="2"/>
    </row>
    <row r="829" spans="5:10" ht="12.5" x14ac:dyDescent="0.25">
      <c r="E829" s="3"/>
      <c r="F829" s="4"/>
      <c r="G829" s="4"/>
      <c r="H829" s="4"/>
      <c r="I829" s="4"/>
      <c r="J829" s="2"/>
    </row>
    <row r="830" spans="5:10" ht="12.5" x14ac:dyDescent="0.25">
      <c r="E830" s="3"/>
      <c r="F830" s="4"/>
      <c r="G830" s="4"/>
      <c r="H830" s="4"/>
      <c r="I830" s="4"/>
      <c r="J830" s="2"/>
    </row>
    <row r="831" spans="5:10" ht="12.5" x14ac:dyDescent="0.25">
      <c r="E831" s="3"/>
      <c r="F831" s="4"/>
      <c r="G831" s="4"/>
      <c r="H831" s="4"/>
      <c r="I831" s="4"/>
      <c r="J831" s="2"/>
    </row>
    <row r="832" spans="5:10" ht="12.5" x14ac:dyDescent="0.25">
      <c r="E832" s="3"/>
      <c r="F832" s="4"/>
      <c r="G832" s="4"/>
      <c r="H832" s="4"/>
      <c r="I832" s="4"/>
      <c r="J832" s="2"/>
    </row>
    <row r="833" spans="5:10" ht="12.5" x14ac:dyDescent="0.25">
      <c r="E833" s="3"/>
      <c r="F833" s="4"/>
      <c r="G833" s="4"/>
      <c r="H833" s="4"/>
      <c r="I833" s="4"/>
      <c r="J833" s="2"/>
    </row>
    <row r="834" spans="5:10" ht="12.5" x14ac:dyDescent="0.25">
      <c r="E834" s="3"/>
      <c r="F834" s="4"/>
      <c r="G834" s="4"/>
      <c r="H834" s="4"/>
      <c r="I834" s="4"/>
      <c r="J834" s="2"/>
    </row>
    <row r="835" spans="5:10" ht="12.5" x14ac:dyDescent="0.25">
      <c r="E835" s="3"/>
      <c r="F835" s="4"/>
      <c r="G835" s="4"/>
      <c r="H835" s="4"/>
      <c r="I835" s="4"/>
      <c r="J835" s="2"/>
    </row>
    <row r="836" spans="5:10" ht="12.5" x14ac:dyDescent="0.25">
      <c r="E836" s="3"/>
      <c r="F836" s="4"/>
      <c r="G836" s="4"/>
      <c r="H836" s="4"/>
      <c r="I836" s="4"/>
      <c r="J836" s="2"/>
    </row>
    <row r="837" spans="5:10" ht="12.5" x14ac:dyDescent="0.25">
      <c r="E837" s="3"/>
      <c r="F837" s="4"/>
      <c r="G837" s="4"/>
      <c r="H837" s="4"/>
      <c r="I837" s="4"/>
      <c r="J837" s="2"/>
    </row>
    <row r="838" spans="5:10" ht="12.5" x14ac:dyDescent="0.25">
      <c r="E838" s="3"/>
      <c r="F838" s="4"/>
      <c r="G838" s="4"/>
      <c r="H838" s="4"/>
      <c r="I838" s="4"/>
      <c r="J838" s="2"/>
    </row>
    <row r="839" spans="5:10" ht="12.5" x14ac:dyDescent="0.25">
      <c r="E839" s="3"/>
      <c r="F839" s="4"/>
      <c r="G839" s="4"/>
      <c r="H839" s="4"/>
      <c r="I839" s="4"/>
      <c r="J839" s="2"/>
    </row>
    <row r="840" spans="5:10" ht="12.5" x14ac:dyDescent="0.25">
      <c r="E840" s="3"/>
      <c r="F840" s="4"/>
      <c r="G840" s="4"/>
      <c r="H840" s="4"/>
      <c r="I840" s="4"/>
      <c r="J840" s="2"/>
    </row>
    <row r="841" spans="5:10" ht="12.5" x14ac:dyDescent="0.25">
      <c r="E841" s="3"/>
      <c r="F841" s="4"/>
      <c r="G841" s="4"/>
      <c r="H841" s="4"/>
      <c r="I841" s="4"/>
      <c r="J841" s="2"/>
    </row>
    <row r="842" spans="5:10" ht="12.5" x14ac:dyDescent="0.25">
      <c r="E842" s="3"/>
      <c r="F842" s="4"/>
      <c r="G842" s="4"/>
      <c r="H842" s="4"/>
      <c r="I842" s="4"/>
      <c r="J842" s="2"/>
    </row>
    <row r="843" spans="5:10" ht="12.5" x14ac:dyDescent="0.25">
      <c r="E843" s="3"/>
      <c r="F843" s="4"/>
      <c r="G843" s="4"/>
      <c r="H843" s="4"/>
      <c r="I843" s="4"/>
      <c r="J843" s="2"/>
    </row>
    <row r="844" spans="5:10" ht="12.5" x14ac:dyDescent="0.25">
      <c r="E844" s="3"/>
      <c r="F844" s="4"/>
      <c r="G844" s="4"/>
      <c r="H844" s="4"/>
      <c r="I844" s="4"/>
      <c r="J844" s="2"/>
    </row>
    <row r="845" spans="5:10" ht="12.5" x14ac:dyDescent="0.25">
      <c r="E845" s="3"/>
      <c r="F845" s="4"/>
      <c r="G845" s="4"/>
      <c r="H845" s="4"/>
      <c r="I845" s="4"/>
      <c r="J845" s="2"/>
    </row>
    <row r="846" spans="5:10" ht="12.5" x14ac:dyDescent="0.25">
      <c r="E846" s="3"/>
      <c r="F846" s="4"/>
      <c r="G846" s="4"/>
      <c r="H846" s="4"/>
      <c r="I846" s="4"/>
      <c r="J846" s="2"/>
    </row>
    <row r="847" spans="5:10" ht="12.5" x14ac:dyDescent="0.25">
      <c r="E847" s="3"/>
      <c r="F847" s="4"/>
      <c r="G847" s="4"/>
      <c r="H847" s="4"/>
      <c r="I847" s="4"/>
      <c r="J847" s="2"/>
    </row>
    <row r="848" spans="5:10" ht="12.5" x14ac:dyDescent="0.25">
      <c r="E848" s="3"/>
      <c r="F848" s="4"/>
      <c r="G848" s="4"/>
      <c r="H848" s="4"/>
      <c r="I848" s="4"/>
      <c r="J848" s="2"/>
    </row>
    <row r="849" spans="5:10" ht="12.5" x14ac:dyDescent="0.25">
      <c r="E849" s="3"/>
      <c r="F849" s="4"/>
      <c r="G849" s="4"/>
      <c r="H849" s="4"/>
      <c r="I849" s="4"/>
      <c r="J849" s="2"/>
    </row>
    <row r="850" spans="5:10" ht="12.5" x14ac:dyDescent="0.25">
      <c r="E850" s="3"/>
      <c r="F850" s="4"/>
      <c r="G850" s="4"/>
      <c r="H850" s="4"/>
      <c r="I850" s="4"/>
      <c r="J850" s="2"/>
    </row>
    <row r="851" spans="5:10" ht="12.5" x14ac:dyDescent="0.25">
      <c r="E851" s="3"/>
      <c r="F851" s="4"/>
      <c r="G851" s="4"/>
      <c r="H851" s="4"/>
      <c r="I851" s="4"/>
      <c r="J851" s="2"/>
    </row>
    <row r="852" spans="5:10" ht="12.5" x14ac:dyDescent="0.25">
      <c r="E852" s="3"/>
      <c r="F852" s="4"/>
      <c r="G852" s="4"/>
      <c r="H852" s="4"/>
      <c r="I852" s="4"/>
      <c r="J852" s="2"/>
    </row>
    <row r="853" spans="5:10" ht="12.5" x14ac:dyDescent="0.25">
      <c r="E853" s="3"/>
      <c r="F853" s="4"/>
      <c r="G853" s="4"/>
      <c r="H853" s="4"/>
      <c r="I853" s="4"/>
      <c r="J853" s="2"/>
    </row>
    <row r="854" spans="5:10" ht="12.5" x14ac:dyDescent="0.25">
      <c r="E854" s="3"/>
      <c r="F854" s="4"/>
      <c r="G854" s="4"/>
      <c r="H854" s="4"/>
      <c r="I854" s="4"/>
      <c r="J854" s="2"/>
    </row>
    <row r="855" spans="5:10" ht="12.5" x14ac:dyDescent="0.25">
      <c r="E855" s="3"/>
      <c r="F855" s="4"/>
      <c r="G855" s="4"/>
      <c r="H855" s="4"/>
      <c r="I855" s="4"/>
      <c r="J855" s="2"/>
    </row>
    <row r="856" spans="5:10" ht="12.5" x14ac:dyDescent="0.25">
      <c r="E856" s="3"/>
      <c r="F856" s="4"/>
      <c r="G856" s="4"/>
      <c r="H856" s="4"/>
      <c r="I856" s="4"/>
      <c r="J856" s="2"/>
    </row>
    <row r="857" spans="5:10" ht="12.5" x14ac:dyDescent="0.25">
      <c r="E857" s="3"/>
      <c r="F857" s="4"/>
      <c r="G857" s="4"/>
      <c r="H857" s="4"/>
      <c r="I857" s="4"/>
      <c r="J857" s="2"/>
    </row>
    <row r="858" spans="5:10" ht="12.5" x14ac:dyDescent="0.25">
      <c r="E858" s="3"/>
      <c r="F858" s="4"/>
      <c r="G858" s="4"/>
      <c r="H858" s="4"/>
      <c r="I858" s="4"/>
      <c r="J858" s="2"/>
    </row>
    <row r="859" spans="5:10" ht="12.5" x14ac:dyDescent="0.25">
      <c r="E859" s="3"/>
      <c r="F859" s="4"/>
      <c r="G859" s="4"/>
      <c r="H859" s="4"/>
      <c r="I859" s="4"/>
      <c r="J859" s="2"/>
    </row>
    <row r="860" spans="5:10" ht="12.5" x14ac:dyDescent="0.25">
      <c r="E860" s="3"/>
      <c r="F860" s="4"/>
      <c r="G860" s="4"/>
      <c r="H860" s="4"/>
      <c r="I860" s="4"/>
      <c r="J860" s="2"/>
    </row>
    <row r="861" spans="5:10" ht="12.5" x14ac:dyDescent="0.25">
      <c r="E861" s="3"/>
      <c r="F861" s="4"/>
      <c r="G861" s="4"/>
      <c r="H861" s="4"/>
      <c r="I861" s="4"/>
      <c r="J861" s="2"/>
    </row>
    <row r="862" spans="5:10" ht="12.5" x14ac:dyDescent="0.25">
      <c r="E862" s="3"/>
      <c r="F862" s="4"/>
      <c r="G862" s="4"/>
      <c r="H862" s="4"/>
      <c r="I862" s="4"/>
      <c r="J862" s="2"/>
    </row>
    <row r="863" spans="5:10" ht="12.5" x14ac:dyDescent="0.25">
      <c r="E863" s="3"/>
      <c r="F863" s="4"/>
      <c r="G863" s="4"/>
      <c r="H863" s="4"/>
      <c r="I863" s="4"/>
      <c r="J863" s="2"/>
    </row>
    <row r="864" spans="5:10" ht="12.5" x14ac:dyDescent="0.25">
      <c r="E864" s="3"/>
      <c r="F864" s="4"/>
      <c r="G864" s="4"/>
      <c r="H864" s="4"/>
      <c r="I864" s="4"/>
      <c r="J864" s="2"/>
    </row>
    <row r="865" spans="5:10" ht="12.5" x14ac:dyDescent="0.25">
      <c r="E865" s="3"/>
      <c r="F865" s="4"/>
      <c r="G865" s="4"/>
      <c r="H865" s="4"/>
      <c r="I865" s="4"/>
      <c r="J865" s="2"/>
    </row>
    <row r="866" spans="5:10" ht="12.5" x14ac:dyDescent="0.25">
      <c r="E866" s="3"/>
      <c r="F866" s="4"/>
      <c r="G866" s="4"/>
      <c r="H866" s="4"/>
      <c r="I866" s="4"/>
      <c r="J866" s="2"/>
    </row>
    <row r="867" spans="5:10" ht="12.5" x14ac:dyDescent="0.25">
      <c r="E867" s="3"/>
      <c r="F867" s="4"/>
      <c r="G867" s="4"/>
      <c r="H867" s="4"/>
      <c r="I867" s="4"/>
      <c r="J867" s="2"/>
    </row>
    <row r="868" spans="5:10" ht="12.5" x14ac:dyDescent="0.25">
      <c r="E868" s="3"/>
      <c r="F868" s="4"/>
      <c r="G868" s="4"/>
      <c r="H868" s="4"/>
      <c r="I868" s="4"/>
      <c r="J868" s="2"/>
    </row>
    <row r="869" spans="5:10" ht="12.5" x14ac:dyDescent="0.25">
      <c r="E869" s="3"/>
      <c r="F869" s="4"/>
      <c r="G869" s="4"/>
      <c r="H869" s="4"/>
      <c r="I869" s="4"/>
      <c r="J869" s="2"/>
    </row>
    <row r="870" spans="5:10" ht="12.5" x14ac:dyDescent="0.25">
      <c r="E870" s="3"/>
      <c r="F870" s="4"/>
      <c r="G870" s="4"/>
      <c r="H870" s="4"/>
      <c r="I870" s="4"/>
      <c r="J870" s="2"/>
    </row>
    <row r="871" spans="5:10" ht="12.5" x14ac:dyDescent="0.25">
      <c r="E871" s="3"/>
      <c r="F871" s="4"/>
      <c r="G871" s="4"/>
      <c r="H871" s="4"/>
      <c r="I871" s="4"/>
      <c r="J871" s="2"/>
    </row>
    <row r="872" spans="5:10" ht="12.5" x14ac:dyDescent="0.25">
      <c r="E872" s="3"/>
      <c r="F872" s="4"/>
      <c r="G872" s="4"/>
      <c r="H872" s="4"/>
      <c r="I872" s="4"/>
      <c r="J872" s="2"/>
    </row>
    <row r="873" spans="5:10" ht="12.5" x14ac:dyDescent="0.25">
      <c r="E873" s="3"/>
      <c r="F873" s="4"/>
      <c r="G873" s="4"/>
      <c r="H873" s="4"/>
      <c r="I873" s="4"/>
      <c r="J873" s="2"/>
    </row>
    <row r="874" spans="5:10" ht="12.5" x14ac:dyDescent="0.25">
      <c r="E874" s="3"/>
      <c r="F874" s="4"/>
      <c r="G874" s="4"/>
      <c r="H874" s="4"/>
      <c r="I874" s="4"/>
      <c r="J874" s="2"/>
    </row>
    <row r="875" spans="5:10" ht="12.5" x14ac:dyDescent="0.25">
      <c r="E875" s="3"/>
      <c r="F875" s="4"/>
      <c r="G875" s="4"/>
      <c r="H875" s="4"/>
      <c r="I875" s="4"/>
      <c r="J875" s="2"/>
    </row>
    <row r="876" spans="5:10" ht="12.5" x14ac:dyDescent="0.25">
      <c r="E876" s="3"/>
      <c r="F876" s="4"/>
      <c r="G876" s="4"/>
      <c r="H876" s="4"/>
      <c r="I876" s="4"/>
      <c r="J876" s="2"/>
    </row>
    <row r="877" spans="5:10" ht="12.5" x14ac:dyDescent="0.25">
      <c r="E877" s="3"/>
      <c r="F877" s="4"/>
      <c r="G877" s="4"/>
      <c r="H877" s="4"/>
      <c r="I877" s="4"/>
      <c r="J877" s="2"/>
    </row>
    <row r="878" spans="5:10" ht="12.5" x14ac:dyDescent="0.25">
      <c r="E878" s="3"/>
      <c r="F878" s="4"/>
      <c r="G878" s="4"/>
      <c r="H878" s="4"/>
      <c r="I878" s="4"/>
      <c r="J878" s="2"/>
    </row>
    <row r="879" spans="5:10" ht="12.5" x14ac:dyDescent="0.25">
      <c r="E879" s="3"/>
      <c r="F879" s="4"/>
      <c r="G879" s="4"/>
      <c r="H879" s="4"/>
      <c r="I879" s="4"/>
      <c r="J879" s="2"/>
    </row>
    <row r="880" spans="5:10" ht="12.5" x14ac:dyDescent="0.25">
      <c r="E880" s="3"/>
      <c r="F880" s="4"/>
      <c r="G880" s="4"/>
      <c r="H880" s="4"/>
      <c r="I880" s="4"/>
      <c r="J880" s="2"/>
    </row>
    <row r="881" spans="5:10" ht="12.5" x14ac:dyDescent="0.25">
      <c r="E881" s="3"/>
      <c r="F881" s="4"/>
      <c r="G881" s="4"/>
      <c r="H881" s="4"/>
      <c r="I881" s="4"/>
      <c r="J881" s="2"/>
    </row>
    <row r="882" spans="5:10" ht="12.5" x14ac:dyDescent="0.25">
      <c r="E882" s="3"/>
      <c r="F882" s="4"/>
      <c r="G882" s="4"/>
      <c r="H882" s="4"/>
      <c r="I882" s="4"/>
      <c r="J882" s="2"/>
    </row>
    <row r="883" spans="5:10" ht="12.5" x14ac:dyDescent="0.25">
      <c r="E883" s="3"/>
      <c r="F883" s="4"/>
      <c r="G883" s="4"/>
      <c r="H883" s="4"/>
      <c r="I883" s="4"/>
      <c r="J883" s="2"/>
    </row>
    <row r="884" spans="5:10" ht="12.5" x14ac:dyDescent="0.25">
      <c r="E884" s="3"/>
      <c r="F884" s="4"/>
      <c r="G884" s="4"/>
      <c r="H884" s="4"/>
      <c r="I884" s="4"/>
      <c r="J884" s="2"/>
    </row>
    <row r="885" spans="5:10" ht="12.5" x14ac:dyDescent="0.25">
      <c r="E885" s="3"/>
      <c r="F885" s="4"/>
      <c r="G885" s="4"/>
      <c r="H885" s="4"/>
      <c r="I885" s="4"/>
      <c r="J885" s="2"/>
    </row>
    <row r="886" spans="5:10" ht="12.5" x14ac:dyDescent="0.25">
      <c r="E886" s="3"/>
      <c r="F886" s="4"/>
      <c r="G886" s="4"/>
      <c r="H886" s="4"/>
      <c r="I886" s="4"/>
      <c r="J886" s="2"/>
    </row>
    <row r="887" spans="5:10" ht="12.5" x14ac:dyDescent="0.25">
      <c r="E887" s="3"/>
      <c r="F887" s="4"/>
      <c r="G887" s="4"/>
      <c r="H887" s="4"/>
      <c r="I887" s="4"/>
      <c r="J887" s="2"/>
    </row>
    <row r="888" spans="5:10" ht="12.5" x14ac:dyDescent="0.25">
      <c r="E888" s="3"/>
      <c r="F888" s="4"/>
      <c r="G888" s="4"/>
      <c r="H888" s="4"/>
      <c r="I888" s="4"/>
      <c r="J888" s="2"/>
    </row>
    <row r="889" spans="5:10" ht="12.5" x14ac:dyDescent="0.25">
      <c r="E889" s="3"/>
      <c r="F889" s="4"/>
      <c r="G889" s="4"/>
      <c r="H889" s="4"/>
      <c r="I889" s="4"/>
      <c r="J889" s="2"/>
    </row>
    <row r="890" spans="5:10" ht="12.5" x14ac:dyDescent="0.25">
      <c r="E890" s="3"/>
      <c r="F890" s="4"/>
      <c r="G890" s="4"/>
      <c r="H890" s="4"/>
      <c r="I890" s="4"/>
      <c r="J890" s="2"/>
    </row>
    <row r="891" spans="5:10" ht="12.5" x14ac:dyDescent="0.25">
      <c r="E891" s="3"/>
      <c r="F891" s="4"/>
      <c r="G891" s="4"/>
      <c r="H891" s="4"/>
      <c r="I891" s="4"/>
      <c r="J891" s="2"/>
    </row>
    <row r="892" spans="5:10" ht="12.5" x14ac:dyDescent="0.25">
      <c r="E892" s="3"/>
      <c r="F892" s="4"/>
      <c r="G892" s="4"/>
      <c r="H892" s="4"/>
      <c r="I892" s="4"/>
      <c r="J892" s="2"/>
    </row>
    <row r="893" spans="5:10" ht="12.5" x14ac:dyDescent="0.25">
      <c r="E893" s="3"/>
      <c r="F893" s="4"/>
      <c r="G893" s="4"/>
      <c r="H893" s="4"/>
      <c r="I893" s="4"/>
      <c r="J893" s="2"/>
    </row>
    <row r="894" spans="5:10" ht="12.5" x14ac:dyDescent="0.25">
      <c r="E894" s="3"/>
      <c r="F894" s="4"/>
      <c r="G894" s="4"/>
      <c r="H894" s="4"/>
      <c r="I894" s="4"/>
      <c r="J894" s="2"/>
    </row>
  </sheetData>
  <phoneticPr fontId="13" type="noConversion"/>
  <hyperlinks>
    <hyperlink ref="E202" r:id="rId1" xr:uid="{00000000-0004-0000-0000-000000000000}"/>
    <hyperlink ref="E231" r:id="rId2" xr:uid="{00000000-0004-0000-0000-000001000000}"/>
    <hyperlink ref="E365" r:id="rId3" xr:uid="{00000000-0004-0000-0000-000002000000}"/>
    <hyperlink ref="E142" r:id="rId4" xr:uid="{00000000-0004-0000-0000-000003000000}"/>
    <hyperlink ref="E151" r:id="rId5" xr:uid="{00000000-0004-0000-0000-000004000000}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0D26A-9686-42E3-8E29-157ECD174D98}">
  <dimension ref="A1:V64"/>
  <sheetViews>
    <sheetView topLeftCell="A27" zoomScale="53" workbookViewId="0">
      <selection activeCell="V38" sqref="V38"/>
    </sheetView>
  </sheetViews>
  <sheetFormatPr defaultRowHeight="12.5" x14ac:dyDescent="0.25"/>
  <cols>
    <col min="1" max="1" width="13" bestFit="1" customWidth="1"/>
    <col min="2" max="2" width="16.26953125" bestFit="1" customWidth="1"/>
    <col min="3" max="3" width="15.90625" bestFit="1" customWidth="1"/>
    <col min="4" max="4" width="9.54296875" bestFit="1" customWidth="1"/>
    <col min="5" max="5" width="13.08984375" bestFit="1" customWidth="1"/>
    <col min="6" max="6" width="15" bestFit="1" customWidth="1"/>
    <col min="7" max="7" width="8.6328125" bestFit="1" customWidth="1"/>
    <col min="8" max="8" width="11.1796875" bestFit="1" customWidth="1"/>
    <col min="11" max="11" width="13" bestFit="1" customWidth="1"/>
    <col min="12" max="12" width="17.36328125" bestFit="1" customWidth="1"/>
    <col min="13" max="13" width="14.90625" bestFit="1" customWidth="1"/>
    <col min="15" max="15" width="13" bestFit="1" customWidth="1"/>
    <col min="16" max="16" width="14.90625" bestFit="1" customWidth="1"/>
    <col min="18" max="18" width="18.26953125" bestFit="1" customWidth="1"/>
    <col min="19" max="19" width="15.90625" bestFit="1" customWidth="1"/>
    <col min="21" max="21" width="19.36328125" bestFit="1" customWidth="1"/>
    <col min="22" max="22" width="14.90625" bestFit="1" customWidth="1"/>
  </cols>
  <sheetData>
    <row r="1" spans="1:22" x14ac:dyDescent="0.25">
      <c r="A1" s="89" t="s">
        <v>1048</v>
      </c>
      <c r="K1" s="89" t="s">
        <v>1006</v>
      </c>
    </row>
    <row r="3" spans="1:22" x14ac:dyDescent="0.25">
      <c r="A3" s="66" t="s">
        <v>982</v>
      </c>
      <c r="B3" t="s">
        <v>992</v>
      </c>
      <c r="C3" t="s">
        <v>1046</v>
      </c>
      <c r="E3" s="66" t="s">
        <v>982</v>
      </c>
      <c r="F3" t="s">
        <v>993</v>
      </c>
      <c r="K3" s="66" t="s">
        <v>982</v>
      </c>
      <c r="L3" t="s">
        <v>1045</v>
      </c>
      <c r="M3" t="s">
        <v>993</v>
      </c>
      <c r="O3" s="66" t="s">
        <v>982</v>
      </c>
      <c r="P3" t="s">
        <v>993</v>
      </c>
      <c r="R3" s="66" t="s">
        <v>982</v>
      </c>
      <c r="S3" t="s">
        <v>1046</v>
      </c>
      <c r="U3" s="66" t="s">
        <v>982</v>
      </c>
      <c r="V3" t="s">
        <v>993</v>
      </c>
    </row>
    <row r="4" spans="1:22" x14ac:dyDescent="0.25">
      <c r="A4" s="67" t="s">
        <v>0</v>
      </c>
      <c r="B4">
        <v>64</v>
      </c>
      <c r="C4" s="70">
        <v>3.725694444444446</v>
      </c>
      <c r="E4" s="67" t="s">
        <v>989</v>
      </c>
      <c r="F4" s="70">
        <v>8.9861111111111089</v>
      </c>
      <c r="K4" s="77" t="s">
        <v>484</v>
      </c>
      <c r="L4" s="82">
        <v>61</v>
      </c>
      <c r="M4" s="76">
        <v>2.6145833333333339</v>
      </c>
      <c r="O4" s="67" t="s">
        <v>989</v>
      </c>
      <c r="P4" s="70">
        <v>6.8993055555555545</v>
      </c>
      <c r="R4" s="77" t="s">
        <v>884</v>
      </c>
      <c r="S4" s="76">
        <v>0.12499999999999999</v>
      </c>
      <c r="U4" s="67" t="s">
        <v>649</v>
      </c>
      <c r="V4" s="70">
        <v>2.1909722222222223</v>
      </c>
    </row>
    <row r="5" spans="1:22" x14ac:dyDescent="0.25">
      <c r="A5" s="67" t="s">
        <v>1</v>
      </c>
      <c r="B5">
        <v>117</v>
      </c>
      <c r="C5" s="70">
        <v>6.7986111111111089</v>
      </c>
      <c r="E5" s="67" t="s">
        <v>990</v>
      </c>
      <c r="F5" s="70">
        <v>15.750000000000016</v>
      </c>
      <c r="K5" s="77" t="s">
        <v>485</v>
      </c>
      <c r="L5" s="82">
        <v>112</v>
      </c>
      <c r="M5" s="76">
        <v>5.6770833333333339</v>
      </c>
      <c r="O5" s="67" t="s">
        <v>990</v>
      </c>
      <c r="P5" s="70">
        <v>9.7534722222222214</v>
      </c>
      <c r="R5" s="77" t="s">
        <v>1030</v>
      </c>
      <c r="S5" s="76">
        <v>0.35763888888888884</v>
      </c>
      <c r="U5" s="67" t="s">
        <v>384</v>
      </c>
      <c r="V5" s="70">
        <v>0.19444444444444445</v>
      </c>
    </row>
    <row r="6" spans="1:22" x14ac:dyDescent="0.25">
      <c r="A6" s="67" t="s">
        <v>983</v>
      </c>
      <c r="B6">
        <v>122</v>
      </c>
      <c r="C6" s="70">
        <v>5.6736111111111089</v>
      </c>
      <c r="E6" s="67" t="s">
        <v>988</v>
      </c>
      <c r="F6" s="70">
        <v>3.895833333333333</v>
      </c>
      <c r="K6" s="77" t="s">
        <v>486</v>
      </c>
      <c r="L6" s="82">
        <v>115</v>
      </c>
      <c r="M6" s="76">
        <v>5.9826388888888928</v>
      </c>
      <c r="O6" s="67" t="s">
        <v>988</v>
      </c>
      <c r="P6" s="70">
        <v>6.6388888888888911</v>
      </c>
      <c r="R6" s="77" t="s">
        <v>1028</v>
      </c>
      <c r="S6" s="76">
        <v>2.5729166666666665</v>
      </c>
      <c r="U6" s="67" t="s">
        <v>997</v>
      </c>
      <c r="V6" s="70">
        <v>4.8611111111111105E-2</v>
      </c>
    </row>
    <row r="7" spans="1:22" x14ac:dyDescent="0.25">
      <c r="A7" s="67" t="s">
        <v>984</v>
      </c>
      <c r="B7">
        <v>82</v>
      </c>
      <c r="C7" s="70">
        <v>4.4652777777777768</v>
      </c>
      <c r="E7" s="67" t="s">
        <v>987</v>
      </c>
      <c r="F7" s="70">
        <v>28.631944444444457</v>
      </c>
      <c r="K7" s="77" t="s">
        <v>487</v>
      </c>
      <c r="L7" s="82">
        <v>59</v>
      </c>
      <c r="M7" s="76">
        <v>2.9201388888888897</v>
      </c>
      <c r="O7" s="67" t="s">
        <v>987</v>
      </c>
      <c r="P7" s="70">
        <v>23.291666666666664</v>
      </c>
      <c r="R7" s="77" t="s">
        <v>1024</v>
      </c>
      <c r="S7" s="76">
        <v>7.2916666666666657E-2</v>
      </c>
      <c r="U7" s="67" t="s">
        <v>999</v>
      </c>
      <c r="V7" s="70">
        <v>1.8854166666666676</v>
      </c>
    </row>
    <row r="8" spans="1:22" x14ac:dyDescent="0.25">
      <c r="A8" s="67" t="s">
        <v>985</v>
      </c>
      <c r="B8">
        <v>76</v>
      </c>
      <c r="C8" s="70">
        <v>4.2951388888888911</v>
      </c>
      <c r="E8" s="67" t="s">
        <v>1015</v>
      </c>
      <c r="K8" s="77" t="s">
        <v>488</v>
      </c>
      <c r="L8" s="82">
        <v>55</v>
      </c>
      <c r="M8" s="76">
        <v>2.5243055555555554</v>
      </c>
      <c r="R8" s="77" t="s">
        <v>1012</v>
      </c>
      <c r="S8" s="76">
        <v>1.7708333333333337</v>
      </c>
      <c r="U8" s="67" t="s">
        <v>1040</v>
      </c>
      <c r="V8" s="70">
        <v>1.5590277777777775</v>
      </c>
    </row>
    <row r="9" spans="1:22" x14ac:dyDescent="0.25">
      <c r="A9" s="67" t="s">
        <v>986</v>
      </c>
      <c r="B9">
        <v>72</v>
      </c>
      <c r="C9" s="70">
        <v>3.6736111111111112</v>
      </c>
      <c r="K9" s="77" t="s">
        <v>489</v>
      </c>
      <c r="L9" s="82">
        <v>95</v>
      </c>
      <c r="M9" s="76">
        <v>3.5729166666666661</v>
      </c>
      <c r="R9" s="77" t="s">
        <v>1029</v>
      </c>
      <c r="S9" s="76">
        <v>0.29166666666666669</v>
      </c>
      <c r="U9" s="67" t="s">
        <v>1043</v>
      </c>
      <c r="V9" s="70">
        <v>0.48263888888888884</v>
      </c>
    </row>
    <row r="10" spans="1:22" x14ac:dyDescent="0.25">
      <c r="A10" s="67" t="s">
        <v>987</v>
      </c>
      <c r="B10">
        <v>533</v>
      </c>
      <c r="C10" s="70">
        <v>28.631944444444432</v>
      </c>
      <c r="K10" s="67" t="s">
        <v>987</v>
      </c>
      <c r="L10">
        <v>497</v>
      </c>
      <c r="M10" s="70">
        <v>23.29166666666665</v>
      </c>
      <c r="R10" s="77" t="s">
        <v>995</v>
      </c>
      <c r="S10" s="76">
        <v>0.16666666666666669</v>
      </c>
      <c r="U10" s="67" t="s">
        <v>1035</v>
      </c>
      <c r="V10" s="70">
        <v>1.8993055555555554</v>
      </c>
    </row>
    <row r="11" spans="1:22" x14ac:dyDescent="0.25">
      <c r="A11" s="67" t="s">
        <v>1014</v>
      </c>
      <c r="K11" s="67" t="s">
        <v>1044</v>
      </c>
      <c r="R11" s="77" t="s">
        <v>1036</v>
      </c>
      <c r="S11" s="76">
        <v>0.23958333333333331</v>
      </c>
      <c r="U11" s="67" t="s">
        <v>1038</v>
      </c>
      <c r="V11" s="70">
        <v>1.4409722222222223</v>
      </c>
    </row>
    <row r="12" spans="1:22" x14ac:dyDescent="0.25">
      <c r="R12" s="77" t="s">
        <v>1037</v>
      </c>
      <c r="S12" s="76">
        <v>0.15972222222222221</v>
      </c>
      <c r="U12" s="67" t="s">
        <v>1031</v>
      </c>
      <c r="V12" s="70">
        <v>2.1388888888888888</v>
      </c>
    </row>
    <row r="13" spans="1:22" x14ac:dyDescent="0.25">
      <c r="R13" s="77" t="s">
        <v>1026</v>
      </c>
      <c r="S13" s="76">
        <v>7.2916666666666671E-2</v>
      </c>
      <c r="U13" s="67" t="s">
        <v>1025</v>
      </c>
      <c r="V13" s="70">
        <v>4.15625</v>
      </c>
    </row>
    <row r="14" spans="1:22" x14ac:dyDescent="0.25">
      <c r="A14" s="66" t="s">
        <v>993</v>
      </c>
      <c r="B14" s="66" t="s">
        <v>1016</v>
      </c>
      <c r="R14" s="77" t="s">
        <v>1023</v>
      </c>
      <c r="S14" s="76">
        <v>2.5937499999999996</v>
      </c>
      <c r="U14" s="67" t="s">
        <v>1032</v>
      </c>
      <c r="V14" s="70">
        <v>3.0937500000000009</v>
      </c>
    </row>
    <row r="15" spans="1:22" x14ac:dyDescent="0.25">
      <c r="A15" s="66" t="s">
        <v>982</v>
      </c>
      <c r="B15" t="s">
        <v>0</v>
      </c>
      <c r="C15" t="s">
        <v>1</v>
      </c>
      <c r="D15" t="s">
        <v>983</v>
      </c>
      <c r="E15" t="s">
        <v>984</v>
      </c>
      <c r="F15" t="s">
        <v>985</v>
      </c>
      <c r="G15" t="s">
        <v>986</v>
      </c>
      <c r="H15" t="s">
        <v>987</v>
      </c>
      <c r="R15" s="77" t="s">
        <v>1027</v>
      </c>
      <c r="S15" s="76">
        <v>0.92708333333333326</v>
      </c>
      <c r="U15" s="67" t="s">
        <v>1033</v>
      </c>
      <c r="V15" s="70">
        <v>0.87500000000000022</v>
      </c>
    </row>
    <row r="16" spans="1:22" x14ac:dyDescent="0.25">
      <c r="A16" s="79" t="s">
        <v>1000</v>
      </c>
      <c r="B16" s="76">
        <v>1.4236111111111109</v>
      </c>
      <c r="C16" s="76"/>
      <c r="D16" s="76">
        <v>0.11458333333333334</v>
      </c>
      <c r="E16" s="76"/>
      <c r="F16" s="76"/>
      <c r="G16" s="76"/>
      <c r="H16" s="76">
        <v>1.5381944444444442</v>
      </c>
      <c r="R16" s="77" t="s">
        <v>1022</v>
      </c>
      <c r="S16" s="76">
        <v>0.51041666666666674</v>
      </c>
      <c r="U16" s="67" t="s">
        <v>1042</v>
      </c>
      <c r="V16" s="70">
        <v>0.95138888888888884</v>
      </c>
    </row>
    <row r="17" spans="1:22" x14ac:dyDescent="0.25">
      <c r="A17" s="79" t="s">
        <v>1007</v>
      </c>
      <c r="B17" s="76"/>
      <c r="C17" s="76"/>
      <c r="D17" s="76">
        <v>1.7361111111111112E-2</v>
      </c>
      <c r="E17" s="76">
        <v>0.48263888888888884</v>
      </c>
      <c r="F17" s="76">
        <v>0.67013888888888884</v>
      </c>
      <c r="G17" s="76">
        <v>0.16666666666666669</v>
      </c>
      <c r="H17" s="76">
        <v>1.3368055555555556</v>
      </c>
      <c r="R17" s="77" t="s">
        <v>1006</v>
      </c>
      <c r="S17" s="76">
        <v>5.0624999999999982</v>
      </c>
      <c r="U17" s="67" t="s">
        <v>998</v>
      </c>
      <c r="V17" s="70">
        <v>2.3750000000000004</v>
      </c>
    </row>
    <row r="18" spans="1:22" x14ac:dyDescent="0.25">
      <c r="A18" s="79" t="s">
        <v>1012</v>
      </c>
      <c r="B18" s="76"/>
      <c r="C18" s="76"/>
      <c r="D18" s="76"/>
      <c r="E18" s="76"/>
      <c r="F18" s="76"/>
      <c r="G18" s="76">
        <v>0.20138888888888887</v>
      </c>
      <c r="H18" s="76">
        <v>0.20138888888888887</v>
      </c>
      <c r="R18" s="77" t="s">
        <v>1041</v>
      </c>
      <c r="S18" s="76">
        <v>1.5173611111111107</v>
      </c>
      <c r="U18" s="67" t="s">
        <v>987</v>
      </c>
      <c r="V18" s="70">
        <v>23.291666666666668</v>
      </c>
    </row>
    <row r="19" spans="1:22" x14ac:dyDescent="0.25">
      <c r="A19" s="79" t="s">
        <v>1008</v>
      </c>
      <c r="B19" s="76"/>
      <c r="C19" s="76"/>
      <c r="D19" s="76">
        <v>0.72222222222222232</v>
      </c>
      <c r="E19" s="76">
        <v>1.3715277777777777</v>
      </c>
      <c r="F19" s="76"/>
      <c r="G19" s="76"/>
      <c r="H19" s="76">
        <v>2.09375</v>
      </c>
      <c r="R19" s="77" t="s">
        <v>1021</v>
      </c>
      <c r="S19" s="76">
        <v>0.14583333333333331</v>
      </c>
      <c r="U19" s="67" t="s">
        <v>1050</v>
      </c>
    </row>
    <row r="20" spans="1:22" x14ac:dyDescent="0.25">
      <c r="A20" s="79" t="s">
        <v>995</v>
      </c>
      <c r="B20" s="76">
        <v>0.39583333333333331</v>
      </c>
      <c r="C20" s="76">
        <v>5.2083333333333329E-2</v>
      </c>
      <c r="D20" s="76">
        <v>0.3611111111111111</v>
      </c>
      <c r="E20" s="76">
        <v>9.0277777777777776E-2</v>
      </c>
      <c r="F20" s="76">
        <v>2.0833333333333332E-2</v>
      </c>
      <c r="G20" s="76"/>
      <c r="H20" s="76">
        <v>0.92013888888888884</v>
      </c>
      <c r="R20" s="77" t="s">
        <v>1010</v>
      </c>
      <c r="S20" s="76">
        <v>0.53819444444444442</v>
      </c>
    </row>
    <row r="21" spans="1:22" x14ac:dyDescent="0.25">
      <c r="A21" s="79" t="s">
        <v>994</v>
      </c>
      <c r="B21" s="76">
        <v>1.9062500000000002</v>
      </c>
      <c r="C21" s="76"/>
      <c r="D21" s="76"/>
      <c r="E21" s="76"/>
      <c r="F21" s="76"/>
      <c r="G21" s="76"/>
      <c r="H21" s="76">
        <v>1.9062500000000002</v>
      </c>
      <c r="R21" s="77" t="s">
        <v>1034</v>
      </c>
      <c r="S21" s="76">
        <v>0.56944444444444442</v>
      </c>
    </row>
    <row r="22" spans="1:22" x14ac:dyDescent="0.25">
      <c r="A22" s="79" t="s">
        <v>1002</v>
      </c>
      <c r="B22" s="76"/>
      <c r="C22" s="76">
        <v>2.8923611111111103</v>
      </c>
      <c r="D22" s="76">
        <v>0.2048611111111111</v>
      </c>
      <c r="E22" s="76"/>
      <c r="F22" s="76"/>
      <c r="G22" s="76"/>
      <c r="H22" s="76">
        <v>3.0972222222222214</v>
      </c>
      <c r="R22" s="77" t="s">
        <v>1039</v>
      </c>
      <c r="S22" s="76">
        <v>5.597222222222225</v>
      </c>
    </row>
    <row r="23" spans="1:22" x14ac:dyDescent="0.25">
      <c r="A23" s="79" t="s">
        <v>980</v>
      </c>
      <c r="B23" s="76"/>
      <c r="C23" s="76">
        <v>3.8541666666666679</v>
      </c>
      <c r="D23" s="76">
        <v>3.1666666666666661</v>
      </c>
      <c r="E23" s="76"/>
      <c r="F23" s="76"/>
      <c r="G23" s="76"/>
      <c r="H23" s="76">
        <v>7.0208333333333339</v>
      </c>
      <c r="R23" s="67" t="s">
        <v>987</v>
      </c>
      <c r="S23" s="70">
        <v>23.291666666666664</v>
      </c>
    </row>
    <row r="24" spans="1:22" x14ac:dyDescent="0.25">
      <c r="A24" s="79" t="s">
        <v>1005</v>
      </c>
      <c r="B24" s="76"/>
      <c r="C24" s="76"/>
      <c r="D24" s="76">
        <v>0.94791666666666663</v>
      </c>
      <c r="E24" s="76">
        <v>2.3506944444444451</v>
      </c>
      <c r="F24" s="76">
        <v>0.34375</v>
      </c>
      <c r="G24" s="76"/>
      <c r="H24" s="76">
        <v>3.6423611111111116</v>
      </c>
      <c r="R24" s="67" t="s">
        <v>1049</v>
      </c>
    </row>
    <row r="25" spans="1:22" x14ac:dyDescent="0.25">
      <c r="A25" s="79" t="s">
        <v>1004</v>
      </c>
      <c r="B25" s="76"/>
      <c r="C25" s="76"/>
      <c r="D25" s="76"/>
      <c r="E25" s="76"/>
      <c r="F25" s="76"/>
      <c r="G25" s="76">
        <v>0.52777777777777779</v>
      </c>
      <c r="H25" s="76">
        <v>0.52777777777777779</v>
      </c>
    </row>
    <row r="26" spans="1:22" x14ac:dyDescent="0.25">
      <c r="A26" s="79" t="s">
        <v>1013</v>
      </c>
      <c r="B26" s="76"/>
      <c r="C26" s="76"/>
      <c r="D26" s="76"/>
      <c r="E26" s="76"/>
      <c r="F26" s="76"/>
      <c r="G26" s="76">
        <v>0.20833333333333334</v>
      </c>
      <c r="H26" s="76">
        <v>0.20833333333333334</v>
      </c>
    </row>
    <row r="27" spans="1:22" x14ac:dyDescent="0.25">
      <c r="A27" s="79" t="s">
        <v>1011</v>
      </c>
      <c r="B27" s="76"/>
      <c r="C27" s="76"/>
      <c r="D27" s="76"/>
      <c r="E27" s="76"/>
      <c r="F27" s="76"/>
      <c r="G27" s="76">
        <v>1.7638888888888888</v>
      </c>
      <c r="H27" s="76">
        <v>1.7638888888888888</v>
      </c>
    </row>
    <row r="28" spans="1:22" x14ac:dyDescent="0.25">
      <c r="A28" s="79" t="s">
        <v>1006</v>
      </c>
      <c r="B28" s="76"/>
      <c r="C28" s="76"/>
      <c r="D28" s="76">
        <v>0.13888888888888887</v>
      </c>
      <c r="E28" s="76">
        <v>0.17013888888888887</v>
      </c>
      <c r="F28" s="76"/>
      <c r="G28" s="76">
        <v>0.24305555555555558</v>
      </c>
      <c r="H28" s="76">
        <v>0.55208333333333326</v>
      </c>
    </row>
    <row r="29" spans="1:22" x14ac:dyDescent="0.25">
      <c r="A29" s="79" t="s">
        <v>1009</v>
      </c>
      <c r="B29" s="76"/>
      <c r="C29" s="76"/>
      <c r="D29" s="76"/>
      <c r="E29" s="76"/>
      <c r="F29" s="76">
        <v>2.9409722222222223</v>
      </c>
      <c r="G29" s="76">
        <v>0.31597222222222221</v>
      </c>
      <c r="H29" s="76">
        <v>3.2569444444444446</v>
      </c>
    </row>
    <row r="30" spans="1:22" x14ac:dyDescent="0.25">
      <c r="A30" s="79" t="s">
        <v>1010</v>
      </c>
      <c r="B30" s="76"/>
      <c r="C30" s="76"/>
      <c r="D30" s="76"/>
      <c r="E30" s="76"/>
      <c r="F30" s="76">
        <v>0.31944444444444448</v>
      </c>
      <c r="G30" s="76">
        <v>0.24652777777777776</v>
      </c>
      <c r="H30" s="76">
        <v>0.56597222222222221</v>
      </c>
    </row>
    <row r="31" spans="1:22" x14ac:dyDescent="0.25">
      <c r="A31" s="81" t="s">
        <v>987</v>
      </c>
      <c r="B31" s="80">
        <v>3.7256944444444446</v>
      </c>
      <c r="C31" s="80">
        <v>6.7986111111111116</v>
      </c>
      <c r="D31" s="80">
        <v>5.6736111111111116</v>
      </c>
      <c r="E31" s="80">
        <v>4.4652777777777786</v>
      </c>
      <c r="F31" s="80">
        <v>4.2951388888888893</v>
      </c>
      <c r="G31" s="80">
        <v>3.6736111111111107</v>
      </c>
      <c r="H31" s="80">
        <v>28.631944444444443</v>
      </c>
    </row>
    <row r="33" spans="1:8" x14ac:dyDescent="0.25">
      <c r="A33" s="66" t="s">
        <v>993</v>
      </c>
      <c r="B33" s="66" t="s">
        <v>1016</v>
      </c>
    </row>
    <row r="34" spans="1:8" x14ac:dyDescent="0.25">
      <c r="A34" s="66" t="s">
        <v>982</v>
      </c>
      <c r="B34" t="s">
        <v>0</v>
      </c>
      <c r="C34" t="s">
        <v>1</v>
      </c>
      <c r="D34" t="s">
        <v>983</v>
      </c>
      <c r="E34" t="s">
        <v>984</v>
      </c>
      <c r="F34" t="s">
        <v>985</v>
      </c>
      <c r="G34" t="s">
        <v>986</v>
      </c>
      <c r="H34" t="s">
        <v>987</v>
      </c>
    </row>
    <row r="35" spans="1:8" x14ac:dyDescent="0.25">
      <c r="A35" s="77" t="s">
        <v>1001</v>
      </c>
      <c r="B35" s="76">
        <v>0.53819444444444442</v>
      </c>
      <c r="C35" s="76">
        <v>0.42361111111111116</v>
      </c>
      <c r="D35" s="76">
        <v>0.59027777777777779</v>
      </c>
      <c r="E35" s="76">
        <v>0.12152777777777779</v>
      </c>
      <c r="F35" s="76">
        <v>0.10069444444444445</v>
      </c>
      <c r="G35" s="76">
        <v>6.9444444444444441E-3</v>
      </c>
      <c r="H35" s="76">
        <v>1.78125</v>
      </c>
    </row>
    <row r="36" spans="1:8" x14ac:dyDescent="0.25">
      <c r="A36" s="77" t="s">
        <v>997</v>
      </c>
      <c r="B36" s="76">
        <v>0.90972222222222232</v>
      </c>
      <c r="C36" s="76">
        <v>1.427083333333333</v>
      </c>
      <c r="D36" s="76">
        <v>1.09375</v>
      </c>
      <c r="E36" s="76">
        <v>1.0451388888888891</v>
      </c>
      <c r="F36" s="76">
        <v>0.2361111111111111</v>
      </c>
      <c r="G36" s="76"/>
      <c r="H36" s="76">
        <v>4.7118055555555554</v>
      </c>
    </row>
    <row r="37" spans="1:8" x14ac:dyDescent="0.25">
      <c r="A37" s="77" t="s">
        <v>1003</v>
      </c>
      <c r="B37" s="76"/>
      <c r="C37" s="76"/>
      <c r="D37" s="76">
        <v>0.53819444444444442</v>
      </c>
      <c r="E37" s="76"/>
      <c r="F37" s="76"/>
      <c r="G37" s="76"/>
      <c r="H37" s="76">
        <v>0.53819444444444442</v>
      </c>
    </row>
    <row r="38" spans="1:8" x14ac:dyDescent="0.25">
      <c r="A38" s="77" t="s">
        <v>999</v>
      </c>
      <c r="B38" s="76">
        <v>1.5625000000000004</v>
      </c>
      <c r="C38" s="76">
        <v>1.5451388888888886</v>
      </c>
      <c r="D38" s="76">
        <v>1.3472222222222221</v>
      </c>
      <c r="E38" s="76">
        <v>0.19097222222222224</v>
      </c>
      <c r="F38" s="76">
        <v>1.0590277777777777</v>
      </c>
      <c r="G38" s="76">
        <v>2.6979166666666665</v>
      </c>
      <c r="H38" s="76">
        <v>8.4027777777777786</v>
      </c>
    </row>
    <row r="39" spans="1:8" x14ac:dyDescent="0.25">
      <c r="A39" s="77" t="s">
        <v>1004</v>
      </c>
      <c r="B39" s="76"/>
      <c r="C39" s="76"/>
      <c r="D39" s="76">
        <v>0.43402777777777779</v>
      </c>
      <c r="E39" s="76">
        <v>0.1111111111111111</v>
      </c>
      <c r="F39" s="76"/>
      <c r="G39" s="76"/>
      <c r="H39" s="76">
        <v>0.54513888888888884</v>
      </c>
    </row>
    <row r="40" spans="1:8" x14ac:dyDescent="0.25">
      <c r="A40" s="77" t="s">
        <v>297</v>
      </c>
      <c r="B40" s="76">
        <v>6.25E-2</v>
      </c>
      <c r="C40" s="76">
        <v>2.2777777777777777</v>
      </c>
      <c r="D40" s="76">
        <v>0.51041666666666674</v>
      </c>
      <c r="E40" s="76">
        <v>1.8402777777777777</v>
      </c>
      <c r="F40" s="76">
        <v>0.16319444444444445</v>
      </c>
      <c r="G40" s="76"/>
      <c r="H40" s="76">
        <v>4.854166666666667</v>
      </c>
    </row>
    <row r="41" spans="1:8" x14ac:dyDescent="0.25">
      <c r="A41" s="77" t="s">
        <v>225</v>
      </c>
      <c r="B41" s="76"/>
      <c r="C41" s="76">
        <v>0.42708333333333331</v>
      </c>
      <c r="D41" s="76"/>
      <c r="E41" s="76"/>
      <c r="F41" s="76">
        <v>0.19444444444444445</v>
      </c>
      <c r="G41" s="76"/>
      <c r="H41" s="76">
        <v>0.62152777777777779</v>
      </c>
    </row>
    <row r="42" spans="1:8" x14ac:dyDescent="0.25">
      <c r="A42" s="77" t="s">
        <v>998</v>
      </c>
      <c r="B42" s="76">
        <v>0.65277777777777779</v>
      </c>
      <c r="C42" s="76">
        <v>0.69791666666666663</v>
      </c>
      <c r="D42" s="76">
        <v>1.1597222222222219</v>
      </c>
      <c r="E42" s="76">
        <v>1.15625</v>
      </c>
      <c r="F42" s="76">
        <v>2.5416666666666665</v>
      </c>
      <c r="G42" s="76">
        <v>0.96874999999999989</v>
      </c>
      <c r="H42" s="76">
        <v>7.1770833333333321</v>
      </c>
    </row>
    <row r="43" spans="1:8" x14ac:dyDescent="0.25">
      <c r="A43" s="77" t="s">
        <v>987</v>
      </c>
      <c r="B43" s="76">
        <v>3.7256944444444446</v>
      </c>
      <c r="C43" s="76">
        <v>6.7986111111111107</v>
      </c>
      <c r="D43" s="76">
        <v>5.6736111111111107</v>
      </c>
      <c r="E43" s="76">
        <v>4.4652777777777786</v>
      </c>
      <c r="F43" s="76">
        <v>4.2951388888888884</v>
      </c>
      <c r="G43" s="76">
        <v>3.6736111111111112</v>
      </c>
      <c r="H43" s="76">
        <v>28.631944444444446</v>
      </c>
    </row>
    <row r="47" spans="1:8" x14ac:dyDescent="0.25">
      <c r="A47" s="66" t="s">
        <v>982</v>
      </c>
      <c r="B47" t="s">
        <v>993</v>
      </c>
      <c r="D47" s="66" t="s">
        <v>982</v>
      </c>
      <c r="E47" t="s">
        <v>993</v>
      </c>
    </row>
    <row r="48" spans="1:8" x14ac:dyDescent="0.25">
      <c r="A48" s="67" t="s">
        <v>1000</v>
      </c>
      <c r="B48" s="70">
        <v>1.5381944444444442</v>
      </c>
      <c r="D48" s="67" t="s">
        <v>1001</v>
      </c>
      <c r="E48" s="70">
        <v>1.7812499999999998</v>
      </c>
    </row>
    <row r="49" spans="1:5" x14ac:dyDescent="0.25">
      <c r="A49" s="67" t="s">
        <v>1007</v>
      </c>
      <c r="B49" s="70">
        <v>1.3368055555555556</v>
      </c>
      <c r="D49" s="67" t="s">
        <v>997</v>
      </c>
      <c r="E49" s="70">
        <v>4.7118055555555536</v>
      </c>
    </row>
    <row r="50" spans="1:5" x14ac:dyDescent="0.25">
      <c r="A50" s="67" t="s">
        <v>1012</v>
      </c>
      <c r="B50" s="70">
        <v>0.20138888888888887</v>
      </c>
      <c r="D50" s="67" t="s">
        <v>1003</v>
      </c>
      <c r="E50" s="70">
        <v>0.53819444444444442</v>
      </c>
    </row>
    <row r="51" spans="1:5" x14ac:dyDescent="0.25">
      <c r="A51" s="67" t="s">
        <v>1008</v>
      </c>
      <c r="B51" s="70">
        <v>2.09375</v>
      </c>
      <c r="D51" s="67" t="s">
        <v>999</v>
      </c>
      <c r="E51" s="70">
        <v>8.402777777777775</v>
      </c>
    </row>
    <row r="52" spans="1:5" x14ac:dyDescent="0.25">
      <c r="A52" s="67" t="s">
        <v>995</v>
      </c>
      <c r="B52" s="70">
        <v>0.92013888888888884</v>
      </c>
      <c r="D52" s="67" t="s">
        <v>1004</v>
      </c>
      <c r="E52" s="70">
        <v>0.54513888888888895</v>
      </c>
    </row>
    <row r="53" spans="1:5" x14ac:dyDescent="0.25">
      <c r="A53" s="67" t="s">
        <v>994</v>
      </c>
      <c r="B53" s="70">
        <v>1.9062500000000002</v>
      </c>
      <c r="D53" s="67" t="s">
        <v>297</v>
      </c>
      <c r="E53" s="70">
        <v>4.8541666666666652</v>
      </c>
    </row>
    <row r="54" spans="1:5" x14ac:dyDescent="0.25">
      <c r="A54" s="67" t="s">
        <v>1002</v>
      </c>
      <c r="B54" s="70">
        <v>3.0972222222222214</v>
      </c>
      <c r="D54" s="67" t="s">
        <v>225</v>
      </c>
      <c r="E54" s="70">
        <v>0.62152777777777779</v>
      </c>
    </row>
    <row r="55" spans="1:5" x14ac:dyDescent="0.25">
      <c r="A55" s="67" t="s">
        <v>980</v>
      </c>
      <c r="B55" s="70">
        <v>7.0208333333333321</v>
      </c>
      <c r="D55" s="67" t="s">
        <v>998</v>
      </c>
      <c r="E55" s="70">
        <v>7.1770833333333339</v>
      </c>
    </row>
    <row r="56" spans="1:5" x14ac:dyDescent="0.25">
      <c r="A56" s="67" t="s">
        <v>1005</v>
      </c>
      <c r="B56" s="70">
        <v>3.6423611111111112</v>
      </c>
      <c r="D56" s="67" t="s">
        <v>987</v>
      </c>
      <c r="E56" s="70">
        <v>28.631944444444443</v>
      </c>
    </row>
    <row r="57" spans="1:5" x14ac:dyDescent="0.25">
      <c r="A57" s="67" t="s">
        <v>1004</v>
      </c>
      <c r="B57" s="70">
        <v>0.52777777777777779</v>
      </c>
    </row>
    <row r="58" spans="1:5" x14ac:dyDescent="0.25">
      <c r="A58" s="67" t="s">
        <v>1013</v>
      </c>
      <c r="B58" s="70">
        <v>0.20833333333333334</v>
      </c>
      <c r="D58" s="67" t="s">
        <v>1051</v>
      </c>
    </row>
    <row r="59" spans="1:5" x14ac:dyDescent="0.25">
      <c r="A59" s="67" t="s">
        <v>1011</v>
      </c>
      <c r="B59" s="70">
        <v>1.7638888888888888</v>
      </c>
    </row>
    <row r="60" spans="1:5" x14ac:dyDescent="0.25">
      <c r="A60" s="67" t="s">
        <v>1006</v>
      </c>
      <c r="B60" s="70">
        <v>0.55208333333333337</v>
      </c>
    </row>
    <row r="61" spans="1:5" x14ac:dyDescent="0.25">
      <c r="A61" s="67" t="s">
        <v>1009</v>
      </c>
      <c r="B61" s="70">
        <v>3.2569444444444446</v>
      </c>
    </row>
    <row r="62" spans="1:5" x14ac:dyDescent="0.25">
      <c r="A62" s="67" t="s">
        <v>1010</v>
      </c>
      <c r="B62" s="70">
        <v>0.56597222222222232</v>
      </c>
    </row>
    <row r="63" spans="1:5" x14ac:dyDescent="0.25">
      <c r="A63" s="67" t="s">
        <v>987</v>
      </c>
      <c r="B63" s="70">
        <v>28.631944444444443</v>
      </c>
    </row>
    <row r="64" spans="1:5" x14ac:dyDescent="0.25">
      <c r="A64" s="67" t="s">
        <v>1049</v>
      </c>
    </row>
  </sheetData>
  <conditionalFormatting sqref="A16:A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6:G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16:H30">
    <cfRule type="colorScale" priority="9">
      <colorScale>
        <cfvo type="min"/>
        <cfvo type="max"/>
        <color rgb="FFFCFCFF"/>
        <color rgb="FF63BE7B"/>
      </colorScale>
    </cfRule>
  </conditionalFormatting>
  <conditionalFormatting sqref="A35:A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5:G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35:H42">
    <cfRule type="colorScale" priority="6">
      <colorScale>
        <cfvo type="min"/>
        <cfvo type="max"/>
        <color rgb="FFFCFCFF"/>
        <color rgb="FF63BE7B"/>
      </colorScale>
    </cfRule>
  </conditionalFormatting>
  <conditionalFormatting pivot="1" sqref="B43:G43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pivot="1" sqref="S4:S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4:V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8:B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8:E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CAE8-AF51-4AC8-BCB0-EDF0C8D4ED19}">
  <dimension ref="B2:AJ32"/>
  <sheetViews>
    <sheetView zoomScale="34" zoomScaleNormal="96" workbookViewId="0">
      <selection activeCell="AO27" sqref="AO27"/>
    </sheetView>
  </sheetViews>
  <sheetFormatPr defaultRowHeight="12.5" x14ac:dyDescent="0.25"/>
  <cols>
    <col min="2" max="2" width="14.36328125" customWidth="1"/>
    <col min="10" max="10" width="6" customWidth="1"/>
    <col min="11" max="11" width="15.453125" customWidth="1"/>
    <col min="20" max="20" width="19.81640625" customWidth="1"/>
    <col min="29" max="29" width="21.26953125" customWidth="1"/>
  </cols>
  <sheetData>
    <row r="2" spans="2:36" x14ac:dyDescent="0.25">
      <c r="B2" s="89"/>
      <c r="F2" s="89"/>
      <c r="J2" s="89"/>
    </row>
    <row r="3" spans="2:36" x14ac:dyDescent="0.25">
      <c r="B3" s="89"/>
      <c r="F3" s="89"/>
      <c r="J3" s="89"/>
    </row>
    <row r="4" spans="2:36" x14ac:dyDescent="0.25">
      <c r="B4" s="89"/>
      <c r="F4" s="89"/>
      <c r="J4" s="89"/>
    </row>
    <row r="5" spans="2:36" x14ac:dyDescent="0.25">
      <c r="B5" s="89"/>
      <c r="F5" s="89"/>
      <c r="J5" s="89"/>
    </row>
    <row r="6" spans="2:36" x14ac:dyDescent="0.25">
      <c r="B6" s="89"/>
      <c r="F6" s="89"/>
      <c r="J6" s="89"/>
    </row>
    <row r="11" spans="2:36" x14ac:dyDescent="0.25">
      <c r="B11" s="66" t="s">
        <v>993</v>
      </c>
      <c r="C11" s="66" t="s">
        <v>1016</v>
      </c>
      <c r="K11" s="66" t="s">
        <v>993</v>
      </c>
      <c r="L11" s="66" t="s">
        <v>1016</v>
      </c>
      <c r="T11" s="66" t="s">
        <v>993</v>
      </c>
      <c r="U11" s="66" t="s">
        <v>1016</v>
      </c>
      <c r="AC11" s="66" t="s">
        <v>993</v>
      </c>
      <c r="AD11" s="66" t="s">
        <v>1016</v>
      </c>
    </row>
    <row r="12" spans="2:36" x14ac:dyDescent="0.25">
      <c r="B12" s="66" t="s">
        <v>982</v>
      </c>
      <c r="C12" t="s">
        <v>0</v>
      </c>
      <c r="D12" t="s">
        <v>1</v>
      </c>
      <c r="E12" t="s">
        <v>983</v>
      </c>
      <c r="F12" t="s">
        <v>984</v>
      </c>
      <c r="G12" t="s">
        <v>985</v>
      </c>
      <c r="H12" t="s">
        <v>986</v>
      </c>
      <c r="I12" t="s">
        <v>987</v>
      </c>
      <c r="K12" s="66" t="s">
        <v>982</v>
      </c>
      <c r="L12" t="s">
        <v>0</v>
      </c>
      <c r="M12" t="s">
        <v>1</v>
      </c>
      <c r="N12" t="s">
        <v>983</v>
      </c>
      <c r="O12" t="s">
        <v>984</v>
      </c>
      <c r="P12" t="s">
        <v>985</v>
      </c>
      <c r="Q12" t="s">
        <v>986</v>
      </c>
      <c r="R12" t="s">
        <v>987</v>
      </c>
      <c r="T12" s="66" t="s">
        <v>982</v>
      </c>
      <c r="U12" t="s">
        <v>484</v>
      </c>
      <c r="V12" t="s">
        <v>485</v>
      </c>
      <c r="W12" t="s">
        <v>486</v>
      </c>
      <c r="X12" t="s">
        <v>487</v>
      </c>
      <c r="Y12" t="s">
        <v>488</v>
      </c>
      <c r="Z12" t="s">
        <v>489</v>
      </c>
      <c r="AA12" t="s">
        <v>987</v>
      </c>
      <c r="AC12" s="66" t="s">
        <v>982</v>
      </c>
      <c r="AD12" t="s">
        <v>484</v>
      </c>
      <c r="AE12" t="s">
        <v>485</v>
      </c>
      <c r="AF12" t="s">
        <v>486</v>
      </c>
      <c r="AG12" t="s">
        <v>487</v>
      </c>
      <c r="AH12" t="s">
        <v>488</v>
      </c>
      <c r="AI12" t="s">
        <v>489</v>
      </c>
      <c r="AJ12" t="s">
        <v>987</v>
      </c>
    </row>
    <row r="13" spans="2:36" x14ac:dyDescent="0.25">
      <c r="B13" s="79" t="s">
        <v>1000</v>
      </c>
      <c r="C13" s="76">
        <v>1.4236111111111109</v>
      </c>
      <c r="D13" s="76"/>
      <c r="E13" s="76">
        <v>0.11458333333333334</v>
      </c>
      <c r="F13" s="76"/>
      <c r="G13" s="76"/>
      <c r="H13" s="76"/>
      <c r="I13" s="76">
        <v>1.5381944444444442</v>
      </c>
      <c r="K13" s="77" t="s">
        <v>1001</v>
      </c>
      <c r="L13" s="76">
        <v>0.53819444444444442</v>
      </c>
      <c r="M13" s="76">
        <v>0.42361111111111116</v>
      </c>
      <c r="N13" s="76">
        <v>0.59027777777777779</v>
      </c>
      <c r="O13" s="76">
        <v>0.12152777777777779</v>
      </c>
      <c r="P13" s="76">
        <v>0.10069444444444445</v>
      </c>
      <c r="Q13" s="76">
        <v>6.9444444444444441E-3</v>
      </c>
      <c r="R13" s="76">
        <v>1.78125</v>
      </c>
      <c r="T13" s="77" t="s">
        <v>884</v>
      </c>
      <c r="U13" s="76"/>
      <c r="V13" s="76">
        <v>2.0833333333333332E-2</v>
      </c>
      <c r="W13" s="76">
        <v>0.10416666666666667</v>
      </c>
      <c r="X13" s="76"/>
      <c r="Y13" s="76"/>
      <c r="Z13" s="76"/>
      <c r="AA13" s="76">
        <v>0.125</v>
      </c>
      <c r="AC13" s="77" t="s">
        <v>649</v>
      </c>
      <c r="AD13" s="76">
        <v>1.6631944444444442</v>
      </c>
      <c r="AE13" s="76">
        <v>0.52777777777777779</v>
      </c>
      <c r="AF13" s="76"/>
      <c r="AG13" s="76"/>
      <c r="AH13" s="76"/>
      <c r="AI13" s="76"/>
      <c r="AJ13" s="76">
        <v>2.1909722222222219</v>
      </c>
    </row>
    <row r="14" spans="2:36" x14ac:dyDescent="0.25">
      <c r="B14" s="79" t="s">
        <v>1007</v>
      </c>
      <c r="C14" s="76"/>
      <c r="D14" s="76"/>
      <c r="E14" s="76">
        <v>1.7361111111111112E-2</v>
      </c>
      <c r="F14" s="76">
        <v>0.48263888888888884</v>
      </c>
      <c r="G14" s="76">
        <v>0.67013888888888884</v>
      </c>
      <c r="H14" s="76">
        <v>0.16666666666666669</v>
      </c>
      <c r="I14" s="76">
        <v>1.3368055555555556</v>
      </c>
      <c r="K14" s="77" t="s">
        <v>997</v>
      </c>
      <c r="L14" s="76">
        <v>0.90972222222222232</v>
      </c>
      <c r="M14" s="76">
        <v>1.427083333333333</v>
      </c>
      <c r="N14" s="76">
        <v>1.09375</v>
      </c>
      <c r="O14" s="76">
        <v>1.0451388888888891</v>
      </c>
      <c r="P14" s="76">
        <v>0.2361111111111111</v>
      </c>
      <c r="Q14" s="76"/>
      <c r="R14" s="76">
        <v>4.7118055555555554</v>
      </c>
      <c r="T14" s="77" t="s">
        <v>1030</v>
      </c>
      <c r="U14" s="76"/>
      <c r="V14" s="76"/>
      <c r="W14" s="76">
        <v>0.28819444444444442</v>
      </c>
      <c r="X14" s="76"/>
      <c r="Y14" s="76">
        <v>6.9444444444444448E-2</v>
      </c>
      <c r="Z14" s="76"/>
      <c r="AA14" s="76">
        <v>0.35763888888888884</v>
      </c>
      <c r="AC14" s="77" t="s">
        <v>384</v>
      </c>
      <c r="AD14" s="76"/>
      <c r="AE14" s="76">
        <v>0.19444444444444445</v>
      </c>
      <c r="AF14" s="76"/>
      <c r="AG14" s="76"/>
      <c r="AH14" s="76"/>
      <c r="AI14" s="76"/>
      <c r="AJ14" s="76">
        <v>0.19444444444444445</v>
      </c>
    </row>
    <row r="15" spans="2:36" x14ac:dyDescent="0.25">
      <c r="B15" s="79" t="s">
        <v>1012</v>
      </c>
      <c r="C15" s="76"/>
      <c r="D15" s="76"/>
      <c r="E15" s="76"/>
      <c r="F15" s="76"/>
      <c r="G15" s="76"/>
      <c r="H15" s="76">
        <v>0.20138888888888887</v>
      </c>
      <c r="I15" s="76">
        <v>0.20138888888888887</v>
      </c>
      <c r="K15" s="77" t="s">
        <v>1003</v>
      </c>
      <c r="L15" s="76"/>
      <c r="M15" s="76"/>
      <c r="N15" s="76">
        <v>0.53819444444444442</v>
      </c>
      <c r="O15" s="76"/>
      <c r="P15" s="76"/>
      <c r="Q15" s="76"/>
      <c r="R15" s="76">
        <v>0.53819444444444442</v>
      </c>
      <c r="T15" s="77" t="s">
        <v>1028</v>
      </c>
      <c r="U15" s="76"/>
      <c r="V15" s="76">
        <v>0.38194444444444448</v>
      </c>
      <c r="W15" s="76">
        <v>1.3124999999999998</v>
      </c>
      <c r="X15" s="76">
        <v>0.41666666666666663</v>
      </c>
      <c r="Y15" s="76">
        <v>4.8611111111111112E-2</v>
      </c>
      <c r="Z15" s="76">
        <v>0.41319444444444442</v>
      </c>
      <c r="AA15" s="76">
        <v>2.5729166666666661</v>
      </c>
      <c r="AC15" s="77" t="s">
        <v>997</v>
      </c>
      <c r="AD15" s="76"/>
      <c r="AE15" s="76">
        <v>4.8611111111111105E-2</v>
      </c>
      <c r="AF15" s="76"/>
      <c r="AG15" s="76"/>
      <c r="AH15" s="76"/>
      <c r="AI15" s="76"/>
      <c r="AJ15" s="76">
        <v>4.8611111111111105E-2</v>
      </c>
    </row>
    <row r="16" spans="2:36" x14ac:dyDescent="0.25">
      <c r="B16" s="79" t="s">
        <v>1008</v>
      </c>
      <c r="C16" s="76"/>
      <c r="D16" s="76"/>
      <c r="E16" s="76">
        <v>0.72222222222222232</v>
      </c>
      <c r="F16" s="76">
        <v>1.3715277777777777</v>
      </c>
      <c r="G16" s="76"/>
      <c r="H16" s="76"/>
      <c r="I16" s="76">
        <v>2.09375</v>
      </c>
      <c r="K16" s="77" t="s">
        <v>999</v>
      </c>
      <c r="L16" s="76">
        <v>1.5625000000000004</v>
      </c>
      <c r="M16" s="76">
        <v>1.5451388888888886</v>
      </c>
      <c r="N16" s="76">
        <v>1.3472222222222221</v>
      </c>
      <c r="O16" s="76">
        <v>0.19097222222222224</v>
      </c>
      <c r="P16" s="76">
        <v>1.0590277777777777</v>
      </c>
      <c r="Q16" s="76">
        <v>2.6979166666666665</v>
      </c>
      <c r="R16" s="76">
        <v>8.4027777777777786</v>
      </c>
      <c r="T16" s="77" t="s">
        <v>1024</v>
      </c>
      <c r="U16" s="76"/>
      <c r="V16" s="76">
        <v>7.2916666666666657E-2</v>
      </c>
      <c r="W16" s="76"/>
      <c r="X16" s="76"/>
      <c r="Y16" s="76"/>
      <c r="Z16" s="76"/>
      <c r="AA16" s="76">
        <v>7.2916666666666657E-2</v>
      </c>
      <c r="AC16" s="77" t="s">
        <v>999</v>
      </c>
      <c r="AD16" s="76"/>
      <c r="AE16" s="76">
        <v>0.81944444444444453</v>
      </c>
      <c r="AF16" s="76">
        <v>0.85763888888888895</v>
      </c>
      <c r="AG16" s="76">
        <v>3.472222222222222E-3</v>
      </c>
      <c r="AH16" s="76">
        <v>1.7361111111111112E-2</v>
      </c>
      <c r="AI16" s="76">
        <v>0.1875</v>
      </c>
      <c r="AJ16" s="76">
        <v>1.885416666666667</v>
      </c>
    </row>
    <row r="17" spans="2:36" x14ac:dyDescent="0.25">
      <c r="B17" s="79" t="s">
        <v>995</v>
      </c>
      <c r="C17" s="76">
        <v>0.39583333333333331</v>
      </c>
      <c r="D17" s="76">
        <v>5.2083333333333329E-2</v>
      </c>
      <c r="E17" s="76">
        <v>0.3611111111111111</v>
      </c>
      <c r="F17" s="76">
        <v>9.0277777777777776E-2</v>
      </c>
      <c r="G17" s="76">
        <v>2.0833333333333332E-2</v>
      </c>
      <c r="H17" s="76"/>
      <c r="I17" s="76">
        <v>0.92013888888888884</v>
      </c>
      <c r="K17" s="77" t="s">
        <v>1004</v>
      </c>
      <c r="L17" s="76"/>
      <c r="M17" s="76"/>
      <c r="N17" s="76">
        <v>0.43402777777777779</v>
      </c>
      <c r="O17" s="76">
        <v>0.1111111111111111</v>
      </c>
      <c r="P17" s="76"/>
      <c r="Q17" s="76"/>
      <c r="R17" s="76">
        <v>0.54513888888888884</v>
      </c>
      <c r="T17" s="77" t="s">
        <v>1012</v>
      </c>
      <c r="U17" s="76"/>
      <c r="V17" s="76">
        <v>1.5451388888888891</v>
      </c>
      <c r="W17" s="76">
        <v>0.18402777777777779</v>
      </c>
      <c r="X17" s="76">
        <v>4.1666666666666664E-2</v>
      </c>
      <c r="Y17" s="76"/>
      <c r="Z17" s="76"/>
      <c r="AA17" s="76">
        <v>1.7708333333333337</v>
      </c>
      <c r="AC17" s="77" t="s">
        <v>1040</v>
      </c>
      <c r="AD17" s="76"/>
      <c r="AE17" s="76"/>
      <c r="AF17" s="76"/>
      <c r="AG17" s="76">
        <v>0.34722222222222221</v>
      </c>
      <c r="AH17" s="76">
        <v>1.2118055555555556</v>
      </c>
      <c r="AI17" s="76"/>
      <c r="AJ17" s="76">
        <v>1.5590277777777777</v>
      </c>
    </row>
    <row r="18" spans="2:36" x14ac:dyDescent="0.25">
      <c r="B18" s="79" t="s">
        <v>994</v>
      </c>
      <c r="C18" s="76">
        <v>1.9062500000000002</v>
      </c>
      <c r="D18" s="76"/>
      <c r="E18" s="76"/>
      <c r="F18" s="76"/>
      <c r="G18" s="76"/>
      <c r="H18" s="76"/>
      <c r="I18" s="76">
        <v>1.9062500000000002</v>
      </c>
      <c r="K18" s="77" t="s">
        <v>297</v>
      </c>
      <c r="L18" s="76">
        <v>6.25E-2</v>
      </c>
      <c r="M18" s="76">
        <v>2.2777777777777777</v>
      </c>
      <c r="N18" s="76">
        <v>0.51041666666666674</v>
      </c>
      <c r="O18" s="76">
        <v>1.8402777777777777</v>
      </c>
      <c r="P18" s="76">
        <v>0.16319444444444445</v>
      </c>
      <c r="Q18" s="76"/>
      <c r="R18" s="76">
        <v>4.854166666666667</v>
      </c>
      <c r="T18" s="77" t="s">
        <v>1029</v>
      </c>
      <c r="U18" s="76"/>
      <c r="V18" s="76"/>
      <c r="W18" s="76">
        <v>0.29166666666666669</v>
      </c>
      <c r="X18" s="76"/>
      <c r="Y18" s="76"/>
      <c r="Z18" s="76"/>
      <c r="AA18" s="76">
        <v>0.29166666666666669</v>
      </c>
      <c r="AC18" s="77" t="s">
        <v>1043</v>
      </c>
      <c r="AD18" s="76"/>
      <c r="AE18" s="76">
        <v>0.48263888888888884</v>
      </c>
      <c r="AF18" s="76"/>
      <c r="AG18" s="76"/>
      <c r="AH18" s="76"/>
      <c r="AI18" s="76"/>
      <c r="AJ18" s="76">
        <v>0.48263888888888884</v>
      </c>
    </row>
    <row r="19" spans="2:36" x14ac:dyDescent="0.25">
      <c r="B19" s="79" t="s">
        <v>1002</v>
      </c>
      <c r="C19" s="76"/>
      <c r="D19" s="76">
        <v>2.8923611111111103</v>
      </c>
      <c r="E19" s="76">
        <v>0.2048611111111111</v>
      </c>
      <c r="F19" s="76"/>
      <c r="G19" s="76"/>
      <c r="H19" s="76"/>
      <c r="I19" s="76">
        <v>3.0972222222222214</v>
      </c>
      <c r="K19" s="77" t="s">
        <v>225</v>
      </c>
      <c r="L19" s="76"/>
      <c r="M19" s="76">
        <v>0.42708333333333331</v>
      </c>
      <c r="N19" s="76"/>
      <c r="O19" s="76"/>
      <c r="P19" s="76">
        <v>0.19444444444444445</v>
      </c>
      <c r="Q19" s="76"/>
      <c r="R19" s="76">
        <v>0.62152777777777779</v>
      </c>
      <c r="T19" s="77" t="s">
        <v>995</v>
      </c>
      <c r="U19" s="76">
        <v>5.5555555555555552E-2</v>
      </c>
      <c r="V19" s="76">
        <v>0.1111111111111111</v>
      </c>
      <c r="W19" s="76"/>
      <c r="X19" s="76"/>
      <c r="Y19" s="76"/>
      <c r="Z19" s="76"/>
      <c r="AA19" s="76">
        <v>0.16666666666666666</v>
      </c>
      <c r="AC19" s="77" t="s">
        <v>1035</v>
      </c>
      <c r="AD19" s="76"/>
      <c r="AE19" s="76"/>
      <c r="AF19" s="76">
        <v>0.12152777777777778</v>
      </c>
      <c r="AG19" s="76">
        <v>1.7222222222222221</v>
      </c>
      <c r="AH19" s="76"/>
      <c r="AI19" s="76">
        <v>5.5555555555555552E-2</v>
      </c>
      <c r="AJ19" s="76">
        <v>1.8993055555555554</v>
      </c>
    </row>
    <row r="20" spans="2:36" x14ac:dyDescent="0.25">
      <c r="B20" s="79" t="s">
        <v>980</v>
      </c>
      <c r="C20" s="76"/>
      <c r="D20" s="76">
        <v>3.8541666666666679</v>
      </c>
      <c r="E20" s="76">
        <v>3.1666666666666661</v>
      </c>
      <c r="F20" s="76"/>
      <c r="G20" s="76"/>
      <c r="H20" s="76"/>
      <c r="I20" s="76">
        <v>7.0208333333333339</v>
      </c>
      <c r="K20" s="77" t="s">
        <v>998</v>
      </c>
      <c r="L20" s="76">
        <v>0.65277777777777779</v>
      </c>
      <c r="M20" s="76">
        <v>0.69791666666666663</v>
      </c>
      <c r="N20" s="76">
        <v>1.1597222222222219</v>
      </c>
      <c r="O20" s="76">
        <v>1.15625</v>
      </c>
      <c r="P20" s="76">
        <v>2.5416666666666665</v>
      </c>
      <c r="Q20" s="76">
        <v>0.96874999999999989</v>
      </c>
      <c r="R20" s="76">
        <v>7.1770833333333321</v>
      </c>
      <c r="T20" s="77" t="s">
        <v>1036</v>
      </c>
      <c r="U20" s="76"/>
      <c r="V20" s="76"/>
      <c r="W20" s="76">
        <v>0.23958333333333331</v>
      </c>
      <c r="X20" s="76"/>
      <c r="Y20" s="76"/>
      <c r="Z20" s="76"/>
      <c r="AA20" s="76">
        <v>0.23958333333333331</v>
      </c>
      <c r="AC20" s="77" t="s">
        <v>1038</v>
      </c>
      <c r="AD20" s="76"/>
      <c r="AE20" s="76"/>
      <c r="AF20" s="76"/>
      <c r="AG20" s="76">
        <v>0.84722222222222232</v>
      </c>
      <c r="AH20" s="76">
        <v>0.26041666666666669</v>
      </c>
      <c r="AI20" s="76">
        <v>0.33333333333333337</v>
      </c>
      <c r="AJ20" s="76">
        <v>1.4409722222222223</v>
      </c>
    </row>
    <row r="21" spans="2:36" x14ac:dyDescent="0.25">
      <c r="B21" s="79" t="s">
        <v>1005</v>
      </c>
      <c r="C21" s="76"/>
      <c r="D21" s="76"/>
      <c r="E21" s="76">
        <v>0.94791666666666663</v>
      </c>
      <c r="F21" s="76">
        <v>2.3506944444444451</v>
      </c>
      <c r="G21" s="76">
        <v>0.34375</v>
      </c>
      <c r="H21" s="76"/>
      <c r="I21" s="76">
        <v>3.6423611111111116</v>
      </c>
      <c r="K21" s="77" t="s">
        <v>987</v>
      </c>
      <c r="L21" s="76">
        <v>3.7256944444444446</v>
      </c>
      <c r="M21" s="76">
        <v>6.7986111111111107</v>
      </c>
      <c r="N21" s="76">
        <v>5.6736111111111107</v>
      </c>
      <c r="O21" s="76">
        <v>4.4652777777777786</v>
      </c>
      <c r="P21" s="76">
        <v>4.2951388888888884</v>
      </c>
      <c r="Q21" s="76">
        <v>3.6736111111111112</v>
      </c>
      <c r="R21" s="76">
        <v>28.631944444444446</v>
      </c>
      <c r="T21" s="77" t="s">
        <v>1037</v>
      </c>
      <c r="U21" s="76"/>
      <c r="V21" s="76"/>
      <c r="W21" s="76">
        <v>6.25E-2</v>
      </c>
      <c r="X21" s="76">
        <v>9.7222222222222224E-2</v>
      </c>
      <c r="Y21" s="76"/>
      <c r="Z21" s="76"/>
      <c r="AA21" s="76">
        <v>0.15972222222222221</v>
      </c>
      <c r="AC21" s="77" t="s">
        <v>1031</v>
      </c>
      <c r="AD21" s="76"/>
      <c r="AE21" s="76"/>
      <c r="AF21" s="76">
        <v>1.1076388888888886</v>
      </c>
      <c r="AG21" s="76"/>
      <c r="AH21" s="76">
        <v>0.55902777777777779</v>
      </c>
      <c r="AI21" s="76">
        <v>0.47222222222222221</v>
      </c>
      <c r="AJ21" s="76">
        <v>2.1388888888888888</v>
      </c>
    </row>
    <row r="22" spans="2:36" x14ac:dyDescent="0.25">
      <c r="B22" s="79" t="s">
        <v>1004</v>
      </c>
      <c r="C22" s="76"/>
      <c r="D22" s="76"/>
      <c r="E22" s="76"/>
      <c r="F22" s="76"/>
      <c r="G22" s="76"/>
      <c r="H22" s="76">
        <v>0.52777777777777779</v>
      </c>
      <c r="I22" s="76">
        <v>0.52777777777777779</v>
      </c>
      <c r="T22" s="77" t="s">
        <v>1026</v>
      </c>
      <c r="U22" s="76"/>
      <c r="V22" s="76">
        <v>7.2916666666666671E-2</v>
      </c>
      <c r="W22" s="76"/>
      <c r="X22" s="76"/>
      <c r="Y22" s="76"/>
      <c r="Z22" s="76"/>
      <c r="AA22" s="76">
        <v>7.2916666666666671E-2</v>
      </c>
      <c r="AC22" s="77" t="s">
        <v>1025</v>
      </c>
      <c r="AD22" s="76"/>
      <c r="AE22" s="76">
        <v>1.5833333333333337</v>
      </c>
      <c r="AF22" s="76">
        <v>1.6388888888888886</v>
      </c>
      <c r="AG22" s="76"/>
      <c r="AH22" s="76">
        <v>0.10069444444444445</v>
      </c>
      <c r="AI22" s="76">
        <v>0.83333333333333326</v>
      </c>
      <c r="AJ22" s="76">
        <v>4.15625</v>
      </c>
    </row>
    <row r="23" spans="2:36" x14ac:dyDescent="0.25">
      <c r="B23" s="79" t="s">
        <v>1013</v>
      </c>
      <c r="C23" s="76"/>
      <c r="D23" s="76"/>
      <c r="E23" s="76"/>
      <c r="F23" s="76"/>
      <c r="G23" s="76"/>
      <c r="H23" s="76">
        <v>0.20833333333333334</v>
      </c>
      <c r="I23" s="76">
        <v>0.20833333333333334</v>
      </c>
      <c r="T23" s="77" t="s">
        <v>1023</v>
      </c>
      <c r="U23" s="76"/>
      <c r="V23" s="76">
        <v>1.0555555555555556</v>
      </c>
      <c r="W23" s="76">
        <v>1.3750000000000002</v>
      </c>
      <c r="X23" s="76">
        <v>0.16319444444444445</v>
      </c>
      <c r="Y23" s="76"/>
      <c r="Z23" s="76"/>
      <c r="AA23" s="76">
        <v>2.5937500000000004</v>
      </c>
      <c r="AC23" s="77" t="s">
        <v>1032</v>
      </c>
      <c r="AD23" s="76"/>
      <c r="AE23" s="76"/>
      <c r="AF23" s="76">
        <v>1.4513888888888893</v>
      </c>
      <c r="AG23" s="76"/>
      <c r="AH23" s="76"/>
      <c r="AI23" s="76">
        <v>1.6423611111111112</v>
      </c>
      <c r="AJ23" s="76">
        <v>3.0937500000000004</v>
      </c>
    </row>
    <row r="24" spans="2:36" x14ac:dyDescent="0.25">
      <c r="B24" s="79" t="s">
        <v>1011</v>
      </c>
      <c r="C24" s="76"/>
      <c r="D24" s="76"/>
      <c r="E24" s="76"/>
      <c r="F24" s="76"/>
      <c r="G24" s="76"/>
      <c r="H24" s="76">
        <v>1.7638888888888888</v>
      </c>
      <c r="I24" s="76">
        <v>1.7638888888888888</v>
      </c>
      <c r="T24" s="77" t="s">
        <v>1027</v>
      </c>
      <c r="U24" s="76"/>
      <c r="V24" s="76">
        <v>3.125E-2</v>
      </c>
      <c r="W24" s="76">
        <v>0.6909722222222221</v>
      </c>
      <c r="X24" s="76">
        <v>0.2048611111111111</v>
      </c>
      <c r="Y24" s="76"/>
      <c r="Z24" s="76"/>
      <c r="AA24" s="76">
        <v>0.92708333333333326</v>
      </c>
      <c r="AC24" s="77" t="s">
        <v>1033</v>
      </c>
      <c r="AD24" s="76"/>
      <c r="AE24" s="76"/>
      <c r="AF24" s="76">
        <v>0.45138888888888895</v>
      </c>
      <c r="AG24" s="76"/>
      <c r="AH24" s="76">
        <v>0.375</v>
      </c>
      <c r="AI24" s="76">
        <v>4.8611111111111112E-2</v>
      </c>
      <c r="AJ24" s="76">
        <v>0.87500000000000011</v>
      </c>
    </row>
    <row r="25" spans="2:36" x14ac:dyDescent="0.25">
      <c r="B25" s="79" t="s">
        <v>1006</v>
      </c>
      <c r="C25" s="76"/>
      <c r="D25" s="76"/>
      <c r="E25" s="76">
        <v>0.13888888888888887</v>
      </c>
      <c r="F25" s="76">
        <v>0.17013888888888887</v>
      </c>
      <c r="G25" s="76"/>
      <c r="H25" s="76">
        <v>0.24305555555555558</v>
      </c>
      <c r="I25" s="76">
        <v>0.55208333333333326</v>
      </c>
      <c r="T25" s="77" t="s">
        <v>1022</v>
      </c>
      <c r="U25" s="76"/>
      <c r="V25" s="76">
        <v>0.42708333333333337</v>
      </c>
      <c r="W25" s="76">
        <v>8.3333333333333329E-2</v>
      </c>
      <c r="X25" s="76"/>
      <c r="Y25" s="76"/>
      <c r="Z25" s="76"/>
      <c r="AA25" s="76">
        <v>0.51041666666666674</v>
      </c>
      <c r="AC25" s="77" t="s">
        <v>1042</v>
      </c>
      <c r="AD25" s="76">
        <v>0.95138888888888884</v>
      </c>
      <c r="AE25" s="76"/>
      <c r="AF25" s="76"/>
      <c r="AG25" s="76"/>
      <c r="AH25" s="76"/>
      <c r="AI25" s="76"/>
      <c r="AJ25" s="76">
        <v>0.95138888888888884</v>
      </c>
    </row>
    <row r="26" spans="2:36" x14ac:dyDescent="0.25">
      <c r="B26" s="79" t="s">
        <v>1009</v>
      </c>
      <c r="C26" s="76"/>
      <c r="D26" s="76"/>
      <c r="E26" s="76"/>
      <c r="F26" s="76"/>
      <c r="G26" s="76">
        <v>2.9409722222222223</v>
      </c>
      <c r="H26" s="76">
        <v>0.31597222222222221</v>
      </c>
      <c r="I26" s="76">
        <v>3.2569444444444446</v>
      </c>
      <c r="T26" s="77" t="s">
        <v>1006</v>
      </c>
      <c r="U26" s="76">
        <v>2.5590277777777786</v>
      </c>
      <c r="V26" s="76">
        <v>1.8125000000000007</v>
      </c>
      <c r="W26" s="76">
        <v>0.57291666666666663</v>
      </c>
      <c r="X26" s="76">
        <v>0.11805555555555555</v>
      </c>
      <c r="Y26" s="76"/>
      <c r="Z26" s="76"/>
      <c r="AA26" s="76">
        <v>5.0625000000000018</v>
      </c>
      <c r="AC26" s="77" t="s">
        <v>998</v>
      </c>
      <c r="AD26" s="76"/>
      <c r="AE26" s="76">
        <v>2.0208333333333339</v>
      </c>
      <c r="AF26" s="76">
        <v>0.35416666666666669</v>
      </c>
      <c r="AG26" s="76"/>
      <c r="AH26" s="76"/>
      <c r="AI26" s="76"/>
      <c r="AJ26" s="76">
        <v>2.3750000000000004</v>
      </c>
    </row>
    <row r="27" spans="2:36" x14ac:dyDescent="0.25">
      <c r="B27" s="79" t="s">
        <v>1010</v>
      </c>
      <c r="C27" s="76"/>
      <c r="D27" s="76"/>
      <c r="E27" s="76"/>
      <c r="F27" s="76"/>
      <c r="G27" s="76">
        <v>0.31944444444444448</v>
      </c>
      <c r="H27" s="76">
        <v>0.24652777777777776</v>
      </c>
      <c r="I27" s="76">
        <v>0.56597222222222221</v>
      </c>
      <c r="T27" s="77" t="s">
        <v>1041</v>
      </c>
      <c r="U27" s="76"/>
      <c r="V27" s="76"/>
      <c r="W27" s="76"/>
      <c r="X27" s="76">
        <v>0.30555555555555552</v>
      </c>
      <c r="Y27" s="76">
        <v>1.2118055555555556</v>
      </c>
      <c r="Z27" s="76"/>
      <c r="AA27" s="76">
        <v>1.5173611111111112</v>
      </c>
      <c r="AC27" s="67" t="s">
        <v>987</v>
      </c>
      <c r="AD27" s="70">
        <v>2.614583333333333</v>
      </c>
      <c r="AE27" s="70">
        <v>5.6770833333333339</v>
      </c>
      <c r="AF27" s="70">
        <v>5.9826388888888893</v>
      </c>
      <c r="AG27" s="70">
        <v>2.9201388888888888</v>
      </c>
      <c r="AH27" s="70">
        <v>2.5243055555555558</v>
      </c>
      <c r="AI27" s="70">
        <v>3.5729166666666665</v>
      </c>
      <c r="AJ27" s="70">
        <v>23.291666666666668</v>
      </c>
    </row>
    <row r="28" spans="2:36" x14ac:dyDescent="0.25">
      <c r="B28" s="81" t="s">
        <v>987</v>
      </c>
      <c r="C28" s="80">
        <v>3.7256944444444446</v>
      </c>
      <c r="D28" s="80">
        <v>6.7986111111111116</v>
      </c>
      <c r="E28" s="80">
        <v>5.6736111111111116</v>
      </c>
      <c r="F28" s="80">
        <v>4.4652777777777786</v>
      </c>
      <c r="G28" s="80">
        <v>4.2951388888888893</v>
      </c>
      <c r="H28" s="80">
        <v>3.6736111111111107</v>
      </c>
      <c r="I28" s="80">
        <v>28.631944444444443</v>
      </c>
      <c r="T28" s="77" t="s">
        <v>1021</v>
      </c>
      <c r="U28" s="76"/>
      <c r="V28" s="76">
        <v>0.14583333333333331</v>
      </c>
      <c r="W28" s="76"/>
      <c r="X28" s="76"/>
      <c r="Y28" s="76"/>
      <c r="Z28" s="76"/>
      <c r="AA28" s="76">
        <v>0.14583333333333331</v>
      </c>
    </row>
    <row r="29" spans="2:36" x14ac:dyDescent="0.25">
      <c r="T29" s="77" t="s">
        <v>1010</v>
      </c>
      <c r="U29" s="76"/>
      <c r="V29" s="76"/>
      <c r="W29" s="76">
        <v>0.35416666666666669</v>
      </c>
      <c r="X29" s="76">
        <v>0.18402777777777779</v>
      </c>
      <c r="Y29" s="76"/>
      <c r="Z29" s="76"/>
      <c r="AA29" s="76">
        <v>0.53819444444444442</v>
      </c>
    </row>
    <row r="30" spans="2:36" x14ac:dyDescent="0.25">
      <c r="T30" s="77" t="s">
        <v>1034</v>
      </c>
      <c r="U30" s="76"/>
      <c r="V30" s="76"/>
      <c r="W30" s="76">
        <v>0.4236111111111111</v>
      </c>
      <c r="X30" s="76">
        <v>0.14583333333333331</v>
      </c>
      <c r="Y30" s="76"/>
      <c r="Z30" s="76"/>
      <c r="AA30" s="76">
        <v>0.56944444444444442</v>
      </c>
    </row>
    <row r="31" spans="2:36" x14ac:dyDescent="0.25">
      <c r="T31" s="77" t="s">
        <v>1039</v>
      </c>
      <c r="U31" s="76"/>
      <c r="V31" s="76"/>
      <c r="W31" s="76"/>
      <c r="X31" s="76">
        <v>1.2430555555555558</v>
      </c>
      <c r="Y31" s="76">
        <v>1.1944444444444444</v>
      </c>
      <c r="Z31" s="76">
        <v>3.1597222222222214</v>
      </c>
      <c r="AA31" s="76">
        <v>5.5972222222222214</v>
      </c>
    </row>
    <row r="32" spans="2:36" x14ac:dyDescent="0.25">
      <c r="T32" s="67" t="s">
        <v>987</v>
      </c>
      <c r="U32" s="70">
        <v>2.6145833333333339</v>
      </c>
      <c r="V32" s="70">
        <v>5.6770833333333339</v>
      </c>
      <c r="W32" s="70">
        <v>5.9826388888888893</v>
      </c>
      <c r="X32" s="70">
        <v>2.9201388888888893</v>
      </c>
      <c r="Y32" s="70">
        <v>2.5243055555555554</v>
      </c>
      <c r="Z32" s="70">
        <v>3.5729166666666661</v>
      </c>
      <c r="AA32" s="70">
        <v>23.291666666666664</v>
      </c>
    </row>
  </sheetData>
  <conditionalFormatting pivot="1" sqref="U13:Z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32:Z32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pivot="1" sqref="AA13:AA31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AC13:A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D27:AI27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pivot="1" sqref="AD13:AI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J13:AJ26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13: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3:H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13:Q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21:Q2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pivot="1" sqref="I13:I2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pivot="1" sqref="R13:R2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Python</vt:lpstr>
      <vt:lpstr>JS_Pivot</vt:lpstr>
      <vt:lpstr>JavaScript</vt:lpstr>
      <vt:lpstr>Combine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asyikin 22</cp:lastModifiedBy>
  <dcterms:modified xsi:type="dcterms:W3CDTF">2024-12-19T04:36:27Z</dcterms:modified>
</cp:coreProperties>
</file>