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asyl/Library/Containers/com.microsoft.Excel/Data/Desktop/QA/"/>
    </mc:Choice>
  </mc:AlternateContent>
  <xr:revisionPtr revIDLastSave="0" documentId="13_ncr:1_{956CCFE2-6A8F-E642-81BB-45B93432B488}" xr6:coauthVersionLast="37" xr6:coauthVersionMax="37" xr10:uidLastSave="{00000000-0000-0000-0000-000000000000}"/>
  <bookViews>
    <workbookView xWindow="0" yWindow="0" windowWidth="28800" windowHeight="18000" activeTab="10" xr2:uid="{00000000-000D-0000-FFFF-FFFF00000000}"/>
  </bookViews>
  <sheets>
    <sheet name="About" sheetId="2" r:id="rId1"/>
    <sheet name="Pivot Table 1" sheetId="9" r:id="rId2"/>
    <sheet name="Pivot Table 2" sheetId="10" r:id="rId3"/>
    <sheet name="Charting" sheetId="12" r:id="rId4"/>
    <sheet name="Global" sheetId="1" r:id="rId5"/>
    <sheet name="South Korea" sheetId="8" r:id="rId6"/>
    <sheet name="India" sheetId="3" r:id="rId7"/>
    <sheet name="China" sheetId="4" r:id="rId8"/>
    <sheet name="Function and Reference" sheetId="6" r:id="rId9"/>
    <sheet name="Formatting" sheetId="7" r:id="rId10"/>
    <sheet name="Vlookup" sheetId="5" r:id="rId11"/>
  </sheets>
  <definedNames>
    <definedName name="_xlnm._FilterDatabase" localSheetId="4" hidden="1">Global!$A$1:$P$1027</definedName>
    <definedName name="_xlchart.v1.0" hidden="1">Charting!$B$2</definedName>
    <definedName name="_xlchart.v1.1" hidden="1">Charting!$B$3</definedName>
    <definedName name="_xlchart.v1.2" hidden="1">Charting!$B$4</definedName>
    <definedName name="_xlchart.v1.3" hidden="1">Charting!$C$2:$L$2</definedName>
    <definedName name="_xlchart.v1.4" hidden="1">Charting!$C$3:$L$3</definedName>
    <definedName name="_xlchart.v1.5" hidden="1">Charting!$C$4:$L$4</definedName>
    <definedName name="_xlchart.v2.10" hidden="1">Charting!$C$3:$L$3</definedName>
    <definedName name="_xlchart.v2.11" hidden="1">Charting!$C$4:$L$4</definedName>
    <definedName name="_xlchart.v2.6" hidden="1">Charting!$B$2</definedName>
    <definedName name="_xlchart.v2.7" hidden="1">Charting!$B$3</definedName>
    <definedName name="_xlchart.v2.8" hidden="1">Charting!$B$4</definedName>
    <definedName name="_xlchart.v2.9" hidden="1">Charting!$C$2:$L$2</definedName>
  </definedNames>
  <calcPr calcId="179021"/>
  <pivotCaches>
    <pivotCache cacheId="7" r:id="rId12"/>
  </pivotCaches>
</workbook>
</file>

<file path=xl/calcChain.xml><?xml version="1.0" encoding="utf-8"?>
<calcChain xmlns="http://schemas.openxmlformats.org/spreadsheetml/2006/main">
  <c r="R3" i="7" l="1"/>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2" i="7"/>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2" i="6"/>
  <c r="H36" i="6"/>
  <c r="I36" i="6"/>
  <c r="J36" i="6"/>
  <c r="K36" i="6"/>
  <c r="L36" i="6"/>
  <c r="M36" i="6"/>
  <c r="N36" i="6"/>
  <c r="O36" i="6"/>
  <c r="P36" i="6"/>
  <c r="G36" i="6"/>
  <c r="F6" i="5" l="1"/>
  <c r="F7" i="5"/>
  <c r="F8" i="5"/>
  <c r="F9" i="5"/>
  <c r="F5" i="5"/>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2" i="3"/>
  <c r="G36" i="3"/>
  <c r="H36" i="3"/>
  <c r="I36" i="3"/>
  <c r="J36" i="3"/>
  <c r="K36" i="3"/>
  <c r="L36" i="3"/>
  <c r="M36" i="3"/>
  <c r="N36" i="3"/>
  <c r="O36" i="3"/>
  <c r="P36" i="3"/>
  <c r="E9" i="5" l="1"/>
  <c r="E8" i="5"/>
  <c r="E7" i="5"/>
  <c r="E6" i="5"/>
  <c r="E5" i="5"/>
</calcChain>
</file>

<file path=xl/sharedStrings.xml><?xml version="1.0" encoding="utf-8"?>
<sst xmlns="http://schemas.openxmlformats.org/spreadsheetml/2006/main" count="11703" uniqueCount="352">
  <si>
    <t>Geography</t>
  </si>
  <si>
    <t>Category</t>
  </si>
  <si>
    <t>Brand Name</t>
  </si>
  <si>
    <t>Company Name (GBO)</t>
  </si>
  <si>
    <t>Data Type</t>
  </si>
  <si>
    <t>Unit</t>
  </si>
  <si>
    <t>2008</t>
  </si>
  <si>
    <t>2009</t>
  </si>
  <si>
    <t>2010</t>
  </si>
  <si>
    <t>2011</t>
  </si>
  <si>
    <t>2012</t>
  </si>
  <si>
    <t>2013</t>
  </si>
  <si>
    <t>2014</t>
  </si>
  <si>
    <t>2015</t>
  </si>
  <si>
    <t>2016</t>
  </si>
  <si>
    <t>2017</t>
  </si>
  <si>
    <t xml:space="preserve">      Mobile Phones</t>
  </si>
  <si>
    <t>Samsung</t>
  </si>
  <si>
    <t>Samsung Corp</t>
  </si>
  <si>
    <t>Retail Volume</t>
  </si>
  <si>
    <t>000 units</t>
  </si>
  <si>
    <t>iPhone</t>
  </si>
  <si>
    <t>Apple Inc</t>
  </si>
  <si>
    <t>Huawei</t>
  </si>
  <si>
    <t>Huawei Technologies Co Ltd</t>
  </si>
  <si>
    <t>Oppo</t>
  </si>
  <si>
    <t>Oppo Electronics Corp</t>
  </si>
  <si>
    <t>-</t>
  </si>
  <si>
    <t>Vivo</t>
  </si>
  <si>
    <t>Vivo Communication Technology Co Ltd</t>
  </si>
  <si>
    <t>LG</t>
  </si>
  <si>
    <t>LG Corp</t>
  </si>
  <si>
    <t>Xiaomi</t>
  </si>
  <si>
    <t>Xiaomi Inc</t>
  </si>
  <si>
    <t>ZTE</t>
  </si>
  <si>
    <t>ZTE Corp</t>
  </si>
  <si>
    <t>Nokia</t>
  </si>
  <si>
    <t>Nokia Corp</t>
  </si>
  <si>
    <t>Gionee</t>
  </si>
  <si>
    <t>Gionee Communication Equipment Co Ltd</t>
  </si>
  <si>
    <t>Lenovo</t>
  </si>
  <si>
    <t>Lenovo Group Ltd</t>
  </si>
  <si>
    <t>Motorola</t>
  </si>
  <si>
    <t>Alcatel</t>
  </si>
  <si>
    <t>TCL Corp</t>
  </si>
  <si>
    <t>Meizu</t>
  </si>
  <si>
    <t>Meizu Telecom Equipment Co Ltd</t>
  </si>
  <si>
    <t>Letv</t>
  </si>
  <si>
    <t>Leshi Internet Information &amp; Technology Corp, Beijing</t>
  </si>
  <si>
    <t>Sony</t>
  </si>
  <si>
    <t>Sony Corp</t>
  </si>
  <si>
    <t>Micromax</t>
  </si>
  <si>
    <t>Micromax Informatics Ltd</t>
  </si>
  <si>
    <t>Intex</t>
  </si>
  <si>
    <t>Intex Technologies (India) Ltd</t>
  </si>
  <si>
    <t>Lava</t>
  </si>
  <si>
    <t>Lava International Ltd</t>
  </si>
  <si>
    <t>Asus</t>
  </si>
  <si>
    <t>AsusTek Computer Inc</t>
  </si>
  <si>
    <t>HTC</t>
  </si>
  <si>
    <t>HTC Corp</t>
  </si>
  <si>
    <t>Karbonn</t>
  </si>
  <si>
    <t>Karbonn Mobile India Pvt Ltd</t>
  </si>
  <si>
    <t>Coolpad</t>
  </si>
  <si>
    <t>Yulong Computer Communication Technology (Shenzhen) Co Ltd</t>
  </si>
  <si>
    <t>Cherry</t>
  </si>
  <si>
    <t>Cosmic Technologies Inc</t>
  </si>
  <si>
    <t>Tecno</t>
  </si>
  <si>
    <t>Transsion Holdings</t>
  </si>
  <si>
    <t>Wiko</t>
  </si>
  <si>
    <t>Tinno Mobile Technology Corp</t>
  </si>
  <si>
    <t>Sharp</t>
  </si>
  <si>
    <t>Hon Hai Precision Industry Co Ltd</t>
  </si>
  <si>
    <t>myPhone</t>
  </si>
  <si>
    <t>Solid Group Inc</t>
  </si>
  <si>
    <t>Panasonic</t>
  </si>
  <si>
    <t>Panasonic Corp</t>
  </si>
  <si>
    <t>Itel</t>
  </si>
  <si>
    <t>Fujitsu</t>
  </si>
  <si>
    <t>Fujitsu Ltd</t>
  </si>
  <si>
    <t>Fly</t>
  </si>
  <si>
    <t>Meridian Telecom Plc</t>
  </si>
  <si>
    <t>Maxx</t>
  </si>
  <si>
    <t>Maxx Moblink Pvt Ltd</t>
  </si>
  <si>
    <t>Kyocera</t>
  </si>
  <si>
    <t>Kyocera Corp</t>
  </si>
  <si>
    <t>Celkon</t>
  </si>
  <si>
    <t>Celkon Impex Pvt Ltd</t>
  </si>
  <si>
    <t>Blu</t>
  </si>
  <si>
    <t>BLU Products Inc</t>
  </si>
  <si>
    <t>Positivo</t>
  </si>
  <si>
    <t>Positivo Tecnologia SA</t>
  </si>
  <si>
    <t>Blackberry</t>
  </si>
  <si>
    <t>BlackBerry Ltd</t>
  </si>
  <si>
    <t>Nexian</t>
  </si>
  <si>
    <t>Metrotech Jaya Komunika Indonesia PT</t>
  </si>
  <si>
    <t>Spice</t>
  </si>
  <si>
    <t>Spice Group</t>
  </si>
  <si>
    <t>Infinix</t>
  </si>
  <si>
    <t>Andromax</t>
  </si>
  <si>
    <t>Smartfren Telecom Tbk PT</t>
  </si>
  <si>
    <t>Evercoss</t>
  </si>
  <si>
    <t>Aries Indo Global PT</t>
  </si>
  <si>
    <t>iBall</t>
  </si>
  <si>
    <t>Best IT World (India) Pvt Ltd</t>
  </si>
  <si>
    <t>General Mobile</t>
  </si>
  <si>
    <t>General Mobile Inc</t>
  </si>
  <si>
    <t>Lumia</t>
  </si>
  <si>
    <t>Microsoft Corp</t>
  </si>
  <si>
    <t>Xolo</t>
  </si>
  <si>
    <t>I-Mobile</t>
  </si>
  <si>
    <t>Samart Corp Plc</t>
  </si>
  <si>
    <t>TCL</t>
  </si>
  <si>
    <t>NEC</t>
  </si>
  <si>
    <t>NEC Corp</t>
  </si>
  <si>
    <t>Videocon</t>
  </si>
  <si>
    <t>Videocon Industries Ltd</t>
  </si>
  <si>
    <t>K-Touch</t>
  </si>
  <si>
    <t>Beijing Tianyu Communication Equipment Co Ltd</t>
  </si>
  <si>
    <t>Bird</t>
  </si>
  <si>
    <t>Ningbo Bird Co Ltd</t>
  </si>
  <si>
    <t>Research in Motion Ltd</t>
  </si>
  <si>
    <t>Motorola Mobility Inc</t>
  </si>
  <si>
    <t>Google Inc</t>
  </si>
  <si>
    <t>Motorola Inc</t>
  </si>
  <si>
    <t>Palm</t>
  </si>
  <si>
    <t>Palm Inc</t>
  </si>
  <si>
    <t>Pantech</t>
  </si>
  <si>
    <t>Pantech Group</t>
  </si>
  <si>
    <t>Positivo Informática SA</t>
  </si>
  <si>
    <t>Sagem</t>
  </si>
  <si>
    <t>Sagem Télécommunications</t>
  </si>
  <si>
    <t>Sanyo</t>
  </si>
  <si>
    <t>Sanyo Electric Co Ltd</t>
  </si>
  <si>
    <t>Sharp Corp</t>
  </si>
  <si>
    <t>Sky</t>
  </si>
  <si>
    <t>Sony Ericsson</t>
  </si>
  <si>
    <t>Sony Ericsson Mobile Communications AB</t>
  </si>
  <si>
    <t>Toshiba</t>
  </si>
  <si>
    <t>Toshiba Corp</t>
  </si>
  <si>
    <t>Vega</t>
  </si>
  <si>
    <t>Others</t>
  </si>
  <si>
    <t>Total</t>
  </si>
  <si>
    <t>Meitu</t>
  </si>
  <si>
    <t>Meitu Inc</t>
  </si>
  <si>
    <t>Amio</t>
  </si>
  <si>
    <t>Amio Electronic Co Ltd</t>
  </si>
  <si>
    <t>Konka</t>
  </si>
  <si>
    <t>Konka Group Co Ltd</t>
  </si>
  <si>
    <t>Philips</t>
  </si>
  <si>
    <t>Koninklijke Philips Electronics NV</t>
  </si>
  <si>
    <t>China</t>
  </si>
  <si>
    <t>Hong Kong, China</t>
  </si>
  <si>
    <t>India</t>
  </si>
  <si>
    <t>Indonesia</t>
  </si>
  <si>
    <t>HiSense</t>
  </si>
  <si>
    <t>Hisense Group</t>
  </si>
  <si>
    <t>Japan</t>
  </si>
  <si>
    <t>Regza</t>
  </si>
  <si>
    <t>Malaysia</t>
  </si>
  <si>
    <t>Philippines</t>
  </si>
  <si>
    <t>Torque</t>
  </si>
  <si>
    <t>Topstrasse Global Inc</t>
  </si>
  <si>
    <t>Singapore</t>
  </si>
  <si>
    <t>South Korea</t>
  </si>
  <si>
    <t>Curitel</t>
  </si>
  <si>
    <t>Taiwan</t>
  </si>
  <si>
    <t>Far EasTone</t>
  </si>
  <si>
    <t>Far Eastone Telecommunications Co Ltd</t>
  </si>
  <si>
    <t>Benten</t>
  </si>
  <si>
    <t>Compal Electronics Inc</t>
  </si>
  <si>
    <t>Mobia</t>
  </si>
  <si>
    <t>Asia Pacific Telecom Co Ltd</t>
  </si>
  <si>
    <t>Taiwan Mobile</t>
  </si>
  <si>
    <t>Taiwan Mobile Co Ltd</t>
  </si>
  <si>
    <t>BenQ</t>
  </si>
  <si>
    <t>BenQ Corp</t>
  </si>
  <si>
    <t>Hugiga</t>
  </si>
  <si>
    <t>Hugiga International Co Ltd</t>
  </si>
  <si>
    <t>Inhon</t>
  </si>
  <si>
    <t>Inhon Group</t>
  </si>
  <si>
    <t>OK WAP</t>
  </si>
  <si>
    <t>Inventec Corp</t>
  </si>
  <si>
    <t>Thailand</t>
  </si>
  <si>
    <t>GNet</t>
  </si>
  <si>
    <t>G-Net Express Co Ltd</t>
  </si>
  <si>
    <t>phoneOne</t>
  </si>
  <si>
    <t>Advanced Info Service Plc</t>
  </si>
  <si>
    <t>Vietnam</t>
  </si>
  <si>
    <t>Australasia</t>
  </si>
  <si>
    <t>Pixel</t>
  </si>
  <si>
    <t>Alphabet Inc</t>
  </si>
  <si>
    <t>Microsoft</t>
  </si>
  <si>
    <t>Australia</t>
  </si>
  <si>
    <t>Allview</t>
  </si>
  <si>
    <t>Visual Fan SRL</t>
  </si>
  <si>
    <t>Koninklijke Philips NV</t>
  </si>
  <si>
    <t>Explay</t>
  </si>
  <si>
    <t>Explay ZAO</t>
  </si>
  <si>
    <t>myPhone Sp zoo</t>
  </si>
  <si>
    <t>Keneksi</t>
  </si>
  <si>
    <t>Shenzhen Cheng Run Communications Device Co Ltd</t>
  </si>
  <si>
    <t>Manta</t>
  </si>
  <si>
    <t>Manta SA</t>
  </si>
  <si>
    <t>E-Boda</t>
  </si>
  <si>
    <t>E-Boda Distribution SRL</t>
  </si>
  <si>
    <t>Maxcom</t>
  </si>
  <si>
    <t>Maxcom SA</t>
  </si>
  <si>
    <t>Evolio</t>
  </si>
  <si>
    <t>Televoice Grup SRL</t>
  </si>
  <si>
    <t>Kruger &amp; Matz</t>
  </si>
  <si>
    <t>Lechpol</t>
  </si>
  <si>
    <t>Prestigio</t>
  </si>
  <si>
    <t>Asbisc Enterprises Plc</t>
  </si>
  <si>
    <t>Bravis</t>
  </si>
  <si>
    <t>Foxtrot TOV</t>
  </si>
  <si>
    <t>Impression</t>
  </si>
  <si>
    <t>Navigator TOV</t>
  </si>
  <si>
    <t>Czech Republic</t>
  </si>
  <si>
    <t>Hungary</t>
  </si>
  <si>
    <t>Concorde</t>
  </si>
  <si>
    <t>89 Elektronika Kft</t>
  </si>
  <si>
    <t>MyAudio</t>
  </si>
  <si>
    <t>AC &amp; IP Control Kft</t>
  </si>
  <si>
    <t>Private label</t>
  </si>
  <si>
    <t>Private Label</t>
  </si>
  <si>
    <t>Poland</t>
  </si>
  <si>
    <t>Manta Multimedia Sp zoo</t>
  </si>
  <si>
    <t>Romania</t>
  </si>
  <si>
    <t>Utok</t>
  </si>
  <si>
    <t>Skin Media SRL</t>
  </si>
  <si>
    <t>Russia</t>
  </si>
  <si>
    <t>Ukraine</t>
  </si>
  <si>
    <t>Lanix</t>
  </si>
  <si>
    <t>Corporativo Lanix SA de CV</t>
  </si>
  <si>
    <t>M4</t>
  </si>
  <si>
    <t>M4 Tel</t>
  </si>
  <si>
    <t>Acer</t>
  </si>
  <si>
    <t>Acer Inc</t>
  </si>
  <si>
    <t>BGH Joy</t>
  </si>
  <si>
    <t>Informatica Fueguina SA</t>
  </si>
  <si>
    <t>Siemens</t>
  </si>
  <si>
    <t>Siemens AG</t>
  </si>
  <si>
    <t>Argentina</t>
  </si>
  <si>
    <t>Brazil</t>
  </si>
  <si>
    <t>Chile</t>
  </si>
  <si>
    <t>Colombia</t>
  </si>
  <si>
    <t>Mexico</t>
  </si>
  <si>
    <t>Venezuela</t>
  </si>
  <si>
    <t>Moto</t>
  </si>
  <si>
    <t>Bee</t>
  </si>
  <si>
    <t>Bee Mobile</t>
  </si>
  <si>
    <t>Egypt</t>
  </si>
  <si>
    <t>Israel</t>
  </si>
  <si>
    <t>OnePlus</t>
  </si>
  <si>
    <t>Morocco</t>
  </si>
  <si>
    <t>Nigeria</t>
  </si>
  <si>
    <t>Fero</t>
  </si>
  <si>
    <t>Midcom Group</t>
  </si>
  <si>
    <t>Saudi Arabia</t>
  </si>
  <si>
    <t>South Africa</t>
  </si>
  <si>
    <t>United Arab Emirates</t>
  </si>
  <si>
    <t>Hewlett-Packard Development Co LP</t>
  </si>
  <si>
    <t>Canada</t>
  </si>
  <si>
    <t>USA</t>
  </si>
  <si>
    <t>Doro</t>
  </si>
  <si>
    <t>DORO AB</t>
  </si>
  <si>
    <t>bq</t>
  </si>
  <si>
    <t>Mundo Reader SL</t>
  </si>
  <si>
    <t>Vestel</t>
  </si>
  <si>
    <t>Vestel Elektronik AS</t>
  </si>
  <si>
    <t>Haier</t>
  </si>
  <si>
    <t>Haier Group</t>
  </si>
  <si>
    <t>Casper</t>
  </si>
  <si>
    <t>Casper Computer AS</t>
  </si>
  <si>
    <t>Woxter</t>
  </si>
  <si>
    <t>Quatrotec Electrónica SL</t>
  </si>
  <si>
    <t>Medion</t>
  </si>
  <si>
    <t>emporia</t>
  </si>
  <si>
    <t>emporia Telecom Produktions- &amp; Vertriebs- GmbH &amp; Co KG</t>
  </si>
  <si>
    <t>Austria</t>
  </si>
  <si>
    <t>Nexus</t>
  </si>
  <si>
    <t>Denmark</t>
  </si>
  <si>
    <t>France</t>
  </si>
  <si>
    <t>Archos</t>
  </si>
  <si>
    <t>Archos SA</t>
  </si>
  <si>
    <t>Germany</t>
  </si>
  <si>
    <t>Medion AG</t>
  </si>
  <si>
    <t>Greece</t>
  </si>
  <si>
    <t>Vodafone</t>
  </si>
  <si>
    <t>Vodafone Group Plc</t>
  </si>
  <si>
    <t>MLS</t>
  </si>
  <si>
    <t>MLS Multimedia SA</t>
  </si>
  <si>
    <t>Turbo-X</t>
  </si>
  <si>
    <t>Plaisio Computers SA</t>
  </si>
  <si>
    <t>Italy</t>
  </si>
  <si>
    <t>Easy phone</t>
  </si>
  <si>
    <t>NGM Italia Srl</t>
  </si>
  <si>
    <t>Netherlands</t>
  </si>
  <si>
    <t>Norway</t>
  </si>
  <si>
    <t>Portugal</t>
  </si>
  <si>
    <t>ZTC</t>
  </si>
  <si>
    <t>ZTC Produtos de Telecomunicações Lda</t>
  </si>
  <si>
    <t>LAIQ</t>
  </si>
  <si>
    <t>Sdt - Electrónica SA</t>
  </si>
  <si>
    <t>Spain</t>
  </si>
  <si>
    <t>Wolder</t>
  </si>
  <si>
    <t>Global Wolder Group SL</t>
  </si>
  <si>
    <t>Telefunken</t>
  </si>
  <si>
    <t>Telefunken Licenses GmbH</t>
  </si>
  <si>
    <t>Airis</t>
  </si>
  <si>
    <t>Airis Corporate SL</t>
  </si>
  <si>
    <t>Sweden</t>
  </si>
  <si>
    <t>Sonim</t>
  </si>
  <si>
    <t>Sonim Technologies Inc</t>
  </si>
  <si>
    <t>Turkey</t>
  </si>
  <si>
    <t>United Kingdom</t>
  </si>
  <si>
    <t>India 2017</t>
  </si>
  <si>
    <t>China 2017</t>
  </si>
  <si>
    <t>Average Price</t>
  </si>
  <si>
    <t xml:space="preserve">The dataset contains the sales volume (units sold) of each mobile phone brand across the global. The first step to formulate any corproate strategy or marketing strategy is to understand the market where are you are working in. For example, you need to know who are your major competitors, what is your market share, and are you losing or gaining market shares against your competitors. </t>
  </si>
  <si>
    <t>About the Dataset</t>
  </si>
  <si>
    <t xml:space="preserve">We will use this dataset for some very simple exercise to make students be familiar with the basic operations in Excel. The students who have extensive experience with Excel will found this exercise boring. The purpose of the exercise is to make sure everyone on the same page in terms of Excel skills. </t>
  </si>
  <si>
    <t>Total units</t>
  </si>
  <si>
    <t>Market Share, 2017</t>
  </si>
  <si>
    <t>%change in units sold (2016-2017)</t>
  </si>
  <si>
    <t>Row Labels</t>
  </si>
  <si>
    <t>Grand Total</t>
  </si>
  <si>
    <t>Column Labels</t>
  </si>
  <si>
    <t>Sum of 2017</t>
  </si>
  <si>
    <t>Sum of 2008</t>
  </si>
  <si>
    <t>Total Sum of 2008</t>
  </si>
  <si>
    <t>Total Sum of 2009</t>
  </si>
  <si>
    <t>Sum of 2009</t>
  </si>
  <si>
    <t>Total Sum of 2010</t>
  </si>
  <si>
    <t>Sum of 2010</t>
  </si>
  <si>
    <t>Total Sum of 2011</t>
  </si>
  <si>
    <t>Sum of 2011</t>
  </si>
  <si>
    <t>Total Sum of 2012</t>
  </si>
  <si>
    <t>Sum of 2012</t>
  </si>
  <si>
    <t>Total Sum of 2013</t>
  </si>
  <si>
    <t>Sum of 2013</t>
  </si>
  <si>
    <t>Total Sum of 2014</t>
  </si>
  <si>
    <t>Sum of 2014</t>
  </si>
  <si>
    <t>Total Sum of 2015</t>
  </si>
  <si>
    <t>Sum of 2015</t>
  </si>
  <si>
    <t>Total Sum of 2016</t>
  </si>
  <si>
    <t>Sum of 2016</t>
  </si>
  <si>
    <t>Total Sum of 2017</t>
  </si>
  <si>
    <t xml:space="preserve"> Samsung in China</t>
  </si>
  <si>
    <t>Samsung in India</t>
  </si>
  <si>
    <t>Piv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</si>
</sst>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color indexed="8"/>
      <name val="Arial"/>
      <family val="2"/>
    </font>
    <font>
      <sz val="10"/>
      <color indexed="8"/>
      <name val="Arial"/>
      <family val="2"/>
    </font>
    <font>
      <b/>
      <sz val="10"/>
      <color indexed="9"/>
      <name val="Arial"/>
      <family val="2"/>
    </font>
    <font>
      <sz val="10"/>
      <color indexed="9"/>
      <name val="Arial"/>
      <family val="2"/>
    </font>
    <font>
      <sz val="10"/>
      <color rgb="FF595959"/>
      <name val="Arial"/>
      <family val="2"/>
    </font>
    <font>
      <i/>
      <sz val="10"/>
      <color rgb="FF595959"/>
      <name val="Arial"/>
      <family val="2"/>
    </font>
    <font>
      <b/>
      <sz val="10"/>
      <color rgb="FF595959"/>
      <name val="Arial"/>
      <family val="2"/>
    </font>
    <font>
      <b/>
      <sz val="10"/>
      <color indexed="8"/>
      <name val="Arial"/>
      <family val="2"/>
    </font>
    <font>
      <sz val="10"/>
      <color rgb="FF000000"/>
      <name val="Arial"/>
      <family val="2"/>
    </font>
  </fonts>
  <fills count="5">
    <fill>
      <patternFill patternType="none"/>
    </fill>
    <fill>
      <patternFill patternType="gray125"/>
    </fill>
    <fill>
      <patternFill patternType="solid">
        <fgColor indexed="9"/>
        <bgColor indexed="64"/>
      </patternFill>
    </fill>
    <fill>
      <patternFill patternType="darkVertical">
        <fgColor rgb="FF5D87A1"/>
        <bgColor rgb="FF5D87A1"/>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0">
    <xf numFmtId="0" fontId="0" fillId="0" borderId="0">
      <alignment vertical="center"/>
    </xf>
    <xf numFmtId="0" fontId="3" fillId="3" borderId="0" applyNumberFormat="0" applyBorder="0" applyProtection="0">
      <alignment vertical="center"/>
    </xf>
    <xf numFmtId="164" fontId="4" fillId="0" borderId="0" applyFill="0" applyBorder="0" applyProtection="0">
      <alignment horizontal="right" vertical="center"/>
    </xf>
    <xf numFmtId="1" fontId="4" fillId="0" borderId="0" applyFill="0" applyBorder="0" applyProtection="0">
      <alignment horizontal="right" vertical="center"/>
    </xf>
    <xf numFmtId="0" fontId="5" fillId="0" borderId="0" applyNumberFormat="0" applyFill="0" applyBorder="0" applyProtection="0">
      <alignment horizontal="right" vertical="center"/>
    </xf>
    <xf numFmtId="0" fontId="1" fillId="0" borderId="0" applyNumberFormat="0" applyFill="0" applyBorder="0" applyProtection="0">
      <alignment horizontal="right" vertical="center"/>
    </xf>
    <xf numFmtId="0" fontId="1" fillId="2" borderId="0" applyNumberFormat="0" applyFont="0" applyBorder="0" applyAlignment="0" applyProtection="0">
      <alignment vertical="center"/>
    </xf>
    <xf numFmtId="0" fontId="1" fillId="0" borderId="0" applyNumberFormat="0" applyFont="0" applyFill="0" applyBorder="0" applyAlignment="0" applyProtection="0">
      <alignment vertical="center"/>
    </xf>
    <xf numFmtId="0" fontId="1" fillId="0" borderId="0" applyNumberFormat="0" applyFont="0" applyFill="0" applyBorder="0" applyProtection="0">
      <alignment horizontal="center" vertical="center"/>
    </xf>
    <xf numFmtId="9" fontId="1" fillId="0" borderId="0" applyFont="0" applyFill="0" applyBorder="0" applyAlignment="0" applyProtection="0"/>
  </cellStyleXfs>
  <cellXfs count="33">
    <xf numFmtId="0" fontId="0" fillId="0" borderId="0" xfId="0">
      <alignment vertical="center"/>
    </xf>
    <xf numFmtId="0" fontId="4" fillId="0" borderId="0" xfId="0" applyFont="1">
      <alignment vertical="center"/>
    </xf>
    <xf numFmtId="0" fontId="3" fillId="3" borderId="0" xfId="1">
      <alignment vertical="center"/>
    </xf>
    <xf numFmtId="0" fontId="2" fillId="3" borderId="0" xfId="1" applyFont="1">
      <alignment vertical="center"/>
    </xf>
    <xf numFmtId="0" fontId="0" fillId="0" borderId="0" xfId="7" applyFont="1">
      <alignment vertical="center"/>
    </xf>
    <xf numFmtId="164" fontId="4" fillId="0" borderId="0" xfId="2">
      <alignment horizontal="right" vertical="center"/>
    </xf>
    <xf numFmtId="0" fontId="0" fillId="0" borderId="0" xfId="8" applyFont="1">
      <alignment horizontal="center" vertical="center"/>
    </xf>
    <xf numFmtId="0" fontId="6" fillId="0" borderId="0" xfId="0" applyFont="1">
      <alignment vertical="center"/>
    </xf>
    <xf numFmtId="0" fontId="6" fillId="4" borderId="0" xfId="0" applyFont="1" applyFill="1" applyBorder="1">
      <alignment vertical="center"/>
    </xf>
    <xf numFmtId="0" fontId="2" fillId="4" borderId="0" xfId="1" applyFont="1" applyFill="1" applyBorder="1">
      <alignment vertical="center"/>
    </xf>
    <xf numFmtId="0" fontId="6" fillId="4" borderId="0" xfId="0" applyFont="1" applyFill="1">
      <alignment vertical="center"/>
    </xf>
    <xf numFmtId="0" fontId="4" fillId="4" borderId="0" xfId="0" applyFont="1" applyFill="1">
      <alignment vertical="center"/>
    </xf>
    <xf numFmtId="0" fontId="0" fillId="4" borderId="0" xfId="0" applyFill="1">
      <alignment vertical="center"/>
    </xf>
    <xf numFmtId="0" fontId="2" fillId="3" borderId="1" xfId="1" applyFont="1" applyBorder="1">
      <alignment vertical="center"/>
    </xf>
    <xf numFmtId="0" fontId="0" fillId="0" borderId="0" xfId="7" applyFont="1" applyBorder="1">
      <alignment vertical="center"/>
    </xf>
    <xf numFmtId="164" fontId="4" fillId="0" borderId="0" xfId="2" applyBorder="1">
      <alignment horizontal="right" vertical="center"/>
    </xf>
    <xf numFmtId="0" fontId="0" fillId="0" borderId="2" xfId="7" applyFont="1" applyBorder="1">
      <alignment vertical="center"/>
    </xf>
    <xf numFmtId="0" fontId="0" fillId="4" borderId="0" xfId="0" applyFill="1" applyAlignment="1">
      <alignment vertical="top" wrapText="1"/>
    </xf>
    <xf numFmtId="10" fontId="0" fillId="0" borderId="0" xfId="0" applyNumberFormat="1">
      <alignment vertical="center"/>
    </xf>
    <xf numFmtId="0" fontId="2" fillId="3" borderId="1" xfId="1" applyFont="1" applyBorder="1" applyAlignment="1">
      <alignment horizontal="left" vertical="center"/>
    </xf>
    <xf numFmtId="164" fontId="4" fillId="0" borderId="0" xfId="2" applyBorder="1" applyAlignment="1">
      <alignment horizontal="left" vertical="center"/>
    </xf>
    <xf numFmtId="0" fontId="0" fillId="0" borderId="0" xfId="8" applyFont="1" applyBorder="1" applyAlignment="1">
      <alignment horizontal="left" vertical="center"/>
    </xf>
    <xf numFmtId="0" fontId="0" fillId="0" borderId="2" xfId="8" applyFont="1" applyBorder="1" applyAlignment="1">
      <alignment horizontal="left" vertical="center"/>
    </xf>
    <xf numFmtId="164" fontId="4" fillId="0" borderId="0" xfId="2" applyAlignment="1">
      <alignment horizontal="left" vertical="center"/>
    </xf>
    <xf numFmtId="0" fontId="0" fillId="0" borderId="0" xfId="8" applyFont="1" applyAlignment="1">
      <alignment horizontal="left" vertical="center"/>
    </xf>
    <xf numFmtId="0" fontId="0" fillId="0" borderId="0" xfId="0" applyAlignment="1">
      <alignment horizontal="left" vertical="center"/>
    </xf>
    <xf numFmtId="0" fontId="7" fillId="0" borderId="0" xfId="7" applyFont="1">
      <alignment vertical="center"/>
    </xf>
    <xf numFmtId="164" fontId="7" fillId="0" borderId="0" xfId="8" applyNumberFormat="1" applyFont="1">
      <alignment horizontal="center" vertical="center"/>
    </xf>
    <xf numFmtId="10" fontId="4" fillId="0" borderId="0" xfId="9" applyNumberFormat="1" applyFont="1" applyAlignment="1">
      <alignment vertical="center"/>
    </xf>
    <xf numFmtId="0" fontId="3" fillId="3" borderId="0" xfId="1" applyAlignment="1">
      <alignment vertical="center" wrapText="1"/>
    </xf>
    <xf numFmtId="0" fontId="0" fillId="0" borderId="0" xfId="0" pivotButton="1">
      <alignment vertical="center"/>
    </xf>
    <xf numFmtId="0" fontId="8" fillId="0" borderId="0" xfId="0" applyFont="1" applyAlignment="1">
      <alignment horizontal="left" vertical="center"/>
    </xf>
    <xf numFmtId="10" fontId="8" fillId="0" borderId="0" xfId="0" applyNumberFormat="1" applyFont="1">
      <alignment vertical="center"/>
    </xf>
  </cellXfs>
  <cellStyles count="10">
    <cellStyle name="DescriptorColumnStyle" xfId="7" xr:uid="{00000000-0005-0000-0000-000000000000}"/>
    <cellStyle name="HeaderStyle" xfId="1" xr:uid="{00000000-0005-0000-0000-000001000000}"/>
    <cellStyle name="HyphenStyle" xfId="8" xr:uid="{00000000-0005-0000-0000-000002000000}"/>
    <cellStyle name="NanStyle" xfId="5" xr:uid="{00000000-0005-0000-0000-000003000000}"/>
    <cellStyle name="Normal" xfId="0" builtinId="0"/>
    <cellStyle name="NumberForecastStyle" xfId="4" xr:uid="{00000000-0005-0000-0000-000005000000}"/>
    <cellStyle name="NumberStyle" xfId="2" xr:uid="{00000000-0005-0000-0000-000006000000}"/>
    <cellStyle name="Percent" xfId="9" builtinId="5"/>
    <cellStyle name="RankingStyle" xfId="3" xr:uid="{00000000-0005-0000-0000-000007000000}"/>
    <cellStyle name="SolidBackgroundStyle" xfId="6" xr:uid="{00000000-0005-0000-0000-000008000000}"/>
  </cellStyles>
  <dxfs count="8">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4F81B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Charting!$B$3</c:f>
              <c:strCache>
                <c:ptCount val="1"/>
                <c:pt idx="0">
                  <c:v> Samsung in China</c:v>
                </c:pt>
              </c:strCache>
            </c:strRef>
          </c:tx>
          <c:spPr>
            <a:ln w="28575" cap="rnd">
              <a:solidFill>
                <a:schemeClr val="accent1"/>
              </a:solidFill>
              <a:round/>
            </a:ln>
            <a:effectLst/>
          </c:spPr>
          <c:marker>
            <c:symbol val="none"/>
          </c:marker>
          <c:cat>
            <c:numRef>
              <c:f>Charting!$C$2:$L$2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Charting!$C$3:$L$3</c:f>
              <c:numCache>
                <c:formatCode>0.00%</c:formatCode>
                <c:ptCount val="10"/>
                <c:pt idx="0">
                  <c:v>0.16867161228908967</c:v>
                </c:pt>
                <c:pt idx="1">
                  <c:v>0.19365088635363989</c:v>
                </c:pt>
                <c:pt idx="2">
                  <c:v>0.18107567926023652</c:v>
                </c:pt>
                <c:pt idx="3">
                  <c:v>0.18711889524650413</c:v>
                </c:pt>
                <c:pt idx="4">
                  <c:v>0.21776292793702282</c:v>
                </c:pt>
                <c:pt idx="5">
                  <c:v>0.22088338886083236</c:v>
                </c:pt>
                <c:pt idx="6">
                  <c:v>0.13822538765502643</c:v>
                </c:pt>
                <c:pt idx="7">
                  <c:v>8.8121023036657073E-2</c:v>
                </c:pt>
                <c:pt idx="8">
                  <c:v>6.6585530891316219E-2</c:v>
                </c:pt>
                <c:pt idx="9">
                  <c:v>5.2661654580605531E-2</c:v>
                </c:pt>
              </c:numCache>
            </c:numRef>
          </c:val>
          <c:smooth val="0"/>
          <c:extLst>
            <c:ext xmlns:c16="http://schemas.microsoft.com/office/drawing/2014/chart" uri="{C3380CC4-5D6E-409C-BE32-E72D297353CC}">
              <c16:uniqueId val="{00000000-B39B-7149-85A3-62E1086988E8}"/>
            </c:ext>
          </c:extLst>
        </c:ser>
        <c:ser>
          <c:idx val="1"/>
          <c:order val="1"/>
          <c:tx>
            <c:strRef>
              <c:f>Charting!$B$4</c:f>
              <c:strCache>
                <c:ptCount val="1"/>
                <c:pt idx="0">
                  <c:v>Samsung in India</c:v>
                </c:pt>
              </c:strCache>
            </c:strRef>
          </c:tx>
          <c:spPr>
            <a:ln w="28575" cap="rnd">
              <a:solidFill>
                <a:schemeClr val="accent2"/>
              </a:solidFill>
              <a:round/>
            </a:ln>
            <a:effectLst/>
          </c:spPr>
          <c:marker>
            <c:symbol val="none"/>
          </c:marker>
          <c:cat>
            <c:numRef>
              <c:f>Charting!$C$2:$L$2</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Charting!$C$4:$L$4</c:f>
              <c:numCache>
                <c:formatCode>0.00%</c:formatCode>
                <c:ptCount val="10"/>
                <c:pt idx="0">
                  <c:v>9.7799999999999998E-2</c:v>
                </c:pt>
                <c:pt idx="1">
                  <c:v>0.16569999999999999</c:v>
                </c:pt>
                <c:pt idx="2">
                  <c:v>0.1774</c:v>
                </c:pt>
                <c:pt idx="3">
                  <c:v>0.19</c:v>
                </c:pt>
                <c:pt idx="4">
                  <c:v>0.13800000000000001</c:v>
                </c:pt>
                <c:pt idx="5">
                  <c:v>0.23849999999999999</c:v>
                </c:pt>
                <c:pt idx="6">
                  <c:v>0.18779999999999999</c:v>
                </c:pt>
                <c:pt idx="7">
                  <c:v>0.22600000000000001</c:v>
                </c:pt>
                <c:pt idx="8">
                  <c:v>0.2429</c:v>
                </c:pt>
                <c:pt idx="9">
                  <c:v>0.22489999999999999</c:v>
                </c:pt>
              </c:numCache>
            </c:numRef>
          </c:val>
          <c:smooth val="0"/>
          <c:extLst>
            <c:ext xmlns:c16="http://schemas.microsoft.com/office/drawing/2014/chart" uri="{C3380CC4-5D6E-409C-BE32-E72D297353CC}">
              <c16:uniqueId val="{00000001-B39B-7149-85A3-62E1086988E8}"/>
            </c:ext>
          </c:extLst>
        </c:ser>
        <c:dLbls>
          <c:showLegendKey val="0"/>
          <c:showVal val="0"/>
          <c:showCatName val="0"/>
          <c:showSerName val="0"/>
          <c:showPercent val="0"/>
          <c:showBubbleSize val="0"/>
        </c:dLbls>
        <c:smooth val="0"/>
        <c:axId val="722079999"/>
        <c:axId val="722081679"/>
      </c:lineChart>
      <c:catAx>
        <c:axId val="72207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081679"/>
        <c:crosses val="autoZero"/>
        <c:auto val="1"/>
        <c:lblAlgn val="ctr"/>
        <c:lblOffset val="100"/>
        <c:noMultiLvlLbl val="0"/>
      </c:catAx>
      <c:valAx>
        <c:axId val="722081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07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184150</xdr:colOff>
      <xdr:row>7</xdr:row>
      <xdr:rowOff>139700</xdr:rowOff>
    </xdr:from>
    <xdr:to>
      <xdr:col>10</xdr:col>
      <xdr:colOff>596900</xdr:colOff>
      <xdr:row>31</xdr:row>
      <xdr:rowOff>50800</xdr:rowOff>
    </xdr:to>
    <xdr:graphicFrame macro="">
      <xdr:nvGraphicFramePr>
        <xdr:cNvPr id="3" name="Chart 2">
          <a:extLst>
            <a:ext uri="{FF2B5EF4-FFF2-40B4-BE49-F238E27FC236}">
              <a16:creationId xmlns:a16="http://schemas.microsoft.com/office/drawing/2014/main" id="{2B87F032-08EB-A041-89DE-E5654F12A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yikat Uraimova" refreshedDate="43389.909960185185" createdVersion="6" refreshedVersion="6" minRefreshableVersion="3" recordCount="1026" xr:uid="{BB483E8A-9DBC-6647-B52D-4EF3C1BBDE0E}">
  <cacheSource type="worksheet">
    <worksheetSource ref="A1:P1027" sheet="Global"/>
  </cacheSource>
  <cacheFields count="16">
    <cacheField name="Geography" numFmtId="0">
      <sharedItems count="48">
        <s v="China"/>
        <s v="Hong Kong, China"/>
        <s v="India"/>
        <s v="Indonesia"/>
        <s v="Japan"/>
        <s v="Malaysia"/>
        <s v="Philippines"/>
        <s v="Singapore"/>
        <s v="South Korea"/>
        <s v="Taiwan"/>
        <s v="Thailand"/>
        <s v="Vietnam"/>
        <s v="Australasia"/>
        <s v="Australia"/>
        <s v="Czech Republic"/>
        <s v="Hungary"/>
        <s v="Poland"/>
        <s v="Romania"/>
        <s v="Russia"/>
        <s v="Ukraine"/>
        <s v="Argentina"/>
        <s v="Brazil"/>
        <s v="Chile"/>
        <s v="Colombia"/>
        <s v="Mexico"/>
        <s v="Venezuela"/>
        <s v="Egypt"/>
        <s v="Israel"/>
        <s v="Morocco"/>
        <s v="Nigeria"/>
        <s v="Saudi Arabia"/>
        <s v="South Africa"/>
        <s v="United Arab Emirates"/>
        <s v="Canada"/>
        <s v="USA"/>
        <s v="Austria"/>
        <s v="Denmark"/>
        <s v="France"/>
        <s v="Germany"/>
        <s v="Greece"/>
        <s v="Italy"/>
        <s v="Netherlands"/>
        <s v="Norway"/>
        <s v="Portugal"/>
        <s v="Spain"/>
        <s v="Sweden"/>
        <s v="Turkey"/>
        <s v="United Kingdom"/>
      </sharedItems>
    </cacheField>
    <cacheField name="Category" numFmtId="0">
      <sharedItems count="1">
        <s v="      Mobile Phones"/>
      </sharedItems>
    </cacheField>
    <cacheField name="Brand Name" numFmtId="0">
      <sharedItems count="127">
        <s v="Huawei"/>
        <s v="Oppo"/>
        <s v="Vivo"/>
        <s v="iPhone"/>
        <s v="Xiaomi"/>
        <s v="Gionee"/>
        <s v="Samsung"/>
        <s v="Letv"/>
        <s v="Meizu"/>
        <s v="ZTE"/>
        <s v="Coolpad"/>
        <s v="Lenovo"/>
        <s v="Asus"/>
        <s v="LG"/>
        <s v="Meitu"/>
        <s v="HTC"/>
        <s v="Sony"/>
        <s v="TCL"/>
        <s v="Motorola"/>
        <s v="Nokia"/>
        <s v="K-Touch"/>
        <s v="Amio"/>
        <s v="Bird"/>
        <s v="Blackberry"/>
        <s v="Konka"/>
        <s v="Philips"/>
        <s v="Sony Ericsson"/>
        <s v="Others"/>
        <s v="Total"/>
        <s v="Lumia"/>
        <s v="Intex"/>
        <s v="Micromax"/>
        <s v="Lava"/>
        <s v="Karbonn"/>
        <s v="Panasonic"/>
        <s v="Maxx"/>
        <s v="Celkon"/>
        <s v="Spice"/>
        <s v="iBall"/>
        <s v="Xolo"/>
        <s v="Videocon"/>
        <s v="Kyocera"/>
        <s v="Pantech"/>
        <s v="Nexian"/>
        <s v="Andromax"/>
        <s v="Evercoss"/>
        <s v="HiSense"/>
        <s v="Sharp"/>
        <s v="Fujitsu"/>
        <s v="NEC"/>
        <s v="Regza"/>
        <s v="Toshiba"/>
        <s v="Cherry"/>
        <s v="myPhone"/>
        <s v="Torque"/>
        <s v="Curitel"/>
        <s v="Sky"/>
        <s v="Vega"/>
        <s v="Far EasTone"/>
        <s v="Benten"/>
        <s v="Mobia"/>
        <s v="Taiwan Mobile"/>
        <s v="BenQ"/>
        <s v="Hugiga"/>
        <s v="Inhon"/>
        <s v="OK WAP"/>
        <s v="I-Mobile"/>
        <s v="GNet"/>
        <s v="phoneOne"/>
        <s v="Alcatel"/>
        <s v="Pixel"/>
        <s v="Microsoft"/>
        <s v="Concorde"/>
        <s v="MyAudio"/>
        <s v="Private label"/>
        <s v="Allview"/>
        <s v="Manta"/>
        <s v="Maxcom"/>
        <s v="Kruger &amp; Matz"/>
        <s v="Wiko"/>
        <s v="Sagem"/>
        <s v="E-Boda"/>
        <s v="Evolio"/>
        <s v="Utok"/>
        <s v="Fly"/>
        <s v="Explay"/>
        <s v="Keneksi"/>
        <s v="Prestigio"/>
        <s v="Bravis"/>
        <s v="Impression"/>
        <s v="BGH Joy"/>
        <s v="Positivo"/>
        <s v="Blu"/>
        <s v="Siemens"/>
        <s v="Lanix"/>
        <s v="M4"/>
        <s v="Acer"/>
        <s v="OnePlus"/>
        <s v="Tecno"/>
        <s v="Itel"/>
        <s v="Infinix"/>
        <s v="Fero"/>
        <s v="Moto"/>
        <s v="Bee"/>
        <s v="Palm"/>
        <s v="Sanyo"/>
        <s v="emporia"/>
        <s v="Nexus"/>
        <s v="Doro"/>
        <s v="Archos"/>
        <s v="Haier"/>
        <s v="Medion"/>
        <s v="Vodafone"/>
        <s v="MLS"/>
        <s v="Turbo-X"/>
        <s v="Easy phone"/>
        <s v="ZTC"/>
        <s v="LAIQ"/>
        <s v="bq"/>
        <s v="Woxter"/>
        <s v="Wolder"/>
        <s v="Telefunken"/>
        <s v="Airis"/>
        <s v="Sonim"/>
        <s v="General Mobile"/>
        <s v="Vestel"/>
        <s v="Casper"/>
      </sharedItems>
    </cacheField>
    <cacheField name="Company Name (GBO)" numFmtId="0">
      <sharedItems/>
    </cacheField>
    <cacheField name="Data Type" numFmtId="0">
      <sharedItems/>
    </cacheField>
    <cacheField name="Unit" numFmtId="0">
      <sharedItems/>
    </cacheField>
    <cacheField name="2008" numFmtId="0">
      <sharedItems containsMixedTypes="1" containsNumber="1" minValue="0.2" maxValue="148333.29999999999"/>
    </cacheField>
    <cacheField name="2009" numFmtId="0">
      <sharedItems containsMixedTypes="1" containsNumber="1" minValue="1" maxValue="164375.6"/>
    </cacheField>
    <cacheField name="2010" numFmtId="0">
      <sharedItems containsMixedTypes="1" containsNumber="1" minValue="2.1" maxValue="216393.4"/>
    </cacheField>
    <cacheField name="2011" numFmtId="0">
      <sharedItems containsMixedTypes="1" containsNumber="1" minValue="1.3" maxValue="243732.2"/>
    </cacheField>
    <cacheField name="2012" numFmtId="0">
      <sharedItems containsMixedTypes="1" containsNumber="1" minValue="0.6" maxValue="276366.59999999998"/>
    </cacheField>
    <cacheField name="2013" numFmtId="0">
      <sharedItems containsMixedTypes="1" containsNumber="1" minValue="1.2" maxValue="353848.8"/>
    </cacheField>
    <cacheField name="2014" numFmtId="0">
      <sharedItems containsMixedTypes="1" containsNumber="1" minValue="0.8" maxValue="435425.8"/>
    </cacheField>
    <cacheField name="2015" numFmtId="0">
      <sharedItems containsMixedTypes="1" containsNumber="1" minValue="0.3" maxValue="440207"/>
    </cacheField>
    <cacheField name="2016" numFmtId="0">
      <sharedItems containsMixedTypes="1" containsNumber="1" minValue="0.3" maxValue="467446.8"/>
    </cacheField>
    <cacheField name="2017" numFmtId="0">
      <sharedItems containsMixedTypes="1" containsNumber="1" minValue="0.4" maxValue="486317.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s v="Huawei Technologies Co Ltd"/>
    <s v="Retail Volume"/>
    <s v="000 units"/>
    <n v="6172.1"/>
    <n v="8826.1"/>
    <n v="13540"/>
    <n v="18251.900000000001"/>
    <n v="27609"/>
    <n v="35774.199999999997"/>
    <n v="43626.3"/>
    <n v="64845.4"/>
    <n v="77361.8"/>
    <n v="88489.4"/>
  </r>
  <r>
    <x v="0"/>
    <x v="0"/>
    <x v="1"/>
    <s v="Oppo Electronics Corp"/>
    <s v="Retail Volume"/>
    <s v="000 units"/>
    <s v="-"/>
    <s v="-"/>
    <s v="-"/>
    <s v="-"/>
    <n v="2564.4"/>
    <n v="10257.799999999999"/>
    <n v="20516"/>
    <n v="35000"/>
    <n v="75000"/>
    <n v="87750"/>
  </r>
  <r>
    <x v="0"/>
    <x v="0"/>
    <x v="2"/>
    <s v="Vivo Communication Technology Co Ltd"/>
    <s v="Retail Volume"/>
    <s v="000 units"/>
    <s v="-"/>
    <s v="-"/>
    <s v="-"/>
    <s v="-"/>
    <n v="7073"/>
    <n v="14500"/>
    <n v="29000"/>
    <n v="37000"/>
    <n v="65000"/>
    <n v="69940"/>
  </r>
  <r>
    <x v="0"/>
    <x v="0"/>
    <x v="3"/>
    <s v="Apple Inc"/>
    <s v="Retail Volume"/>
    <s v="000 units"/>
    <s v="-"/>
    <n v="416.8"/>
    <n v="3612.5"/>
    <n v="9704.7000000000007"/>
    <n v="17192.900000000001"/>
    <n v="22166.1"/>
    <n v="32169.8"/>
    <n v="49828.9"/>
    <n v="44357"/>
    <n v="43026"/>
  </r>
  <r>
    <x v="0"/>
    <x v="0"/>
    <x v="4"/>
    <s v="Xiaomi Inc"/>
    <s v="Retail Volume"/>
    <s v="000 units"/>
    <s v="-"/>
    <s v="-"/>
    <s v="-"/>
    <n v="2000"/>
    <n v="7190"/>
    <n v="18500"/>
    <n v="60800"/>
    <n v="64900"/>
    <n v="42185"/>
    <n v="39021.1"/>
  </r>
  <r>
    <x v="0"/>
    <x v="0"/>
    <x v="5"/>
    <s v="Gionee Communication Equipment Co Ltd"/>
    <s v="Retail Volume"/>
    <s v="000 units"/>
    <s v="-"/>
    <s v="-"/>
    <s v="-"/>
    <s v="-"/>
    <n v="2479.6999999999998"/>
    <n v="8455.7000000000007"/>
    <n v="14000"/>
    <n v="21000"/>
    <n v="26000"/>
    <n v="30000"/>
  </r>
  <r>
    <x v="0"/>
    <x v="0"/>
    <x v="6"/>
    <s v="Samsung Corp"/>
    <s v="Retail Volume"/>
    <s v="000 units"/>
    <n v="25019.599999999999"/>
    <n v="31831.5"/>
    <n v="39183.599999999999"/>
    <n v="45606.9"/>
    <n v="60182.400000000001"/>
    <n v="78159.3"/>
    <n v="60186.9"/>
    <n v="38791.5"/>
    <n v="31125.200000000001"/>
    <n v="25610.3"/>
  </r>
  <r>
    <x v="0"/>
    <x v="0"/>
    <x v="7"/>
    <s v="Leshi Internet Information &amp; Technology Corp, Beijing"/>
    <s v="Retail Volume"/>
    <s v="000 units"/>
    <s v="-"/>
    <s v="-"/>
    <s v="-"/>
    <s v="-"/>
    <s v="-"/>
    <s v="-"/>
    <s v="-"/>
    <n v="4000"/>
    <n v="18000"/>
    <n v="21600"/>
  </r>
  <r>
    <x v="0"/>
    <x v="0"/>
    <x v="8"/>
    <s v="Meizu Telecom Equipment Co Ltd"/>
    <s v="Retail Volume"/>
    <s v="000 units"/>
    <s v="-"/>
    <s v="-"/>
    <s v="-"/>
    <n v="270.3"/>
    <n v="510.9"/>
    <n v="1890"/>
    <n v="3970"/>
    <n v="19000"/>
    <n v="20000"/>
    <n v="20600"/>
  </r>
  <r>
    <x v="0"/>
    <x v="0"/>
    <x v="9"/>
    <s v="ZTE Corp"/>
    <s v="Retail Volume"/>
    <s v="000 units"/>
    <n v="5890.5"/>
    <n v="7731.3"/>
    <n v="13548.1"/>
    <n v="19733.2"/>
    <n v="23020.1"/>
    <n v="22786.5"/>
    <n v="22437.599999999999"/>
    <n v="17418.3"/>
    <n v="18351.3"/>
    <n v="20063.7"/>
  </r>
  <r>
    <x v="0"/>
    <x v="0"/>
    <x v="10"/>
    <s v="Yulong Computer Communication Technology (Shenzhen) Co Ltd"/>
    <s v="Retail Volume"/>
    <s v="000 units"/>
    <s v="-"/>
    <s v="-"/>
    <n v="1415.5"/>
    <n v="4895.1000000000004"/>
    <n v="15101.5"/>
    <n v="30550.3"/>
    <n v="42465"/>
    <n v="29000"/>
    <n v="15000"/>
    <n v="7500"/>
  </r>
  <r>
    <x v="0"/>
    <x v="0"/>
    <x v="11"/>
    <s v="Lenovo Group Ltd"/>
    <s v="Retail Volume"/>
    <s v="000 units"/>
    <n v="3691.4"/>
    <n v="5565"/>
    <n v="8191.9"/>
    <n v="21550.3"/>
    <n v="35733"/>
    <n v="49142.2"/>
    <n v="46885.7"/>
    <n v="15605.3"/>
    <n v="5145.2"/>
    <n v="3403.8"/>
  </r>
  <r>
    <x v="0"/>
    <x v="0"/>
    <x v="12"/>
    <s v="AsusTek Computer Inc"/>
    <s v="Retail Volume"/>
    <s v="000 units"/>
    <s v="-"/>
    <s v="-"/>
    <s v="-"/>
    <s v="-"/>
    <s v="-"/>
    <s v="-"/>
    <n v="640"/>
    <n v="2050"/>
    <n v="2200"/>
    <n v="3300"/>
  </r>
  <r>
    <x v="0"/>
    <x v="0"/>
    <x v="13"/>
    <s v="LG Corp"/>
    <s v="Retail Volume"/>
    <s v="000 units"/>
    <n v="9296.9"/>
    <n v="11409.9"/>
    <n v="11505.1"/>
    <n v="11613.6"/>
    <n v="8796.7999999999993"/>
    <n v="4767.3999999999996"/>
    <n v="3526.1"/>
    <n v="3004.6"/>
    <n v="2371.1999999999998"/>
    <n v="2015.5"/>
  </r>
  <r>
    <x v="0"/>
    <x v="0"/>
    <x v="14"/>
    <s v="Meitu Inc"/>
    <s v="Retail Volume"/>
    <s v="000 units"/>
    <s v="-"/>
    <s v="-"/>
    <s v="-"/>
    <s v="-"/>
    <s v="-"/>
    <s v="-"/>
    <s v="-"/>
    <n v="387.8"/>
    <n v="748.3"/>
    <n v="1346.9"/>
  </r>
  <r>
    <x v="0"/>
    <x v="0"/>
    <x v="15"/>
    <s v="HTC Corp"/>
    <s v="Retail Volume"/>
    <s v="000 units"/>
    <s v="-"/>
    <s v="-"/>
    <n v="1415"/>
    <n v="8809.1"/>
    <n v="7464"/>
    <n v="6048"/>
    <n v="5262"/>
    <n v="3420.3"/>
    <n v="2223.1999999999998"/>
    <n v="1333.9"/>
  </r>
  <r>
    <x v="0"/>
    <x v="0"/>
    <x v="16"/>
    <s v="Sony Corp"/>
    <s v="Retail Volume"/>
    <s v="000 units"/>
    <s v="-"/>
    <s v="-"/>
    <s v="-"/>
    <s v="-"/>
    <n v="2178.8000000000002"/>
    <n v="3421.2"/>
    <n v="3182"/>
    <n v="2017"/>
    <n v="1274"/>
    <n v="1210"/>
  </r>
  <r>
    <x v="0"/>
    <x v="0"/>
    <x v="17"/>
    <s v="TCL Corp"/>
    <s v="Retail Volume"/>
    <s v="000 units"/>
    <n v="1349.7"/>
    <n v="2176"/>
    <n v="1797.6"/>
    <n v="1867"/>
    <n v="2688"/>
    <n v="4324"/>
    <n v="6470.8"/>
    <n v="2865"/>
    <n v="1292.5"/>
    <n v="758.5"/>
  </r>
  <r>
    <x v="0"/>
    <x v="0"/>
    <x v="18"/>
    <s v="Lenovo Group Ltd"/>
    <s v="Retail Volume"/>
    <s v="000 units"/>
    <s v="-"/>
    <s v="-"/>
    <s v="-"/>
    <s v="-"/>
    <s v="-"/>
    <s v="-"/>
    <n v="525.4"/>
    <n v="551.70000000000005"/>
    <n v="606.79999999999995"/>
    <n v="697.9"/>
  </r>
  <r>
    <x v="0"/>
    <x v="0"/>
    <x v="19"/>
    <s v="Nokia Corp"/>
    <s v="Retail Volume"/>
    <s v="000 units"/>
    <n v="55085.2"/>
    <n v="59215.9"/>
    <n v="72039.5"/>
    <n v="47530"/>
    <n v="27481.8"/>
    <n v="16072"/>
    <n v="8966.1"/>
    <n v="1539.7"/>
    <n v="846.8"/>
    <n v="592.79999999999995"/>
  </r>
  <r>
    <x v="0"/>
    <x v="0"/>
    <x v="20"/>
    <s v="Beijing Tianyu Communication Equipment Co Ltd"/>
    <s v="Retail Volume"/>
    <s v="000 units"/>
    <s v="-"/>
    <s v="-"/>
    <s v="-"/>
    <n v="1078.7"/>
    <n v="5253.5"/>
    <n v="13764.2"/>
    <n v="18582"/>
    <n v="9291"/>
    <n v="150"/>
    <n v="50"/>
  </r>
  <r>
    <x v="0"/>
    <x v="0"/>
    <x v="21"/>
    <s v="Amio Electronic Co Ltd"/>
    <s v="Retail Volume"/>
    <s v="000 units"/>
    <n v="697.3"/>
    <n v="815.1"/>
    <n v="1032.4000000000001"/>
    <n v="1076.8"/>
    <n v="786.1"/>
    <n v="471.6"/>
    <n v="235.8"/>
    <n v="94.3"/>
    <s v="-"/>
    <s v="-"/>
  </r>
  <r>
    <x v="0"/>
    <x v="0"/>
    <x v="22"/>
    <s v="Ningbo Bird Co Ltd"/>
    <s v="Retail Volume"/>
    <s v="000 units"/>
    <n v="6425.8"/>
    <n v="3432"/>
    <n v="1330.6"/>
    <n v="845.3"/>
    <n v="532.5"/>
    <n v="319.5"/>
    <n v="127.8"/>
    <n v="25.6"/>
    <s v="-"/>
    <s v="-"/>
  </r>
  <r>
    <x v="0"/>
    <x v="0"/>
    <x v="23"/>
    <s v="Research in Motion Ltd"/>
    <s v="Retail Volume"/>
    <s v="000 units"/>
    <n v="17.600000000000001"/>
    <n v="53.7"/>
    <n v="236"/>
    <n v="460.1"/>
    <n v="338"/>
    <s v="-"/>
    <s v="-"/>
    <s v="-"/>
    <s v="-"/>
    <s v="-"/>
  </r>
  <r>
    <x v="0"/>
    <x v="0"/>
    <x v="24"/>
    <s v="Konka Group Co Ltd"/>
    <s v="Retail Volume"/>
    <s v="000 units"/>
    <n v="683.6"/>
    <n v="858"/>
    <n v="1115.4000000000001"/>
    <n v="1309.5"/>
    <n v="1086.9000000000001"/>
    <n v="760.8"/>
    <n v="266"/>
    <n v="53"/>
    <s v="-"/>
    <s v="-"/>
  </r>
  <r>
    <x v="0"/>
    <x v="0"/>
    <x v="18"/>
    <s v="Motorola Inc"/>
    <s v="Retail Volume"/>
    <s v="000 units"/>
    <n v="13169.8"/>
    <n v="12833.4"/>
    <n v="14566.2"/>
    <s v="-"/>
    <s v="-"/>
    <s v="-"/>
    <s v="-"/>
    <s v="-"/>
    <s v="-"/>
    <s v="-"/>
  </r>
  <r>
    <x v="0"/>
    <x v="0"/>
    <x v="18"/>
    <s v="Motorola Mobility Inc"/>
    <s v="Retail Volume"/>
    <s v="000 units"/>
    <s v="-"/>
    <s v="-"/>
    <s v="-"/>
    <n v="15383.3"/>
    <s v="-"/>
    <s v="-"/>
    <s v="-"/>
    <s v="-"/>
    <s v="-"/>
    <s v="-"/>
  </r>
  <r>
    <x v="0"/>
    <x v="0"/>
    <x v="18"/>
    <s v="Google Inc"/>
    <s v="Retail Volume"/>
    <s v="000 units"/>
    <s v="-"/>
    <s v="-"/>
    <s v="-"/>
    <s v="-"/>
    <n v="4608.8999999999996"/>
    <n v="1751"/>
    <s v="-"/>
    <s v="-"/>
    <s v="-"/>
    <s v="-"/>
  </r>
  <r>
    <x v="0"/>
    <x v="0"/>
    <x v="25"/>
    <s v="Koninklijke Philips Electronics NV"/>
    <s v="Retail Volume"/>
    <s v="000 units"/>
    <n v="560.5"/>
    <n v="557.70000000000005"/>
    <n v="643.20000000000005"/>
    <n v="609.1"/>
    <n v="432.4"/>
    <s v="-"/>
    <s v="-"/>
    <s v="-"/>
    <s v="-"/>
    <s v="-"/>
  </r>
  <r>
    <x v="0"/>
    <x v="0"/>
    <x v="26"/>
    <s v="Sony Ericsson Mobile Communications AB"/>
    <s v="Retail Volume"/>
    <s v="000 units"/>
    <n v="6562.5"/>
    <n v="6006"/>
    <n v="5933.9"/>
    <n v="6103.7"/>
    <s v="-"/>
    <s v="-"/>
    <s v="-"/>
    <s v="-"/>
    <s v="-"/>
    <s v="-"/>
  </r>
  <r>
    <x v="0"/>
    <x v="0"/>
    <x v="27"/>
    <s v="Others"/>
    <s v="Retail Volume"/>
    <s v="000 units"/>
    <n v="13710.7"/>
    <n v="12647.3"/>
    <n v="25287"/>
    <n v="25033.599999999999"/>
    <n v="16062"/>
    <n v="9966.9"/>
    <n v="11584.5"/>
    <n v="18517.7"/>
    <n v="18208.599999999999"/>
    <n v="18008"/>
  </r>
  <r>
    <x v="0"/>
    <x v="0"/>
    <x v="28"/>
    <s v="Total"/>
    <s v="Retail Volume"/>
    <s v="000 units"/>
    <n v="148333.29999999999"/>
    <n v="164375.6"/>
    <n v="216393.4"/>
    <n v="243732.2"/>
    <n v="276366.59999999998"/>
    <n v="353848.8"/>
    <n v="435425.8"/>
    <n v="440207"/>
    <n v="467446.8"/>
    <n v="486317.7"/>
  </r>
  <r>
    <x v="1"/>
    <x v="0"/>
    <x v="3"/>
    <s v="Apple Inc"/>
    <s v="Retail Volume"/>
    <s v="000 units"/>
    <n v="105"/>
    <n v="340"/>
    <n v="800"/>
    <n v="1500"/>
    <n v="2297.9"/>
    <n v="3110"/>
    <n v="3637.3"/>
    <n v="3350"/>
    <n v="3000"/>
    <n v="2800"/>
  </r>
  <r>
    <x v="1"/>
    <x v="0"/>
    <x v="6"/>
    <s v="Samsung Corp"/>
    <s v="Retail Volume"/>
    <s v="000 units"/>
    <n v="269.2"/>
    <n v="295.60000000000002"/>
    <n v="519.6"/>
    <n v="1083.0999999999999"/>
    <n v="2652.3"/>
    <n v="2516.4"/>
    <n v="2615.8000000000002"/>
    <n v="2397.4"/>
    <n v="2120"/>
    <n v="2010"/>
  </r>
  <r>
    <x v="1"/>
    <x v="0"/>
    <x v="13"/>
    <s v="LG Corp"/>
    <s v="Retail Volume"/>
    <s v="000 units"/>
    <n v="166.4"/>
    <n v="148.9"/>
    <n v="139.80000000000001"/>
    <n v="143.9"/>
    <n v="158.9"/>
    <n v="138.5"/>
    <n v="147.6"/>
    <n v="265"/>
    <n v="325"/>
    <n v="332.5"/>
  </r>
  <r>
    <x v="1"/>
    <x v="0"/>
    <x v="0"/>
    <s v="Huawei Technologies Co Ltd"/>
    <s v="Retail Volume"/>
    <s v="000 units"/>
    <s v="-"/>
    <s v="-"/>
    <n v="2.2999999999999998"/>
    <n v="7.1"/>
    <n v="24.5"/>
    <n v="23.4"/>
    <n v="34"/>
    <n v="34.9"/>
    <n v="260"/>
    <n v="300"/>
  </r>
  <r>
    <x v="1"/>
    <x v="0"/>
    <x v="16"/>
    <s v="Sony Corp"/>
    <s v="Retail Volume"/>
    <s v="000 units"/>
    <s v="-"/>
    <s v="-"/>
    <s v="-"/>
    <s v="-"/>
    <n v="318.60000000000002"/>
    <n v="389.4"/>
    <n v="374.2"/>
    <n v="331.9"/>
    <n v="300"/>
    <n v="260"/>
  </r>
  <r>
    <x v="1"/>
    <x v="0"/>
    <x v="15"/>
    <s v="HTC Corp"/>
    <s v="Retail Volume"/>
    <s v="000 units"/>
    <n v="54.5"/>
    <n v="92.4"/>
    <n v="371.9"/>
    <n v="556.1"/>
    <n v="428.9"/>
    <n v="397.2"/>
    <n v="280.7"/>
    <n v="235.8"/>
    <n v="200"/>
    <n v="170"/>
  </r>
  <r>
    <x v="1"/>
    <x v="0"/>
    <x v="12"/>
    <s v="AsusTek Computer Inc"/>
    <s v="Retail Volume"/>
    <s v="000 units"/>
    <s v="-"/>
    <s v="-"/>
    <s v="-"/>
    <s v="-"/>
    <s v="-"/>
    <s v="-"/>
    <n v="22"/>
    <n v="30"/>
    <n v="40"/>
    <n v="45"/>
  </r>
  <r>
    <x v="1"/>
    <x v="0"/>
    <x v="19"/>
    <s v="Nokia Corp"/>
    <s v="Retail Volume"/>
    <s v="000 units"/>
    <n v="702.3"/>
    <n v="664"/>
    <n v="494.4"/>
    <n v="475.4"/>
    <n v="415.8"/>
    <n v="337.8"/>
    <n v="120"/>
    <n v="50"/>
    <n v="30"/>
    <n v="15"/>
  </r>
  <r>
    <x v="1"/>
    <x v="0"/>
    <x v="23"/>
    <s v="BlackBerry Ltd"/>
    <s v="Retail Volume"/>
    <s v="000 units"/>
    <s v="-"/>
    <s v="-"/>
    <s v="-"/>
    <s v="-"/>
    <s v="-"/>
    <n v="116.6"/>
    <n v="93.9"/>
    <n v="69.599999999999994"/>
    <n v="45"/>
    <n v="10"/>
  </r>
  <r>
    <x v="1"/>
    <x v="0"/>
    <x v="11"/>
    <s v="Lenovo Group Ltd"/>
    <s v="Retail Volume"/>
    <s v="000 units"/>
    <s v="-"/>
    <s v="-"/>
    <n v="5.3"/>
    <n v="17.7"/>
    <n v="61.3"/>
    <n v="70.099999999999994"/>
    <n v="76.5"/>
    <n v="50"/>
    <n v="40"/>
    <n v="5"/>
  </r>
  <r>
    <x v="1"/>
    <x v="0"/>
    <x v="29"/>
    <s v="Microsoft Corp"/>
    <s v="Retail Volume"/>
    <s v="000 units"/>
    <s v="-"/>
    <s v="-"/>
    <s v="-"/>
    <s v="-"/>
    <s v="-"/>
    <s v="-"/>
    <n v="45"/>
    <n v="40"/>
    <n v="10"/>
    <n v="5"/>
  </r>
  <r>
    <x v="1"/>
    <x v="0"/>
    <x v="23"/>
    <s v="Research in Motion Ltd"/>
    <s v="Retail Volume"/>
    <s v="000 units"/>
    <n v="37"/>
    <n v="47.7"/>
    <n v="108"/>
    <n v="155.80000000000001"/>
    <n v="196.1"/>
    <s v="-"/>
    <s v="-"/>
    <s v="-"/>
    <s v="-"/>
    <s v="-"/>
  </r>
  <r>
    <x v="1"/>
    <x v="0"/>
    <x v="18"/>
    <s v="Motorola Mobility Inc"/>
    <s v="Retail Volume"/>
    <s v="000 units"/>
    <s v="-"/>
    <s v="-"/>
    <s v="-"/>
    <n v="12.2"/>
    <s v="-"/>
    <s v="-"/>
    <s v="-"/>
    <s v="-"/>
    <s v="-"/>
    <s v="-"/>
  </r>
  <r>
    <x v="1"/>
    <x v="0"/>
    <x v="18"/>
    <s v="Motorola Inc"/>
    <s v="Retail Volume"/>
    <s v="000 units"/>
    <n v="88.5"/>
    <n v="57.4"/>
    <n v="35.6"/>
    <s v="-"/>
    <s v="-"/>
    <s v="-"/>
    <s v="-"/>
    <s v="-"/>
    <s v="-"/>
    <s v="-"/>
  </r>
  <r>
    <x v="1"/>
    <x v="0"/>
    <x v="26"/>
    <s v="Sony Ericsson Mobile Communications AB"/>
    <s v="Retail Volume"/>
    <s v="000 units"/>
    <n v="237.8"/>
    <n v="235.4"/>
    <n v="268.89999999999998"/>
    <n v="269.89999999999998"/>
    <s v="-"/>
    <s v="-"/>
    <s v="-"/>
    <s v="-"/>
    <s v="-"/>
    <s v="-"/>
  </r>
  <r>
    <x v="1"/>
    <x v="0"/>
    <x v="9"/>
    <s v="ZTE Corp"/>
    <s v="Retail Volume"/>
    <s v="000 units"/>
    <s v="-"/>
    <s v="-"/>
    <s v="-"/>
    <n v="14.2"/>
    <n v="24.5"/>
    <n v="31.2"/>
    <n v="25.5"/>
    <n v="15"/>
    <s v="-"/>
    <s v="-"/>
  </r>
  <r>
    <x v="1"/>
    <x v="0"/>
    <x v="27"/>
    <s v="Others"/>
    <s v="Retail Volume"/>
    <s v="000 units"/>
    <n v="905.5"/>
    <n v="729.7"/>
    <n v="535"/>
    <n v="529.6"/>
    <n v="441.6"/>
    <n v="269.89999999999998"/>
    <n v="268.60000000000002"/>
    <n v="271.2"/>
    <n v="327.7"/>
    <n v="233.2"/>
  </r>
  <r>
    <x v="1"/>
    <x v="0"/>
    <x v="28"/>
    <s v="Total"/>
    <s v="Retail Volume"/>
    <s v="000 units"/>
    <n v="2566.1"/>
    <n v="2611.1999999999998"/>
    <n v="3280.8"/>
    <n v="4764.8999999999996"/>
    <n v="7020.4"/>
    <n v="7400.4"/>
    <n v="7741.1"/>
    <n v="7140.9"/>
    <n v="6697.7"/>
    <n v="6185.7"/>
  </r>
  <r>
    <x v="2"/>
    <x v="0"/>
    <x v="6"/>
    <s v="Samsung Corp"/>
    <s v="Retail Volume"/>
    <s v="000 units"/>
    <n v="11624.1"/>
    <n v="22096.799999999999"/>
    <n v="26663.9"/>
    <n v="34819.599999999999"/>
    <n v="30725.4"/>
    <n v="59884.9"/>
    <n v="40258.400000000001"/>
    <n v="47810"/>
    <n v="49481.1"/>
    <n v="44859.4"/>
  </r>
  <r>
    <x v="2"/>
    <x v="0"/>
    <x v="30"/>
    <s v="Intex Technologies (India) Ltd"/>
    <s v="Retail Volume"/>
    <s v="000 units"/>
    <s v="-"/>
    <s v="-"/>
    <s v="-"/>
    <n v="344.1"/>
    <n v="3303.4"/>
    <n v="6533.5"/>
    <n v="10196.9"/>
    <n v="21206.3"/>
    <n v="19860.7"/>
    <n v="17681.3"/>
  </r>
  <r>
    <x v="2"/>
    <x v="0"/>
    <x v="31"/>
    <s v="Micromax Informatics Ltd"/>
    <s v="Retail Volume"/>
    <s v="000 units"/>
    <s v="-"/>
    <n v="3090.7"/>
    <n v="6261.3"/>
    <n v="12993.5"/>
    <n v="14586.3"/>
    <n v="29649.5"/>
    <n v="31699.7"/>
    <n v="28595.7"/>
    <n v="20203.900000000001"/>
    <n v="16905.400000000001"/>
  </r>
  <r>
    <x v="2"/>
    <x v="0"/>
    <x v="32"/>
    <s v="Lava International Ltd"/>
    <s v="Retail Volume"/>
    <s v="000 units"/>
    <s v="-"/>
    <n v="772.7"/>
    <n v="1151.8"/>
    <n v="7248.6"/>
    <n v="11647"/>
    <n v="15005.8"/>
    <n v="13106.3"/>
    <n v="20231.5"/>
    <n v="17660"/>
    <n v="15441"/>
  </r>
  <r>
    <x v="2"/>
    <x v="0"/>
    <x v="4"/>
    <s v="Xiaomi Inc"/>
    <s v="Retail Volume"/>
    <s v="000 units"/>
    <s v="-"/>
    <s v="-"/>
    <s v="-"/>
    <s v="-"/>
    <s v="-"/>
    <s v="-"/>
    <n v="923.6"/>
    <n v="2704.4"/>
    <n v="6602.9"/>
    <n v="12545.6"/>
  </r>
  <r>
    <x v="2"/>
    <x v="0"/>
    <x v="11"/>
    <s v="Lenovo Group Ltd"/>
    <s v="Retail Volume"/>
    <s v="000 units"/>
    <s v="-"/>
    <s v="-"/>
    <s v="-"/>
    <s v="-"/>
    <s v="-"/>
    <n v="380"/>
    <n v="1421"/>
    <n v="3902"/>
    <n v="8904"/>
    <n v="11574.8"/>
  </r>
  <r>
    <x v="2"/>
    <x v="0"/>
    <x v="33"/>
    <s v="Karbonn Mobile India Pvt Ltd"/>
    <s v="Retail Volume"/>
    <s v="000 units"/>
    <s v="-"/>
    <n v="2318.1"/>
    <n v="4290.5"/>
    <n v="10012.6"/>
    <n v="17112.2"/>
    <n v="22528.2"/>
    <n v="19040"/>
    <n v="12324.7"/>
    <n v="10485.700000000001"/>
    <n v="9138.9"/>
  </r>
  <r>
    <x v="2"/>
    <x v="0"/>
    <x v="1"/>
    <s v="Oppo Electronics Corp"/>
    <s v="Retail Volume"/>
    <s v="000 units"/>
    <s v="-"/>
    <s v="-"/>
    <s v="-"/>
    <s v="-"/>
    <s v="-"/>
    <s v="-"/>
    <s v="-"/>
    <s v="-"/>
    <n v="6482.2"/>
    <n v="7778.7"/>
  </r>
  <r>
    <x v="2"/>
    <x v="0"/>
    <x v="2"/>
    <s v="Vivo Communication Technology Co Ltd"/>
    <s v="Retail Volume"/>
    <s v="000 units"/>
    <s v="-"/>
    <s v="-"/>
    <s v="-"/>
    <s v="-"/>
    <s v="-"/>
    <s v="-"/>
    <s v="-"/>
    <s v="-"/>
    <n v="5002.6000000000004"/>
    <n v="6253.3"/>
  </r>
  <r>
    <x v="2"/>
    <x v="0"/>
    <x v="3"/>
    <s v="Apple Inc"/>
    <s v="Retail Volume"/>
    <s v="000 units"/>
    <n v="0.6"/>
    <n v="15"/>
    <n v="44.5"/>
    <n v="268.8"/>
    <n v="453.5"/>
    <n v="1540.3"/>
    <n v="1340.1"/>
    <n v="1991"/>
    <n v="3134"/>
    <n v="4577.3999999999996"/>
  </r>
  <r>
    <x v="2"/>
    <x v="0"/>
    <x v="19"/>
    <s v="Nokia Corp"/>
    <s v="Retail Volume"/>
    <s v="000 units"/>
    <n v="77622.3"/>
    <n v="73911.600000000006"/>
    <n v="75682.100000000006"/>
    <n v="74995.399999999994"/>
    <n v="48608.7"/>
    <n v="41999.1"/>
    <n v="24038.799999999999"/>
    <n v="13334.6"/>
    <n v="4717.5"/>
    <n v="3600.3"/>
  </r>
  <r>
    <x v="2"/>
    <x v="0"/>
    <x v="34"/>
    <s v="Panasonic Corp"/>
    <s v="Retail Volume"/>
    <s v="000 units"/>
    <s v="-"/>
    <s v="-"/>
    <s v="-"/>
    <s v="-"/>
    <s v="-"/>
    <n v="132"/>
    <n v="545"/>
    <n v="1213.3"/>
    <n v="2001.1"/>
    <n v="3187.1"/>
  </r>
  <r>
    <x v="2"/>
    <x v="0"/>
    <x v="35"/>
    <s v="Maxx Moblink Pvt Ltd"/>
    <s v="Retail Volume"/>
    <s v="000 units"/>
    <s v="-"/>
    <s v="-"/>
    <n v="144"/>
    <n v="688.2"/>
    <n v="3922.8"/>
    <n v="7040.8"/>
    <n v="4095.8"/>
    <n v="2710"/>
    <n v="2782.5"/>
    <n v="2795.1"/>
  </r>
  <r>
    <x v="2"/>
    <x v="0"/>
    <x v="5"/>
    <s v="Gionee Communication Equipment Co Ltd"/>
    <s v="Retail Volume"/>
    <s v="000 units"/>
    <s v="-"/>
    <s v="-"/>
    <s v="-"/>
    <n v="860.3"/>
    <n v="3303.4"/>
    <n v="4555.8"/>
    <n v="4242.1000000000004"/>
    <n v="3439.6"/>
    <n v="3130"/>
    <n v="2723.6"/>
  </r>
  <r>
    <x v="2"/>
    <x v="0"/>
    <x v="36"/>
    <s v="Celkon Impex Pvt Ltd"/>
    <s v="Retail Volume"/>
    <s v="000 units"/>
    <s v="-"/>
    <s v="-"/>
    <s v="-"/>
    <n v="172.1"/>
    <n v="2271.1"/>
    <n v="4348.7"/>
    <n v="3364.4"/>
    <n v="2814.2"/>
    <n v="2782.5"/>
    <n v="2667.3"/>
  </r>
  <r>
    <x v="2"/>
    <x v="0"/>
    <x v="37"/>
    <s v="Spice Group"/>
    <s v="Retail Volume"/>
    <s v="000 units"/>
    <s v="-"/>
    <n v="3863.3"/>
    <n v="5758.9"/>
    <n v="5505.7"/>
    <n v="6400.3"/>
    <n v="5799.7"/>
    <n v="4534.6000000000004"/>
    <n v="3022.7"/>
    <n v="2448.4"/>
    <n v="2007.7"/>
  </r>
  <r>
    <x v="2"/>
    <x v="0"/>
    <x v="38"/>
    <s v="Best IT World (India) Pvt Ltd"/>
    <s v="Retail Volume"/>
    <s v="000 units"/>
    <s v="-"/>
    <s v="-"/>
    <n v="31.4"/>
    <n v="112.6"/>
    <n v="563.1"/>
    <n v="722.9"/>
    <n v="750"/>
    <n v="1566.5"/>
    <n v="1754.5"/>
    <n v="1833.4"/>
  </r>
  <r>
    <x v="2"/>
    <x v="0"/>
    <x v="16"/>
    <s v="Sony Corp"/>
    <s v="Retail Volume"/>
    <s v="000 units"/>
    <s v="-"/>
    <s v="-"/>
    <s v="-"/>
    <s v="-"/>
    <n v="8347.9"/>
    <n v="2972.6"/>
    <n v="2444.8000000000002"/>
    <n v="1893.1"/>
    <n v="1703.7"/>
    <n v="1448.2"/>
  </r>
  <r>
    <x v="2"/>
    <x v="0"/>
    <x v="13"/>
    <s v="LG Corp"/>
    <s v="Retail Volume"/>
    <s v="000 units"/>
    <n v="5201.8999999999996"/>
    <n v="7611.4"/>
    <n v="8951.7000000000007"/>
    <n v="10895.3"/>
    <n v="13320.5"/>
    <n v="12629.8"/>
    <n v="6469.6"/>
    <n v="3360.7"/>
    <n v="1856.1"/>
    <n v="1032.2"/>
  </r>
  <r>
    <x v="2"/>
    <x v="0"/>
    <x v="39"/>
    <s v="Lava International Ltd"/>
    <s v="Retail Volume"/>
    <s v="000 units"/>
    <s v="-"/>
    <s v="-"/>
    <s v="-"/>
    <s v="-"/>
    <n v="194.4"/>
    <n v="1408.3"/>
    <n v="1847.2"/>
    <n v="836.8"/>
    <n v="880"/>
    <n v="898.5"/>
  </r>
  <r>
    <x v="2"/>
    <x v="0"/>
    <x v="9"/>
    <s v="ZTE Corp"/>
    <s v="Retail Volume"/>
    <s v="000 units"/>
    <n v="6473.5"/>
    <n v="2446.8000000000002"/>
    <n v="2879.5"/>
    <n v="2580.8000000000002"/>
    <n v="2890.5"/>
    <n v="2278.5"/>
    <n v="1901.6"/>
    <n v="1563.4"/>
    <n v="1266.4000000000001"/>
    <n v="823.2"/>
  </r>
  <r>
    <x v="2"/>
    <x v="0"/>
    <x v="40"/>
    <s v="Videocon Industries Ltd"/>
    <s v="Retail Volume"/>
    <s v="000 units"/>
    <s v="-"/>
    <s v="-"/>
    <s v="-"/>
    <n v="172.1"/>
    <n v="3096.9"/>
    <n v="5798.3"/>
    <n v="3657"/>
    <n v="2397.3000000000002"/>
    <n v="1198.5999999999999"/>
    <n v="455.5"/>
  </r>
  <r>
    <x v="2"/>
    <x v="0"/>
    <x v="15"/>
    <s v="HTC Corp"/>
    <s v="Retail Volume"/>
    <s v="000 units"/>
    <n v="51.4"/>
    <n v="86.2"/>
    <n v="190.5"/>
    <n v="380.9"/>
    <n v="316"/>
    <n v="257"/>
    <n v="271.60000000000002"/>
    <n v="270.39999999999998"/>
    <n v="210.1"/>
    <n v="88.2"/>
  </r>
  <r>
    <x v="2"/>
    <x v="0"/>
    <x v="18"/>
    <s v="Lenovo Group Ltd"/>
    <s v="Retail Volume"/>
    <s v="000 units"/>
    <s v="-"/>
    <s v="-"/>
    <s v="-"/>
    <s v="-"/>
    <s v="-"/>
    <s v="-"/>
    <n v="1023.9"/>
    <n v="208.5"/>
    <n v="93.3"/>
    <n v="36.6"/>
  </r>
  <r>
    <x v="2"/>
    <x v="0"/>
    <x v="0"/>
    <s v="Huawei Technologies Co Ltd"/>
    <s v="Retail Volume"/>
    <s v="000 units"/>
    <n v="1502.8"/>
    <n v="1931.7"/>
    <n v="2303.6"/>
    <n v="1892.6"/>
    <n v="1651.7"/>
    <n v="414.2"/>
    <n v="292.60000000000002"/>
    <n v="208.5"/>
    <n v="82.9"/>
    <n v="27.4"/>
  </r>
  <r>
    <x v="2"/>
    <x v="0"/>
    <x v="41"/>
    <s v="Kyocera Corp"/>
    <s v="Retail Volume"/>
    <s v="000 units"/>
    <n v="693.6"/>
    <n v="772.7"/>
    <n v="1007.8"/>
    <n v="344.1"/>
    <n v="206.5"/>
    <n v="207.1"/>
    <n v="146.30000000000001"/>
    <n v="104.2"/>
    <n v="62.5"/>
    <n v="18.3"/>
  </r>
  <r>
    <x v="2"/>
    <x v="0"/>
    <x v="23"/>
    <s v="Research in Motion Ltd"/>
    <s v="Retail Volume"/>
    <s v="000 units"/>
    <n v="375.2"/>
    <n v="565.6"/>
    <n v="781.1"/>
    <n v="1030.5999999999999"/>
    <n v="911.9"/>
    <s v="-"/>
    <s v="-"/>
    <s v="-"/>
    <s v="-"/>
    <s v="-"/>
  </r>
  <r>
    <x v="2"/>
    <x v="0"/>
    <x v="23"/>
    <s v="BlackBerry Ltd"/>
    <s v="Retail Volume"/>
    <s v="000 units"/>
    <s v="-"/>
    <s v="-"/>
    <s v="-"/>
    <s v="-"/>
    <s v="-"/>
    <n v="352.1"/>
    <n v="249.3"/>
    <n v="161.19999999999999"/>
    <n v="30.7"/>
    <s v="-"/>
  </r>
  <r>
    <x v="2"/>
    <x v="0"/>
    <x v="18"/>
    <s v="Google Inc"/>
    <s v="Retail Volume"/>
    <s v="000 units"/>
    <s v="-"/>
    <s v="-"/>
    <s v="-"/>
    <s v="-"/>
    <n v="1858.2"/>
    <n v="2692.1"/>
    <s v="-"/>
    <s v="-"/>
    <s v="-"/>
    <s v="-"/>
  </r>
  <r>
    <x v="2"/>
    <x v="0"/>
    <x v="18"/>
    <s v="Motorola Mobility Inc"/>
    <s v="Retail Volume"/>
    <s v="000 units"/>
    <s v="-"/>
    <s v="-"/>
    <s v="-"/>
    <n v="516.20000000000005"/>
    <s v="-"/>
    <s v="-"/>
    <s v="-"/>
    <s v="-"/>
    <s v="-"/>
    <s v="-"/>
  </r>
  <r>
    <x v="2"/>
    <x v="0"/>
    <x v="18"/>
    <s v="Motorola Inc"/>
    <s v="Retail Volume"/>
    <s v="000 units"/>
    <n v="4046"/>
    <n v="1287.8"/>
    <n v="144"/>
    <s v="-"/>
    <s v="-"/>
    <s v="-"/>
    <s v="-"/>
    <s v="-"/>
    <s v="-"/>
    <s v="-"/>
  </r>
  <r>
    <x v="2"/>
    <x v="0"/>
    <x v="42"/>
    <s v="Pantech Group"/>
    <s v="Retail Volume"/>
    <s v="000 units"/>
    <n v="693.6"/>
    <n v="772.7"/>
    <n v="863.8"/>
    <s v="-"/>
    <s v="-"/>
    <s v="-"/>
    <s v="-"/>
    <s v="-"/>
    <s v="-"/>
    <s v="-"/>
  </r>
  <r>
    <x v="2"/>
    <x v="0"/>
    <x v="26"/>
    <s v="Sony Ericsson Mobile Communications AB"/>
    <s v="Retail Volume"/>
    <s v="000 units"/>
    <n v="6935.9"/>
    <n v="6710.2"/>
    <n v="7275"/>
    <n v="7551"/>
    <s v="-"/>
    <s v="-"/>
    <s v="-"/>
    <s v="-"/>
    <s v="-"/>
    <s v="-"/>
  </r>
  <r>
    <x v="2"/>
    <x v="0"/>
    <x v="27"/>
    <s v="Others"/>
    <s v="Retail Volume"/>
    <s v="000 units"/>
    <n v="3593.5"/>
    <n v="5063.3"/>
    <n v="5901.7"/>
    <n v="9868.9"/>
    <n v="46968.5"/>
    <n v="21959.8"/>
    <n v="36538.6"/>
    <n v="33692.199999999997"/>
    <n v="28898.5"/>
    <n v="29033.9"/>
  </r>
  <r>
    <x v="2"/>
    <x v="0"/>
    <x v="28"/>
    <s v="Total"/>
    <s v="Retail Volume"/>
    <s v="000 units"/>
    <n v="118814.39999999999"/>
    <n v="133316.5"/>
    <n v="150326.9"/>
    <n v="183253.9"/>
    <n v="222660.3"/>
    <n v="251090.9"/>
    <n v="214399.1"/>
    <n v="211562.6"/>
    <n v="203716.6"/>
    <n v="199432.2"/>
  </r>
  <r>
    <x v="3"/>
    <x v="0"/>
    <x v="6"/>
    <s v="Samsung Corp"/>
    <s v="Retail Volume"/>
    <s v="000 units"/>
    <n v="5719.1"/>
    <n v="7307"/>
    <n v="8195"/>
    <n v="9355"/>
    <n v="10550"/>
    <n v="11019.2"/>
    <n v="10443.299999999999"/>
    <n v="9657.9"/>
    <n v="11754.4"/>
    <n v="13007.4"/>
  </r>
  <r>
    <x v="3"/>
    <x v="0"/>
    <x v="1"/>
    <s v="Oppo Electronics Corp"/>
    <s v="Retail Volume"/>
    <s v="000 units"/>
    <s v="-"/>
    <s v="-"/>
    <s v="-"/>
    <s v="-"/>
    <s v="-"/>
    <n v="150"/>
    <n v="1392.4"/>
    <n v="2462.6999999999998"/>
    <n v="4826.8"/>
    <n v="6505.9"/>
  </r>
  <r>
    <x v="3"/>
    <x v="0"/>
    <x v="12"/>
    <s v="AsusTek Computer Inc"/>
    <s v="Retail Volume"/>
    <s v="000 units"/>
    <s v="-"/>
    <s v="-"/>
    <s v="-"/>
    <s v="-"/>
    <s v="-"/>
    <s v="-"/>
    <n v="2841.6"/>
    <n v="4617.5"/>
    <n v="3103"/>
    <n v="3061.6"/>
  </r>
  <r>
    <x v="3"/>
    <x v="0"/>
    <x v="19"/>
    <s v="Nokia Corp"/>
    <s v="Retail Volume"/>
    <s v="000 units"/>
    <n v="7299"/>
    <n v="8903.7999999999993"/>
    <n v="9690"/>
    <n v="11160"/>
    <n v="10685.8"/>
    <n v="10996.4"/>
    <n v="8017.8"/>
    <n v="5584.7"/>
    <n v="3847.7"/>
    <n v="2604.6999999999998"/>
  </r>
  <r>
    <x v="3"/>
    <x v="0"/>
    <x v="11"/>
    <s v="Lenovo Group Ltd"/>
    <s v="Retail Volume"/>
    <s v="000 units"/>
    <s v="-"/>
    <s v="-"/>
    <s v="-"/>
    <s v="-"/>
    <n v="800"/>
    <n v="1075"/>
    <n v="1326.1"/>
    <n v="1754.7"/>
    <n v="2142.5"/>
    <n v="2250"/>
  </r>
  <r>
    <x v="3"/>
    <x v="0"/>
    <x v="43"/>
    <s v="Metrotech Jaya Komunika Indonesia PT"/>
    <s v="Retail Volume"/>
    <s v="000 units"/>
    <n v="1607.9"/>
    <n v="2055.6"/>
    <n v="2365"/>
    <n v="6438"/>
    <n v="8950"/>
    <n v="9974.1"/>
    <n v="7064.9"/>
    <n v="4614.3"/>
    <n v="2860.9"/>
    <n v="2152.6"/>
  </r>
  <r>
    <x v="3"/>
    <x v="0"/>
    <x v="44"/>
    <s v="Smartfren Telecom Tbk PT"/>
    <s v="Retail Volume"/>
    <s v="000 units"/>
    <s v="-"/>
    <s v="-"/>
    <s v="-"/>
    <s v="-"/>
    <s v="-"/>
    <n v="1200"/>
    <n v="1894.4"/>
    <n v="3324.6"/>
    <n v="2068.6"/>
    <n v="1913.5"/>
  </r>
  <r>
    <x v="3"/>
    <x v="0"/>
    <x v="45"/>
    <s v="Aries Indo Global PT"/>
    <s v="Retail Volume"/>
    <s v="000 units"/>
    <s v="-"/>
    <s v="-"/>
    <s v="-"/>
    <s v="-"/>
    <s v="-"/>
    <n v="1184"/>
    <n v="1468.1"/>
    <n v="2000.9"/>
    <n v="1896.3"/>
    <n v="1913.5"/>
  </r>
  <r>
    <x v="3"/>
    <x v="0"/>
    <x v="0"/>
    <s v="Huawei Technologies Co Ltd"/>
    <s v="Retail Volume"/>
    <s v="000 units"/>
    <n v="2375.4"/>
    <n v="3197.6"/>
    <n v="3985"/>
    <n v="4661"/>
    <n v="4982.1000000000004"/>
    <n v="4734"/>
    <n v="2964.9"/>
    <n v="1945.1"/>
    <n v="1754.4"/>
    <n v="1633.3"/>
  </r>
  <r>
    <x v="3"/>
    <x v="0"/>
    <x v="13"/>
    <s v="LG Corp"/>
    <s v="Retail Volume"/>
    <s v="000 units"/>
    <n v="1050.5999999999999"/>
    <n v="1324.3"/>
    <n v="1405"/>
    <n v="1325.8"/>
    <n v="1349.9"/>
    <n v="1617.4"/>
    <n v="1213.7"/>
    <n v="1266.3"/>
    <n v="1369.3"/>
    <n v="1468.8"/>
  </r>
  <r>
    <x v="3"/>
    <x v="0"/>
    <x v="16"/>
    <s v="Sony Corp"/>
    <s v="Retail Volume"/>
    <s v="000 units"/>
    <s v="-"/>
    <s v="-"/>
    <s v="-"/>
    <s v="-"/>
    <n v="668.2"/>
    <n v="1385.3"/>
    <n v="1160.3"/>
    <n v="954.3"/>
    <n v="923.5"/>
    <n v="810.7"/>
  </r>
  <r>
    <x v="3"/>
    <x v="0"/>
    <x v="3"/>
    <s v="Apple Inc"/>
    <s v="Retail Volume"/>
    <s v="000 units"/>
    <n v="37.700000000000003"/>
    <n v="58.1"/>
    <n v="75.099999999999994"/>
    <n v="174.4"/>
    <n v="349.4"/>
    <n v="592"/>
    <n v="687"/>
    <n v="831"/>
    <n v="688"/>
    <n v="781"/>
  </r>
  <r>
    <x v="3"/>
    <x v="0"/>
    <x v="46"/>
    <s v="Hisense Group"/>
    <s v="Retail Volume"/>
    <s v="000 units"/>
    <s v="-"/>
    <s v="-"/>
    <s v="-"/>
    <s v="-"/>
    <s v="-"/>
    <s v="-"/>
    <n v="349.4"/>
    <n v="489"/>
    <n v="563"/>
    <n v="609.29999999999995"/>
  </r>
  <r>
    <x v="3"/>
    <x v="0"/>
    <x v="9"/>
    <s v="ZTE Corp"/>
    <s v="Retail Volume"/>
    <s v="000 units"/>
    <s v="-"/>
    <s v="-"/>
    <n v="360"/>
    <n v="722"/>
    <n v="1350"/>
    <n v="1981.3"/>
    <n v="1418.5"/>
    <n v="1217.7"/>
    <n v="898.6"/>
    <n v="599.1"/>
  </r>
  <r>
    <x v="3"/>
    <x v="0"/>
    <x v="23"/>
    <s v="BlackBerry Ltd"/>
    <s v="Retail Volume"/>
    <s v="000 units"/>
    <s v="-"/>
    <s v="-"/>
    <s v="-"/>
    <s v="-"/>
    <s v="-"/>
    <n v="1866.7"/>
    <n v="236.8"/>
    <n v="153.9"/>
    <n v="110.3"/>
    <n v="84.2"/>
  </r>
  <r>
    <x v="3"/>
    <x v="0"/>
    <x v="23"/>
    <s v="Research in Motion Ltd"/>
    <s v="Retail Volume"/>
    <s v="000 units"/>
    <n v="86.1"/>
    <n v="290.7"/>
    <n v="900"/>
    <n v="3763.8"/>
    <n v="4732.8"/>
    <s v="-"/>
    <s v="-"/>
    <s v="-"/>
    <s v="-"/>
    <s v="-"/>
  </r>
  <r>
    <x v="3"/>
    <x v="0"/>
    <x v="26"/>
    <s v="Sony Ericsson Mobile Communications AB"/>
    <s v="Retail Volume"/>
    <s v="000 units"/>
    <n v="269.2"/>
    <n v="290.7"/>
    <n v="350"/>
    <n v="405"/>
    <s v="-"/>
    <s v="-"/>
    <s v="-"/>
    <s v="-"/>
    <s v="-"/>
    <s v="-"/>
  </r>
  <r>
    <x v="3"/>
    <x v="0"/>
    <x v="27"/>
    <s v="Others"/>
    <s v="Retail Volume"/>
    <s v="000 units"/>
    <n v="903.6"/>
    <n v="1350.1"/>
    <n v="1674.9"/>
    <n v="2175"/>
    <n v="3581.9"/>
    <n v="5117.3999999999996"/>
    <n v="6236.1"/>
    <n v="6182"/>
    <n v="7061.3"/>
    <n v="6506.7"/>
  </r>
  <r>
    <x v="3"/>
    <x v="0"/>
    <x v="28"/>
    <s v="Total"/>
    <s v="Retail Volume"/>
    <s v="000 units"/>
    <n v="19348.7"/>
    <n v="24778"/>
    <n v="29000"/>
    <n v="40180"/>
    <n v="48000"/>
    <n v="52892.800000000003"/>
    <n v="48715.3"/>
    <n v="47056.7"/>
    <n v="45868.7"/>
    <n v="45902.1"/>
  </r>
  <r>
    <x v="4"/>
    <x v="0"/>
    <x v="3"/>
    <s v="Apple Inc"/>
    <s v="Retail Volume"/>
    <s v="000 units"/>
    <n v="626"/>
    <n v="1264"/>
    <n v="5066.3"/>
    <n v="7266"/>
    <n v="10535.7"/>
    <n v="13801.6"/>
    <n v="14679.7"/>
    <n v="15200.5"/>
    <n v="14699.1"/>
    <n v="14690"/>
  </r>
  <r>
    <x v="4"/>
    <x v="0"/>
    <x v="47"/>
    <s v="Hon Hai Precision Industry Co Ltd"/>
    <s v="Retail Volume"/>
    <s v="000 units"/>
    <s v="-"/>
    <s v="-"/>
    <s v="-"/>
    <s v="-"/>
    <s v="-"/>
    <s v="-"/>
    <s v="-"/>
    <s v="-"/>
    <n v="4811.6000000000004"/>
    <n v="4871.2"/>
  </r>
  <r>
    <x v="4"/>
    <x v="0"/>
    <x v="16"/>
    <s v="Sony Corp"/>
    <s v="Retail Volume"/>
    <s v="000 units"/>
    <s v="-"/>
    <s v="-"/>
    <s v="-"/>
    <s v="-"/>
    <n v="3978.1"/>
    <n v="5336.1"/>
    <n v="4244.8999999999996"/>
    <n v="3527.8"/>
    <n v="3743.6"/>
    <n v="3704.9"/>
  </r>
  <r>
    <x v="4"/>
    <x v="0"/>
    <x v="48"/>
    <s v="Fujitsu Ltd"/>
    <s v="Retail Volume"/>
    <s v="000 units"/>
    <n v="4133.7"/>
    <n v="4200"/>
    <n v="3292.8"/>
    <n v="5189.5"/>
    <n v="6101.7"/>
    <n v="4006.2"/>
    <n v="3578.3"/>
    <n v="2719.9"/>
    <n v="2589.6"/>
    <n v="2604.4"/>
  </r>
  <r>
    <x v="4"/>
    <x v="0"/>
    <x v="41"/>
    <s v="Kyocera Corp"/>
    <s v="Retail Volume"/>
    <s v="000 units"/>
    <s v="-"/>
    <n v="1970.8"/>
    <n v="1868"/>
    <n v="1117"/>
    <n v="1692.2"/>
    <n v="2023.5"/>
    <n v="2144.1999999999998"/>
    <n v="2263.4"/>
    <n v="2204.1"/>
    <n v="2303.5"/>
  </r>
  <r>
    <x v="4"/>
    <x v="0"/>
    <x v="6"/>
    <s v="Samsung Corp"/>
    <s v="Retail Volume"/>
    <s v="000 units"/>
    <s v="-"/>
    <n v="646.20000000000005"/>
    <n v="559.9"/>
    <n v="2165.1999999999998"/>
    <n v="2500.8000000000002"/>
    <n v="2478.1"/>
    <n v="1511.7"/>
    <n v="1407.4"/>
    <n v="1363.7"/>
    <n v="1226.3"/>
  </r>
  <r>
    <x v="4"/>
    <x v="0"/>
    <x v="49"/>
    <s v="NEC Corp"/>
    <s v="Retail Volume"/>
    <s v="000 units"/>
    <n v="5117.8999999999996"/>
    <n v="3876.9"/>
    <n v="3039.5"/>
    <n v="1489.4"/>
    <n v="879.4"/>
    <n v="861.9"/>
    <n v="887.7"/>
    <n v="674.7"/>
    <n v="506"/>
    <n v="521.20000000000005"/>
  </r>
  <r>
    <x v="4"/>
    <x v="0"/>
    <x v="12"/>
    <s v="AsusTek Computer Inc"/>
    <s v="Retail Volume"/>
    <s v="000 units"/>
    <s v="-"/>
    <s v="-"/>
    <s v="-"/>
    <s v="-"/>
    <s v="-"/>
    <s v="-"/>
    <n v="96.1"/>
    <n v="441.9"/>
    <n v="488.3"/>
    <n v="504"/>
  </r>
  <r>
    <x v="4"/>
    <x v="0"/>
    <x v="34"/>
    <s v="Panasonic Corp"/>
    <s v="Retail Volume"/>
    <s v="000 units"/>
    <n v="6417.1"/>
    <n v="4878.5"/>
    <n v="3767.7"/>
    <n v="2731.5"/>
    <n v="2283.3000000000002"/>
    <n v="1357.8"/>
    <n v="1008.4"/>
    <n v="752.2"/>
    <n v="451.3"/>
    <n v="431.9"/>
  </r>
  <r>
    <x v="4"/>
    <x v="0"/>
    <x v="0"/>
    <s v="Huawei Technologies Co Ltd"/>
    <s v="Retail Volume"/>
    <s v="000 units"/>
    <s v="-"/>
    <s v="-"/>
    <s v="-"/>
    <s v="-"/>
    <s v="-"/>
    <s v="-"/>
    <s v="-"/>
    <n v="325.39999999999998"/>
    <n v="401.7"/>
    <n v="431.3"/>
  </r>
  <r>
    <x v="4"/>
    <x v="0"/>
    <x v="15"/>
    <s v="HTC Corp"/>
    <s v="Retail Volume"/>
    <s v="000 units"/>
    <n v="326"/>
    <n v="350"/>
    <n v="310"/>
    <n v="279"/>
    <n v="218"/>
    <n v="211.5"/>
    <n v="186.1"/>
    <n v="180.5"/>
    <n v="162.1"/>
    <n v="141.69999999999999"/>
  </r>
  <r>
    <x v="4"/>
    <x v="0"/>
    <x v="23"/>
    <s v="Research in Motion Ltd"/>
    <s v="Retail Volume"/>
    <s v="000 units"/>
    <n v="81.599999999999994"/>
    <n v="38.9"/>
    <n v="112.8"/>
    <n v="100.6"/>
    <s v="-"/>
    <s v="-"/>
    <s v="-"/>
    <s v="-"/>
    <s v="-"/>
    <s v="-"/>
  </r>
  <r>
    <x v="4"/>
    <x v="0"/>
    <x v="13"/>
    <s v="LG Corp"/>
    <s v="Retail Volume"/>
    <s v="000 units"/>
    <s v="-"/>
    <n v="1098.5"/>
    <n v="1173.5999999999999"/>
    <n v="1117"/>
    <n v="714.5"/>
    <n v="678.8"/>
    <n v="702.6"/>
    <n v="140.5"/>
    <s v="-"/>
    <s v="-"/>
  </r>
  <r>
    <x v="4"/>
    <x v="0"/>
    <x v="18"/>
    <s v="Motorola Inc"/>
    <s v="Retail Volume"/>
    <s v="000 units"/>
    <n v="78.7"/>
    <n v="64.599999999999994"/>
    <n v="63.3"/>
    <s v="-"/>
    <s v="-"/>
    <s v="-"/>
    <s v="-"/>
    <s v="-"/>
    <s v="-"/>
    <s v="-"/>
  </r>
  <r>
    <x v="4"/>
    <x v="0"/>
    <x v="19"/>
    <s v="Nokia Corp"/>
    <s v="Retail Volume"/>
    <s v="000 units"/>
    <n v="434.5"/>
    <s v="-"/>
    <s v="-"/>
    <s v="-"/>
    <s v="-"/>
    <s v="-"/>
    <s v="-"/>
    <s v="-"/>
    <s v="-"/>
    <s v="-"/>
  </r>
  <r>
    <x v="4"/>
    <x v="0"/>
    <x v="50"/>
    <s v="Fujitsu Ltd"/>
    <s v="Retail Volume"/>
    <s v="000 units"/>
    <s v="-"/>
    <s v="-"/>
    <n v="197.4"/>
    <n v="79"/>
    <s v="-"/>
    <s v="-"/>
    <s v="-"/>
    <s v="-"/>
    <s v="-"/>
    <s v="-"/>
  </r>
  <r>
    <x v="4"/>
    <x v="0"/>
    <x v="50"/>
    <s v="Toshiba Corp"/>
    <s v="Retail Volume"/>
    <s v="000 units"/>
    <s v="-"/>
    <n v="132.30000000000001"/>
    <s v="-"/>
    <s v="-"/>
    <s v="-"/>
    <s v="-"/>
    <s v="-"/>
    <s v="-"/>
    <s v="-"/>
    <s v="-"/>
  </r>
  <r>
    <x v="4"/>
    <x v="0"/>
    <x v="47"/>
    <s v="Sharp Corp"/>
    <s v="Retail Volume"/>
    <s v="000 units"/>
    <n v="9133.5"/>
    <n v="8400"/>
    <n v="6337.2"/>
    <n v="8339.7999999999993"/>
    <n v="6910"/>
    <n v="6162.4"/>
    <n v="5462.8"/>
    <n v="4769"/>
    <s v="-"/>
    <s v="-"/>
  </r>
  <r>
    <x v="4"/>
    <x v="0"/>
    <x v="26"/>
    <s v="Sony Ericsson Mobile Communications AB"/>
    <s v="Retail Volume"/>
    <s v="000 units"/>
    <n v="2755.8"/>
    <n v="2022.5"/>
    <n v="2340.4"/>
    <n v="4027.9"/>
    <s v="-"/>
    <s v="-"/>
    <s v="-"/>
    <s v="-"/>
    <s v="-"/>
    <s v="-"/>
  </r>
  <r>
    <x v="4"/>
    <x v="0"/>
    <x v="51"/>
    <s v="Toshiba Corp"/>
    <s v="Retail Volume"/>
    <s v="000 units"/>
    <n v="3543.2"/>
    <n v="1195.4000000000001"/>
    <n v="601.6"/>
    <n v="177.3"/>
    <s v="-"/>
    <s v="-"/>
    <s v="-"/>
    <s v="-"/>
    <s v="-"/>
    <s v="-"/>
  </r>
  <r>
    <x v="4"/>
    <x v="0"/>
    <x v="27"/>
    <s v="Others"/>
    <s v="Retail Volume"/>
    <s v="000 units"/>
    <n v="8080.6"/>
    <n v="4114.3"/>
    <n v="11489"/>
    <n v="7613.3"/>
    <n v="4288.2"/>
    <n v="3423.5"/>
    <n v="3784"/>
    <n v="2448.6999999999998"/>
    <n v="2674.6"/>
    <n v="2188.6"/>
  </r>
  <r>
    <x v="4"/>
    <x v="0"/>
    <x v="28"/>
    <s v="Total"/>
    <s v="Retail Volume"/>
    <s v="000 units"/>
    <n v="40728.800000000003"/>
    <n v="34252.9"/>
    <n v="40219.699999999997"/>
    <n v="41692.6"/>
    <n v="40102"/>
    <n v="40341.199999999997"/>
    <n v="38286.300000000003"/>
    <n v="34852"/>
    <n v="34095.800000000003"/>
    <n v="33619.1"/>
  </r>
  <r>
    <x v="5"/>
    <x v="0"/>
    <x v="6"/>
    <s v="Samsung Corp"/>
    <s v="Retail Volume"/>
    <s v="000 units"/>
    <n v="1010.2"/>
    <n v="1001.8"/>
    <n v="1131.7"/>
    <n v="1335.7"/>
    <n v="2118.1"/>
    <n v="3265.9"/>
    <n v="3476.5"/>
    <n v="3707.5"/>
    <n v="3645.8"/>
    <n v="3655.4"/>
  </r>
  <r>
    <x v="5"/>
    <x v="0"/>
    <x v="3"/>
    <s v="Apple Inc"/>
    <s v="Retail Volume"/>
    <s v="000 units"/>
    <s v="-"/>
    <n v="73.400000000000006"/>
    <n v="184.6"/>
    <n v="441"/>
    <n v="759.4"/>
    <n v="1222.7"/>
    <n v="1461.9"/>
    <n v="1736.8"/>
    <n v="1597.9"/>
    <n v="1489.7"/>
  </r>
  <r>
    <x v="5"/>
    <x v="0"/>
    <x v="1"/>
    <s v="Oppo Electronics Corp"/>
    <s v="Retail Volume"/>
    <s v="000 units"/>
    <s v="-"/>
    <s v="-"/>
    <s v="-"/>
    <s v="-"/>
    <s v="-"/>
    <n v="345.5"/>
    <n v="467.8"/>
    <n v="647.29999999999995"/>
    <n v="819.4"/>
    <n v="910.4"/>
  </r>
  <r>
    <x v="5"/>
    <x v="0"/>
    <x v="0"/>
    <s v="Huawei Technologies Co Ltd"/>
    <s v="Retail Volume"/>
    <s v="000 units"/>
    <s v="-"/>
    <s v="-"/>
    <s v="-"/>
    <s v="-"/>
    <n v="53.2"/>
    <n v="119.6"/>
    <n v="219.3"/>
    <n v="315.8"/>
    <n v="491.7"/>
    <n v="579.29999999999995"/>
  </r>
  <r>
    <x v="5"/>
    <x v="0"/>
    <x v="2"/>
    <s v="Vivo Communication Technology Co Ltd"/>
    <s v="Retail Volume"/>
    <s v="000 units"/>
    <s v="-"/>
    <s v="-"/>
    <s v="-"/>
    <s v="-"/>
    <s v="-"/>
    <s v="-"/>
    <n v="146.19999999999999"/>
    <n v="197.4"/>
    <n v="327.8"/>
    <n v="355.9"/>
  </r>
  <r>
    <x v="5"/>
    <x v="0"/>
    <x v="12"/>
    <s v="AsusTek Computer Inc"/>
    <s v="Retail Volume"/>
    <s v="000 units"/>
    <s v="-"/>
    <s v="-"/>
    <s v="-"/>
    <s v="-"/>
    <s v="-"/>
    <s v="-"/>
    <n v="175.4"/>
    <n v="252.6"/>
    <n v="311.39999999999998"/>
    <n v="331.1"/>
  </r>
  <r>
    <x v="5"/>
    <x v="0"/>
    <x v="19"/>
    <s v="Nokia Corp"/>
    <s v="Retail Volume"/>
    <s v="000 units"/>
    <n v="1489"/>
    <n v="1465.7"/>
    <n v="1172.3"/>
    <n v="1098.2"/>
    <n v="1177.7"/>
    <n v="823.1"/>
    <n v="427.6"/>
    <n v="368.5"/>
    <n v="317.60000000000002"/>
    <n v="277.5"/>
  </r>
  <r>
    <x v="5"/>
    <x v="0"/>
    <x v="11"/>
    <s v="Lenovo Group Ltd"/>
    <s v="Retail Volume"/>
    <s v="000 units"/>
    <s v="-"/>
    <s v="-"/>
    <s v="-"/>
    <s v="-"/>
    <s v="-"/>
    <n v="139.5"/>
    <n v="190"/>
    <n v="236.8"/>
    <n v="270.39999999999998"/>
    <n v="264.8"/>
  </r>
  <r>
    <x v="5"/>
    <x v="0"/>
    <x v="4"/>
    <s v="Xiaomi Inc"/>
    <s v="Retail Volume"/>
    <s v="000 units"/>
    <s v="-"/>
    <s v="-"/>
    <s v="-"/>
    <s v="-"/>
    <s v="-"/>
    <s v="-"/>
    <n v="131.6"/>
    <n v="205.3"/>
    <n v="209"/>
    <n v="198.6"/>
  </r>
  <r>
    <x v="5"/>
    <x v="0"/>
    <x v="9"/>
    <s v="ZTE Corp"/>
    <s v="Retail Volume"/>
    <s v="000 units"/>
    <s v="-"/>
    <s v="-"/>
    <s v="-"/>
    <s v="-"/>
    <n v="49.4"/>
    <n v="113"/>
    <n v="127.9"/>
    <n v="143.69999999999999"/>
    <n v="151.6"/>
    <n v="157.19999999999999"/>
  </r>
  <r>
    <x v="5"/>
    <x v="0"/>
    <x v="16"/>
    <s v="Sony Corp"/>
    <s v="Retail Volume"/>
    <s v="000 units"/>
    <s v="-"/>
    <s v="-"/>
    <s v="-"/>
    <s v="-"/>
    <n v="203.1"/>
    <n v="294.5"/>
    <n v="205.1"/>
    <n v="180.4"/>
    <n v="143.80000000000001"/>
    <n v="128.30000000000001"/>
  </r>
  <r>
    <x v="5"/>
    <x v="0"/>
    <x v="23"/>
    <s v="BlackBerry Ltd"/>
    <s v="Retail Volume"/>
    <s v="000 units"/>
    <s v="-"/>
    <s v="-"/>
    <s v="-"/>
    <s v="-"/>
    <s v="-"/>
    <n v="232.6"/>
    <n v="146.19999999999999"/>
    <n v="110.5"/>
    <n v="90.1"/>
    <n v="66.2"/>
  </r>
  <r>
    <x v="5"/>
    <x v="0"/>
    <x v="15"/>
    <s v="HTC Corp"/>
    <s v="Retail Volume"/>
    <s v="000 units"/>
    <n v="31.8"/>
    <n v="94.7"/>
    <n v="355"/>
    <n v="539"/>
    <n v="421"/>
    <n v="367"/>
    <n v="336.2"/>
    <n v="260.5"/>
    <n v="81.900000000000006"/>
    <n v="66.2"/>
  </r>
  <r>
    <x v="5"/>
    <x v="0"/>
    <x v="13"/>
    <s v="LG Corp"/>
    <s v="Retail Volume"/>
    <s v="000 units"/>
    <s v="-"/>
    <n v="23.7"/>
    <n v="32"/>
    <n v="31.8"/>
    <n v="38"/>
    <n v="59.8"/>
    <n v="62.5"/>
    <n v="55.3"/>
    <n v="49.2"/>
    <n v="57.9"/>
  </r>
  <r>
    <x v="5"/>
    <x v="0"/>
    <x v="29"/>
    <s v="Microsoft Corp"/>
    <s v="Retail Volume"/>
    <s v="000 units"/>
    <s v="-"/>
    <s v="-"/>
    <s v="-"/>
    <s v="-"/>
    <s v="-"/>
    <s v="-"/>
    <n v="109.6"/>
    <n v="47.4"/>
    <n v="16.399999999999999"/>
    <n v="16.600000000000001"/>
  </r>
  <r>
    <x v="5"/>
    <x v="0"/>
    <x v="23"/>
    <s v="Research in Motion Ltd"/>
    <s v="Retail Volume"/>
    <s v="000 units"/>
    <n v="91.3"/>
    <n v="142"/>
    <n v="230.8"/>
    <n v="330.7"/>
    <n v="360.7"/>
    <s v="-"/>
    <s v="-"/>
    <s v="-"/>
    <s v="-"/>
    <s v="-"/>
  </r>
  <r>
    <x v="5"/>
    <x v="0"/>
    <x v="18"/>
    <s v="Motorola Mobility Inc"/>
    <s v="Retail Volume"/>
    <s v="000 units"/>
    <s v="-"/>
    <s v="-"/>
    <s v="-"/>
    <n v="221.4"/>
    <s v="-"/>
    <s v="-"/>
    <s v="-"/>
    <s v="-"/>
    <s v="-"/>
    <s v="-"/>
  </r>
  <r>
    <x v="5"/>
    <x v="0"/>
    <x v="18"/>
    <s v="Google Inc"/>
    <s v="Retail Volume"/>
    <s v="000 units"/>
    <s v="-"/>
    <s v="-"/>
    <s v="-"/>
    <s v="-"/>
    <n v="47.4"/>
    <n v="39.9"/>
    <s v="-"/>
    <s v="-"/>
    <s v="-"/>
    <s v="-"/>
  </r>
  <r>
    <x v="5"/>
    <x v="0"/>
    <x v="18"/>
    <s v="Motorola Inc"/>
    <s v="Retail Volume"/>
    <s v="000 units"/>
    <n v="409.7"/>
    <n v="350.7"/>
    <n v="314.7"/>
    <s v="-"/>
    <s v="-"/>
    <s v="-"/>
    <s v="-"/>
    <s v="-"/>
    <s v="-"/>
    <s v="-"/>
  </r>
  <r>
    <x v="5"/>
    <x v="0"/>
    <x v="26"/>
    <s v="Sony Ericsson Mobile Communications AB"/>
    <s v="Retail Volume"/>
    <s v="000 units"/>
    <n v="739.1"/>
    <n v="701.8"/>
    <n v="672.3"/>
    <n v="494.4"/>
    <s v="-"/>
    <s v="-"/>
    <s v="-"/>
    <s v="-"/>
    <s v="-"/>
    <s v="-"/>
  </r>
  <r>
    <x v="5"/>
    <x v="0"/>
    <x v="27"/>
    <s v="Others"/>
    <s v="Retail Volume"/>
    <s v="000 units"/>
    <n v="364.9"/>
    <n v="263.8"/>
    <n v="219.9"/>
    <n v="145.30000000000001"/>
    <n v="275.7"/>
    <n v="816.4"/>
    <n v="480.9"/>
    <n v="176.2"/>
    <n v="318.5"/>
    <n v="281.60000000000002"/>
  </r>
  <r>
    <x v="5"/>
    <x v="0"/>
    <x v="28"/>
    <s v="Total"/>
    <s v="Retail Volume"/>
    <s v="000 units"/>
    <n v="4135.8999999999996"/>
    <n v="4117.7"/>
    <n v="4313.3"/>
    <n v="4637.6000000000004"/>
    <n v="5503.7"/>
    <n v="7839.6"/>
    <n v="8164.9"/>
    <n v="8641.9"/>
    <n v="8842.5"/>
    <n v="8836.9"/>
  </r>
  <r>
    <x v="6"/>
    <x v="0"/>
    <x v="52"/>
    <s v="Cosmic Technologies Inc"/>
    <s v="Retail Volume"/>
    <s v="000 units"/>
    <s v="-"/>
    <n v="179.7"/>
    <n v="585"/>
    <n v="1715.8"/>
    <n v="3024.3"/>
    <n v="4590.3999999999996"/>
    <n v="5163.1000000000004"/>
    <n v="5691.3"/>
    <n v="6461.9"/>
    <n v="7160.3"/>
  </r>
  <r>
    <x v="6"/>
    <x v="0"/>
    <x v="53"/>
    <s v="Solid Group Inc"/>
    <s v="Retail Volume"/>
    <s v="000 units"/>
    <s v="-"/>
    <s v="-"/>
    <n v="345.4"/>
    <n v="987.8"/>
    <n v="2011.9"/>
    <n v="2266.1"/>
    <n v="2765.3"/>
    <n v="3352"/>
    <n v="3762.9"/>
    <n v="4027.5"/>
  </r>
  <r>
    <x v="6"/>
    <x v="0"/>
    <x v="6"/>
    <s v="Samsung Corp"/>
    <s v="Retail Volume"/>
    <s v="000 units"/>
    <n v="976"/>
    <n v="1167.2"/>
    <n v="2178.3000000000002"/>
    <n v="3466"/>
    <n v="4205.8999999999996"/>
    <n v="3740.2"/>
    <n v="3303.4"/>
    <n v="2916.1"/>
    <n v="2810.9"/>
    <n v="3434.7"/>
  </r>
  <r>
    <x v="6"/>
    <x v="0"/>
    <x v="11"/>
    <s v="Lenovo Group Ltd"/>
    <s v="Retail Volume"/>
    <s v="000 units"/>
    <s v="-"/>
    <s v="-"/>
    <s v="-"/>
    <s v="-"/>
    <n v="93.7"/>
    <n v="236.8"/>
    <n v="693.2"/>
    <n v="1247.7"/>
    <n v="1512.3"/>
    <n v="1966.3"/>
  </r>
  <r>
    <x v="6"/>
    <x v="0"/>
    <x v="1"/>
    <s v="Oppo Electronics Corp"/>
    <s v="Retail Volume"/>
    <s v="000 units"/>
    <s v="-"/>
    <s v="-"/>
    <s v="-"/>
    <s v="-"/>
    <s v="-"/>
    <s v="-"/>
    <s v="-"/>
    <s v="-"/>
    <n v="1176.3"/>
    <n v="1411.9"/>
  </r>
  <r>
    <x v="6"/>
    <x v="0"/>
    <x v="2"/>
    <s v="Vivo Communication Technology Co Ltd"/>
    <s v="Retail Volume"/>
    <s v="000 units"/>
    <s v="-"/>
    <s v="-"/>
    <s v="-"/>
    <s v="-"/>
    <s v="-"/>
    <s v="-"/>
    <s v="-"/>
    <s v="-"/>
    <n v="840.2"/>
    <n v="1010.5"/>
  </r>
  <r>
    <x v="6"/>
    <x v="0"/>
    <x v="0"/>
    <s v="Huawei Technologies Co Ltd"/>
    <s v="Retail Volume"/>
    <s v="000 units"/>
    <s v="-"/>
    <s v="-"/>
    <s v="-"/>
    <n v="65.3"/>
    <n v="128.4"/>
    <n v="270.60000000000002"/>
    <n v="541.20000000000005"/>
    <n v="865.9"/>
    <n v="840.2"/>
    <n v="1008.5"/>
  </r>
  <r>
    <x v="6"/>
    <x v="0"/>
    <x v="13"/>
    <s v="LG Corp"/>
    <s v="Retail Volume"/>
    <s v="000 units"/>
    <n v="299.5"/>
    <n v="539"/>
    <n v="678.6"/>
    <n v="1070.3"/>
    <n v="1433.8"/>
    <n v="1351.7"/>
    <n v="1199.7"/>
    <n v="1088.7"/>
    <n v="971.9"/>
    <n v="933.1"/>
  </r>
  <r>
    <x v="6"/>
    <x v="0"/>
    <x v="54"/>
    <s v="Topstrasse Global Inc"/>
    <s v="Retail Volume"/>
    <s v="000 units"/>
    <s v="-"/>
    <s v="-"/>
    <s v="-"/>
    <s v="-"/>
    <n v="239.4"/>
    <n v="616"/>
    <n v="733.1"/>
    <n v="810.6"/>
    <n v="783.6"/>
    <n v="664.5"/>
  </r>
  <r>
    <x v="6"/>
    <x v="0"/>
    <x v="3"/>
    <s v="Apple Inc"/>
    <s v="Retail Volume"/>
    <s v="000 units"/>
    <n v="25.5"/>
    <n v="121"/>
    <n v="223.4"/>
    <n v="326.5"/>
    <n v="416.3"/>
    <n v="608.79999999999995"/>
    <n v="621.29999999999995"/>
    <n v="637.1"/>
    <n v="580.70000000000005"/>
    <n v="577.20000000000005"/>
  </r>
  <r>
    <x v="6"/>
    <x v="0"/>
    <x v="19"/>
    <s v="Nokia Corp"/>
    <s v="Retail Volume"/>
    <s v="000 units"/>
    <n v="7053.8"/>
    <n v="7533.9"/>
    <n v="6947.6"/>
    <n v="5039.1000000000004"/>
    <n v="3526.6"/>
    <n v="2103"/>
    <n v="1513.1"/>
    <n v="1213.7"/>
    <n v="391.8"/>
    <n v="327.39999999999998"/>
  </r>
  <r>
    <x v="6"/>
    <x v="0"/>
    <x v="16"/>
    <s v="Sony Corp"/>
    <s v="Retail Volume"/>
    <s v="000 units"/>
    <s v="-"/>
    <s v="-"/>
    <s v="-"/>
    <s v="-"/>
    <n v="104.1"/>
    <n v="189.4"/>
    <n v="210.3"/>
    <n v="227.1"/>
    <n v="218.4"/>
    <n v="214.6"/>
  </r>
  <r>
    <x v="6"/>
    <x v="0"/>
    <x v="15"/>
    <s v="HTC Corp"/>
    <s v="Retail Volume"/>
    <s v="000 units"/>
    <n v="25.5"/>
    <n v="55.9"/>
    <n v="111.7"/>
    <n v="163.30000000000001"/>
    <n v="142"/>
    <n v="116"/>
    <n v="101.4"/>
    <n v="95.3"/>
    <n v="84"/>
    <n v="75.599999999999994"/>
  </r>
  <r>
    <x v="6"/>
    <x v="0"/>
    <x v="23"/>
    <s v="BlackBerry Ltd"/>
    <s v="Retail Volume"/>
    <s v="000 units"/>
    <s v="-"/>
    <s v="-"/>
    <s v="-"/>
    <s v="-"/>
    <s v="-"/>
    <n v="67.599999999999994"/>
    <n v="57.4"/>
    <n v="52.6"/>
    <n v="33.6"/>
    <n v="40.299999999999997"/>
  </r>
  <r>
    <x v="6"/>
    <x v="0"/>
    <x v="23"/>
    <s v="Research in Motion Ltd"/>
    <s v="Retail Volume"/>
    <s v="000 units"/>
    <n v="27.4"/>
    <n v="41.9"/>
    <n v="73"/>
    <n v="116.3"/>
    <n v="128.4"/>
    <s v="-"/>
    <s v="-"/>
    <s v="-"/>
    <s v="-"/>
    <s v="-"/>
  </r>
  <r>
    <x v="6"/>
    <x v="0"/>
    <x v="18"/>
    <s v="Motorola Inc"/>
    <s v="Retail Volume"/>
    <s v="000 units"/>
    <n v="554.6"/>
    <n v="479.1"/>
    <n v="431.8"/>
    <s v="-"/>
    <s v="-"/>
    <s v="-"/>
    <s v="-"/>
    <s v="-"/>
    <s v="-"/>
    <s v="-"/>
  </r>
  <r>
    <x v="6"/>
    <x v="0"/>
    <x v="26"/>
    <s v="Sony Ericsson Mobile Communications AB"/>
    <s v="Retail Volume"/>
    <s v="000 units"/>
    <n v="2353.3000000000002"/>
    <n v="2324.1999999999998"/>
    <n v="1772"/>
    <n v="778.3"/>
    <s v="-"/>
    <s v="-"/>
    <s v="-"/>
    <s v="-"/>
    <s v="-"/>
    <s v="-"/>
  </r>
  <r>
    <x v="6"/>
    <x v="0"/>
    <x v="27"/>
    <s v="Others"/>
    <s v="Retail Volume"/>
    <s v="000 units"/>
    <n v="413.1"/>
    <n v="467.4"/>
    <n v="480.4"/>
    <n v="773"/>
    <n v="2095.4"/>
    <n v="2929"/>
    <n v="4394"/>
    <n v="5420.3"/>
    <n v="4170.6000000000004"/>
    <n v="4058.6"/>
  </r>
  <r>
    <x v="6"/>
    <x v="0"/>
    <x v="28"/>
    <s v="Total"/>
    <s v="Retail Volume"/>
    <s v="000 units"/>
    <n v="11728.7"/>
    <n v="12909.3"/>
    <n v="13827.2"/>
    <n v="14501.7"/>
    <n v="17550.099999999999"/>
    <n v="19085.599999999999"/>
    <n v="21296.3"/>
    <n v="23618.400000000001"/>
    <n v="24639.3"/>
    <n v="26911"/>
  </r>
  <r>
    <x v="7"/>
    <x v="0"/>
    <x v="3"/>
    <s v="Apple Inc"/>
    <s v="Retail Volume"/>
    <s v="000 units"/>
    <n v="47.2"/>
    <n v="115.5"/>
    <n v="264.89999999999998"/>
    <n v="508.4"/>
    <n v="784.2"/>
    <n v="908.9"/>
    <n v="1067.7"/>
    <n v="1105.5"/>
    <n v="1099.4000000000001"/>
    <n v="1021"/>
  </r>
  <r>
    <x v="7"/>
    <x v="0"/>
    <x v="6"/>
    <s v="Samsung Corp"/>
    <s v="Retail Volume"/>
    <s v="000 units"/>
    <n v="243.2"/>
    <n v="277.5"/>
    <n v="344.2"/>
    <n v="608.9"/>
    <n v="946.9"/>
    <n v="1056.9000000000001"/>
    <n v="826.7"/>
    <n v="829.8"/>
    <n v="820.5"/>
    <n v="860.5"/>
  </r>
  <r>
    <x v="7"/>
    <x v="0"/>
    <x v="1"/>
    <s v="Oppo Electronics Corp"/>
    <s v="Retail Volume"/>
    <s v="000 units"/>
    <s v="-"/>
    <s v="-"/>
    <s v="-"/>
    <s v="-"/>
    <s v="-"/>
    <s v="-"/>
    <n v="64.8"/>
    <n v="125.4"/>
    <n v="252.8"/>
    <n v="292.10000000000002"/>
  </r>
  <r>
    <x v="7"/>
    <x v="0"/>
    <x v="0"/>
    <s v="Huawei Technologies Co Ltd"/>
    <s v="Retail Volume"/>
    <s v="000 units"/>
    <s v="-"/>
    <s v="-"/>
    <s v="-"/>
    <s v="-"/>
    <n v="2.1"/>
    <n v="50.9"/>
    <n v="106.6"/>
    <n v="116"/>
    <n v="146.69999999999999"/>
    <n v="162.19999999999999"/>
  </r>
  <r>
    <x v="7"/>
    <x v="0"/>
    <x v="13"/>
    <s v="LG Corp"/>
    <s v="Retail Volume"/>
    <s v="000 units"/>
    <n v="47"/>
    <n v="64.8"/>
    <n v="67.099999999999994"/>
    <n v="45.7"/>
    <n v="34.6"/>
    <n v="30.4"/>
    <n v="33.700000000000003"/>
    <n v="39.700000000000003"/>
    <n v="29.2"/>
    <n v="105.7"/>
  </r>
  <r>
    <x v="7"/>
    <x v="0"/>
    <x v="4"/>
    <s v="Xiaomi Inc"/>
    <s v="Retail Volume"/>
    <s v="000 units"/>
    <s v="-"/>
    <s v="-"/>
    <s v="-"/>
    <s v="-"/>
    <s v="-"/>
    <s v="-"/>
    <n v="215.5"/>
    <n v="180.4"/>
    <n v="106.9"/>
    <n v="91.3"/>
  </r>
  <r>
    <x v="7"/>
    <x v="0"/>
    <x v="16"/>
    <s v="Sony Corp"/>
    <s v="Retail Volume"/>
    <s v="000 units"/>
    <s v="-"/>
    <s v="-"/>
    <s v="-"/>
    <s v="-"/>
    <n v="200.2"/>
    <n v="208.4"/>
    <n v="141.1"/>
    <n v="134"/>
    <n v="72.900000000000006"/>
    <n v="71.900000000000006"/>
  </r>
  <r>
    <x v="7"/>
    <x v="0"/>
    <x v="19"/>
    <s v="Nokia Corp"/>
    <s v="Retail Volume"/>
    <s v="000 units"/>
    <n v="441"/>
    <n v="356.2"/>
    <n v="250"/>
    <n v="290.8"/>
    <n v="322.60000000000002"/>
    <n v="249.5"/>
    <n v="150.30000000000001"/>
    <n v="97.2"/>
    <n v="52"/>
    <n v="26.8"/>
  </r>
  <r>
    <x v="7"/>
    <x v="0"/>
    <x v="15"/>
    <s v="HTC Corp"/>
    <s v="Retail Volume"/>
    <s v="000 units"/>
    <n v="39.799999999999997"/>
    <n v="46"/>
    <n v="86.3"/>
    <n v="124.8"/>
    <n v="94.8"/>
    <n v="72.7"/>
    <n v="70.8"/>
    <n v="48"/>
    <n v="43"/>
    <n v="26"/>
  </r>
  <r>
    <x v="7"/>
    <x v="0"/>
    <x v="23"/>
    <s v="Research in Motion Ltd"/>
    <s v="Retail Volume"/>
    <s v="000 units"/>
    <n v="37.9"/>
    <n v="47"/>
    <n v="53.7"/>
    <n v="87.3"/>
    <n v="67.400000000000006"/>
    <s v="-"/>
    <s v="-"/>
    <s v="-"/>
    <s v="-"/>
    <s v="-"/>
  </r>
  <r>
    <x v="7"/>
    <x v="0"/>
    <x v="23"/>
    <s v="BlackBerry Ltd"/>
    <s v="Retail Volume"/>
    <s v="000 units"/>
    <s v="-"/>
    <s v="-"/>
    <s v="-"/>
    <s v="-"/>
    <s v="-"/>
    <n v="48.5"/>
    <s v="-"/>
    <s v="-"/>
    <s v="-"/>
    <s v="-"/>
  </r>
  <r>
    <x v="7"/>
    <x v="0"/>
    <x v="18"/>
    <s v="Google Inc"/>
    <s v="Retail Volume"/>
    <s v="000 units"/>
    <s v="-"/>
    <s v="-"/>
    <s v="-"/>
    <s v="-"/>
    <n v="6.3"/>
    <n v="2.4"/>
    <s v="-"/>
    <s v="-"/>
    <s v="-"/>
    <s v="-"/>
  </r>
  <r>
    <x v="7"/>
    <x v="0"/>
    <x v="18"/>
    <s v="Motorola Mobility Inc"/>
    <s v="Retail Volume"/>
    <s v="000 units"/>
    <s v="-"/>
    <s v="-"/>
    <s v="-"/>
    <n v="30.4"/>
    <s v="-"/>
    <s v="-"/>
    <s v="-"/>
    <s v="-"/>
    <s v="-"/>
    <s v="-"/>
  </r>
  <r>
    <x v="7"/>
    <x v="0"/>
    <x v="18"/>
    <s v="Motorola Inc"/>
    <s v="Retail Volume"/>
    <s v="000 units"/>
    <n v="43"/>
    <n v="40.299999999999997"/>
    <n v="51"/>
    <s v="-"/>
    <s v="-"/>
    <s v="-"/>
    <s v="-"/>
    <s v="-"/>
    <s v="-"/>
    <s v="-"/>
  </r>
  <r>
    <x v="7"/>
    <x v="0"/>
    <x v="26"/>
    <s v="Sony Ericsson Mobile Communications AB"/>
    <s v="Retail Volume"/>
    <s v="000 units"/>
    <n v="205"/>
    <n v="211.8"/>
    <n v="202.5"/>
    <n v="130.4"/>
    <s v="-"/>
    <s v="-"/>
    <s v="-"/>
    <s v="-"/>
    <s v="-"/>
    <s v="-"/>
  </r>
  <r>
    <x v="7"/>
    <x v="0"/>
    <x v="27"/>
    <s v="Others"/>
    <s v="Retail Volume"/>
    <s v="000 units"/>
    <n v="80.3"/>
    <n v="68.400000000000006"/>
    <n v="78"/>
    <n v="107.3"/>
    <n v="147.5"/>
    <n v="169.4"/>
    <n v="170.7"/>
    <n v="184"/>
    <n v="187.5"/>
    <n v="124"/>
  </r>
  <r>
    <x v="7"/>
    <x v="0"/>
    <x v="28"/>
    <s v="Total"/>
    <s v="Retail Volume"/>
    <s v="000 units"/>
    <n v="1184.3"/>
    <n v="1227.5"/>
    <n v="1397.7"/>
    <n v="1933.8"/>
    <n v="2606.6999999999998"/>
    <n v="2798.1"/>
    <n v="2847.9"/>
    <n v="2860"/>
    <n v="2811"/>
    <n v="2781.6"/>
  </r>
  <r>
    <x v="8"/>
    <x v="0"/>
    <x v="6"/>
    <s v="Samsung Corp"/>
    <s v="Retail Volume"/>
    <s v="000 units"/>
    <n v="11530.5"/>
    <n v="12308"/>
    <n v="11931.3"/>
    <n v="13025"/>
    <n v="13898.9"/>
    <n v="12549"/>
    <n v="12948.3"/>
    <n v="14222.5"/>
    <n v="14379.2"/>
    <n v="13887.8"/>
  </r>
  <r>
    <x v="8"/>
    <x v="0"/>
    <x v="13"/>
    <s v="LG Corp"/>
    <s v="Retail Volume"/>
    <s v="000 units"/>
    <n v="6330.4"/>
    <n v="6325.8"/>
    <n v="5559.1"/>
    <n v="4300"/>
    <n v="3692.3"/>
    <n v="3989"/>
    <n v="3614.4"/>
    <n v="4034.4"/>
    <n v="4426.1000000000004"/>
    <n v="4303.5"/>
  </r>
  <r>
    <x v="8"/>
    <x v="0"/>
    <x v="3"/>
    <s v="Apple Inc"/>
    <s v="Retail Volume"/>
    <s v="000 units"/>
    <s v="-"/>
    <n v="24"/>
    <n v="1632"/>
    <n v="2492.5"/>
    <n v="755.9"/>
    <n v="1490.6"/>
    <n v="2067.3000000000002"/>
    <n v="2669.8"/>
    <n v="3301"/>
    <n v="3322.3"/>
  </r>
  <r>
    <x v="8"/>
    <x v="0"/>
    <x v="23"/>
    <s v="Research in Motion Ltd"/>
    <s v="Retail Volume"/>
    <s v="000 units"/>
    <s v="-"/>
    <n v="4"/>
    <n v="47.6"/>
    <n v="61"/>
    <n v="20.7"/>
    <s v="-"/>
    <s v="-"/>
    <s v="-"/>
    <s v="-"/>
    <s v="-"/>
  </r>
  <r>
    <x v="8"/>
    <x v="0"/>
    <x v="55"/>
    <s v="Pantech Group"/>
    <s v="Retail Volume"/>
    <s v="000 units"/>
    <n v="226.1"/>
    <n v="225.9"/>
    <n v="175.3"/>
    <s v="-"/>
    <s v="-"/>
    <s v="-"/>
    <s v="-"/>
    <s v="-"/>
    <s v="-"/>
    <s v="-"/>
  </r>
  <r>
    <x v="8"/>
    <x v="0"/>
    <x v="15"/>
    <s v="HTC Corp"/>
    <s v="Retail Volume"/>
    <s v="000 units"/>
    <s v="-"/>
    <n v="32"/>
    <n v="238"/>
    <n v="245"/>
    <n v="18.600000000000001"/>
    <n v="10"/>
    <s v="-"/>
    <s v="-"/>
    <s v="-"/>
    <s v="-"/>
  </r>
  <r>
    <x v="8"/>
    <x v="0"/>
    <x v="18"/>
    <s v="Motorola Inc"/>
    <s v="Retail Volume"/>
    <s v="000 units"/>
    <n v="1017.4"/>
    <n v="931.7"/>
    <n v="973.1"/>
    <s v="-"/>
    <s v="-"/>
    <s v="-"/>
    <s v="-"/>
    <s v="-"/>
    <s v="-"/>
    <s v="-"/>
  </r>
  <r>
    <x v="8"/>
    <x v="0"/>
    <x v="18"/>
    <s v="Motorola Mobility Inc"/>
    <s v="Retail Volume"/>
    <s v="000 units"/>
    <s v="-"/>
    <s v="-"/>
    <s v="-"/>
    <n v="1030"/>
    <s v="-"/>
    <s v="-"/>
    <s v="-"/>
    <s v="-"/>
    <s v="-"/>
    <s v="-"/>
  </r>
  <r>
    <x v="8"/>
    <x v="0"/>
    <x v="18"/>
    <s v="Google Inc"/>
    <s v="Retail Volume"/>
    <s v="000 units"/>
    <s v="-"/>
    <s v="-"/>
    <s v="-"/>
    <s v="-"/>
    <n v="41.4"/>
    <n v="30.1"/>
    <s v="-"/>
    <s v="-"/>
    <s v="-"/>
    <s v="-"/>
  </r>
  <r>
    <x v="8"/>
    <x v="0"/>
    <x v="56"/>
    <s v="Pantech Group"/>
    <s v="Retail Volume"/>
    <s v="000 units"/>
    <n v="2260.9"/>
    <n v="2033.3"/>
    <n v="1402.2"/>
    <n v="420"/>
    <s v="-"/>
    <s v="-"/>
    <s v="-"/>
    <s v="-"/>
    <s v="-"/>
    <s v="-"/>
  </r>
  <r>
    <x v="8"/>
    <x v="0"/>
    <x v="57"/>
    <s v="Pantech Group"/>
    <s v="Retail Volume"/>
    <s v="000 units"/>
    <s v="-"/>
    <n v="48"/>
    <n v="816"/>
    <n v="3220"/>
    <n v="3112.7"/>
    <n v="2850.6"/>
    <n v="1716.3"/>
    <n v="267"/>
    <s v="-"/>
    <s v="-"/>
  </r>
  <r>
    <x v="8"/>
    <x v="0"/>
    <x v="27"/>
    <s v="Others"/>
    <s v="Retail Volume"/>
    <s v="000 units"/>
    <n v="1523.5"/>
    <n v="1459.5"/>
    <n v="1553.4"/>
    <n v="325.8"/>
    <n v="625.79999999999995"/>
    <n v="735"/>
    <n v="788.3"/>
    <n v="685.8"/>
    <n v="326.3"/>
    <n v="193.5"/>
  </r>
  <r>
    <x v="8"/>
    <x v="0"/>
    <x v="28"/>
    <s v="Total"/>
    <s v="Retail Volume"/>
    <s v="000 units"/>
    <n v="22888.7"/>
    <n v="23392.3"/>
    <n v="24328"/>
    <n v="25119.3"/>
    <n v="22166.400000000001"/>
    <n v="21654.3"/>
    <n v="21134.6"/>
    <n v="21879.5"/>
    <n v="22432.5"/>
    <n v="21707"/>
  </r>
  <r>
    <x v="9"/>
    <x v="0"/>
    <x v="6"/>
    <s v="Samsung Corp"/>
    <s v="Retail Volume"/>
    <s v="000 units"/>
    <n v="658.1"/>
    <n v="698.8"/>
    <n v="856.3"/>
    <n v="698.5"/>
    <n v="962.4"/>
    <n v="1494.8"/>
    <n v="1655.8"/>
    <n v="1666.1"/>
    <n v="1577.6"/>
    <n v="1659.2"/>
  </r>
  <r>
    <x v="9"/>
    <x v="0"/>
    <x v="3"/>
    <s v="Apple Inc"/>
    <s v="Retail Volume"/>
    <s v="000 units"/>
    <n v="51.6"/>
    <n v="120.9"/>
    <n v="232.9"/>
    <n v="642.79999999999995"/>
    <n v="787.8"/>
    <n v="1121.0999999999999"/>
    <n v="1379.8"/>
    <n v="1618.5"/>
    <n v="1563.8"/>
    <n v="1542.3"/>
  </r>
  <r>
    <x v="9"/>
    <x v="0"/>
    <x v="12"/>
    <s v="AsusTek Computer Inc"/>
    <s v="Retail Volume"/>
    <s v="000 units"/>
    <n v="336.5"/>
    <n v="288.89999999999998"/>
    <n v="263.89999999999998"/>
    <n v="13.4"/>
    <n v="4.3"/>
    <n v="1.5"/>
    <n v="483.5"/>
    <n v="872.7"/>
    <n v="1038.9000000000001"/>
    <n v="1131.3"/>
  </r>
  <r>
    <x v="9"/>
    <x v="0"/>
    <x v="15"/>
    <s v="HTC Corp"/>
    <s v="Retail Volume"/>
    <s v="000 units"/>
    <n v="29"/>
    <n v="48.3"/>
    <n v="164.4"/>
    <n v="649.20000000000005"/>
    <n v="824.8"/>
    <n v="942.5"/>
    <n v="931.4"/>
    <n v="952.1"/>
    <n v="769.6"/>
    <n v="678.8"/>
  </r>
  <r>
    <x v="9"/>
    <x v="0"/>
    <x v="16"/>
    <s v="Sony Corp"/>
    <s v="Retail Volume"/>
    <s v="000 units"/>
    <s v="-"/>
    <s v="-"/>
    <s v="-"/>
    <s v="-"/>
    <n v="404.6"/>
    <n v="862.4"/>
    <n v="758.9"/>
    <n v="793.4"/>
    <n v="708"/>
    <n v="641.1"/>
  </r>
  <r>
    <x v="9"/>
    <x v="0"/>
    <x v="1"/>
    <s v="Oppo Electronics Corp"/>
    <s v="Retail Volume"/>
    <s v="000 units"/>
    <s v="-"/>
    <s v="-"/>
    <s v="-"/>
    <s v="-"/>
    <s v="-"/>
    <s v="-"/>
    <s v="-"/>
    <n v="158.69999999999999"/>
    <n v="346.4"/>
    <n v="490.2"/>
  </r>
  <r>
    <x v="9"/>
    <x v="0"/>
    <x v="0"/>
    <s v="Huawei Technologies Co Ltd"/>
    <s v="Retail Volume"/>
    <s v="000 units"/>
    <s v="-"/>
    <s v="-"/>
    <n v="13.7"/>
    <n v="48.2"/>
    <n v="51.1"/>
    <n v="51.7"/>
    <n v="34.5"/>
    <n v="142.80000000000001"/>
    <n v="277"/>
    <n v="339.4"/>
  </r>
  <r>
    <x v="9"/>
    <x v="0"/>
    <x v="13"/>
    <s v="LG Corp"/>
    <s v="Retail Volume"/>
    <s v="000 units"/>
    <n v="469.9"/>
    <n v="535.9"/>
    <n v="580.1"/>
    <n v="335.5"/>
    <n v="315.10000000000002"/>
    <n v="436.9"/>
    <n v="407"/>
    <n v="357"/>
    <n v="307.8"/>
    <n v="286.60000000000002"/>
  </r>
  <r>
    <x v="9"/>
    <x v="0"/>
    <x v="58"/>
    <s v="Far Eastone Telecommunications Co Ltd"/>
    <s v="Retail Volume"/>
    <s v="000 units"/>
    <s v="-"/>
    <s v="-"/>
    <s v="-"/>
    <n v="331.6"/>
    <n v="537.9"/>
    <n v="325.39999999999998"/>
    <n v="126.9"/>
    <n v="118.3"/>
    <n v="95.7"/>
    <n v="88.9"/>
  </r>
  <r>
    <x v="9"/>
    <x v="0"/>
    <x v="59"/>
    <s v="Compal Electronics Inc"/>
    <s v="Retail Volume"/>
    <s v="000 units"/>
    <s v="-"/>
    <s v="-"/>
    <s v="-"/>
    <n v="294.7"/>
    <n v="349.6"/>
    <n v="236.7"/>
    <n v="109.6"/>
    <n v="94.6"/>
    <n v="83.3"/>
    <n v="74.099999999999994"/>
  </r>
  <r>
    <x v="9"/>
    <x v="0"/>
    <x v="60"/>
    <s v="Asia Pacific Telecom Co Ltd"/>
    <s v="Retail Volume"/>
    <s v="000 units"/>
    <s v="-"/>
    <s v="-"/>
    <s v="-"/>
    <n v="110.5"/>
    <n v="134.5"/>
    <n v="88.7"/>
    <n v="40.4"/>
    <n v="42.6"/>
    <n v="45.8"/>
    <n v="44.5"/>
  </r>
  <r>
    <x v="9"/>
    <x v="0"/>
    <x v="61"/>
    <s v="Taiwan Mobile Co Ltd"/>
    <s v="Retail Volume"/>
    <s v="000 units"/>
    <s v="-"/>
    <s v="-"/>
    <s v="-"/>
    <n v="257.89999999999998"/>
    <n v="215.2"/>
    <n v="133.1"/>
    <n v="57.7"/>
    <n v="52"/>
    <n v="45.8"/>
    <n v="44.5"/>
  </r>
  <r>
    <x v="9"/>
    <x v="0"/>
    <x v="34"/>
    <s v="Panasonic Corp"/>
    <s v="Retail Volume"/>
    <s v="000 units"/>
    <n v="110.2"/>
    <n v="278.5"/>
    <n v="315.8"/>
    <n v="257.89999999999998"/>
    <n v="215.2"/>
    <n v="147.9"/>
    <n v="54.8"/>
    <n v="42.6"/>
    <n v="41.6"/>
    <n v="40.799999999999997"/>
  </r>
  <r>
    <x v="9"/>
    <x v="0"/>
    <x v="62"/>
    <s v="BenQ Corp"/>
    <s v="Retail Volume"/>
    <s v="000 units"/>
    <n v="145"/>
    <n v="150.5"/>
    <n v="152.6"/>
    <n v="114.2"/>
    <n v="91.4"/>
    <n v="54.7"/>
    <n v="23.6"/>
    <n v="21.3"/>
    <n v="20.8"/>
    <n v="18.5"/>
  </r>
  <r>
    <x v="9"/>
    <x v="0"/>
    <x v="63"/>
    <s v="Hugiga International Co Ltd"/>
    <s v="Retail Volume"/>
    <s v="000 units"/>
    <s v="-"/>
    <s v="-"/>
    <s v="-"/>
    <s v="-"/>
    <n v="26.9"/>
    <n v="29.6"/>
    <n v="17.3"/>
    <n v="18.899999999999999"/>
    <n v="16.600000000000001"/>
    <n v="18.5"/>
  </r>
  <r>
    <x v="9"/>
    <x v="0"/>
    <x v="64"/>
    <s v="Inhon Group"/>
    <s v="Retail Volume"/>
    <s v="000 units"/>
    <s v="-"/>
    <s v="-"/>
    <s v="-"/>
    <s v="-"/>
    <n v="26.9"/>
    <n v="29.6"/>
    <n v="17.3"/>
    <n v="18.899999999999999"/>
    <n v="16.600000000000001"/>
    <n v="18.5"/>
  </r>
  <r>
    <x v="9"/>
    <x v="0"/>
    <x v="23"/>
    <s v="BlackBerry Ltd"/>
    <s v="Retail Volume"/>
    <s v="000 units"/>
    <s v="-"/>
    <s v="-"/>
    <s v="-"/>
    <s v="-"/>
    <s v="-"/>
    <n v="17.2"/>
    <n v="20.7"/>
    <n v="15.9"/>
    <n v="14.4"/>
    <n v="7.5"/>
  </r>
  <r>
    <x v="9"/>
    <x v="0"/>
    <x v="23"/>
    <s v="Research in Motion Ltd"/>
    <s v="Retail Volume"/>
    <s v="000 units"/>
    <n v="103.1"/>
    <n v="104.7"/>
    <n v="123.3"/>
    <n v="64.3"/>
    <n v="21.3"/>
    <s v="-"/>
    <s v="-"/>
    <s v="-"/>
    <s v="-"/>
    <s v="-"/>
  </r>
  <r>
    <x v="9"/>
    <x v="0"/>
    <x v="29"/>
    <s v="Microsoft Corp"/>
    <s v="Retail Volume"/>
    <s v="000 units"/>
    <s v="-"/>
    <s v="-"/>
    <s v="-"/>
    <s v="-"/>
    <s v="-"/>
    <s v="-"/>
    <n v="241.5"/>
    <n v="95.2"/>
    <n v="7.7"/>
    <s v="-"/>
  </r>
  <r>
    <x v="9"/>
    <x v="0"/>
    <x v="18"/>
    <s v="Motorola Mobility Inc"/>
    <s v="Retail Volume"/>
    <s v="000 units"/>
    <s v="-"/>
    <s v="-"/>
    <s v="-"/>
    <n v="117.9"/>
    <s v="-"/>
    <s v="-"/>
    <s v="-"/>
    <s v="-"/>
    <s v="-"/>
    <s v="-"/>
  </r>
  <r>
    <x v="9"/>
    <x v="0"/>
    <x v="18"/>
    <s v="Motorola Inc"/>
    <s v="Retail Volume"/>
    <s v="000 units"/>
    <n v="580.20000000000005"/>
    <n v="430.8"/>
    <n v="324.39999999999998"/>
    <s v="-"/>
    <s v="-"/>
    <s v="-"/>
    <s v="-"/>
    <s v="-"/>
    <s v="-"/>
    <s v="-"/>
  </r>
  <r>
    <x v="9"/>
    <x v="0"/>
    <x v="19"/>
    <s v="Nokia Corp"/>
    <s v="Retail Volume"/>
    <s v="000 units"/>
    <n v="1982.2"/>
    <n v="1790.5"/>
    <n v="2014.3"/>
    <n v="1462.7"/>
    <n v="848.8"/>
    <n v="361.4"/>
    <s v="-"/>
    <s v="-"/>
    <s v="-"/>
    <s v="-"/>
  </r>
  <r>
    <x v="9"/>
    <x v="0"/>
    <x v="65"/>
    <s v="Inventec Corp"/>
    <s v="Retail Volume"/>
    <s v="000 units"/>
    <n v="145"/>
    <n v="91.2"/>
    <n v="70.7"/>
    <n v="11.7"/>
    <n v="6.5"/>
    <s v="-"/>
    <s v="-"/>
    <s v="-"/>
    <s v="-"/>
    <s v="-"/>
  </r>
  <r>
    <x v="9"/>
    <x v="0"/>
    <x v="26"/>
    <s v="Sony Ericsson Mobile Communications AB"/>
    <s v="Retail Volume"/>
    <s v="000 units"/>
    <n v="977.2"/>
    <n v="1002.1"/>
    <n v="753.2"/>
    <n v="520.29999999999995"/>
    <s v="-"/>
    <s v="-"/>
    <s v="-"/>
    <s v="-"/>
    <s v="-"/>
    <s v="-"/>
  </r>
  <r>
    <x v="9"/>
    <x v="0"/>
    <x v="27"/>
    <s v="Others"/>
    <s v="Retail Volume"/>
    <s v="000 units"/>
    <n v="858"/>
    <n v="834.1"/>
    <n v="767.3"/>
    <n v="966.9"/>
    <n v="1123.7"/>
    <n v="893"/>
    <n v="1115.2"/>
    <n v="1325.3"/>
    <n v="1134.5"/>
    <n v="787.8"/>
  </r>
  <r>
    <x v="9"/>
    <x v="0"/>
    <x v="28"/>
    <s v="Total"/>
    <s v="Retail Volume"/>
    <s v="000 units"/>
    <n v="6446.1"/>
    <n v="6375.2"/>
    <n v="6632.9"/>
    <n v="6898.2"/>
    <n v="6948.1"/>
    <n v="7228.3"/>
    <n v="7475.9"/>
    <n v="8406.9"/>
    <n v="8112.1"/>
    <n v="7912.4"/>
  </r>
  <r>
    <x v="10"/>
    <x v="0"/>
    <x v="6"/>
    <s v="Samsung Corp"/>
    <s v="Retail Volume"/>
    <s v="000 units"/>
    <n v="623.20000000000005"/>
    <n v="791.6"/>
    <n v="879.2"/>
    <n v="1152"/>
    <n v="1799.8"/>
    <n v="3830.9"/>
    <n v="5064.7"/>
    <n v="4853.5"/>
    <n v="4879.1000000000004"/>
    <n v="4839.8999999999996"/>
  </r>
  <r>
    <x v="10"/>
    <x v="0"/>
    <x v="0"/>
    <s v="Huawei Technologies Co Ltd"/>
    <s v="Retail Volume"/>
    <s v="000 units"/>
    <s v="-"/>
    <s v="-"/>
    <s v="-"/>
    <n v="29.1"/>
    <n v="74.400000000000006"/>
    <n v="88.9"/>
    <n v="201.4"/>
    <n v="317.10000000000002"/>
    <n v="934.8"/>
    <n v="2103.3000000000002"/>
  </r>
  <r>
    <x v="10"/>
    <x v="0"/>
    <x v="3"/>
    <s v="Apple Inc"/>
    <s v="Retail Volume"/>
    <s v="000 units"/>
    <n v="19.5"/>
    <n v="176.4"/>
    <n v="214.8"/>
    <n v="471.5"/>
    <n v="813.7"/>
    <n v="1658.6"/>
    <n v="1745.1"/>
    <n v="1850.7"/>
    <n v="1908"/>
    <n v="1896.1"/>
  </r>
  <r>
    <x v="10"/>
    <x v="0"/>
    <x v="12"/>
    <s v="AsusTek Computer Inc"/>
    <s v="Retail Volume"/>
    <s v="000 units"/>
    <s v="-"/>
    <s v="-"/>
    <s v="-"/>
    <s v="-"/>
    <s v="-"/>
    <s v="-"/>
    <n v="550"/>
    <n v="622.1"/>
    <n v="1320"/>
    <n v="1468.5"/>
  </r>
  <r>
    <x v="10"/>
    <x v="0"/>
    <x v="66"/>
    <s v="Samart Corp Plc"/>
    <s v="Retail Volume"/>
    <s v="000 units"/>
    <n v="2568.5"/>
    <n v="2647.2"/>
    <n v="2769.8"/>
    <n v="3050.1"/>
    <n v="3405.3"/>
    <n v="3544.4"/>
    <n v="4378.5"/>
    <n v="3315"/>
    <n v="1238.8"/>
    <n v="836.1"/>
  </r>
  <r>
    <x v="10"/>
    <x v="0"/>
    <x v="11"/>
    <s v="Lenovo Group Ltd"/>
    <s v="Retail Volume"/>
    <s v="000 units"/>
    <s v="-"/>
    <s v="-"/>
    <s v="-"/>
    <s v="-"/>
    <s v="-"/>
    <n v="125"/>
    <n v="412"/>
    <n v="456.9"/>
    <n v="620.29999999999995"/>
    <n v="730"/>
  </r>
  <r>
    <x v="10"/>
    <x v="0"/>
    <x v="19"/>
    <s v="Nokia Corp"/>
    <s v="Retail Volume"/>
    <s v="000 units"/>
    <n v="2859.6"/>
    <n v="3135.2"/>
    <n v="3198.3"/>
    <n v="3615.9"/>
    <n v="3753.1"/>
    <n v="2849.9"/>
    <n v="1493.4"/>
    <n v="1204.8"/>
    <n v="895.5"/>
    <n v="635.79999999999995"/>
  </r>
  <r>
    <x v="10"/>
    <x v="0"/>
    <x v="9"/>
    <s v="ZTE Corp"/>
    <s v="Retail Volume"/>
    <s v="000 units"/>
    <s v="-"/>
    <s v="-"/>
    <s v="-"/>
    <n v="12.5"/>
    <n v="32.5"/>
    <n v="36.799999999999997"/>
    <n v="37.5"/>
    <n v="79.3"/>
    <n v="253.1"/>
    <n v="632.79999999999995"/>
  </r>
  <r>
    <x v="10"/>
    <x v="0"/>
    <x v="1"/>
    <s v="Oppo Electronics Corp"/>
    <s v="Retail Volume"/>
    <s v="000 units"/>
    <s v="-"/>
    <n v="28.1"/>
    <n v="42.1"/>
    <n v="54.2"/>
    <n v="74.900000000000006"/>
    <n v="178.2"/>
    <n v="465.1"/>
    <n v="520.20000000000005"/>
    <n v="568.6"/>
    <n v="610.29999999999995"/>
  </r>
  <r>
    <x v="10"/>
    <x v="0"/>
    <x v="13"/>
    <s v="LG Corp"/>
    <s v="Retail Volume"/>
    <s v="000 units"/>
    <n v="326.7"/>
    <n v="367.7"/>
    <n v="401.3"/>
    <n v="438.9"/>
    <n v="484"/>
    <n v="291.89999999999998"/>
    <n v="225"/>
    <n v="293.2"/>
    <n v="145.9"/>
    <n v="147.5"/>
  </r>
  <r>
    <x v="10"/>
    <x v="0"/>
    <x v="16"/>
    <s v="Sony Corp"/>
    <s v="Retail Volume"/>
    <s v="000 units"/>
    <s v="-"/>
    <s v="-"/>
    <s v="-"/>
    <s v="-"/>
    <n v="133.30000000000001"/>
    <n v="81.7"/>
    <n v="116.7"/>
    <n v="123.7"/>
    <n v="130.9"/>
    <n v="139.6"/>
  </r>
  <r>
    <x v="10"/>
    <x v="0"/>
    <x v="15"/>
    <s v="HTC Corp"/>
    <s v="Retail Volume"/>
    <s v="000 units"/>
    <n v="4.5999999999999996"/>
    <n v="50.3"/>
    <n v="82.1"/>
    <n v="86.4"/>
    <n v="88.3"/>
    <n v="54.1"/>
    <n v="43.5"/>
    <n v="18.100000000000001"/>
    <n v="12.9"/>
    <n v="9"/>
  </r>
  <r>
    <x v="10"/>
    <x v="0"/>
    <x v="23"/>
    <s v="BlackBerry Ltd"/>
    <s v="Retail Volume"/>
    <s v="000 units"/>
    <s v="-"/>
    <s v="-"/>
    <s v="-"/>
    <s v="-"/>
    <s v="-"/>
    <n v="59.5"/>
    <s v="-"/>
    <s v="-"/>
    <s v="-"/>
    <s v="-"/>
  </r>
  <r>
    <x v="10"/>
    <x v="0"/>
    <x v="23"/>
    <s v="Research in Motion Ltd"/>
    <s v="Retail Volume"/>
    <s v="000 units"/>
    <n v="37.9"/>
    <n v="171.1"/>
    <n v="259"/>
    <n v="446.7"/>
    <n v="116.2"/>
    <s v="-"/>
    <s v="-"/>
    <s v="-"/>
    <s v="-"/>
    <s v="-"/>
  </r>
  <r>
    <x v="10"/>
    <x v="0"/>
    <x v="67"/>
    <s v="G-Net Express Co Ltd"/>
    <s v="Retail Volume"/>
    <s v="000 units"/>
    <n v="118.8"/>
    <n v="153.19999999999999"/>
    <n v="197.3"/>
    <n v="243.4"/>
    <n v="368.7"/>
    <n v="94.4"/>
    <n v="69.099999999999994"/>
    <s v="-"/>
    <s v="-"/>
    <s v="-"/>
  </r>
  <r>
    <x v="10"/>
    <x v="0"/>
    <x v="18"/>
    <s v="Motorola Mobility Inc"/>
    <s v="Retail Volume"/>
    <s v="000 units"/>
    <s v="-"/>
    <s v="-"/>
    <s v="-"/>
    <n v="105.5"/>
    <s v="-"/>
    <s v="-"/>
    <s v="-"/>
    <s v="-"/>
    <s v="-"/>
    <s v="-"/>
  </r>
  <r>
    <x v="10"/>
    <x v="0"/>
    <x v="18"/>
    <s v="Motorola Inc"/>
    <s v="Retail Volume"/>
    <s v="000 units"/>
    <n v="230.1"/>
    <n v="114.9"/>
    <n v="118.4"/>
    <s v="-"/>
    <s v="-"/>
    <s v="-"/>
    <s v="-"/>
    <s v="-"/>
    <s v="-"/>
    <s v="-"/>
  </r>
  <r>
    <x v="10"/>
    <x v="0"/>
    <x v="68"/>
    <s v="Advanced Info Service Plc"/>
    <s v="Retail Volume"/>
    <s v="000 units"/>
    <n v="103.9"/>
    <n v="122.6"/>
    <n v="142"/>
    <n v="146"/>
    <n v="155.69999999999999"/>
    <n v="62.6"/>
    <s v="-"/>
    <s v="-"/>
    <s v="-"/>
    <s v="-"/>
  </r>
  <r>
    <x v="10"/>
    <x v="0"/>
    <x v="26"/>
    <s v="Sony Ericsson Mobile Communications AB"/>
    <s v="Retail Volume"/>
    <s v="000 units"/>
    <n v="631"/>
    <n v="612.9"/>
    <n v="631.29999999999995"/>
    <n v="443.9"/>
    <s v="-"/>
    <s v="-"/>
    <s v="-"/>
    <s v="-"/>
    <s v="-"/>
    <s v="-"/>
  </r>
  <r>
    <x v="10"/>
    <x v="0"/>
    <x v="27"/>
    <s v="Others"/>
    <s v="Retail Volume"/>
    <s v="000 units"/>
    <n v="254.3"/>
    <n v="359"/>
    <n v="218.9"/>
    <n v="297.7"/>
    <n v="767.6"/>
    <n v="1778"/>
    <n v="3301"/>
    <n v="5135.6000000000004"/>
    <n v="6146.6"/>
    <n v="5686.7"/>
  </r>
  <r>
    <x v="10"/>
    <x v="0"/>
    <x v="28"/>
    <s v="Total"/>
    <s v="Retail Volume"/>
    <s v="000 units"/>
    <n v="7778.1"/>
    <n v="8730.2000000000007"/>
    <n v="9154.5"/>
    <n v="10593.6"/>
    <n v="12067.5"/>
    <n v="14734.9"/>
    <n v="18103.099999999999"/>
    <n v="18790.2"/>
    <n v="19054.599999999999"/>
    <n v="19735.8"/>
  </r>
  <r>
    <x v="11"/>
    <x v="0"/>
    <x v="6"/>
    <s v="Samsung Corp"/>
    <s v="Retail Volume"/>
    <s v="000 units"/>
    <n v="1113"/>
    <n v="1626.8"/>
    <n v="2157.6999999999998"/>
    <n v="2839.1"/>
    <n v="3546.8"/>
    <n v="4292.1000000000004"/>
    <n v="4201"/>
    <n v="4790.8999999999996"/>
    <n v="6960.7"/>
    <n v="8766.9"/>
  </r>
  <r>
    <x v="11"/>
    <x v="0"/>
    <x v="1"/>
    <s v="Oppo Electronics Corp"/>
    <s v="Retail Volume"/>
    <s v="000 units"/>
    <s v="-"/>
    <s v="-"/>
    <s v="-"/>
    <s v="-"/>
    <s v="-"/>
    <s v="-"/>
    <n v="511.9"/>
    <n v="1856.1"/>
    <n v="3518.3"/>
    <n v="4953.7"/>
  </r>
  <r>
    <x v="11"/>
    <x v="0"/>
    <x v="19"/>
    <s v="Nokia Corp"/>
    <s v="Retail Volume"/>
    <s v="000 units"/>
    <n v="3227.6"/>
    <n v="3931.7"/>
    <n v="4943.3999999999996"/>
    <n v="5512.3"/>
    <n v="5646"/>
    <n v="5876.6"/>
    <n v="5363.7"/>
    <n v="5144.8"/>
    <n v="4171.3999999999996"/>
    <n v="3315.2"/>
  </r>
  <r>
    <x v="11"/>
    <x v="0"/>
    <x v="3"/>
    <s v="Apple Inc"/>
    <s v="Retail Volume"/>
    <s v="000 units"/>
    <s v="-"/>
    <n v="17.8"/>
    <n v="95.5"/>
    <n v="166.1"/>
    <n v="434.8"/>
    <n v="764.7"/>
    <n v="1213.5"/>
    <n v="1785.8"/>
    <n v="1770"/>
    <n v="1760"/>
  </r>
  <r>
    <x v="11"/>
    <x v="0"/>
    <x v="12"/>
    <s v="AsusTek Computer Inc"/>
    <s v="Retail Volume"/>
    <s v="000 units"/>
    <s v="-"/>
    <s v="-"/>
    <s v="-"/>
    <s v="-"/>
    <s v="-"/>
    <s v="-"/>
    <n v="353.9"/>
    <n v="737.4"/>
    <n v="985.1"/>
    <n v="1224.9000000000001"/>
  </r>
  <r>
    <x v="11"/>
    <x v="0"/>
    <x v="11"/>
    <s v="Lenovo Group Ltd"/>
    <s v="Retail Volume"/>
    <s v="000 units"/>
    <s v="-"/>
    <s v="-"/>
    <s v="-"/>
    <s v="-"/>
    <s v="-"/>
    <s v="-"/>
    <n v="126.4"/>
    <n v="431.4"/>
    <n v="619.20000000000005"/>
    <n v="810.6"/>
  </r>
  <r>
    <x v="11"/>
    <x v="0"/>
    <x v="13"/>
    <s v="LG Corp"/>
    <s v="Retail Volume"/>
    <s v="000 units"/>
    <n v="229.1"/>
    <n v="292.2"/>
    <n v="353.4"/>
    <n v="462.8"/>
    <n v="546.4"/>
    <n v="662.9"/>
    <n v="520.4"/>
    <n v="396.2"/>
    <n v="372.4"/>
    <n v="372.3"/>
  </r>
  <r>
    <x v="11"/>
    <x v="0"/>
    <x v="16"/>
    <s v="Sony Corp"/>
    <s v="Retail Volume"/>
    <s v="000 units"/>
    <s v="-"/>
    <s v="-"/>
    <s v="-"/>
    <s v="-"/>
    <n v="237.5"/>
    <n v="330.4"/>
    <n v="335"/>
    <n v="230.8"/>
    <n v="295.5"/>
    <n v="360.3"/>
  </r>
  <r>
    <x v="11"/>
    <x v="0"/>
    <x v="15"/>
    <s v="HTC Corp"/>
    <s v="Retail Volume"/>
    <s v="000 units"/>
    <n v="6.8"/>
    <n v="60.6"/>
    <n v="80.5"/>
    <n v="132.9"/>
    <n v="179.6"/>
    <n v="267.5"/>
    <n v="202.2"/>
    <n v="171.9"/>
    <n v="147.80000000000001"/>
    <n v="128.6"/>
  </r>
  <r>
    <x v="11"/>
    <x v="0"/>
    <x v="23"/>
    <s v="BlackBerry Ltd"/>
    <s v="Retail Volume"/>
    <s v="000 units"/>
    <s v="-"/>
    <s v="-"/>
    <s v="-"/>
    <s v="-"/>
    <s v="-"/>
    <n v="182.3"/>
    <n v="88.5"/>
    <n v="120.4"/>
    <n v="42.2"/>
    <n v="36"/>
  </r>
  <r>
    <x v="11"/>
    <x v="0"/>
    <x v="23"/>
    <s v="Research in Motion Ltd"/>
    <s v="Retail Volume"/>
    <s v="000 units"/>
    <n v="24.2"/>
    <n v="39.700000000000003"/>
    <n v="95.9"/>
    <n v="179.2"/>
    <n v="160.30000000000001"/>
    <s v="-"/>
    <s v="-"/>
    <s v="-"/>
    <s v="-"/>
    <s v="-"/>
  </r>
  <r>
    <x v="11"/>
    <x v="0"/>
    <x v="26"/>
    <s v="Sony Ericsson Mobile Communications AB"/>
    <s v="Retail Volume"/>
    <s v="000 units"/>
    <s v="-"/>
    <n v="4.4000000000000004"/>
    <n v="21.7"/>
    <n v="136.9"/>
    <s v="-"/>
    <s v="-"/>
    <s v="-"/>
    <s v="-"/>
    <s v="-"/>
    <s v="-"/>
  </r>
  <r>
    <x v="11"/>
    <x v="0"/>
    <x v="27"/>
    <s v="Others"/>
    <s v="Retail Volume"/>
    <s v="000 units"/>
    <n v="1117.8"/>
    <n v="1425.5"/>
    <n v="1536.1"/>
    <n v="1774.5"/>
    <n v="1771.1"/>
    <n v="1803.1"/>
    <n v="1951.9"/>
    <n v="1969"/>
    <n v="1974.2"/>
    <n v="2290.6"/>
  </r>
  <r>
    <x v="11"/>
    <x v="0"/>
    <x v="28"/>
    <s v="Total"/>
    <s v="Retail Volume"/>
    <s v="000 units"/>
    <n v="5718.5"/>
    <n v="7398.7"/>
    <n v="9284.2000000000007"/>
    <n v="11203.8"/>
    <n v="12522.5"/>
    <n v="14179.7"/>
    <n v="14868.5"/>
    <n v="17634.7"/>
    <n v="20856.900000000001"/>
    <n v="24019.200000000001"/>
  </r>
  <r>
    <x v="12"/>
    <x v="0"/>
    <x v="3"/>
    <s v="Apple Inc"/>
    <s v="Retail Volume"/>
    <s v="000 units"/>
    <n v="28.5"/>
    <n v="339.7"/>
    <n v="1256.8"/>
    <n v="1541.9"/>
    <n v="2045.9"/>
    <n v="2363.3000000000002"/>
    <n v="2956.5"/>
    <n v="3109.7"/>
    <n v="2937.2"/>
    <n v="3012.3"/>
  </r>
  <r>
    <x v="12"/>
    <x v="0"/>
    <x v="6"/>
    <s v="Samsung Corp"/>
    <s v="Retail Volume"/>
    <s v="000 units"/>
    <n v="1310.2"/>
    <n v="1560.5"/>
    <n v="2259.9"/>
    <n v="3196.9"/>
    <n v="3561.7"/>
    <n v="3683.9"/>
    <n v="3068.3"/>
    <n v="2813.8"/>
    <n v="2291"/>
    <n v="2347.9"/>
  </r>
  <r>
    <x v="12"/>
    <x v="0"/>
    <x v="69"/>
    <s v="TCL Corp"/>
    <s v="Retail Volume"/>
    <s v="000 units"/>
    <s v="-"/>
    <s v="-"/>
    <s v="-"/>
    <s v="-"/>
    <s v="-"/>
    <n v="95.3"/>
    <n v="225.3"/>
    <n v="348.1"/>
    <n v="484.5"/>
    <n v="560.4"/>
  </r>
  <r>
    <x v="12"/>
    <x v="0"/>
    <x v="9"/>
    <s v="ZTE Corp"/>
    <s v="Retail Volume"/>
    <s v="000 units"/>
    <s v="-"/>
    <s v="-"/>
    <s v="-"/>
    <s v="-"/>
    <s v="-"/>
    <s v="-"/>
    <n v="68.400000000000006"/>
    <n v="186.6"/>
    <n v="368.9"/>
    <n v="511.1"/>
  </r>
  <r>
    <x v="12"/>
    <x v="0"/>
    <x v="0"/>
    <s v="Huawei Technologies Co Ltd"/>
    <s v="Retail Volume"/>
    <s v="000 units"/>
    <s v="-"/>
    <s v="-"/>
    <n v="28.5"/>
    <n v="117.8"/>
    <n v="188.3"/>
    <n v="239.9"/>
    <n v="359.5"/>
    <n v="396.3"/>
    <n v="415.3"/>
    <n v="446.1"/>
  </r>
  <r>
    <x v="12"/>
    <x v="0"/>
    <x v="70"/>
    <s v="Alphabet Inc"/>
    <s v="Retail Volume"/>
    <s v="000 units"/>
    <s v="-"/>
    <s v="-"/>
    <s v="-"/>
    <s v="-"/>
    <s v="-"/>
    <s v="-"/>
    <s v="-"/>
    <s v="-"/>
    <n v="89.4"/>
    <n v="312.10000000000002"/>
  </r>
  <r>
    <x v="12"/>
    <x v="0"/>
    <x v="1"/>
    <s v="Oppo Electronics Corp"/>
    <s v="Retail Volume"/>
    <s v="000 units"/>
    <s v="-"/>
    <s v="-"/>
    <s v="-"/>
    <s v="-"/>
    <s v="-"/>
    <s v="-"/>
    <n v="4.3"/>
    <n v="33.1"/>
    <n v="165.7"/>
    <n v="239.3"/>
  </r>
  <r>
    <x v="12"/>
    <x v="0"/>
    <x v="16"/>
    <s v="Sony Corp"/>
    <s v="Retail Volume"/>
    <s v="000 units"/>
    <s v="-"/>
    <s v="-"/>
    <s v="-"/>
    <s v="-"/>
    <n v="208.2"/>
    <n v="693.9"/>
    <n v="541.20000000000005"/>
    <n v="464.7"/>
    <n v="374.7"/>
    <n v="213.4"/>
  </r>
  <r>
    <x v="12"/>
    <x v="0"/>
    <x v="15"/>
    <s v="HTC Corp"/>
    <s v="Retail Volume"/>
    <s v="000 units"/>
    <n v="98.7"/>
    <n v="150.69999999999999"/>
    <n v="213.2"/>
    <n v="299.5"/>
    <n v="264.5"/>
    <n v="395.2"/>
    <n v="362.7"/>
    <n v="318.89999999999998"/>
    <n v="272"/>
    <n v="196.8"/>
  </r>
  <r>
    <x v="12"/>
    <x v="0"/>
    <x v="13"/>
    <s v="LG Corp"/>
    <s v="Retail Volume"/>
    <s v="000 units"/>
    <n v="242.9"/>
    <n v="210.1"/>
    <n v="206.4"/>
    <n v="208.3"/>
    <n v="216.2"/>
    <n v="214.1"/>
    <n v="239.3"/>
    <n v="284.3"/>
    <n v="241.1"/>
    <n v="173.4"/>
  </r>
  <r>
    <x v="12"/>
    <x v="0"/>
    <x v="18"/>
    <s v="Lenovo Group Ltd"/>
    <s v="Retail Volume"/>
    <s v="000 units"/>
    <s v="-"/>
    <s v="-"/>
    <s v="-"/>
    <s v="-"/>
    <s v="-"/>
    <s v="-"/>
    <n v="288.8"/>
    <n v="279.89999999999998"/>
    <n v="227.4"/>
    <n v="157.6"/>
  </r>
  <r>
    <x v="12"/>
    <x v="0"/>
    <x v="23"/>
    <s v="BlackBerry Ltd"/>
    <s v="Retail Volume"/>
    <s v="000 units"/>
    <s v="-"/>
    <s v="-"/>
    <s v="-"/>
    <s v="-"/>
    <s v="-"/>
    <n v="94.8"/>
    <n v="51.3"/>
    <n v="8.9"/>
    <s v="-"/>
    <s v="-"/>
  </r>
  <r>
    <x v="12"/>
    <x v="0"/>
    <x v="23"/>
    <s v="Research in Motion Ltd"/>
    <s v="Retail Volume"/>
    <s v="000 units"/>
    <n v="444.9"/>
    <n v="368.7"/>
    <n v="308.89999999999998"/>
    <n v="262.10000000000002"/>
    <n v="164.6"/>
    <s v="-"/>
    <s v="-"/>
    <s v="-"/>
    <s v="-"/>
    <s v="-"/>
  </r>
  <r>
    <x v="12"/>
    <x v="0"/>
    <x v="71"/>
    <s v="Microsoft Corp"/>
    <s v="Retail Volume"/>
    <s v="000 units"/>
    <s v="-"/>
    <s v="-"/>
    <s v="-"/>
    <s v="-"/>
    <s v="-"/>
    <s v="-"/>
    <n v="303.10000000000002"/>
    <n v="145.30000000000001"/>
    <n v="24.2"/>
    <s v="-"/>
  </r>
  <r>
    <x v="12"/>
    <x v="0"/>
    <x v="18"/>
    <s v="Motorola Inc"/>
    <s v="Retail Volume"/>
    <s v="000 units"/>
    <n v="1260.3"/>
    <n v="817.2"/>
    <n v="432.9"/>
    <s v="-"/>
    <s v="-"/>
    <s v="-"/>
    <s v="-"/>
    <s v="-"/>
    <s v="-"/>
    <s v="-"/>
  </r>
  <r>
    <x v="12"/>
    <x v="0"/>
    <x v="18"/>
    <s v="Motorola Mobility Inc"/>
    <s v="Retail Volume"/>
    <s v="000 units"/>
    <s v="-"/>
    <s v="-"/>
    <s v="-"/>
    <n v="258.89999999999998"/>
    <s v="-"/>
    <s v="-"/>
    <s v="-"/>
    <s v="-"/>
    <s v="-"/>
    <s v="-"/>
  </r>
  <r>
    <x v="12"/>
    <x v="0"/>
    <x v="18"/>
    <s v="Google Inc"/>
    <s v="Retail Volume"/>
    <s v="000 units"/>
    <s v="-"/>
    <s v="-"/>
    <s v="-"/>
    <s v="-"/>
    <n v="108.9"/>
    <n v="113"/>
    <s v="-"/>
    <s v="-"/>
    <s v="-"/>
    <s v="-"/>
  </r>
  <r>
    <x v="12"/>
    <x v="0"/>
    <x v="19"/>
    <s v="Nokia Corp"/>
    <s v="Retail Volume"/>
    <s v="000 units"/>
    <n v="2171.6999999999998"/>
    <n v="2187.5"/>
    <n v="1685.3"/>
    <n v="1558.7"/>
    <n v="1212.5999999999999"/>
    <n v="934.6"/>
    <n v="415"/>
    <n v="179"/>
    <n v="62.4"/>
    <s v="-"/>
  </r>
  <r>
    <x v="12"/>
    <x v="0"/>
    <x v="26"/>
    <s v="Sony Ericsson Mobile Communications AB"/>
    <s v="Retail Volume"/>
    <s v="000 units"/>
    <n v="476.8"/>
    <n v="341.4"/>
    <n v="373"/>
    <n v="165.3"/>
    <s v="-"/>
    <s v="-"/>
    <s v="-"/>
    <s v="-"/>
    <s v="-"/>
    <s v="-"/>
  </r>
  <r>
    <x v="12"/>
    <x v="0"/>
    <x v="27"/>
    <s v="Others"/>
    <s v="Retail Volume"/>
    <s v="000 units"/>
    <n v="529.79999999999995"/>
    <n v="706.5"/>
    <n v="376.9"/>
    <n v="283.10000000000002"/>
    <n v="438.6"/>
    <n v="707.2"/>
    <n v="798.3"/>
    <n v="873.3"/>
    <n v="818.8"/>
    <n v="277"/>
  </r>
  <r>
    <x v="12"/>
    <x v="0"/>
    <x v="28"/>
    <s v="Total"/>
    <s v="Retail Volume"/>
    <s v="000 units"/>
    <n v="6564"/>
    <n v="6682.4"/>
    <n v="7141.9"/>
    <n v="7892.4"/>
    <n v="8409.5"/>
    <n v="9535.2999999999993"/>
    <n v="9681.9"/>
    <n v="9441.7999999999993"/>
    <n v="8772.6"/>
    <n v="8447.4"/>
  </r>
  <r>
    <x v="13"/>
    <x v="0"/>
    <x v="3"/>
    <s v="Apple Inc"/>
    <s v="Retail Volume"/>
    <s v="000 units"/>
    <n v="25"/>
    <n v="295.39999999999998"/>
    <n v="1112.0999999999999"/>
    <n v="1395.1"/>
    <n v="1880.4"/>
    <n v="2191.3000000000002"/>
    <n v="2688.6"/>
    <n v="2829.9"/>
    <n v="2708"/>
    <n v="2721"/>
  </r>
  <r>
    <x v="13"/>
    <x v="0"/>
    <x v="6"/>
    <s v="Samsung Corp"/>
    <s v="Retail Volume"/>
    <s v="000 units"/>
    <n v="975.6"/>
    <n v="1249.5"/>
    <n v="1855.5"/>
    <n v="2690.1"/>
    <n v="3061.5"/>
    <n v="3303.4"/>
    <n v="2756.6"/>
    <n v="2535.6"/>
    <n v="2072.1"/>
    <n v="2127.9"/>
  </r>
  <r>
    <x v="13"/>
    <x v="0"/>
    <x v="69"/>
    <s v="TCL Corp"/>
    <s v="Retail Volume"/>
    <s v="000 units"/>
    <s v="-"/>
    <s v="-"/>
    <s v="-"/>
    <s v="-"/>
    <s v="-"/>
    <n v="95.3"/>
    <n v="225.3"/>
    <n v="348.1"/>
    <n v="484.5"/>
    <n v="560.4"/>
  </r>
  <r>
    <x v="13"/>
    <x v="0"/>
    <x v="9"/>
    <s v="ZTE Corp"/>
    <s v="Retail Volume"/>
    <s v="000 units"/>
    <s v="-"/>
    <s v="-"/>
    <s v="-"/>
    <s v="-"/>
    <s v="-"/>
    <s v="-"/>
    <n v="62.2"/>
    <n v="169.8"/>
    <n v="334.5"/>
    <n v="463.2"/>
  </r>
  <r>
    <x v="13"/>
    <x v="0"/>
    <x v="0"/>
    <s v="Huawei Technologies Co Ltd"/>
    <s v="Retail Volume"/>
    <s v="000 units"/>
    <s v="-"/>
    <s v="-"/>
    <n v="25.2"/>
    <n v="106.6"/>
    <n v="173.1"/>
    <n v="222.4"/>
    <n v="326.89999999999998"/>
    <n v="360.6"/>
    <n v="376.5"/>
    <n v="404.3"/>
  </r>
  <r>
    <x v="13"/>
    <x v="0"/>
    <x v="70"/>
    <s v="Alphabet Inc"/>
    <s v="Retail Volume"/>
    <s v="000 units"/>
    <s v="-"/>
    <s v="-"/>
    <s v="-"/>
    <s v="-"/>
    <s v="-"/>
    <s v="-"/>
    <s v="-"/>
    <s v="-"/>
    <n v="89.4"/>
    <n v="312.10000000000002"/>
  </r>
  <r>
    <x v="13"/>
    <x v="0"/>
    <x v="1"/>
    <s v="Oppo Electronics Corp"/>
    <s v="Retail Volume"/>
    <s v="000 units"/>
    <s v="-"/>
    <s v="-"/>
    <s v="-"/>
    <s v="-"/>
    <s v="-"/>
    <s v="-"/>
    <n v="3.9"/>
    <n v="30.1"/>
    <n v="150.19999999999999"/>
    <n v="216.9"/>
  </r>
  <r>
    <x v="13"/>
    <x v="0"/>
    <x v="16"/>
    <s v="Sony Corp"/>
    <s v="Retail Volume"/>
    <s v="000 units"/>
    <s v="-"/>
    <s v="-"/>
    <s v="-"/>
    <s v="-"/>
    <n v="179.9"/>
    <n v="639.29999999999995"/>
    <n v="474"/>
    <n v="422.9"/>
    <n v="357.8"/>
    <n v="193.4"/>
  </r>
  <r>
    <x v="13"/>
    <x v="0"/>
    <x v="15"/>
    <s v="HTC Corp"/>
    <s v="Retail Volume"/>
    <s v="000 units"/>
    <n v="86.6"/>
    <n v="131.1"/>
    <n v="188.7"/>
    <n v="271"/>
    <n v="243.1"/>
    <n v="366.4"/>
    <n v="329.8"/>
    <n v="290.2"/>
    <n v="246.6"/>
    <n v="178.3"/>
  </r>
  <r>
    <x v="13"/>
    <x v="0"/>
    <x v="13"/>
    <s v="LG Corp"/>
    <s v="Retail Volume"/>
    <s v="000 units"/>
    <n v="182.1"/>
    <n v="169.4"/>
    <n v="169.2"/>
    <n v="173.6"/>
    <n v="182.5"/>
    <n v="187.7"/>
    <n v="217.6"/>
    <n v="258.7"/>
    <n v="218.6"/>
    <n v="157.19999999999999"/>
  </r>
  <r>
    <x v="13"/>
    <x v="0"/>
    <x v="18"/>
    <s v="Lenovo Group Ltd"/>
    <s v="Retail Volume"/>
    <s v="000 units"/>
    <s v="-"/>
    <s v="-"/>
    <s v="-"/>
    <s v="-"/>
    <s v="-"/>
    <s v="-"/>
    <n v="262.60000000000002"/>
    <n v="254.7"/>
    <n v="206.1"/>
    <n v="142.80000000000001"/>
  </r>
  <r>
    <x v="13"/>
    <x v="0"/>
    <x v="23"/>
    <s v="BlackBerry Ltd"/>
    <s v="Retail Volume"/>
    <s v="000 units"/>
    <s v="-"/>
    <s v="-"/>
    <s v="-"/>
    <s v="-"/>
    <s v="-"/>
    <n v="87.9"/>
    <n v="46.6"/>
    <n v="8.1"/>
    <s v="-"/>
    <s v="-"/>
  </r>
  <r>
    <x v="13"/>
    <x v="0"/>
    <x v="23"/>
    <s v="Research in Motion Ltd"/>
    <s v="Retail Volume"/>
    <s v="000 units"/>
    <n v="390.3"/>
    <n v="320.60000000000002"/>
    <n v="273.3"/>
    <n v="237.1"/>
    <n v="151.30000000000001"/>
    <s v="-"/>
    <s v="-"/>
    <s v="-"/>
    <s v="-"/>
    <s v="-"/>
  </r>
  <r>
    <x v="13"/>
    <x v="0"/>
    <x v="71"/>
    <s v="Microsoft Corp"/>
    <s v="Retail Volume"/>
    <s v="000 units"/>
    <s v="-"/>
    <s v="-"/>
    <s v="-"/>
    <s v="-"/>
    <s v="-"/>
    <s v="-"/>
    <n v="303.10000000000002"/>
    <n v="145.30000000000001"/>
    <n v="24.2"/>
    <s v="-"/>
  </r>
  <r>
    <x v="13"/>
    <x v="0"/>
    <x v="18"/>
    <s v="Motorola Mobility Inc"/>
    <s v="Retail Volume"/>
    <s v="000 units"/>
    <s v="-"/>
    <s v="-"/>
    <s v="-"/>
    <n v="258.89999999999998"/>
    <s v="-"/>
    <s v="-"/>
    <s v="-"/>
    <s v="-"/>
    <s v="-"/>
    <s v="-"/>
  </r>
  <r>
    <x v="13"/>
    <x v="0"/>
    <x v="18"/>
    <s v="Google Inc"/>
    <s v="Retail Volume"/>
    <s v="000 units"/>
    <s v="-"/>
    <s v="-"/>
    <s v="-"/>
    <s v="-"/>
    <n v="100.1"/>
    <n v="104.8"/>
    <s v="-"/>
    <s v="-"/>
    <s v="-"/>
    <s v="-"/>
  </r>
  <r>
    <x v="13"/>
    <x v="0"/>
    <x v="18"/>
    <s v="Motorola Inc"/>
    <s v="Retail Volume"/>
    <s v="000 units"/>
    <n v="930.8"/>
    <n v="651.20000000000005"/>
    <n v="349.6"/>
    <s v="-"/>
    <s v="-"/>
    <s v="-"/>
    <s v="-"/>
    <s v="-"/>
    <s v="-"/>
    <s v="-"/>
  </r>
  <r>
    <x v="13"/>
    <x v="0"/>
    <x v="19"/>
    <s v="Nokia Corp"/>
    <s v="Retail Volume"/>
    <s v="000 units"/>
    <n v="1707"/>
    <n v="1780.3"/>
    <n v="1364.6"/>
    <n v="1258.2"/>
    <n v="969.3"/>
    <n v="757.2"/>
    <n v="319.2"/>
    <n v="120.6"/>
    <n v="42.2"/>
    <s v="-"/>
  </r>
  <r>
    <x v="13"/>
    <x v="0"/>
    <x v="26"/>
    <s v="Sony Ericsson Mobile Communications AB"/>
    <s v="Retail Volume"/>
    <s v="000 units"/>
    <n v="352.1"/>
    <n v="270.60000000000002"/>
    <n v="304.60000000000002"/>
    <n v="138.1"/>
    <s v="-"/>
    <s v="-"/>
    <s v="-"/>
    <s v="-"/>
    <s v="-"/>
    <s v="-"/>
  </r>
  <r>
    <x v="13"/>
    <x v="0"/>
    <x v="27"/>
    <s v="Others"/>
    <s v="Retail Volume"/>
    <s v="000 units"/>
    <n v="430.9"/>
    <n v="595.20000000000005"/>
    <n v="314.89999999999998"/>
    <n v="187.5"/>
    <n v="384.9"/>
    <n v="584.20000000000005"/>
    <n v="628.70000000000005"/>
    <n v="685.9"/>
    <n v="597.6"/>
    <n v="153"/>
  </r>
  <r>
    <x v="13"/>
    <x v="0"/>
    <x v="28"/>
    <s v="Total"/>
    <s v="Retail Volume"/>
    <s v="000 units"/>
    <n v="5080.5"/>
    <n v="5463.2"/>
    <n v="5957.8"/>
    <n v="6716.2"/>
    <n v="7326.1"/>
    <n v="8540"/>
    <n v="8645.1"/>
    <n v="8460.5"/>
    <n v="7908.2"/>
    <n v="7630.5"/>
  </r>
  <r>
    <x v="14"/>
    <x v="0"/>
    <x v="6"/>
    <s v="Samsung Corp"/>
    <s v="Retail Volume"/>
    <s v="000 units"/>
    <n v="147.1"/>
    <n v="582"/>
    <n v="941.6"/>
    <n v="1085.8"/>
    <n v="1478.1"/>
    <n v="1431.2"/>
    <n v="1260.4000000000001"/>
    <n v="1125"/>
    <n v="1022.6"/>
    <n v="944.5"/>
  </r>
  <r>
    <x v="14"/>
    <x v="0"/>
    <x v="13"/>
    <s v="LG Corp"/>
    <s v="Retail Volume"/>
    <s v="000 units"/>
    <n v="526.29999999999995"/>
    <n v="512.4"/>
    <n v="461.9"/>
    <n v="264.39999999999998"/>
    <n v="165.6"/>
    <n v="156.30000000000001"/>
    <n v="215.1"/>
    <n v="257.7"/>
    <n v="319.3"/>
    <n v="361.6"/>
  </r>
  <r>
    <x v="14"/>
    <x v="0"/>
    <x v="3"/>
    <s v="Apple Inc"/>
    <s v="Retail Volume"/>
    <s v="000 units"/>
    <n v="20.6"/>
    <n v="48.5"/>
    <n v="110.5"/>
    <n v="115.5"/>
    <n v="169.5"/>
    <n v="203.1"/>
    <n v="278.39999999999998"/>
    <n v="368.9"/>
    <n v="326.8"/>
    <n v="332.4"/>
  </r>
  <r>
    <x v="14"/>
    <x v="0"/>
    <x v="0"/>
    <s v="Huawei Technologies Co Ltd"/>
    <s v="Retail Volume"/>
    <s v="000 units"/>
    <s v="-"/>
    <n v="3.6"/>
    <n v="12.5"/>
    <n v="21.4"/>
    <n v="40.799999999999997"/>
    <n v="58"/>
    <n v="91.6"/>
    <n v="146.19999999999999"/>
    <n v="250.1"/>
    <n v="289.39999999999998"/>
  </r>
  <r>
    <x v="14"/>
    <x v="0"/>
    <x v="16"/>
    <s v="Sony Corp"/>
    <s v="Retail Volume"/>
    <s v="000 units"/>
    <s v="-"/>
    <s v="-"/>
    <s v="-"/>
    <s v="-"/>
    <n v="80.900000000000006"/>
    <n v="162.4"/>
    <n v="221.9"/>
    <n v="234.5"/>
    <n v="249.6"/>
    <n v="256.10000000000002"/>
  </r>
  <r>
    <x v="14"/>
    <x v="0"/>
    <x v="11"/>
    <s v="Lenovo Group Ltd"/>
    <s v="Retail Volume"/>
    <s v="000 units"/>
    <s v="-"/>
    <s v="-"/>
    <s v="-"/>
    <s v="-"/>
    <s v="-"/>
    <s v="-"/>
    <n v="26.5"/>
    <n v="83.7"/>
    <n v="176.3"/>
    <n v="228.5"/>
  </r>
  <r>
    <x v="14"/>
    <x v="0"/>
    <x v="29"/>
    <s v="Microsoft Corp"/>
    <s v="Retail Volume"/>
    <s v="000 units"/>
    <s v="-"/>
    <s v="-"/>
    <s v="-"/>
    <s v="-"/>
    <s v="-"/>
    <s v="-"/>
    <s v="-"/>
    <n v="348"/>
    <n v="235.9"/>
    <n v="224.2"/>
  </r>
  <r>
    <x v="14"/>
    <x v="0"/>
    <x v="9"/>
    <s v="ZTE Corp"/>
    <s v="Retail Volume"/>
    <s v="000 units"/>
    <s v="-"/>
    <n v="3.4"/>
    <n v="7"/>
    <n v="9.1"/>
    <n v="17"/>
    <n v="51.6"/>
    <n v="96.3"/>
    <n v="137.30000000000001"/>
    <n v="182.6"/>
    <n v="216.4"/>
  </r>
  <r>
    <x v="14"/>
    <x v="0"/>
    <x v="19"/>
    <s v="Nokia Corp"/>
    <s v="Retail Volume"/>
    <s v="000 units"/>
    <n v="1522.1"/>
    <n v="1473.9"/>
    <n v="1423.7"/>
    <n v="1280.8"/>
    <n v="1038.5999999999999"/>
    <n v="928.6"/>
    <n v="728.4"/>
    <n v="277.39999999999998"/>
    <n v="183.5"/>
    <n v="125.3"/>
  </r>
  <r>
    <x v="14"/>
    <x v="0"/>
    <x v="15"/>
    <s v="HTC Corp"/>
    <s v="Retail Volume"/>
    <s v="000 units"/>
    <n v="7.6"/>
    <n v="45.4"/>
    <n v="145.30000000000001"/>
    <n v="158"/>
    <n v="150.9"/>
    <n v="154.19999999999999"/>
    <n v="148.9"/>
    <n v="121.4"/>
    <n v="114.3"/>
    <n v="109.9"/>
  </r>
  <r>
    <x v="14"/>
    <x v="0"/>
    <x v="4"/>
    <s v="Xiaomi Inc"/>
    <s v="Retail Volume"/>
    <s v="000 units"/>
    <s v="-"/>
    <s v="-"/>
    <s v="-"/>
    <s v="-"/>
    <s v="-"/>
    <n v="24.4"/>
    <n v="31.8"/>
    <n v="37.4"/>
    <n v="68.599999999999994"/>
    <n v="82.6"/>
  </r>
  <r>
    <x v="14"/>
    <x v="0"/>
    <x v="18"/>
    <s v="Lenovo Group Ltd"/>
    <s v="Retail Volume"/>
    <s v="000 units"/>
    <s v="-"/>
    <s v="-"/>
    <s v="-"/>
    <s v="-"/>
    <s v="-"/>
    <s v="-"/>
    <n v="61.2"/>
    <n v="66"/>
    <n v="68.099999999999994"/>
    <n v="68.599999999999994"/>
  </r>
  <r>
    <x v="14"/>
    <x v="0"/>
    <x v="12"/>
    <s v="AsusTek Computer Inc"/>
    <s v="Retail Volume"/>
    <s v="000 units"/>
    <s v="-"/>
    <s v="-"/>
    <s v="-"/>
    <s v="-"/>
    <s v="-"/>
    <s v="-"/>
    <s v="-"/>
    <n v="9.5"/>
    <n v="16.2"/>
    <n v="21.6"/>
  </r>
  <r>
    <x v="14"/>
    <x v="0"/>
    <x v="23"/>
    <s v="BlackBerry Ltd"/>
    <s v="Retail Volume"/>
    <s v="000 units"/>
    <s v="-"/>
    <s v="-"/>
    <s v="-"/>
    <s v="-"/>
    <s v="-"/>
    <n v="28.9"/>
    <n v="23.1"/>
    <n v="19.399999999999999"/>
    <n v="17.600000000000001"/>
    <n v="16.2"/>
  </r>
  <r>
    <x v="14"/>
    <x v="0"/>
    <x v="23"/>
    <s v="Research in Motion Ltd"/>
    <s v="Retail Volume"/>
    <s v="000 units"/>
    <n v="16.8"/>
    <n v="29.6"/>
    <n v="38.6"/>
    <n v="49.1"/>
    <n v="44.4"/>
    <s v="-"/>
    <s v="-"/>
    <s v="-"/>
    <s v="-"/>
    <s v="-"/>
  </r>
  <r>
    <x v="14"/>
    <x v="0"/>
    <x v="26"/>
    <s v="Sony Ericsson Mobile Communications AB"/>
    <s v="Retail Volume"/>
    <s v="000 units"/>
    <n v="558.9"/>
    <n v="354.1"/>
    <n v="266.2"/>
    <n v="198.5"/>
    <s v="-"/>
    <s v="-"/>
    <s v="-"/>
    <s v="-"/>
    <s v="-"/>
    <s v="-"/>
  </r>
  <r>
    <x v="14"/>
    <x v="0"/>
    <x v="27"/>
    <s v="Others"/>
    <s v="Retail Volume"/>
    <s v="000 units"/>
    <n v="246.1"/>
    <n v="210.9"/>
    <n v="239.5"/>
    <n v="215"/>
    <n v="217.1"/>
    <n v="183.4"/>
    <n v="146.6"/>
    <n v="128.5"/>
    <n v="148.1"/>
    <n v="125.6"/>
  </r>
  <r>
    <x v="14"/>
    <x v="0"/>
    <x v="28"/>
    <s v="Total"/>
    <s v="Retail Volume"/>
    <s v="000 units"/>
    <n v="3045.7"/>
    <n v="3263.8"/>
    <n v="3646.6"/>
    <n v="3397.6"/>
    <n v="3402.7"/>
    <n v="3382.2"/>
    <n v="3330.1"/>
    <n v="3360.9"/>
    <n v="3379.6"/>
    <n v="3403"/>
  </r>
  <r>
    <x v="15"/>
    <x v="0"/>
    <x v="6"/>
    <s v="Samsung Corp"/>
    <s v="Retail Volume"/>
    <s v="000 units"/>
    <n v="744"/>
    <n v="655.5"/>
    <n v="731.8"/>
    <n v="1006.4"/>
    <n v="1261.5999999999999"/>
    <n v="1487.2"/>
    <n v="1402.2"/>
    <n v="1277.3"/>
    <n v="1161.3"/>
    <n v="1149.3"/>
  </r>
  <r>
    <x v="15"/>
    <x v="0"/>
    <x v="0"/>
    <s v="Huawei Technologies Co Ltd"/>
    <s v="Retail Volume"/>
    <s v="000 units"/>
    <s v="-"/>
    <n v="1.1000000000000001"/>
    <n v="3.3"/>
    <n v="8.1999999999999993"/>
    <n v="14.1"/>
    <n v="44.9"/>
    <n v="122.1"/>
    <n v="153.9"/>
    <n v="213.1"/>
    <n v="236.3"/>
  </r>
  <r>
    <x v="15"/>
    <x v="0"/>
    <x v="3"/>
    <s v="Apple Inc"/>
    <s v="Retail Volume"/>
    <s v="000 units"/>
    <n v="0.5"/>
    <n v="7.3"/>
    <n v="40.5"/>
    <n v="109.1"/>
    <n v="155.1"/>
    <n v="140.80000000000001"/>
    <n v="145.19999999999999"/>
    <n v="184.5"/>
    <n v="172.2"/>
    <n v="169.9"/>
  </r>
  <r>
    <x v="15"/>
    <x v="0"/>
    <x v="16"/>
    <s v="Sony Corp"/>
    <s v="Retail Volume"/>
    <s v="000 units"/>
    <s v="-"/>
    <s v="-"/>
    <s v="-"/>
    <s v="-"/>
    <n v="203.8"/>
    <n v="214.9"/>
    <n v="216.2"/>
    <n v="194.8"/>
    <n v="177.2"/>
    <n v="162"/>
  </r>
  <r>
    <x v="15"/>
    <x v="0"/>
    <x v="13"/>
    <s v="LG Corp"/>
    <s v="Retail Volume"/>
    <s v="000 units"/>
    <n v="688.9"/>
    <n v="515.79999999999995"/>
    <n v="396.1"/>
    <n v="318.60000000000002"/>
    <n v="240.1"/>
    <n v="229.6"/>
    <n v="198.7"/>
    <n v="187.2"/>
    <n v="156.80000000000001"/>
    <n v="153.69999999999999"/>
  </r>
  <r>
    <x v="15"/>
    <x v="0"/>
    <x v="11"/>
    <s v="Lenovo Group Ltd"/>
    <s v="Retail Volume"/>
    <s v="000 units"/>
    <s v="-"/>
    <s v="-"/>
    <s v="-"/>
    <s v="-"/>
    <s v="-"/>
    <s v="-"/>
    <n v="44.2"/>
    <n v="59.7"/>
    <n v="90.4"/>
    <n v="106"/>
  </r>
  <r>
    <x v="15"/>
    <x v="0"/>
    <x v="9"/>
    <s v="ZTE Corp"/>
    <s v="Retail Volume"/>
    <s v="000 units"/>
    <s v="-"/>
    <n v="1.1000000000000001"/>
    <n v="4.0999999999999996"/>
    <n v="13.7"/>
    <n v="24.1"/>
    <n v="37.1"/>
    <n v="44.2"/>
    <n v="59.7"/>
    <n v="75.5"/>
    <n v="84.9"/>
  </r>
  <r>
    <x v="15"/>
    <x v="0"/>
    <x v="15"/>
    <s v="HTC Corp"/>
    <s v="Retail Volume"/>
    <s v="000 units"/>
    <n v="2"/>
    <n v="17.100000000000001"/>
    <n v="56.5"/>
    <n v="80.599999999999994"/>
    <n v="71.099999999999994"/>
    <n v="107.7"/>
    <n v="92.6"/>
    <n v="86"/>
    <n v="83.1"/>
    <n v="81.900000000000006"/>
  </r>
  <r>
    <x v="15"/>
    <x v="0"/>
    <x v="19"/>
    <s v="Nokia Corp"/>
    <s v="Retail Volume"/>
    <s v="000 units"/>
    <n v="1541.9"/>
    <n v="1182.3"/>
    <n v="1044.3"/>
    <n v="925.5"/>
    <n v="697.8"/>
    <n v="633.70000000000005"/>
    <n v="530.29999999999995"/>
    <n v="140.1"/>
    <n v="90"/>
    <n v="61.8"/>
  </r>
  <r>
    <x v="15"/>
    <x v="0"/>
    <x v="12"/>
    <s v="AsusTek Computer Inc"/>
    <s v="Retail Volume"/>
    <s v="000 units"/>
    <s v="-"/>
    <s v="-"/>
    <s v="-"/>
    <s v="-"/>
    <s v="-"/>
    <s v="-"/>
    <s v="-"/>
    <n v="14.7"/>
    <n v="37.4"/>
    <n v="59.8"/>
  </r>
  <r>
    <x v="15"/>
    <x v="0"/>
    <x v="29"/>
    <s v="Microsoft Corp"/>
    <s v="Retail Volume"/>
    <s v="000 units"/>
    <s v="-"/>
    <s v="-"/>
    <s v="-"/>
    <s v="-"/>
    <s v="-"/>
    <s v="-"/>
    <s v="-"/>
    <n v="73.5"/>
    <n v="27.8"/>
    <n v="24.6"/>
  </r>
  <r>
    <x v="15"/>
    <x v="0"/>
    <x v="69"/>
    <s v="TCL Corp"/>
    <s v="Retail Volume"/>
    <s v="000 units"/>
    <s v="-"/>
    <s v="-"/>
    <s v="-"/>
    <s v="-"/>
    <s v="-"/>
    <s v="-"/>
    <s v="-"/>
    <s v="-"/>
    <n v="12.3"/>
    <n v="16.399999999999999"/>
  </r>
  <r>
    <x v="15"/>
    <x v="0"/>
    <x v="18"/>
    <s v="Lenovo Group Ltd"/>
    <s v="Retail Volume"/>
    <s v="000 units"/>
    <s v="-"/>
    <s v="-"/>
    <s v="-"/>
    <s v="-"/>
    <s v="-"/>
    <s v="-"/>
    <n v="16.8"/>
    <n v="11.5"/>
    <n v="10.6"/>
    <n v="11.2"/>
  </r>
  <r>
    <x v="15"/>
    <x v="0"/>
    <x v="72"/>
    <s v="89 Elektronika Kft"/>
    <s v="Retail Volume"/>
    <s v="000 units"/>
    <s v="-"/>
    <s v="-"/>
    <s v="-"/>
    <s v="-"/>
    <s v="-"/>
    <s v="-"/>
    <s v="-"/>
    <n v="16.899999999999999"/>
    <n v="11.9"/>
    <n v="6.9"/>
  </r>
  <r>
    <x v="15"/>
    <x v="0"/>
    <x v="23"/>
    <s v="BlackBerry Ltd"/>
    <s v="Retail Volume"/>
    <s v="000 units"/>
    <s v="-"/>
    <s v="-"/>
    <s v="-"/>
    <s v="-"/>
    <s v="-"/>
    <n v="3.7"/>
    <n v="2.5"/>
    <n v="2.2999999999999998"/>
    <s v="-"/>
    <s v="-"/>
  </r>
  <r>
    <x v="15"/>
    <x v="0"/>
    <x v="23"/>
    <s v="Research in Motion Ltd"/>
    <s v="Retail Volume"/>
    <s v="000 units"/>
    <n v="7.1"/>
    <n v="12.1"/>
    <n v="25.1"/>
    <n v="33.6"/>
    <n v="22.3"/>
    <s v="-"/>
    <s v="-"/>
    <s v="-"/>
    <s v="-"/>
    <s v="-"/>
  </r>
  <r>
    <x v="15"/>
    <x v="0"/>
    <x v="18"/>
    <s v="Motorola Mobility Inc"/>
    <s v="Retail Volume"/>
    <s v="000 units"/>
    <s v="-"/>
    <s v="-"/>
    <s v="-"/>
    <n v="22.2"/>
    <s v="-"/>
    <s v="-"/>
    <s v="-"/>
    <s v="-"/>
    <s v="-"/>
    <s v="-"/>
  </r>
  <r>
    <x v="15"/>
    <x v="0"/>
    <x v="18"/>
    <s v="Google Inc"/>
    <s v="Retail Volume"/>
    <s v="000 units"/>
    <s v="-"/>
    <s v="-"/>
    <s v="-"/>
    <s v="-"/>
    <n v="28.1"/>
    <n v="20.6"/>
    <s v="-"/>
    <s v="-"/>
    <s v="-"/>
    <s v="-"/>
  </r>
  <r>
    <x v="15"/>
    <x v="0"/>
    <x v="18"/>
    <s v="Motorola Inc"/>
    <s v="Retail Volume"/>
    <s v="000 units"/>
    <n v="43.9"/>
    <n v="32.299999999999997"/>
    <n v="28.1"/>
    <s v="-"/>
    <s v="-"/>
    <s v="-"/>
    <s v="-"/>
    <s v="-"/>
    <s v="-"/>
    <s v="-"/>
  </r>
  <r>
    <x v="15"/>
    <x v="0"/>
    <x v="73"/>
    <s v="AC &amp; IP Control Kft"/>
    <s v="Retail Volume"/>
    <s v="000 units"/>
    <s v="-"/>
    <s v="-"/>
    <s v="-"/>
    <s v="-"/>
    <s v="-"/>
    <n v="62.1"/>
    <n v="22.6"/>
    <n v="2.2999999999999998"/>
    <s v="-"/>
    <s v="-"/>
  </r>
  <r>
    <x v="15"/>
    <x v="0"/>
    <x v="26"/>
    <s v="Sony Ericsson Mobile Communications AB"/>
    <s v="Retail Volume"/>
    <s v="000 units"/>
    <n v="388.8"/>
    <n v="293.60000000000002"/>
    <n v="139"/>
    <n v="180.6"/>
    <s v="-"/>
    <s v="-"/>
    <s v="-"/>
    <s v="-"/>
    <s v="-"/>
    <s v="-"/>
  </r>
  <r>
    <x v="15"/>
    <x v="0"/>
    <x v="74"/>
    <s v="Private Label"/>
    <s v="Retail Volume"/>
    <s v="000 units"/>
    <s v="-"/>
    <s v="-"/>
    <s v="-"/>
    <s v="-"/>
    <s v="-"/>
    <s v="-"/>
    <n v="29.1"/>
    <n v="42.5"/>
    <n v="8.5"/>
    <n v="7.8"/>
  </r>
  <r>
    <x v="15"/>
    <x v="0"/>
    <x v="27"/>
    <s v="Others"/>
    <s v="Retail Volume"/>
    <s v="000 units"/>
    <n v="318.8"/>
    <n v="328.1"/>
    <n v="221.3"/>
    <n v="223.8"/>
    <n v="188.8"/>
    <n v="385.1"/>
    <n v="265.5"/>
    <n v="348.2"/>
    <n v="386.2"/>
    <n v="421.8"/>
  </r>
  <r>
    <x v="15"/>
    <x v="0"/>
    <x v="28"/>
    <s v="Total"/>
    <s v="Retail Volume"/>
    <s v="000 units"/>
    <n v="3735.8"/>
    <n v="3046.2"/>
    <n v="2690"/>
    <n v="2922.2"/>
    <n v="2907"/>
    <n v="3367.5"/>
    <n v="3132.3"/>
    <n v="2855.1"/>
    <n v="2714.2"/>
    <n v="2754.4"/>
  </r>
  <r>
    <x v="16"/>
    <x v="0"/>
    <x v="6"/>
    <s v="Samsung Corp"/>
    <s v="Retail Volume"/>
    <s v="000 units"/>
    <n v="1937.2"/>
    <n v="2030"/>
    <n v="2259.3000000000002"/>
    <n v="2612.3000000000002"/>
    <n v="3174.1"/>
    <n v="3369.3"/>
    <n v="3603.5"/>
    <n v="3660"/>
    <n v="3723.8"/>
    <n v="3906.1"/>
  </r>
  <r>
    <x v="16"/>
    <x v="0"/>
    <x v="0"/>
    <s v="Huawei Technologies Co Ltd"/>
    <s v="Retail Volume"/>
    <s v="000 units"/>
    <n v="0.6"/>
    <n v="1.1000000000000001"/>
    <n v="3.4"/>
    <n v="11"/>
    <n v="31.8"/>
    <n v="49.6"/>
    <n v="80.400000000000006"/>
    <n v="228.7"/>
    <n v="603.20000000000005"/>
    <n v="1341.5"/>
  </r>
  <r>
    <x v="16"/>
    <x v="0"/>
    <x v="11"/>
    <s v="Lenovo Group Ltd"/>
    <s v="Retail Volume"/>
    <s v="000 units"/>
    <s v="-"/>
    <s v="-"/>
    <s v="-"/>
    <s v="-"/>
    <s v="-"/>
    <s v="-"/>
    <s v="-"/>
    <s v="-"/>
    <n v="637.20000000000005"/>
    <n v="688.7"/>
  </r>
  <r>
    <x v="16"/>
    <x v="0"/>
    <x v="16"/>
    <s v="Sony Corp"/>
    <s v="Retail Volume"/>
    <s v="000 units"/>
    <s v="-"/>
    <s v="-"/>
    <s v="-"/>
    <s v="-"/>
    <n v="677.2"/>
    <n v="729.1"/>
    <n v="553.5"/>
    <n v="570.29999999999995"/>
    <n v="618"/>
    <n v="685.6"/>
  </r>
  <r>
    <x v="16"/>
    <x v="0"/>
    <x v="13"/>
    <s v="LG Corp"/>
    <s v="Retail Volume"/>
    <s v="000 units"/>
    <n v="527.70000000000005"/>
    <n v="864.5"/>
    <n v="929.8"/>
    <n v="952.1"/>
    <n v="706.8"/>
    <n v="617.70000000000005"/>
    <n v="528"/>
    <n v="498.2"/>
    <n v="463"/>
    <n v="512.5"/>
  </r>
  <r>
    <x v="16"/>
    <x v="0"/>
    <x v="19"/>
    <s v="Nokia Corp"/>
    <s v="Retail Volume"/>
    <s v="000 units"/>
    <n v="3631.4"/>
    <n v="3088.3"/>
    <n v="3291.3"/>
    <n v="3428.1"/>
    <n v="2947"/>
    <n v="2525.4"/>
    <n v="2275.8000000000002"/>
    <n v="956"/>
    <n v="678.7"/>
    <n v="437.3"/>
  </r>
  <r>
    <x v="16"/>
    <x v="0"/>
    <x v="3"/>
    <s v="Apple Inc"/>
    <s v="Retail Volume"/>
    <s v="000 units"/>
    <n v="28.5"/>
    <n v="60.5"/>
    <n v="116.7"/>
    <n v="126.6"/>
    <n v="187.7"/>
    <n v="297.60000000000002"/>
    <n v="377.7"/>
    <n v="452.1"/>
    <n v="385.1"/>
    <n v="381.4"/>
  </r>
  <r>
    <x v="16"/>
    <x v="0"/>
    <x v="69"/>
    <s v="TCL Corp"/>
    <s v="Retail Volume"/>
    <s v="000 units"/>
    <n v="273.60000000000002"/>
    <n v="179.4"/>
    <n v="133.4"/>
    <n v="112.3"/>
    <n v="83.8"/>
    <n v="132.4"/>
    <n v="185.6"/>
    <n v="260"/>
    <n v="306.3"/>
    <n v="271.7"/>
  </r>
  <r>
    <x v="16"/>
    <x v="0"/>
    <x v="15"/>
    <s v="HTC Corp"/>
    <s v="Retail Volume"/>
    <s v="000 units"/>
    <n v="11.2"/>
    <n v="30.2"/>
    <n v="77.599999999999994"/>
    <n v="276.10000000000002"/>
    <n v="222.8"/>
    <n v="306"/>
    <n v="359.4"/>
    <n v="323.5"/>
    <n v="291.10000000000002"/>
    <n v="262"/>
  </r>
  <r>
    <x v="16"/>
    <x v="0"/>
    <x v="53"/>
    <s v="myPhone Sp zoo"/>
    <s v="Retail Volume"/>
    <s v="000 units"/>
    <s v="-"/>
    <n v="67.3"/>
    <n v="197.7"/>
    <n v="178.3"/>
    <n v="158.9"/>
    <n v="182.8"/>
    <n v="236.3"/>
    <n v="276.10000000000002"/>
    <n v="255.3"/>
    <n v="257.39999999999998"/>
  </r>
  <r>
    <x v="16"/>
    <x v="0"/>
    <x v="29"/>
    <s v="Microsoft Corp"/>
    <s v="Retail Volume"/>
    <s v="000 units"/>
    <s v="-"/>
    <s v="-"/>
    <s v="-"/>
    <s v="-"/>
    <s v="-"/>
    <s v="-"/>
    <s v="-"/>
    <n v="1062.2"/>
    <n v="803.3"/>
    <n v="229.9"/>
  </r>
  <r>
    <x v="16"/>
    <x v="0"/>
    <x v="75"/>
    <s v="Visual Fan SRL"/>
    <s v="Retail Volume"/>
    <s v="000 units"/>
    <s v="-"/>
    <s v="-"/>
    <s v="-"/>
    <s v="-"/>
    <s v="-"/>
    <s v="-"/>
    <n v="9.1"/>
    <n v="51"/>
    <n v="162.5"/>
    <n v="185.6"/>
  </r>
  <r>
    <x v="16"/>
    <x v="0"/>
    <x v="76"/>
    <s v="Manta SA"/>
    <s v="Retail Volume"/>
    <s v="000 units"/>
    <s v="-"/>
    <s v="-"/>
    <s v="-"/>
    <s v="-"/>
    <s v="-"/>
    <n v="54.4"/>
    <n v="64.400000000000006"/>
    <n v="147.9"/>
    <n v="182.5"/>
    <n v="175.4"/>
  </r>
  <r>
    <x v="16"/>
    <x v="0"/>
    <x v="4"/>
    <s v="Xiaomi Inc"/>
    <s v="Retail Volume"/>
    <s v="000 units"/>
    <s v="-"/>
    <s v="-"/>
    <s v="-"/>
    <s v="-"/>
    <s v="-"/>
    <s v="-"/>
    <s v="-"/>
    <n v="9.1999999999999993"/>
    <n v="46.1"/>
    <n v="172.9"/>
  </r>
  <r>
    <x v="16"/>
    <x v="0"/>
    <x v="18"/>
    <s v="Lenovo Group Ltd"/>
    <s v="Retail Volume"/>
    <s v="000 units"/>
    <s v="-"/>
    <s v="-"/>
    <s v="-"/>
    <s v="-"/>
    <s v="-"/>
    <s v="-"/>
    <n v="37.700000000000003"/>
    <n v="49.5"/>
    <n v="136.5"/>
    <n v="168.9"/>
  </r>
  <r>
    <x v="16"/>
    <x v="0"/>
    <x v="12"/>
    <s v="AsusTek Computer Inc"/>
    <s v="Retail Volume"/>
    <s v="000 units"/>
    <s v="-"/>
    <s v="-"/>
    <s v="-"/>
    <s v="-"/>
    <s v="-"/>
    <s v="-"/>
    <s v="-"/>
    <n v="17.7"/>
    <n v="72.2"/>
    <n v="117.9"/>
  </r>
  <r>
    <x v="16"/>
    <x v="0"/>
    <x v="77"/>
    <s v="Maxcom SA"/>
    <s v="Retail Volume"/>
    <s v="000 units"/>
    <s v="-"/>
    <s v="-"/>
    <n v="33.200000000000003"/>
    <n v="35"/>
    <n v="36.5"/>
    <n v="34"/>
    <n v="26"/>
    <n v="54.8"/>
    <n v="119.6"/>
    <n v="102.3"/>
  </r>
  <r>
    <x v="16"/>
    <x v="0"/>
    <x v="78"/>
    <s v="Lechpol"/>
    <s v="Retail Volume"/>
    <s v="000 units"/>
    <s v="-"/>
    <s v="-"/>
    <s v="-"/>
    <s v="-"/>
    <n v="5.3"/>
    <n v="39.5"/>
    <n v="81.7"/>
    <n v="129.1"/>
    <n v="123.4"/>
    <n v="96.3"/>
  </r>
  <r>
    <x v="16"/>
    <x v="0"/>
    <x v="23"/>
    <s v="BlackBerry Ltd"/>
    <s v="Retail Volume"/>
    <s v="000 units"/>
    <s v="-"/>
    <s v="-"/>
    <s v="-"/>
    <s v="-"/>
    <s v="-"/>
    <n v="46.4"/>
    <n v="49.7"/>
    <n v="52.7"/>
    <n v="41.7"/>
    <n v="23"/>
  </r>
  <r>
    <x v="16"/>
    <x v="0"/>
    <x v="79"/>
    <s v="Tinno Mobile Technology Corp"/>
    <s v="Retail Volume"/>
    <s v="000 units"/>
    <s v="-"/>
    <s v="-"/>
    <s v="-"/>
    <s v="-"/>
    <s v="-"/>
    <s v="-"/>
    <n v="22.8"/>
    <n v="75"/>
    <n v="41.4"/>
    <n v="22.1"/>
  </r>
  <r>
    <x v="16"/>
    <x v="0"/>
    <x v="9"/>
    <s v="ZTE Corp"/>
    <s v="Retail Volume"/>
    <s v="000 units"/>
    <s v="-"/>
    <s v="-"/>
    <n v="5.6"/>
    <n v="17.5"/>
    <n v="79.900000000000006"/>
    <n v="137.6"/>
    <n v="208.5"/>
    <n v="178.1"/>
    <n v="35.6"/>
    <n v="3.9"/>
  </r>
  <r>
    <x v="16"/>
    <x v="0"/>
    <x v="23"/>
    <s v="Research in Motion Ltd"/>
    <s v="Retail Volume"/>
    <s v="000 units"/>
    <n v="7.1"/>
    <n v="9.6999999999999993"/>
    <n v="15.3"/>
    <n v="59.2"/>
    <n v="45.3"/>
    <s v="-"/>
    <s v="-"/>
    <s v="-"/>
    <s v="-"/>
    <s v="-"/>
  </r>
  <r>
    <x v="16"/>
    <x v="0"/>
    <x v="76"/>
    <s v="Manta Multimedia Sp zoo"/>
    <s v="Retail Volume"/>
    <s v="000 units"/>
    <s v="-"/>
    <s v="-"/>
    <s v="-"/>
    <s v="-"/>
    <n v="68"/>
    <s v="-"/>
    <s v="-"/>
    <s v="-"/>
    <s v="-"/>
    <s v="-"/>
  </r>
  <r>
    <x v="16"/>
    <x v="0"/>
    <x v="18"/>
    <s v="Motorola Mobility Inc"/>
    <s v="Retail Volume"/>
    <s v="000 units"/>
    <s v="-"/>
    <s v="-"/>
    <s v="-"/>
    <n v="91.2"/>
    <s v="-"/>
    <s v="-"/>
    <s v="-"/>
    <s v="-"/>
    <s v="-"/>
    <s v="-"/>
  </r>
  <r>
    <x v="16"/>
    <x v="0"/>
    <x v="18"/>
    <s v="Google Inc"/>
    <s v="Retail Volume"/>
    <s v="000 units"/>
    <s v="-"/>
    <s v="-"/>
    <s v="-"/>
    <s v="-"/>
    <n v="46.2"/>
    <n v="45.2"/>
    <s v="-"/>
    <s v="-"/>
    <s v="-"/>
    <s v="-"/>
  </r>
  <r>
    <x v="16"/>
    <x v="0"/>
    <x v="18"/>
    <s v="Motorola Inc"/>
    <s v="Retail Volume"/>
    <s v="000 units"/>
    <n v="325.89999999999998"/>
    <n v="212.3"/>
    <n v="102.7"/>
    <s v="-"/>
    <s v="-"/>
    <s v="-"/>
    <s v="-"/>
    <s v="-"/>
    <s v="-"/>
    <s v="-"/>
  </r>
  <r>
    <x v="16"/>
    <x v="0"/>
    <x v="80"/>
    <s v="Sagem Télécommunications"/>
    <s v="Retail Volume"/>
    <s v="000 units"/>
    <n v="282"/>
    <n v="108.3"/>
    <n v="6.3"/>
    <n v="3.1"/>
    <n v="2.2000000000000002"/>
    <n v="1.2"/>
    <s v="-"/>
    <s v="-"/>
    <s v="-"/>
    <s v="-"/>
  </r>
  <r>
    <x v="16"/>
    <x v="0"/>
    <x v="26"/>
    <s v="Sony Ericsson Mobile Communications AB"/>
    <s v="Retail Volume"/>
    <s v="000 units"/>
    <n v="1435.3"/>
    <n v="989.3"/>
    <n v="651.1"/>
    <n v="430.9"/>
    <s v="-"/>
    <s v="-"/>
    <s v="-"/>
    <s v="-"/>
    <s v="-"/>
    <s v="-"/>
  </r>
  <r>
    <x v="16"/>
    <x v="0"/>
    <x v="27"/>
    <s v="Others"/>
    <s v="Retail Volume"/>
    <s v="000 units"/>
    <n v="513"/>
    <n v="220.5"/>
    <n v="361.4"/>
    <n v="462.5"/>
    <n v="504.8"/>
    <n v="626.5"/>
    <n v="720.9"/>
    <n v="878.8"/>
    <n v="733.3"/>
    <n v="1186.5"/>
  </r>
  <r>
    <x v="16"/>
    <x v="0"/>
    <x v="28"/>
    <s v="Total"/>
    <s v="Retail Volume"/>
    <s v="000 units"/>
    <n v="8973.5"/>
    <n v="7861.5"/>
    <n v="8184.9"/>
    <n v="8796.2000000000007"/>
    <n v="8978.4"/>
    <n v="9194.6"/>
    <n v="9420.9"/>
    <n v="9930.7999999999993"/>
    <n v="10459.799999999999"/>
    <n v="11229"/>
  </r>
  <r>
    <x v="17"/>
    <x v="0"/>
    <x v="6"/>
    <s v="Samsung Corp"/>
    <s v="Retail Volume"/>
    <s v="000 units"/>
    <n v="912.1"/>
    <n v="782"/>
    <n v="931.3"/>
    <n v="923.9"/>
    <n v="998.5"/>
    <n v="1015.3"/>
    <n v="1415.7"/>
    <n v="1578"/>
    <n v="1794.6"/>
    <n v="1917.3"/>
  </r>
  <r>
    <x v="17"/>
    <x v="0"/>
    <x v="0"/>
    <s v="Huawei Technologies Co Ltd"/>
    <s v="Retail Volume"/>
    <s v="000 units"/>
    <s v="-"/>
    <n v="2.7"/>
    <n v="5.0999999999999996"/>
    <n v="8.6999999999999993"/>
    <n v="26.1"/>
    <n v="32.5"/>
    <n v="93.8"/>
    <n v="241.3"/>
    <n v="444.9"/>
    <n v="526.20000000000005"/>
  </r>
  <r>
    <x v="17"/>
    <x v="0"/>
    <x v="75"/>
    <s v="Visual Fan SRL"/>
    <s v="Retail Volume"/>
    <s v="000 units"/>
    <s v="-"/>
    <s v="-"/>
    <n v="37.6"/>
    <n v="88.3"/>
    <n v="234.5"/>
    <n v="345.3"/>
    <n v="477.5"/>
    <n v="569"/>
    <n v="493.3"/>
    <n v="467.4"/>
  </r>
  <r>
    <x v="17"/>
    <x v="0"/>
    <x v="16"/>
    <s v="Sony Corp"/>
    <s v="Retail Volume"/>
    <s v="000 units"/>
    <s v="-"/>
    <s v="-"/>
    <s v="-"/>
    <s v="-"/>
    <n v="57.6"/>
    <n v="81.900000000000006"/>
    <n v="171.9"/>
    <n v="220.8"/>
    <n v="242.6"/>
    <n v="259.10000000000002"/>
  </r>
  <r>
    <x v="17"/>
    <x v="0"/>
    <x v="12"/>
    <s v="AsusTek Computer Inc"/>
    <s v="Retail Volume"/>
    <s v="000 units"/>
    <s v="-"/>
    <s v="-"/>
    <s v="-"/>
    <s v="-"/>
    <s v="-"/>
    <s v="-"/>
    <s v="-"/>
    <n v="25"/>
    <n v="179.3"/>
    <n v="225.5"/>
  </r>
  <r>
    <x v="17"/>
    <x v="0"/>
    <x v="3"/>
    <s v="Apple Inc"/>
    <s v="Retail Volume"/>
    <s v="000 units"/>
    <s v="-"/>
    <n v="11.5"/>
    <n v="46.8"/>
    <n v="90.2"/>
    <n v="150.30000000000001"/>
    <n v="154.1"/>
    <n v="220.6"/>
    <n v="189.7"/>
    <n v="219.7"/>
    <n v="219.8"/>
  </r>
  <r>
    <x v="17"/>
    <x v="0"/>
    <x v="13"/>
    <s v="LG Corp"/>
    <s v="Retail Volume"/>
    <s v="000 units"/>
    <n v="531.20000000000005"/>
    <n v="469.2"/>
    <n v="399.2"/>
    <n v="360.4"/>
    <n v="232.8"/>
    <n v="142.30000000000001"/>
    <n v="196"/>
    <n v="189.7"/>
    <n v="178.1"/>
    <n v="170.1"/>
  </r>
  <r>
    <x v="17"/>
    <x v="0"/>
    <x v="11"/>
    <s v="Lenovo Group Ltd"/>
    <s v="Retail Volume"/>
    <s v="000 units"/>
    <s v="-"/>
    <s v="-"/>
    <s v="-"/>
    <s v="-"/>
    <s v="-"/>
    <s v="-"/>
    <s v="-"/>
    <n v="88.9"/>
    <n v="122.7"/>
    <n v="168"/>
  </r>
  <r>
    <x v="17"/>
    <x v="0"/>
    <x v="81"/>
    <s v="E-Boda Distribution SRL"/>
    <s v="Retail Volume"/>
    <s v="000 units"/>
    <s v="-"/>
    <s v="-"/>
    <s v="-"/>
    <s v="-"/>
    <s v="-"/>
    <n v="38.299999999999997"/>
    <n v="96.4"/>
    <n v="170.7"/>
    <n v="156.80000000000001"/>
    <n v="132.9"/>
  </r>
  <r>
    <x v="17"/>
    <x v="0"/>
    <x v="82"/>
    <s v="Televoice Grup SRL"/>
    <s v="Retail Volume"/>
    <s v="000 units"/>
    <s v="-"/>
    <s v="-"/>
    <s v="-"/>
    <s v="-"/>
    <s v="-"/>
    <s v="-"/>
    <n v="48.1"/>
    <n v="84.2"/>
    <n v="99"/>
    <n v="101.7"/>
  </r>
  <r>
    <x v="17"/>
    <x v="0"/>
    <x v="19"/>
    <s v="Nokia Corp"/>
    <s v="Retail Volume"/>
    <s v="000 units"/>
    <n v="2704.9"/>
    <n v="1827.9"/>
    <n v="1326.4"/>
    <n v="1052.5999999999999"/>
    <n v="906.1"/>
    <n v="748.9"/>
    <n v="677"/>
    <n v="364.7"/>
    <n v="218.5"/>
    <n v="97"/>
  </r>
  <r>
    <x v="17"/>
    <x v="0"/>
    <x v="4"/>
    <s v="Xiaomi Inc"/>
    <s v="Retail Volume"/>
    <s v="000 units"/>
    <s v="-"/>
    <s v="-"/>
    <s v="-"/>
    <s v="-"/>
    <s v="-"/>
    <s v="-"/>
    <n v="10.1"/>
    <n v="21.8"/>
    <n v="38.6"/>
    <n v="48.6"/>
  </r>
  <r>
    <x v="17"/>
    <x v="0"/>
    <x v="83"/>
    <s v="Skin Media SRL"/>
    <s v="Retail Volume"/>
    <s v="000 units"/>
    <s v="-"/>
    <s v="-"/>
    <s v="-"/>
    <s v="-"/>
    <s v="-"/>
    <s v="-"/>
    <n v="8.6999999999999993"/>
    <n v="23.3"/>
    <n v="32.9"/>
    <n v="37.6"/>
  </r>
  <r>
    <x v="17"/>
    <x v="0"/>
    <x v="15"/>
    <s v="HTC Corp"/>
    <s v="Retail Volume"/>
    <s v="000 units"/>
    <n v="5.9"/>
    <n v="16.5"/>
    <n v="24"/>
    <n v="32.799999999999997"/>
    <n v="66"/>
    <n v="73.900000000000006"/>
    <n v="62.5"/>
    <n v="55.1"/>
    <n v="48.1"/>
    <n v="24.8"/>
  </r>
  <r>
    <x v="17"/>
    <x v="0"/>
    <x v="9"/>
    <s v="ZTE Corp"/>
    <s v="Retail Volume"/>
    <s v="000 units"/>
    <s v="-"/>
    <s v="-"/>
    <n v="2.6"/>
    <n v="5.4"/>
    <n v="11.2"/>
    <n v="11.7"/>
    <n v="16.600000000000001"/>
    <n v="18.100000000000001"/>
    <n v="18.600000000000001"/>
    <n v="18.100000000000001"/>
  </r>
  <r>
    <x v="17"/>
    <x v="0"/>
    <x v="29"/>
    <s v="Microsoft Corp"/>
    <s v="Retail Volume"/>
    <s v="000 units"/>
    <s v="-"/>
    <s v="-"/>
    <s v="-"/>
    <s v="-"/>
    <s v="-"/>
    <s v="-"/>
    <s v="-"/>
    <n v="60.3"/>
    <n v="29.4"/>
    <n v="11.1"/>
  </r>
  <r>
    <x v="17"/>
    <x v="0"/>
    <x v="18"/>
    <s v="Lenovo Group Ltd"/>
    <s v="Retail Volume"/>
    <s v="000 units"/>
    <s v="-"/>
    <s v="-"/>
    <s v="-"/>
    <s v="-"/>
    <s v="-"/>
    <s v="-"/>
    <n v="13"/>
    <n v="10.6"/>
    <n v="8.6999999999999993"/>
    <n v="4.8"/>
  </r>
  <r>
    <x v="17"/>
    <x v="0"/>
    <x v="23"/>
    <s v="Research in Motion Ltd"/>
    <s v="Retail Volume"/>
    <s v="000 units"/>
    <n v="1.5"/>
    <n v="4.5999999999999996"/>
    <n v="8.9"/>
    <n v="4.9000000000000004"/>
    <n v="4.5"/>
    <s v="-"/>
    <s v="-"/>
    <s v="-"/>
    <s v="-"/>
    <s v="-"/>
  </r>
  <r>
    <x v="17"/>
    <x v="0"/>
    <x v="23"/>
    <s v="BlackBerry Ltd"/>
    <s v="Retail Volume"/>
    <s v="000 units"/>
    <s v="-"/>
    <s v="-"/>
    <s v="-"/>
    <s v="-"/>
    <s v="-"/>
    <n v="3.9"/>
    <n v="3.7"/>
    <n v="3.3"/>
    <n v="1.2"/>
    <s v="-"/>
  </r>
  <r>
    <x v="17"/>
    <x v="0"/>
    <x v="18"/>
    <s v="Google Inc"/>
    <s v="Retail Volume"/>
    <s v="000 units"/>
    <s v="-"/>
    <s v="-"/>
    <s v="-"/>
    <s v="-"/>
    <n v="21.9"/>
    <n v="16.600000000000001"/>
    <s v="-"/>
    <s v="-"/>
    <s v="-"/>
    <s v="-"/>
  </r>
  <r>
    <x v="17"/>
    <x v="0"/>
    <x v="18"/>
    <s v="Motorola Mobility Inc"/>
    <s v="Retail Volume"/>
    <s v="000 units"/>
    <s v="-"/>
    <s v="-"/>
    <s v="-"/>
    <n v="25.5"/>
    <s v="-"/>
    <s v="-"/>
    <s v="-"/>
    <s v="-"/>
    <s v="-"/>
    <s v="-"/>
  </r>
  <r>
    <x v="17"/>
    <x v="0"/>
    <x v="18"/>
    <s v="Motorola Inc"/>
    <s v="Retail Volume"/>
    <s v="000 units"/>
    <n v="83.6"/>
    <n v="50.5"/>
    <n v="33.6"/>
    <s v="-"/>
    <s v="-"/>
    <s v="-"/>
    <s v="-"/>
    <s v="-"/>
    <s v="-"/>
    <s v="-"/>
  </r>
  <r>
    <x v="17"/>
    <x v="0"/>
    <x v="26"/>
    <s v="Sony Ericsson Mobile Communications AB"/>
    <s v="Retail Volume"/>
    <s v="000 units"/>
    <n v="760"/>
    <n v="544.20000000000005"/>
    <n v="126.1"/>
    <n v="115"/>
    <s v="-"/>
    <s v="-"/>
    <s v="-"/>
    <s v="-"/>
    <s v="-"/>
    <s v="-"/>
  </r>
  <r>
    <x v="17"/>
    <x v="0"/>
    <x v="27"/>
    <s v="Others"/>
    <s v="Retail Volume"/>
    <s v="000 units"/>
    <n v="505.7"/>
    <n v="581.9"/>
    <n v="414.5"/>
    <n v="361"/>
    <n v="442.7"/>
    <n v="352.9"/>
    <n v="464.7"/>
    <n v="363.6"/>
    <n v="384.6"/>
    <n v="426.4"/>
  </r>
  <r>
    <x v="17"/>
    <x v="0"/>
    <x v="28"/>
    <s v="Total"/>
    <s v="Retail Volume"/>
    <s v="000 units"/>
    <n v="5504.9"/>
    <n v="4291"/>
    <n v="3356.1"/>
    <n v="3068.8"/>
    <n v="3152.3"/>
    <n v="3017.6"/>
    <n v="3976.3"/>
    <n v="4278.1000000000004"/>
    <n v="4711.5"/>
    <n v="4856.3999999999996"/>
  </r>
  <r>
    <x v="18"/>
    <x v="0"/>
    <x v="6"/>
    <s v="Samsung Corp"/>
    <s v="Retail Volume"/>
    <s v="000 units"/>
    <n v="11049.3"/>
    <n v="8490.7999999999993"/>
    <n v="11724.7"/>
    <n v="14250.6"/>
    <n v="16132.9"/>
    <n v="13253.2"/>
    <n v="8516"/>
    <n v="7605.2"/>
    <n v="6996.5"/>
    <n v="6928.8"/>
  </r>
  <r>
    <x v="18"/>
    <x v="0"/>
    <x v="69"/>
    <s v="TCL Corp"/>
    <s v="Retail Volume"/>
    <s v="000 units"/>
    <s v="-"/>
    <s v="-"/>
    <s v="-"/>
    <n v="500.7"/>
    <n v="755.2"/>
    <n v="1100.9000000000001"/>
    <n v="2325"/>
    <n v="2603.8000000000002"/>
    <n v="3436"/>
    <n v="3405.4"/>
  </r>
  <r>
    <x v="18"/>
    <x v="0"/>
    <x v="84"/>
    <s v="Meridian Telecom Plc"/>
    <s v="Retail Volume"/>
    <s v="000 units"/>
    <n v="305.60000000000002"/>
    <n v="242.2"/>
    <n v="747.6"/>
    <n v="1399.2"/>
    <n v="3331.9"/>
    <n v="3357.2"/>
    <n v="3540.1"/>
    <n v="3687.2"/>
    <n v="2644.6"/>
    <n v="2596.3000000000002"/>
  </r>
  <r>
    <x v="18"/>
    <x v="0"/>
    <x v="3"/>
    <s v="Apple Inc"/>
    <s v="Retail Volume"/>
    <s v="000 units"/>
    <n v="91.5"/>
    <n v="74.400000000000006"/>
    <n v="226"/>
    <n v="424.7"/>
    <n v="746.3"/>
    <n v="1390.2"/>
    <n v="2912.3"/>
    <n v="4062"/>
    <n v="2596.1999999999998"/>
    <n v="2570"/>
  </r>
  <r>
    <x v="18"/>
    <x v="0"/>
    <x v="9"/>
    <s v="ZTE Corp"/>
    <s v="Retail Volume"/>
    <s v="000 units"/>
    <s v="-"/>
    <s v="-"/>
    <s v="-"/>
    <n v="698.4"/>
    <n v="880.6"/>
    <n v="761.6"/>
    <n v="496.8"/>
    <n v="652.6"/>
    <n v="2024.2"/>
    <n v="2360.3000000000002"/>
  </r>
  <r>
    <x v="18"/>
    <x v="0"/>
    <x v="11"/>
    <s v="Lenovo Group Ltd"/>
    <s v="Retail Volume"/>
    <s v="000 units"/>
    <s v="-"/>
    <s v="-"/>
    <s v="-"/>
    <s v="-"/>
    <s v="-"/>
    <s v="-"/>
    <n v="814.5"/>
    <n v="1955.1"/>
    <n v="1862"/>
    <n v="1881.2"/>
  </r>
  <r>
    <x v="18"/>
    <x v="0"/>
    <x v="13"/>
    <s v="LG Corp"/>
    <s v="Retail Volume"/>
    <s v="000 units"/>
    <n v="2718.2"/>
    <n v="2921.8"/>
    <n v="3807.6"/>
    <n v="2440.6999999999998"/>
    <n v="1470.2"/>
    <n v="1677.3"/>
    <n v="1754"/>
    <n v="1136.4000000000001"/>
    <n v="1091.9000000000001"/>
    <n v="1100.3"/>
  </r>
  <r>
    <x v="18"/>
    <x v="0"/>
    <x v="0"/>
    <s v="Huawei Technologies Co Ltd"/>
    <s v="Retail Volume"/>
    <s v="000 units"/>
    <s v="-"/>
    <s v="-"/>
    <s v="-"/>
    <n v="30.3"/>
    <n v="116.6"/>
    <n v="504"/>
    <n v="654.70000000000005"/>
    <n v="746"/>
    <n v="798"/>
    <n v="912.9"/>
  </r>
  <r>
    <x v="18"/>
    <x v="0"/>
    <x v="16"/>
    <s v="Sony Corp"/>
    <s v="Retail Volume"/>
    <s v="000 units"/>
    <s v="-"/>
    <s v="-"/>
    <s v="-"/>
    <s v="-"/>
    <n v="1122.9000000000001"/>
    <n v="1679.5"/>
    <n v="1696.5"/>
    <n v="1591"/>
    <n v="611.79999999999995"/>
    <n v="553.29999999999995"/>
  </r>
  <r>
    <x v="18"/>
    <x v="0"/>
    <x v="25"/>
    <s v="Koninklijke Philips NV"/>
    <s v="Retail Volume"/>
    <s v="000 units"/>
    <s v="-"/>
    <s v="-"/>
    <s v="-"/>
    <s v="-"/>
    <s v="-"/>
    <n v="678.8"/>
    <n v="1051.7"/>
    <n v="765.5"/>
    <n v="583"/>
    <n v="540.70000000000005"/>
  </r>
  <r>
    <x v="18"/>
    <x v="0"/>
    <x v="85"/>
    <s v="Explay ZAO"/>
    <s v="Retail Volume"/>
    <s v="000 units"/>
    <s v="-"/>
    <s v="-"/>
    <s v="-"/>
    <n v="128.4"/>
    <n v="126"/>
    <n v="653"/>
    <n v="927.9"/>
    <n v="1069.5999999999999"/>
    <n v="575.6"/>
    <n v="517.6"/>
  </r>
  <r>
    <x v="18"/>
    <x v="0"/>
    <x v="4"/>
    <s v="Xiaomi Inc"/>
    <s v="Retail Volume"/>
    <s v="000 units"/>
    <s v="-"/>
    <s v="-"/>
    <s v="-"/>
    <s v="-"/>
    <s v="-"/>
    <s v="-"/>
    <s v="-"/>
    <s v="-"/>
    <n v="159.6"/>
    <n v="415"/>
  </r>
  <r>
    <x v="18"/>
    <x v="0"/>
    <x v="19"/>
    <s v="Nokia Corp"/>
    <s v="Retail Volume"/>
    <s v="000 units"/>
    <n v="15042.7"/>
    <n v="10951.8"/>
    <n v="13555.8"/>
    <n v="15540"/>
    <n v="14414.7"/>
    <n v="10280.200000000001"/>
    <n v="3735.3"/>
    <n v="1151.2"/>
    <n v="654"/>
    <n v="294.3"/>
  </r>
  <r>
    <x v="18"/>
    <x v="0"/>
    <x v="15"/>
    <s v="HTC Corp"/>
    <s v="Retail Volume"/>
    <s v="000 units"/>
    <s v="-"/>
    <n v="223.3"/>
    <n v="368.9"/>
    <n v="748.4"/>
    <n v="852"/>
    <n v="1209"/>
    <n v="1380.2"/>
    <n v="1234.8"/>
    <n v="798"/>
    <n v="276.60000000000002"/>
  </r>
  <r>
    <x v="18"/>
    <x v="0"/>
    <x v="29"/>
    <s v="Microsoft Corp"/>
    <s v="Retail Volume"/>
    <s v="000 units"/>
    <s v="-"/>
    <s v="-"/>
    <s v="-"/>
    <s v="-"/>
    <s v="-"/>
    <s v="-"/>
    <s v="-"/>
    <n v="1414.9"/>
    <n v="399"/>
    <n v="110.7"/>
  </r>
  <r>
    <x v="18"/>
    <x v="0"/>
    <x v="25"/>
    <s v="Koninklijke Philips Electronics NV"/>
    <s v="Retail Volume"/>
    <s v="000 units"/>
    <s v="-"/>
    <s v="-"/>
    <n v="274.3"/>
    <n v="361.8"/>
    <n v="419.2"/>
    <s v="-"/>
    <s v="-"/>
    <s v="-"/>
    <s v="-"/>
    <s v="-"/>
  </r>
  <r>
    <x v="18"/>
    <x v="0"/>
    <x v="26"/>
    <s v="Sony Ericsson Mobile Communications AB"/>
    <s v="Retail Volume"/>
    <s v="000 units"/>
    <n v="3879"/>
    <n v="1695.6"/>
    <n v="1269.3"/>
    <n v="1071"/>
    <s v="-"/>
    <s v="-"/>
    <s v="-"/>
    <s v="-"/>
    <s v="-"/>
    <s v="-"/>
  </r>
  <r>
    <x v="18"/>
    <x v="0"/>
    <x v="27"/>
    <s v="Others"/>
    <s v="Retail Volume"/>
    <s v="000 units"/>
    <n v="2963.8"/>
    <n v="2365.5"/>
    <n v="3080.4"/>
    <n v="3276.4"/>
    <n v="3352.9"/>
    <n v="4440.8"/>
    <n v="13433.2"/>
    <n v="11399.4"/>
    <n v="12269.6"/>
    <n v="13010.8"/>
  </r>
  <r>
    <x v="18"/>
    <x v="0"/>
    <x v="28"/>
    <s v="Total"/>
    <s v="Retail Volume"/>
    <s v="000 units"/>
    <n v="36050"/>
    <n v="26965.4"/>
    <n v="35054.6"/>
    <n v="40870.6"/>
    <n v="43721.4"/>
    <n v="40985.699999999997"/>
    <n v="43238.2"/>
    <n v="41075"/>
    <n v="37500"/>
    <n v="37474"/>
  </r>
  <r>
    <x v="19"/>
    <x v="0"/>
    <x v="8"/>
    <s v="Meizu Telecom Equipment Co Ltd"/>
    <s v="Retail Volume"/>
    <s v="000 units"/>
    <s v="-"/>
    <s v="-"/>
    <s v="-"/>
    <s v="-"/>
    <n v="1.9"/>
    <n v="3.7"/>
    <n v="8"/>
    <n v="54.2"/>
    <n v="658.5"/>
    <n v="873.4"/>
  </r>
  <r>
    <x v="19"/>
    <x v="0"/>
    <x v="6"/>
    <s v="Samsung Corp"/>
    <s v="Retail Volume"/>
    <s v="000 units"/>
    <n v="1168.0999999999999"/>
    <n v="724.6"/>
    <n v="2089.6"/>
    <n v="2677.2"/>
    <n v="3204.2"/>
    <n v="3201.8"/>
    <n v="2347.9"/>
    <n v="1382.2"/>
    <n v="971.6"/>
    <n v="802.7"/>
  </r>
  <r>
    <x v="19"/>
    <x v="0"/>
    <x v="4"/>
    <s v="Xiaomi Inc"/>
    <s v="Retail Volume"/>
    <s v="000 units"/>
    <s v="-"/>
    <s v="-"/>
    <s v="-"/>
    <s v="-"/>
    <n v="23.9"/>
    <n v="99.1"/>
    <n v="140.19999999999999"/>
    <n v="135.4"/>
    <n v="589.20000000000005"/>
    <n v="655.1"/>
  </r>
  <r>
    <x v="19"/>
    <x v="0"/>
    <x v="0"/>
    <s v="Huawei Technologies Co Ltd"/>
    <s v="Retail Volume"/>
    <s v="000 units"/>
    <s v="-"/>
    <s v="-"/>
    <s v="-"/>
    <n v="6.5"/>
    <n v="53.4"/>
    <n v="122.4"/>
    <n v="94.9"/>
    <n v="46"/>
    <n v="270.3"/>
    <n v="400.3"/>
  </r>
  <r>
    <x v="19"/>
    <x v="0"/>
    <x v="19"/>
    <s v="Nokia Corp"/>
    <s v="Retail Volume"/>
    <s v="000 units"/>
    <n v="3999.2"/>
    <n v="2091.3000000000002"/>
    <n v="3334"/>
    <n v="3202.9"/>
    <n v="2727.9"/>
    <n v="2098"/>
    <n v="1223.4000000000001"/>
    <n v="742.9"/>
    <n v="488.5"/>
    <n v="354.1"/>
  </r>
  <r>
    <x v="19"/>
    <x v="0"/>
    <x v="11"/>
    <s v="Lenovo Group Ltd"/>
    <s v="Retail Volume"/>
    <s v="000 units"/>
    <s v="-"/>
    <s v="-"/>
    <s v="-"/>
    <s v="-"/>
    <n v="13.1"/>
    <n v="328.4"/>
    <n v="1212.8"/>
    <n v="785.3"/>
    <n v="346.6"/>
    <n v="327.5"/>
  </r>
  <r>
    <x v="19"/>
    <x v="0"/>
    <x v="84"/>
    <s v="Meridian Telecom Plc"/>
    <s v="Retail Volume"/>
    <s v="000 units"/>
    <n v="126.3"/>
    <n v="146.1"/>
    <n v="170.3"/>
    <n v="319.39999999999998"/>
    <n v="340.2"/>
    <n v="577.6"/>
    <n v="575.1"/>
    <n v="478.8"/>
    <n v="377.5"/>
    <n v="210.9"/>
  </r>
  <r>
    <x v="19"/>
    <x v="0"/>
    <x v="86"/>
    <s v="Shenzhen Cheng Run Communications Device Co Ltd"/>
    <s v="Retail Volume"/>
    <s v="000 units"/>
    <s v="-"/>
    <s v="-"/>
    <s v="-"/>
    <s v="-"/>
    <s v="-"/>
    <s v="-"/>
    <n v="98.9"/>
    <n v="218.5"/>
    <n v="211.7"/>
    <n v="191.1"/>
  </r>
  <r>
    <x v="19"/>
    <x v="0"/>
    <x v="3"/>
    <s v="Apple Inc"/>
    <s v="Retail Volume"/>
    <s v="000 units"/>
    <n v="4.2"/>
    <n v="16.2"/>
    <n v="41"/>
    <n v="56"/>
    <n v="117.4"/>
    <n v="309.8"/>
    <n v="524.70000000000005"/>
    <n v="97.5"/>
    <n v="128.6"/>
    <n v="182"/>
  </r>
  <r>
    <x v="19"/>
    <x v="0"/>
    <x v="15"/>
    <s v="HTC Corp"/>
    <s v="Retail Volume"/>
    <s v="000 units"/>
    <s v="-"/>
    <n v="6.6"/>
    <n v="54.2"/>
    <n v="120.3"/>
    <n v="113.1"/>
    <n v="353.1"/>
    <n v="120.2"/>
    <n v="78.5"/>
    <n v="95.2"/>
    <n v="137.1"/>
  </r>
  <r>
    <x v="19"/>
    <x v="0"/>
    <x v="13"/>
    <s v="LG Corp"/>
    <s v="Retail Volume"/>
    <s v="000 units"/>
    <n v="421.4"/>
    <n v="310"/>
    <n v="673.8"/>
    <n v="555"/>
    <n v="494.5"/>
    <n v="372.3"/>
    <n v="569.79999999999995"/>
    <n v="415.9"/>
    <n v="247.5"/>
    <n v="124.5"/>
  </r>
  <r>
    <x v="19"/>
    <x v="0"/>
    <x v="12"/>
    <s v="AsusTek Computer Inc"/>
    <s v="Retail Volume"/>
    <s v="000 units"/>
    <n v="6"/>
    <n v="3.2"/>
    <n v="11.1"/>
    <n v="19.600000000000001"/>
    <n v="28"/>
    <n v="31"/>
    <n v="32"/>
    <n v="54.2"/>
    <n v="88.7"/>
    <n v="116"/>
  </r>
  <r>
    <x v="19"/>
    <x v="0"/>
    <x v="87"/>
    <s v="Asbisc Enterprises Plc"/>
    <s v="Retail Volume"/>
    <s v="000 units"/>
    <s v="-"/>
    <s v="-"/>
    <s v="-"/>
    <s v="-"/>
    <n v="10.5"/>
    <n v="68.099999999999994"/>
    <n v="20"/>
    <n v="14.1"/>
    <n v="69"/>
    <n v="89.7"/>
  </r>
  <r>
    <x v="19"/>
    <x v="0"/>
    <x v="16"/>
    <s v="Sony Corp"/>
    <s v="Retail Volume"/>
    <s v="000 units"/>
    <s v="-"/>
    <s v="-"/>
    <s v="-"/>
    <s v="-"/>
    <n v="117.6"/>
    <n v="174.4"/>
    <n v="112.6"/>
    <n v="53.3"/>
    <n v="74.3"/>
    <n v="84.4"/>
  </r>
  <r>
    <x v="19"/>
    <x v="0"/>
    <x v="88"/>
    <s v="Foxtrot TOV"/>
    <s v="Retail Volume"/>
    <s v="000 units"/>
    <s v="-"/>
    <s v="-"/>
    <s v="-"/>
    <s v="-"/>
    <s v="-"/>
    <s v="-"/>
    <s v="-"/>
    <n v="106.2"/>
    <n v="78.2"/>
    <n v="77.599999999999994"/>
  </r>
  <r>
    <x v="19"/>
    <x v="0"/>
    <x v="89"/>
    <s v="Navigator TOV"/>
    <s v="Retail Volume"/>
    <s v="000 units"/>
    <s v="-"/>
    <s v="-"/>
    <s v="-"/>
    <s v="-"/>
    <s v="-"/>
    <s v="-"/>
    <n v="12"/>
    <n v="81.2"/>
    <n v="159.4"/>
    <n v="21.1"/>
  </r>
  <r>
    <x v="19"/>
    <x v="0"/>
    <x v="29"/>
    <s v="Microsoft Corp"/>
    <s v="Retail Volume"/>
    <s v="000 units"/>
    <s v="-"/>
    <s v="-"/>
    <s v="-"/>
    <s v="-"/>
    <s v="-"/>
    <s v="-"/>
    <s v="-"/>
    <n v="10.8"/>
    <n v="20.2"/>
    <n v="14.6"/>
  </r>
  <r>
    <x v="19"/>
    <x v="0"/>
    <x v="9"/>
    <s v="ZTE Corp"/>
    <s v="Retail Volume"/>
    <s v="000 units"/>
    <s v="-"/>
    <s v="-"/>
    <s v="-"/>
    <n v="2.1"/>
    <n v="27.1"/>
    <n v="50.8"/>
    <n v="0.8"/>
    <n v="0.3"/>
    <n v="0.3"/>
    <n v="0.4"/>
  </r>
  <r>
    <x v="19"/>
    <x v="0"/>
    <x v="23"/>
    <s v="Research in Motion Ltd"/>
    <s v="Retail Volume"/>
    <s v="000 units"/>
    <n v="10"/>
    <n v="5"/>
    <n v="7.1"/>
    <n v="9.3000000000000007"/>
    <n v="6.9"/>
    <s v="-"/>
    <s v="-"/>
    <s v="-"/>
    <s v="-"/>
    <s v="-"/>
  </r>
  <r>
    <x v="19"/>
    <x v="0"/>
    <x v="18"/>
    <s v="Google Inc"/>
    <s v="Retail Volume"/>
    <s v="000 units"/>
    <s v="-"/>
    <s v="-"/>
    <s v="-"/>
    <s v="-"/>
    <n v="11.2"/>
    <n v="5.3"/>
    <s v="-"/>
    <s v="-"/>
    <s v="-"/>
    <s v="-"/>
  </r>
  <r>
    <x v="19"/>
    <x v="0"/>
    <x v="18"/>
    <s v="Motorola Mobility Inc"/>
    <s v="Retail Volume"/>
    <s v="000 units"/>
    <s v="-"/>
    <s v="-"/>
    <s v="-"/>
    <n v="21.6"/>
    <s v="-"/>
    <s v="-"/>
    <s v="-"/>
    <s v="-"/>
    <s v="-"/>
    <s v="-"/>
  </r>
  <r>
    <x v="19"/>
    <x v="0"/>
    <x v="18"/>
    <s v="Motorola Inc"/>
    <s v="Retail Volume"/>
    <s v="000 units"/>
    <n v="177.2"/>
    <n v="26.6"/>
    <n v="31.9"/>
    <s v="-"/>
    <s v="-"/>
    <s v="-"/>
    <s v="-"/>
    <s v="-"/>
    <s v="-"/>
    <s v="-"/>
  </r>
  <r>
    <x v="19"/>
    <x v="0"/>
    <x v="26"/>
    <s v="Sony Ericsson Mobile Communications AB"/>
    <s v="Retail Volume"/>
    <s v="000 units"/>
    <n v="690.7"/>
    <n v="264.5"/>
    <n v="76.5"/>
    <n v="61"/>
    <s v="-"/>
    <s v="-"/>
    <s v="-"/>
    <s v="-"/>
    <s v="-"/>
    <s v="-"/>
  </r>
  <r>
    <x v="19"/>
    <x v="0"/>
    <x v="27"/>
    <s v="Others"/>
    <s v="Retail Volume"/>
    <s v="000 units"/>
    <n v="112.3"/>
    <n v="61"/>
    <n v="140.5"/>
    <n v="143.4"/>
    <n v="161.80000000000001"/>
    <n v="92.2"/>
    <n v="208"/>
    <n v="244"/>
    <n v="218.8"/>
    <n v="157.30000000000001"/>
  </r>
  <r>
    <x v="19"/>
    <x v="0"/>
    <x v="28"/>
    <s v="Total"/>
    <s v="Retail Volume"/>
    <s v="000 units"/>
    <n v="6715.5"/>
    <n v="3655"/>
    <n v="6630"/>
    <n v="7194.4"/>
    <n v="7452.6"/>
    <n v="7888"/>
    <n v="7301.4"/>
    <n v="4999.3"/>
    <n v="5094.2"/>
    <n v="4819.8"/>
  </r>
  <r>
    <x v="20"/>
    <x v="0"/>
    <x v="6"/>
    <s v="Samsung Corp"/>
    <s v="Retail Volume"/>
    <s v="000 units"/>
    <n v="1386.3"/>
    <n v="2312.1999999999998"/>
    <n v="3466.5"/>
    <n v="3665.4"/>
    <n v="4559"/>
    <n v="5486.7"/>
    <n v="5045.5"/>
    <n v="3820"/>
    <n v="3927"/>
    <n v="3748.6"/>
  </r>
  <r>
    <x v="20"/>
    <x v="0"/>
    <x v="13"/>
    <s v="LG Corp"/>
    <s v="Retail Volume"/>
    <s v="000 units"/>
    <n v="760"/>
    <n v="1431"/>
    <n v="2155.1999999999998"/>
    <n v="2238.1999999999998"/>
    <n v="2033.7"/>
    <n v="1238"/>
    <n v="1805.8"/>
    <n v="2134.4"/>
    <n v="2380.8000000000002"/>
    <n v="2621.7"/>
  </r>
  <r>
    <x v="20"/>
    <x v="0"/>
    <x v="18"/>
    <s v="Lenovo Group Ltd"/>
    <s v="Retail Volume"/>
    <s v="000 units"/>
    <s v="-"/>
    <s v="-"/>
    <s v="-"/>
    <s v="-"/>
    <s v="-"/>
    <s v="-"/>
    <n v="1317.8"/>
    <n v="1362.2"/>
    <n v="1345.1"/>
    <n v="1412.1"/>
  </r>
  <r>
    <x v="20"/>
    <x v="0"/>
    <x v="0"/>
    <s v="Huawei Technologies Co Ltd"/>
    <s v="Retail Volume"/>
    <s v="000 units"/>
    <s v="-"/>
    <s v="-"/>
    <s v="-"/>
    <s v="-"/>
    <s v="-"/>
    <s v="-"/>
    <s v="-"/>
    <n v="364.1"/>
    <n v="919.9"/>
    <n v="1095.7"/>
  </r>
  <r>
    <x v="20"/>
    <x v="0"/>
    <x v="69"/>
    <s v="TCL Corp"/>
    <s v="Retail Volume"/>
    <s v="000 units"/>
    <s v="-"/>
    <s v="-"/>
    <s v="-"/>
    <s v="-"/>
    <n v="68.3"/>
    <n v="157"/>
    <n v="314.5"/>
    <n v="718.9"/>
    <n v="456.3"/>
    <n v="502.4"/>
  </r>
  <r>
    <x v="20"/>
    <x v="0"/>
    <x v="90"/>
    <s v="Informatica Fueguina SA"/>
    <s v="Retail Volume"/>
    <s v="000 units"/>
    <s v="-"/>
    <s v="-"/>
    <s v="-"/>
    <s v="-"/>
    <s v="-"/>
    <s v="-"/>
    <s v="-"/>
    <n v="348.4"/>
    <n v="388.9"/>
    <n v="423.8"/>
  </r>
  <r>
    <x v="20"/>
    <x v="0"/>
    <x v="19"/>
    <s v="Nokia Corp"/>
    <s v="Retail Volume"/>
    <s v="000 units"/>
    <n v="2615.6999999999998"/>
    <n v="2952.9"/>
    <n v="3192.4"/>
    <n v="3469.6"/>
    <n v="3305.4"/>
    <n v="3883.4"/>
    <n v="2333.5"/>
    <n v="764.3"/>
    <n v="406"/>
    <n v="335.9"/>
  </r>
  <r>
    <x v="20"/>
    <x v="0"/>
    <x v="16"/>
    <s v="Sony Corp"/>
    <s v="Retail Volume"/>
    <s v="000 units"/>
    <s v="-"/>
    <s v="-"/>
    <s v="-"/>
    <s v="-"/>
    <n v="456.9"/>
    <n v="362.5"/>
    <n v="357.9"/>
    <n v="211.8"/>
    <n v="263"/>
    <n v="258.5"/>
  </r>
  <r>
    <x v="20"/>
    <x v="0"/>
    <x v="3"/>
    <s v="Apple Inc"/>
    <s v="Retail Volume"/>
    <s v="000 units"/>
    <n v="25.9"/>
    <n v="21"/>
    <n v="46.5"/>
    <n v="64.099999999999994"/>
    <n v="21.4"/>
    <n v="26.2"/>
    <n v="30.6"/>
    <n v="30"/>
    <n v="54"/>
    <n v="72.900000000000006"/>
  </r>
  <r>
    <x v="20"/>
    <x v="0"/>
    <x v="23"/>
    <s v="Research in Motion Ltd"/>
    <s v="Retail Volume"/>
    <s v="000 units"/>
    <n v="108"/>
    <n v="228"/>
    <n v="361.5"/>
    <n v="709.5"/>
    <n v="1011.9"/>
    <s v="-"/>
    <s v="-"/>
    <s v="-"/>
    <s v="-"/>
    <s v="-"/>
  </r>
  <r>
    <x v="20"/>
    <x v="0"/>
    <x v="23"/>
    <s v="BlackBerry Ltd"/>
    <s v="Retail Volume"/>
    <s v="000 units"/>
    <s v="-"/>
    <s v="-"/>
    <s v="-"/>
    <s v="-"/>
    <s v="-"/>
    <n v="856.2"/>
    <n v="51.3"/>
    <n v="12.7"/>
    <s v="-"/>
    <s v="-"/>
  </r>
  <r>
    <x v="20"/>
    <x v="0"/>
    <x v="18"/>
    <s v="Google Inc"/>
    <s v="Retail Volume"/>
    <s v="000 units"/>
    <s v="-"/>
    <s v="-"/>
    <s v="-"/>
    <s v="-"/>
    <n v="948.7"/>
    <n v="776.4"/>
    <s v="-"/>
    <s v="-"/>
    <s v="-"/>
    <s v="-"/>
  </r>
  <r>
    <x v="20"/>
    <x v="0"/>
    <x v="18"/>
    <s v="Motorola Mobility Inc"/>
    <s v="Retail Volume"/>
    <s v="000 units"/>
    <s v="-"/>
    <s v="-"/>
    <s v="-"/>
    <n v="972.1"/>
    <s v="-"/>
    <s v="-"/>
    <s v="-"/>
    <s v="-"/>
    <s v="-"/>
    <s v="-"/>
  </r>
  <r>
    <x v="20"/>
    <x v="0"/>
    <x v="18"/>
    <s v="Motorola Inc"/>
    <s v="Retail Volume"/>
    <s v="000 units"/>
    <n v="1698.6"/>
    <n v="1510.1"/>
    <n v="1086.5999999999999"/>
    <s v="-"/>
    <s v="-"/>
    <s v="-"/>
    <s v="-"/>
    <s v="-"/>
    <s v="-"/>
    <s v="-"/>
  </r>
  <r>
    <x v="20"/>
    <x v="0"/>
    <x v="26"/>
    <s v="Sony Ericsson Mobile Communications AB"/>
    <s v="Retail Volume"/>
    <s v="000 units"/>
    <n v="582.70000000000005"/>
    <n v="608.4"/>
    <n v="584.6"/>
    <n v="429.5"/>
    <s v="-"/>
    <s v="-"/>
    <s v="-"/>
    <s v="-"/>
    <s v="-"/>
    <s v="-"/>
  </r>
  <r>
    <x v="20"/>
    <x v="0"/>
    <x v="27"/>
    <s v="Others"/>
    <s v="Retail Volume"/>
    <s v="000 units"/>
    <n v="3406.8"/>
    <n v="779.5"/>
    <n v="757.3"/>
    <n v="1113.5999999999999"/>
    <n v="1017.5"/>
    <n v="250.7"/>
    <n v="138.69999999999999"/>
    <n v="107"/>
    <n v="180.8"/>
    <n v="121.2"/>
  </r>
  <r>
    <x v="20"/>
    <x v="0"/>
    <x v="28"/>
    <s v="Total"/>
    <s v="Retail Volume"/>
    <s v="000 units"/>
    <n v="10584"/>
    <n v="9843"/>
    <n v="11650.6"/>
    <n v="12662"/>
    <n v="13423"/>
    <n v="13037.1"/>
    <n v="11395.6"/>
    <n v="9873.9"/>
    <n v="10321.9"/>
    <n v="10592.7"/>
  </r>
  <r>
    <x v="21"/>
    <x v="0"/>
    <x v="6"/>
    <s v="Samsung Corp"/>
    <s v="Retail Volume"/>
    <s v="000 units"/>
    <n v="4644"/>
    <n v="7712.8"/>
    <n v="12992.6"/>
    <n v="15247.9"/>
    <n v="19184"/>
    <n v="22383.4"/>
    <n v="23639.5"/>
    <n v="16767.8"/>
    <n v="15391.9"/>
    <n v="15916.6"/>
  </r>
  <r>
    <x v="21"/>
    <x v="0"/>
    <x v="18"/>
    <s v="Lenovo Group Ltd"/>
    <s v="Retail Volume"/>
    <s v="000 units"/>
    <s v="-"/>
    <s v="-"/>
    <s v="-"/>
    <s v="-"/>
    <s v="-"/>
    <s v="-"/>
    <n v="4438.2"/>
    <n v="6997.7"/>
    <n v="6783.7"/>
    <n v="7112.3"/>
  </r>
  <r>
    <x v="21"/>
    <x v="0"/>
    <x v="13"/>
    <s v="LG Corp"/>
    <s v="Retail Volume"/>
    <s v="000 units"/>
    <n v="9004.4"/>
    <n v="9487.9"/>
    <n v="11757.1"/>
    <n v="12400.8"/>
    <n v="10527.9"/>
    <n v="11804.3"/>
    <n v="12289.7"/>
    <n v="6764.4"/>
    <n v="4496.7"/>
    <n v="4424.5"/>
  </r>
  <r>
    <x v="21"/>
    <x v="0"/>
    <x v="3"/>
    <s v="Apple Inc"/>
    <s v="Retail Volume"/>
    <s v="000 units"/>
    <s v="-"/>
    <n v="167.2"/>
    <n v="691.9"/>
    <n v="1466.8"/>
    <n v="2055.8000000000002"/>
    <n v="3422.4"/>
    <n v="5030"/>
    <n v="3882.2"/>
    <n v="3830.6"/>
    <n v="4045.1"/>
  </r>
  <r>
    <x v="21"/>
    <x v="0"/>
    <x v="69"/>
    <s v="TCL Corp"/>
    <s v="Retail Volume"/>
    <s v="000 units"/>
    <s v="-"/>
    <s v="-"/>
    <s v="-"/>
    <s v="-"/>
    <s v="-"/>
    <s v="-"/>
    <s v="-"/>
    <n v="1546.6"/>
    <n v="2262.3000000000002"/>
    <n v="2519.1"/>
  </r>
  <r>
    <x v="21"/>
    <x v="0"/>
    <x v="91"/>
    <s v="Positivo Tecnologia SA"/>
    <s v="Retail Volume"/>
    <s v="000 units"/>
    <s v="-"/>
    <s v="-"/>
    <s v="-"/>
    <s v="-"/>
    <s v="-"/>
    <s v="-"/>
    <s v="-"/>
    <s v="-"/>
    <s v="-"/>
    <n v="2338"/>
  </r>
  <r>
    <x v="21"/>
    <x v="0"/>
    <x v="92"/>
    <s v="BLU Products Inc"/>
    <s v="Retail Volume"/>
    <s v="000 units"/>
    <s v="-"/>
    <s v="-"/>
    <s v="-"/>
    <s v="-"/>
    <s v="-"/>
    <s v="-"/>
    <s v="-"/>
    <n v="2785.7"/>
    <n v="2292.9"/>
    <n v="2313.4"/>
  </r>
  <r>
    <x v="21"/>
    <x v="0"/>
    <x v="0"/>
    <s v="Huawei Technologies Co Ltd"/>
    <s v="Retail Volume"/>
    <s v="000 units"/>
    <s v="-"/>
    <s v="-"/>
    <s v="-"/>
    <s v="-"/>
    <s v="-"/>
    <n v="831.4"/>
    <n v="1682.9"/>
    <n v="1560"/>
    <n v="1471.5"/>
    <n v="1566.1"/>
  </r>
  <r>
    <x v="21"/>
    <x v="0"/>
    <x v="19"/>
    <s v="Nokia Corp"/>
    <s v="Retail Volume"/>
    <s v="000 units"/>
    <n v="15599.2"/>
    <n v="13829.7"/>
    <n v="15146.8"/>
    <n v="15406.9"/>
    <n v="11908.3"/>
    <n v="12496.8"/>
    <n v="9202.6"/>
    <n v="3224"/>
    <n v="1609.9"/>
    <n v="1418.5"/>
  </r>
  <r>
    <x v="21"/>
    <x v="0"/>
    <x v="9"/>
    <s v="ZTE Corp"/>
    <s v="Retail Volume"/>
    <s v="000 units"/>
    <s v="-"/>
    <s v="-"/>
    <s v="-"/>
    <s v="-"/>
    <s v="-"/>
    <n v="2424.8000000000002"/>
    <n v="1689.6"/>
    <n v="534.9"/>
    <n v="489.1"/>
    <n v="419.9"/>
  </r>
  <r>
    <x v="21"/>
    <x v="0"/>
    <x v="16"/>
    <s v="Sony Corp"/>
    <s v="Retail Volume"/>
    <s v="000 units"/>
    <s v="-"/>
    <s v="-"/>
    <s v="-"/>
    <s v="-"/>
    <n v="940.8"/>
    <n v="450.3"/>
    <n v="612.20000000000005"/>
    <n v="534.9"/>
    <n v="407.6"/>
    <n v="377.9"/>
  </r>
  <r>
    <x v="21"/>
    <x v="0"/>
    <x v="23"/>
    <s v="Research in Motion Ltd"/>
    <s v="Retail Volume"/>
    <s v="000 units"/>
    <n v="28"/>
    <n v="139.9"/>
    <n v="445.4"/>
    <n v="657.2"/>
    <n v="576.9"/>
    <s v="-"/>
    <s v="-"/>
    <s v="-"/>
    <s v="-"/>
    <s v="-"/>
  </r>
  <r>
    <x v="21"/>
    <x v="0"/>
    <x v="23"/>
    <s v="BlackBerry Ltd"/>
    <s v="Retail Volume"/>
    <s v="000 units"/>
    <s v="-"/>
    <s v="-"/>
    <s v="-"/>
    <s v="-"/>
    <s v="-"/>
    <n v="277.10000000000002"/>
    <n v="102"/>
    <s v="-"/>
    <s v="-"/>
    <s v="-"/>
  </r>
  <r>
    <x v="21"/>
    <x v="0"/>
    <x v="18"/>
    <s v="Google Inc"/>
    <s v="Retail Volume"/>
    <s v="000 units"/>
    <s v="-"/>
    <s v="-"/>
    <s v="-"/>
    <s v="-"/>
    <n v="1808.6"/>
    <n v="2944.4"/>
    <s v="-"/>
    <s v="-"/>
    <s v="-"/>
    <s v="-"/>
  </r>
  <r>
    <x v="21"/>
    <x v="0"/>
    <x v="18"/>
    <s v="Motorola Mobility Inc"/>
    <s v="Retail Volume"/>
    <s v="000 units"/>
    <s v="-"/>
    <s v="-"/>
    <s v="-"/>
    <n v="3636.7"/>
    <s v="-"/>
    <s v="-"/>
    <s v="-"/>
    <s v="-"/>
    <s v="-"/>
    <s v="-"/>
  </r>
  <r>
    <x v="21"/>
    <x v="0"/>
    <x v="18"/>
    <s v="Motorola Inc"/>
    <s v="Retail Volume"/>
    <s v="000 units"/>
    <n v="10626.8"/>
    <n v="5611.4"/>
    <n v="3297.5"/>
    <s v="-"/>
    <s v="-"/>
    <s v="-"/>
    <s v="-"/>
    <s v="-"/>
    <s v="-"/>
    <s v="-"/>
  </r>
  <r>
    <x v="21"/>
    <x v="0"/>
    <x v="91"/>
    <s v="Positivo Informática SA"/>
    <s v="Retail Volume"/>
    <s v="000 units"/>
    <s v="-"/>
    <s v="-"/>
    <s v="-"/>
    <s v="-"/>
    <n v="4.8"/>
    <n v="75.5"/>
    <n v="1451.3"/>
    <n v="1195.5"/>
    <n v="1914"/>
    <s v="-"/>
  </r>
  <r>
    <x v="21"/>
    <x v="0"/>
    <x v="26"/>
    <s v="Sony Ericsson Mobile Communications AB"/>
    <s v="Retail Volume"/>
    <s v="000 units"/>
    <n v="2808"/>
    <n v="2669.2"/>
    <n v="1579.6"/>
    <n v="1837.8"/>
    <s v="-"/>
    <s v="-"/>
    <s v="-"/>
    <s v="-"/>
    <s v="-"/>
    <s v="-"/>
  </r>
  <r>
    <x v="21"/>
    <x v="0"/>
    <x v="27"/>
    <s v="Others"/>
    <s v="Retail Volume"/>
    <s v="000 units"/>
    <n v="3197.9"/>
    <n v="3115.1"/>
    <n v="2791.3"/>
    <n v="4891.8"/>
    <n v="5983.9"/>
    <n v="3501.9"/>
    <n v="4731.1000000000004"/>
    <n v="3434.3"/>
    <n v="3217.6"/>
    <n v="2258.3000000000002"/>
  </r>
  <r>
    <x v="21"/>
    <x v="0"/>
    <x v="28"/>
    <s v="Total"/>
    <s v="Retail Volume"/>
    <s v="000 units"/>
    <n v="45908.2"/>
    <n v="42733.2"/>
    <n v="48702.2"/>
    <n v="55546"/>
    <n v="52991.1"/>
    <n v="60612.3"/>
    <n v="64869.1"/>
    <n v="49228"/>
    <n v="44167.9"/>
    <n v="44709.599999999999"/>
  </r>
  <r>
    <x v="22"/>
    <x v="0"/>
    <x v="6"/>
    <s v="Samsung Corp"/>
    <s v="Retail Volume"/>
    <s v="000 units"/>
    <n v="645.9"/>
    <n v="967.9"/>
    <n v="2473.6"/>
    <n v="3250.5"/>
    <n v="3696.4"/>
    <n v="2960.1"/>
    <n v="2295"/>
    <n v="2440"/>
    <n v="2594.6"/>
    <n v="2822.6"/>
  </r>
  <r>
    <x v="22"/>
    <x v="0"/>
    <x v="69"/>
    <s v="TCL Corp"/>
    <s v="Retail Volume"/>
    <s v="000 units"/>
    <n v="106.4"/>
    <n v="93.3"/>
    <n v="160.30000000000001"/>
    <n v="538.4"/>
    <n v="219.7"/>
    <n v="370.1"/>
    <n v="699.8"/>
    <n v="976.2"/>
    <n v="1046.0999999999999"/>
    <n v="1162.3"/>
  </r>
  <r>
    <x v="22"/>
    <x v="0"/>
    <x v="18"/>
    <s v="Lenovo Group Ltd"/>
    <s v="Retail Volume"/>
    <s v="000 units"/>
    <s v="-"/>
    <s v="-"/>
    <s v="-"/>
    <s v="-"/>
    <s v="-"/>
    <s v="-"/>
    <n v="833.9"/>
    <n v="868.7"/>
    <n v="975.4"/>
    <n v="1122.4000000000001"/>
  </r>
  <r>
    <x v="22"/>
    <x v="0"/>
    <x v="0"/>
    <s v="Huawei Technologies Co Ltd"/>
    <s v="Retail Volume"/>
    <s v="000 units"/>
    <s v="-"/>
    <s v="-"/>
    <s v="-"/>
    <n v="1.3"/>
    <n v="54.6"/>
    <n v="101.5"/>
    <n v="150"/>
    <n v="266"/>
    <n v="513.70000000000005"/>
    <n v="673.1"/>
  </r>
  <r>
    <x v="22"/>
    <x v="0"/>
    <x v="3"/>
    <s v="Apple Inc"/>
    <s v="Retail Volume"/>
    <s v="000 units"/>
    <n v="1.1000000000000001"/>
    <n v="5.6"/>
    <n v="123"/>
    <n v="172.4"/>
    <n v="322.60000000000002"/>
    <n v="417.9"/>
    <n v="426.6"/>
    <n v="472.2"/>
    <n v="535"/>
    <n v="606.1"/>
  </r>
  <r>
    <x v="22"/>
    <x v="0"/>
    <x v="16"/>
    <s v="Sony Corp"/>
    <s v="Retail Volume"/>
    <s v="000 units"/>
    <s v="-"/>
    <s v="-"/>
    <s v="-"/>
    <s v="-"/>
    <n v="138.80000000000001"/>
    <n v="246.9"/>
    <n v="327.2"/>
    <n v="351.9"/>
    <n v="382.5"/>
    <n v="390"/>
  </r>
  <r>
    <x v="22"/>
    <x v="0"/>
    <x v="13"/>
    <s v="LG Corp"/>
    <s v="Retail Volume"/>
    <s v="000 units"/>
    <n v="267.60000000000002"/>
    <n v="456.4"/>
    <n v="1592.4"/>
    <n v="1975.9"/>
    <n v="1166.2"/>
    <n v="775.8"/>
    <n v="488.5"/>
    <n v="362"/>
    <n v="300.7"/>
    <n v="251.7"/>
  </r>
  <r>
    <x v="22"/>
    <x v="0"/>
    <x v="19"/>
    <s v="Nokia Corp"/>
    <s v="Retail Volume"/>
    <s v="000 units"/>
    <n v="1653.7"/>
    <n v="1389.4"/>
    <n v="2419"/>
    <n v="1590.4"/>
    <n v="1429.5"/>
    <n v="973.2"/>
    <n v="554.79999999999995"/>
    <n v="130.9"/>
    <n v="15.1"/>
    <n v="9.6999999999999993"/>
  </r>
  <r>
    <x v="22"/>
    <x v="0"/>
    <x v="62"/>
    <s v="BenQ Corp"/>
    <s v="Retail Volume"/>
    <s v="000 units"/>
    <n v="73.099999999999994"/>
    <s v="-"/>
    <s v="-"/>
    <s v="-"/>
    <s v="-"/>
    <s v="-"/>
    <s v="-"/>
    <s v="-"/>
    <s v="-"/>
    <s v="-"/>
  </r>
  <r>
    <x v="22"/>
    <x v="0"/>
    <x v="23"/>
    <s v="Research in Motion Ltd"/>
    <s v="Retail Volume"/>
    <s v="000 units"/>
    <n v="7.9"/>
    <n v="27.4"/>
    <n v="84.5"/>
    <n v="71.8"/>
    <n v="68.3"/>
    <s v="-"/>
    <s v="-"/>
    <s v="-"/>
    <s v="-"/>
    <s v="-"/>
  </r>
  <r>
    <x v="22"/>
    <x v="0"/>
    <x v="23"/>
    <s v="BlackBerry Ltd"/>
    <s v="Retail Volume"/>
    <s v="000 units"/>
    <s v="-"/>
    <s v="-"/>
    <s v="-"/>
    <s v="-"/>
    <s v="-"/>
    <n v="59.4"/>
    <n v="1.6"/>
    <s v="-"/>
    <s v="-"/>
    <s v="-"/>
  </r>
  <r>
    <x v="22"/>
    <x v="0"/>
    <x v="18"/>
    <s v="Google Inc"/>
    <s v="Retail Volume"/>
    <s v="000 units"/>
    <s v="-"/>
    <s v="-"/>
    <s v="-"/>
    <s v="-"/>
    <n v="314.3"/>
    <n v="319.89999999999998"/>
    <s v="-"/>
    <s v="-"/>
    <s v="-"/>
    <s v="-"/>
  </r>
  <r>
    <x v="22"/>
    <x v="0"/>
    <x v="18"/>
    <s v="Motorola Mobility Inc"/>
    <s v="Retail Volume"/>
    <s v="000 units"/>
    <s v="-"/>
    <s v="-"/>
    <s v="-"/>
    <n v="85"/>
    <s v="-"/>
    <s v="-"/>
    <s v="-"/>
    <s v="-"/>
    <s v="-"/>
    <s v="-"/>
  </r>
  <r>
    <x v="22"/>
    <x v="0"/>
    <x v="18"/>
    <s v="Motorola Inc"/>
    <s v="Retail Volume"/>
    <s v="000 units"/>
    <n v="339.2"/>
    <n v="99.7"/>
    <n v="6.2"/>
    <s v="-"/>
    <s v="-"/>
    <s v="-"/>
    <s v="-"/>
    <s v="-"/>
    <s v="-"/>
    <s v="-"/>
  </r>
  <r>
    <x v="22"/>
    <x v="0"/>
    <x v="26"/>
    <s v="Sony Ericsson Mobile Communications AB"/>
    <s v="Retail Volume"/>
    <s v="000 units"/>
    <n v="273.60000000000002"/>
    <n v="214.6"/>
    <n v="447.8"/>
    <n v="591.20000000000005"/>
    <s v="-"/>
    <s v="-"/>
    <s v="-"/>
    <s v="-"/>
    <s v="-"/>
    <s v="-"/>
  </r>
  <r>
    <x v="22"/>
    <x v="0"/>
    <x v="27"/>
    <s v="Others"/>
    <s v="Retail Volume"/>
    <s v="000 units"/>
    <n v="1749.7"/>
    <n v="2594.3000000000002"/>
    <n v="1591.2"/>
    <n v="1935.2"/>
    <n v="1160.2"/>
    <n v="834.1"/>
    <n v="843.7"/>
    <n v="990"/>
    <n v="1396.4"/>
    <n v="1468.1"/>
  </r>
  <r>
    <x v="22"/>
    <x v="0"/>
    <x v="28"/>
    <s v="Total"/>
    <s v="Retail Volume"/>
    <s v="000 units"/>
    <n v="5118.1000000000004"/>
    <n v="5848.8"/>
    <n v="8897.9"/>
    <n v="10212.1"/>
    <n v="8570.7000000000007"/>
    <n v="7058.9"/>
    <n v="6621.1"/>
    <n v="6857.9"/>
    <n v="7759.4"/>
    <n v="8506.1"/>
  </r>
  <r>
    <x v="23"/>
    <x v="0"/>
    <x v="6"/>
    <s v="Samsung Corp"/>
    <s v="Retail Volume"/>
    <s v="000 units"/>
    <n v="559.29999999999995"/>
    <n v="780.1"/>
    <n v="890.3"/>
    <n v="1635.5"/>
    <n v="1691.7"/>
    <n v="1696.4"/>
    <n v="1443.8"/>
    <n v="2274.1999999999998"/>
    <n v="2860.4"/>
    <n v="3090.5"/>
  </r>
  <r>
    <x v="23"/>
    <x v="0"/>
    <x v="69"/>
    <s v="TCL Corp"/>
    <s v="Retail Volume"/>
    <s v="000 units"/>
    <n v="1202"/>
    <n v="1172.7"/>
    <n v="1407.9"/>
    <n v="1619.1"/>
    <n v="2272.6"/>
    <n v="1879.4"/>
    <n v="1973.7"/>
    <n v="1565.7"/>
    <n v="2112.4"/>
    <n v="2471.6999999999998"/>
  </r>
  <r>
    <x v="23"/>
    <x v="0"/>
    <x v="0"/>
    <s v="Huawei Technologies Co Ltd"/>
    <s v="Retail Volume"/>
    <s v="000 units"/>
    <s v="-"/>
    <s v="-"/>
    <s v="-"/>
    <s v="-"/>
    <n v="21.1"/>
    <n v="369.1"/>
    <n v="1132.3"/>
    <n v="1522.8"/>
    <n v="1667.7"/>
    <n v="1986.8"/>
  </r>
  <r>
    <x v="23"/>
    <x v="0"/>
    <x v="13"/>
    <s v="LG Corp"/>
    <s v="Retail Volume"/>
    <s v="000 units"/>
    <n v="808.4"/>
    <n v="752.6"/>
    <n v="757.3"/>
    <n v="944.1"/>
    <n v="611.4"/>
    <n v="464.4"/>
    <n v="452.2"/>
    <n v="420.8"/>
    <n v="438.8"/>
    <n v="499.3"/>
  </r>
  <r>
    <x v="23"/>
    <x v="0"/>
    <x v="19"/>
    <s v="Nokia Corp"/>
    <s v="Retail Volume"/>
    <s v="000 units"/>
    <n v="3835"/>
    <n v="3041.8"/>
    <n v="3393.6"/>
    <n v="3059.2"/>
    <n v="2128.8000000000002"/>
    <n v="1611.3"/>
    <n v="1413.7"/>
    <n v="797.7"/>
    <n v="479.4"/>
    <n v="385.6"/>
  </r>
  <r>
    <x v="23"/>
    <x v="0"/>
    <x v="3"/>
    <s v="Apple Inc"/>
    <s v="Retail Volume"/>
    <s v="000 units"/>
    <n v="23.9"/>
    <n v="41.6"/>
    <n v="26.7"/>
    <n v="90.3"/>
    <n v="236.8"/>
    <n v="391.7"/>
    <n v="330.8"/>
    <n v="317.39999999999998"/>
    <n v="265"/>
    <n v="247.1"/>
  </r>
  <r>
    <x v="23"/>
    <x v="0"/>
    <x v="18"/>
    <s v="Lenovo Group Ltd"/>
    <s v="Retail Volume"/>
    <s v="000 units"/>
    <s v="-"/>
    <s v="-"/>
    <s v="-"/>
    <s v="-"/>
    <s v="-"/>
    <s v="-"/>
    <n v="366.2"/>
    <n v="360.9"/>
    <n v="250.4"/>
    <n v="245.9"/>
  </r>
  <r>
    <x v="23"/>
    <x v="0"/>
    <x v="9"/>
    <s v="ZTE Corp"/>
    <s v="Retail Volume"/>
    <s v="000 units"/>
    <s v="-"/>
    <s v="-"/>
    <s v="-"/>
    <s v="-"/>
    <s v="-"/>
    <s v="-"/>
    <s v="-"/>
    <s v="-"/>
    <n v="217.9"/>
    <n v="243.3"/>
  </r>
  <r>
    <x v="23"/>
    <x v="0"/>
    <x v="12"/>
    <s v="AsusTek Computer Inc"/>
    <s v="Retail Volume"/>
    <s v="000 units"/>
    <s v="-"/>
    <s v="-"/>
    <s v="-"/>
    <s v="-"/>
    <s v="-"/>
    <s v="-"/>
    <s v="-"/>
    <s v="-"/>
    <n v="54.6"/>
    <n v="61.4"/>
  </r>
  <r>
    <x v="23"/>
    <x v="0"/>
    <x v="23"/>
    <s v="BlackBerry Ltd"/>
    <s v="Retail Volume"/>
    <s v="000 units"/>
    <s v="-"/>
    <s v="-"/>
    <s v="-"/>
    <s v="-"/>
    <s v="-"/>
    <n v="457.1"/>
    <n v="131.6"/>
    <n v="53.2"/>
    <n v="39.6"/>
    <n v="34.5"/>
  </r>
  <r>
    <x v="23"/>
    <x v="0"/>
    <x v="16"/>
    <s v="Sony Corp"/>
    <s v="Retail Volume"/>
    <s v="000 units"/>
    <s v="-"/>
    <s v="-"/>
    <s v="-"/>
    <s v="-"/>
    <n v="52.8"/>
    <n v="199.9"/>
    <n v="267.8"/>
    <n v="183.8"/>
    <n v="19.5"/>
    <n v="14.6"/>
  </r>
  <r>
    <x v="23"/>
    <x v="0"/>
    <x v="11"/>
    <s v="Lenovo Group Ltd"/>
    <s v="Retail Volume"/>
    <s v="000 units"/>
    <s v="-"/>
    <s v="-"/>
    <s v="-"/>
    <s v="-"/>
    <s v="-"/>
    <s v="-"/>
    <n v="101.7"/>
    <n v="181.8"/>
    <n v="12.9"/>
    <n v="14.4"/>
  </r>
  <r>
    <x v="23"/>
    <x v="0"/>
    <x v="62"/>
    <s v="BenQ Corp"/>
    <s v="Retail Volume"/>
    <s v="000 units"/>
    <n v="70.099999999999994"/>
    <n v="52.1"/>
    <s v="-"/>
    <s v="-"/>
    <s v="-"/>
    <s v="-"/>
    <s v="-"/>
    <s v="-"/>
    <s v="-"/>
    <s v="-"/>
  </r>
  <r>
    <x v="23"/>
    <x v="0"/>
    <x v="23"/>
    <s v="Research in Motion Ltd"/>
    <s v="Retail Volume"/>
    <s v="000 units"/>
    <s v="-"/>
    <n v="987.2"/>
    <n v="1487.9"/>
    <n v="1608.8"/>
    <n v="932.7"/>
    <s v="-"/>
    <s v="-"/>
    <s v="-"/>
    <s v="-"/>
    <s v="-"/>
  </r>
  <r>
    <x v="23"/>
    <x v="0"/>
    <x v="41"/>
    <s v="Kyocera Corp"/>
    <s v="Retail Volume"/>
    <s v="000 units"/>
    <n v="35.4"/>
    <n v="10.4"/>
    <s v="-"/>
    <s v="-"/>
    <s v="-"/>
    <s v="-"/>
    <s v="-"/>
    <s v="-"/>
    <s v="-"/>
    <s v="-"/>
  </r>
  <r>
    <x v="23"/>
    <x v="0"/>
    <x v="18"/>
    <s v="Motorola Inc"/>
    <s v="Retail Volume"/>
    <s v="000 units"/>
    <n v="148.9"/>
    <n v="99.8"/>
    <n v="107"/>
    <s v="-"/>
    <s v="-"/>
    <s v="-"/>
    <s v="-"/>
    <s v="-"/>
    <s v="-"/>
    <s v="-"/>
  </r>
  <r>
    <x v="23"/>
    <x v="0"/>
    <x v="18"/>
    <s v="Motorola Mobility Inc"/>
    <s v="Retail Volume"/>
    <s v="000 units"/>
    <s v="-"/>
    <s v="-"/>
    <s v="-"/>
    <n v="225.6"/>
    <s v="-"/>
    <s v="-"/>
    <s v="-"/>
    <s v="-"/>
    <s v="-"/>
    <s v="-"/>
  </r>
  <r>
    <x v="23"/>
    <x v="0"/>
    <x v="18"/>
    <s v="Google Inc"/>
    <s v="Retail Volume"/>
    <s v="000 units"/>
    <s v="-"/>
    <s v="-"/>
    <s v="-"/>
    <s v="-"/>
    <n v="321"/>
    <n v="259.7"/>
    <s v="-"/>
    <s v="-"/>
    <s v="-"/>
    <s v="-"/>
  </r>
  <r>
    <x v="23"/>
    <x v="0"/>
    <x v="93"/>
    <s v="Siemens AG"/>
    <s v="Retail Volume"/>
    <s v="000 units"/>
    <n v="163.6"/>
    <n v="177"/>
    <n v="163.19999999999999"/>
    <s v="-"/>
    <s v="-"/>
    <s v="-"/>
    <s v="-"/>
    <s v="-"/>
    <s v="-"/>
    <s v="-"/>
  </r>
  <r>
    <x v="23"/>
    <x v="0"/>
    <x v="26"/>
    <s v="Sony Ericsson Mobile Communications AB"/>
    <s v="Retail Volume"/>
    <s v="000 units"/>
    <n v="286.60000000000002"/>
    <n v="274.60000000000002"/>
    <n v="388.2"/>
    <n v="263.8"/>
    <s v="-"/>
    <s v="-"/>
    <s v="-"/>
    <s v="-"/>
    <s v="-"/>
    <s v="-"/>
  </r>
  <r>
    <x v="23"/>
    <x v="0"/>
    <x v="27"/>
    <s v="Others"/>
    <s v="Retail Volume"/>
    <s v="000 units"/>
    <n v="3328.2"/>
    <n v="3593.3"/>
    <n v="3123.3"/>
    <n v="3794.6"/>
    <n v="4537.8"/>
    <n v="5035.8999999999996"/>
    <n v="4784.3999999999996"/>
    <n v="4272.5"/>
    <n v="2994.9"/>
    <n v="2240.8000000000002"/>
  </r>
  <r>
    <x v="23"/>
    <x v="0"/>
    <x v="28"/>
    <s v="Total"/>
    <s v="Retail Volume"/>
    <s v="000 units"/>
    <n v="10461.5"/>
    <n v="10983.4"/>
    <n v="11745.3"/>
    <n v="13241.1"/>
    <n v="12806.6"/>
    <n v="12364.8"/>
    <n v="12398.2"/>
    <n v="11950.9"/>
    <n v="11413.6"/>
    <n v="11535.9"/>
  </r>
  <r>
    <x v="24"/>
    <x v="0"/>
    <x v="69"/>
    <s v="TCL Corp"/>
    <s v="Retail Volume"/>
    <s v="000 units"/>
    <n v="5224.6000000000004"/>
    <n v="5378"/>
    <n v="4466.1000000000004"/>
    <n v="4017.7"/>
    <n v="3912.2"/>
    <n v="7134.6"/>
    <n v="7764.5"/>
    <n v="7793.4"/>
    <n v="8409.2000000000007"/>
    <n v="8634.7000000000007"/>
  </r>
  <r>
    <x v="24"/>
    <x v="0"/>
    <x v="6"/>
    <s v="Samsung Corp"/>
    <s v="Retail Volume"/>
    <s v="000 units"/>
    <n v="1454.8"/>
    <n v="1525.3"/>
    <n v="1386.5"/>
    <n v="2053"/>
    <n v="3457"/>
    <n v="6862"/>
    <n v="5598.3"/>
    <n v="6320.9"/>
    <n v="6889.6"/>
    <n v="7562.3"/>
  </r>
  <r>
    <x v="24"/>
    <x v="0"/>
    <x v="13"/>
    <s v="LG Corp"/>
    <s v="Retail Volume"/>
    <s v="000 units"/>
    <n v="4096.6000000000004"/>
    <n v="5343.3"/>
    <n v="4996.8"/>
    <n v="4706"/>
    <n v="4066"/>
    <n v="2833.8"/>
    <n v="3154.8"/>
    <n v="3241.7"/>
    <n v="3988.7"/>
    <n v="4776.2"/>
  </r>
  <r>
    <x v="24"/>
    <x v="0"/>
    <x v="0"/>
    <s v="Huawei Technologies Co Ltd"/>
    <s v="Retail Volume"/>
    <s v="000 units"/>
    <s v="-"/>
    <s v="-"/>
    <s v="-"/>
    <s v="-"/>
    <n v="97.7"/>
    <n v="262.89999999999998"/>
    <n v="1116.5"/>
    <n v="2419"/>
    <n v="3263.5"/>
    <n v="4378.2"/>
  </r>
  <r>
    <x v="24"/>
    <x v="0"/>
    <x v="9"/>
    <s v="ZTE Corp"/>
    <s v="Retail Volume"/>
    <s v="000 units"/>
    <s v="-"/>
    <s v="-"/>
    <s v="-"/>
    <s v="-"/>
    <n v="361.9"/>
    <n v="1379.6"/>
    <n v="1683.8"/>
    <n v="2028.6"/>
    <n v="2175.6999999999998"/>
    <n v="2388.1"/>
  </r>
  <r>
    <x v="24"/>
    <x v="0"/>
    <x v="3"/>
    <s v="Apple Inc"/>
    <s v="Retail Volume"/>
    <s v="000 units"/>
    <n v="9.1999999999999993"/>
    <n v="197.5"/>
    <n v="766"/>
    <n v="1462.7"/>
    <n v="1458.5"/>
    <n v="889"/>
    <n v="1064"/>
    <n v="1469"/>
    <n v="1618"/>
    <n v="1746"/>
  </r>
  <r>
    <x v="24"/>
    <x v="0"/>
    <x v="94"/>
    <s v="Corporativo Lanix SA de CV"/>
    <s v="Retail Volume"/>
    <s v="000 units"/>
    <s v="-"/>
    <s v="-"/>
    <s v="-"/>
    <s v="-"/>
    <s v="-"/>
    <n v="1381.2"/>
    <n v="1406.8"/>
    <n v="1429"/>
    <n v="1450.5"/>
    <n v="1194"/>
  </r>
  <r>
    <x v="24"/>
    <x v="0"/>
    <x v="18"/>
    <s v="Lenovo Group Ltd"/>
    <s v="Retail Volume"/>
    <s v="000 units"/>
    <s v="-"/>
    <s v="-"/>
    <s v="-"/>
    <s v="-"/>
    <s v="-"/>
    <s v="-"/>
    <n v="1693.6"/>
    <n v="1225.5"/>
    <n v="1088.4000000000001"/>
    <n v="1194"/>
  </r>
  <r>
    <x v="24"/>
    <x v="0"/>
    <x v="95"/>
    <s v="M4 Tel"/>
    <s v="Retail Volume"/>
    <s v="000 units"/>
    <s v="-"/>
    <s v="-"/>
    <s v="-"/>
    <s v="-"/>
    <n v="79.5"/>
    <n v="237"/>
    <n v="654.4"/>
    <n v="1025"/>
    <n v="1087.8"/>
    <n v="796"/>
  </r>
  <r>
    <x v="24"/>
    <x v="0"/>
    <x v="19"/>
    <s v="Nokia Corp"/>
    <s v="Retail Volume"/>
    <s v="000 units"/>
    <n v="9232.5"/>
    <n v="9200.2999999999993"/>
    <n v="9669.5"/>
    <n v="11534.5"/>
    <n v="8654.7000000000007"/>
    <n v="8671.5"/>
    <n v="6978.9"/>
    <n v="5087.3999999999996"/>
    <n v="2468.1999999999998"/>
    <n v="574.5"/>
  </r>
  <r>
    <x v="24"/>
    <x v="0"/>
    <x v="96"/>
    <s v="Acer Inc"/>
    <s v="Retail Volume"/>
    <s v="000 units"/>
    <s v="-"/>
    <s v="-"/>
    <s v="-"/>
    <s v="-"/>
    <s v="-"/>
    <s v="-"/>
    <s v="-"/>
    <s v="-"/>
    <n v="362.6"/>
    <n v="398"/>
  </r>
  <r>
    <x v="24"/>
    <x v="0"/>
    <x v="16"/>
    <s v="Sony Corp"/>
    <s v="Retail Volume"/>
    <s v="000 units"/>
    <s v="-"/>
    <s v="-"/>
    <s v="-"/>
    <s v="-"/>
    <n v="1294.5999999999999"/>
    <n v="909"/>
    <n v="1204.3"/>
    <n v="970.1"/>
    <n v="725.2"/>
    <n v="398"/>
  </r>
  <r>
    <x v="24"/>
    <x v="0"/>
    <x v="15"/>
    <s v="HTC Corp"/>
    <s v="Retail Volume"/>
    <s v="000 units"/>
    <s v="-"/>
    <s v="-"/>
    <s v="-"/>
    <s v="-"/>
    <n v="151.69999999999999"/>
    <n v="297.2"/>
    <n v="196.4"/>
    <n v="386.6"/>
    <n v="290.10000000000002"/>
    <n v="238.8"/>
  </r>
  <r>
    <x v="24"/>
    <x v="0"/>
    <x v="12"/>
    <s v="AsusTek Computer Inc"/>
    <s v="Retail Volume"/>
    <s v="000 units"/>
    <s v="-"/>
    <s v="-"/>
    <s v="-"/>
    <s v="-"/>
    <s v="-"/>
    <s v="-"/>
    <s v="-"/>
    <s v="-"/>
    <s v="-"/>
    <n v="199"/>
  </r>
  <r>
    <x v="24"/>
    <x v="0"/>
    <x v="23"/>
    <s v="BlackBerry Ltd"/>
    <s v="Retail Volume"/>
    <s v="000 units"/>
    <s v="-"/>
    <s v="-"/>
    <s v="-"/>
    <s v="-"/>
    <s v="-"/>
    <n v="313.5"/>
    <n v="162.4"/>
    <n v="84.1"/>
    <n v="72.5"/>
    <n v="36.299999999999997"/>
  </r>
  <r>
    <x v="24"/>
    <x v="0"/>
    <x v="23"/>
    <s v="Research in Motion Ltd"/>
    <s v="Retail Volume"/>
    <s v="000 units"/>
    <n v="145.4"/>
    <n v="285.5"/>
    <n v="634.70000000000005"/>
    <n v="600.5"/>
    <n v="824.2"/>
    <s v="-"/>
    <s v="-"/>
    <s v="-"/>
    <s v="-"/>
    <s v="-"/>
  </r>
  <r>
    <x v="24"/>
    <x v="0"/>
    <x v="18"/>
    <s v="Motorola Mobility Inc"/>
    <s v="Retail Volume"/>
    <s v="000 units"/>
    <s v="-"/>
    <s v="-"/>
    <s v="-"/>
    <n v="1802.2"/>
    <s v="-"/>
    <s v="-"/>
    <s v="-"/>
    <s v="-"/>
    <s v="-"/>
    <s v="-"/>
  </r>
  <r>
    <x v="24"/>
    <x v="0"/>
    <x v="18"/>
    <s v="Google Inc"/>
    <s v="Retail Volume"/>
    <s v="000 units"/>
    <s v="-"/>
    <s v="-"/>
    <s v="-"/>
    <s v="-"/>
    <n v="833.9"/>
    <n v="861.1"/>
    <s v="-"/>
    <s v="-"/>
    <s v="-"/>
    <s v="-"/>
  </r>
  <r>
    <x v="24"/>
    <x v="0"/>
    <x v="18"/>
    <s v="Motorola Inc"/>
    <s v="Retail Volume"/>
    <s v="000 units"/>
    <n v="4115.3999999999996"/>
    <n v="4100.3999999999996"/>
    <n v="3927.7"/>
    <s v="-"/>
    <s v="-"/>
    <s v="-"/>
    <s v="-"/>
    <s v="-"/>
    <s v="-"/>
    <s v="-"/>
  </r>
  <r>
    <x v="24"/>
    <x v="0"/>
    <x v="26"/>
    <s v="Sony Ericsson Mobile Communications AB"/>
    <s v="Retail Volume"/>
    <s v="000 units"/>
    <n v="4267.3"/>
    <n v="3918.4"/>
    <n v="3983.2"/>
    <n v="1568.2"/>
    <s v="-"/>
    <s v="-"/>
    <s v="-"/>
    <s v="-"/>
    <s v="-"/>
    <s v="-"/>
  </r>
  <r>
    <x v="24"/>
    <x v="0"/>
    <x v="27"/>
    <s v="Others"/>
    <s v="Retail Volume"/>
    <s v="000 units"/>
    <n v="2213.1"/>
    <n v="1586"/>
    <n v="1823.9"/>
    <n v="5694.9"/>
    <n v="8888.2000000000007"/>
    <n v="7885.7"/>
    <n v="7881.6"/>
    <n v="8309.9"/>
    <n v="10213.6"/>
    <n v="11169.2"/>
  </r>
  <r>
    <x v="24"/>
    <x v="0"/>
    <x v="28"/>
    <s v="Total"/>
    <s v="Retail Volume"/>
    <s v="000 units"/>
    <n v="30759"/>
    <n v="31534.799999999999"/>
    <n v="31654.400000000001"/>
    <n v="33439.699999999997"/>
    <n v="34080"/>
    <n v="39918"/>
    <n v="40560.300000000003"/>
    <n v="41790.300000000003"/>
    <n v="44103.6"/>
    <n v="45683.4"/>
  </r>
  <r>
    <x v="25"/>
    <x v="0"/>
    <x v="6"/>
    <s v="Samsung Corp"/>
    <s v="Retail Volume"/>
    <s v="000 units"/>
    <n v="1096"/>
    <n v="1069.8"/>
    <n v="1231"/>
    <n v="399.8"/>
    <n v="1069.5999999999999"/>
    <n v="1789.8"/>
    <n v="1632.2"/>
    <n v="1260.3"/>
    <n v="888.9"/>
    <n v="703.1"/>
  </r>
  <r>
    <x v="25"/>
    <x v="0"/>
    <x v="0"/>
    <s v="Huawei Technologies Co Ltd"/>
    <s v="Retail Volume"/>
    <s v="000 units"/>
    <s v="-"/>
    <s v="-"/>
    <s v="-"/>
    <s v="-"/>
    <n v="447.2"/>
    <n v="838.2"/>
    <n v="784.8"/>
    <n v="578.9"/>
    <n v="285.8"/>
    <n v="196.7"/>
  </r>
  <r>
    <x v="25"/>
    <x v="0"/>
    <x v="92"/>
    <s v="BLU Products Inc"/>
    <s v="Retail Volume"/>
    <s v="000 units"/>
    <s v="-"/>
    <s v="-"/>
    <s v="-"/>
    <s v="-"/>
    <n v="527.70000000000005"/>
    <n v="571.29999999999995"/>
    <n v="450.8"/>
    <n v="324.89999999999998"/>
    <n v="266.3"/>
    <n v="188.6"/>
  </r>
  <r>
    <x v="25"/>
    <x v="0"/>
    <x v="3"/>
    <s v="Apple Inc"/>
    <s v="Retail Volume"/>
    <s v="000 units"/>
    <s v="-"/>
    <n v="40.299999999999997"/>
    <n v="64.900000000000006"/>
    <n v="88.8"/>
    <n v="186.7"/>
    <n v="356.8"/>
    <n v="358.5"/>
    <n v="281.7"/>
    <n v="232"/>
    <n v="183.8"/>
  </r>
  <r>
    <x v="25"/>
    <x v="0"/>
    <x v="13"/>
    <s v="LG Corp"/>
    <s v="Retail Volume"/>
    <s v="000 units"/>
    <n v="831.1"/>
    <n v="745.7"/>
    <n v="904"/>
    <n v="1198.9000000000001"/>
    <n v="1464.6"/>
    <n v="1688"/>
    <n v="1000.4"/>
    <n v="538.9"/>
    <n v="233.2"/>
    <n v="150.6"/>
  </r>
  <r>
    <x v="25"/>
    <x v="0"/>
    <x v="19"/>
    <s v="Nokia Corp"/>
    <s v="Retail Volume"/>
    <s v="000 units"/>
    <n v="1089.9000000000001"/>
    <n v="1047.5999999999999"/>
    <n v="1267.2"/>
    <n v="1648.1"/>
    <n v="1368.2"/>
    <n v="1348.7"/>
    <n v="948.2"/>
    <n v="510.9"/>
    <n v="214"/>
    <n v="116.1"/>
  </r>
  <r>
    <x v="25"/>
    <x v="0"/>
    <x v="9"/>
    <s v="ZTE Corp"/>
    <s v="Retail Volume"/>
    <s v="000 units"/>
    <s v="-"/>
    <s v="-"/>
    <s v="-"/>
    <s v="-"/>
    <n v="189.1"/>
    <n v="298"/>
    <n v="262.2"/>
    <n v="210.6"/>
    <n v="145.80000000000001"/>
    <n v="113.7"/>
  </r>
  <r>
    <x v="25"/>
    <x v="0"/>
    <x v="11"/>
    <s v="Lenovo Group Ltd"/>
    <s v="Retail Volume"/>
    <s v="000 units"/>
    <s v="-"/>
    <s v="-"/>
    <s v="-"/>
    <s v="-"/>
    <n v="28.9"/>
    <n v="87.2"/>
    <n v="96"/>
    <n v="78.099999999999994"/>
    <n v="38.700000000000003"/>
    <n v="26.5"/>
  </r>
  <r>
    <x v="25"/>
    <x v="0"/>
    <x v="18"/>
    <s v="Lenovo Group Ltd"/>
    <s v="Retail Volume"/>
    <s v="000 units"/>
    <s v="-"/>
    <s v="-"/>
    <s v="-"/>
    <s v="-"/>
    <s v="-"/>
    <s v="-"/>
    <n v="191"/>
    <n v="87.4"/>
    <n v="38.200000000000003"/>
    <n v="22.1"/>
  </r>
  <r>
    <x v="25"/>
    <x v="0"/>
    <x v="15"/>
    <s v="HTC Corp"/>
    <s v="Retail Volume"/>
    <s v="000 units"/>
    <n v="133"/>
    <n v="186.1"/>
    <n v="278"/>
    <n v="323.10000000000002"/>
    <n v="350.9"/>
    <n v="353.1"/>
    <n v="245.2"/>
    <n v="91.2"/>
    <n v="31"/>
    <n v="18.7"/>
  </r>
  <r>
    <x v="25"/>
    <x v="0"/>
    <x v="16"/>
    <s v="Sony Corp"/>
    <s v="Retail Volume"/>
    <s v="000 units"/>
    <s v="-"/>
    <s v="-"/>
    <s v="-"/>
    <s v="-"/>
    <n v="89"/>
    <n v="84.2"/>
    <n v="63.2"/>
    <n v="38.9"/>
    <n v="25"/>
    <n v="17.100000000000001"/>
  </r>
  <r>
    <x v="25"/>
    <x v="0"/>
    <x v="23"/>
    <s v="BlackBerry Ltd"/>
    <s v="Retail Volume"/>
    <s v="000 units"/>
    <s v="-"/>
    <s v="-"/>
    <s v="-"/>
    <s v="-"/>
    <s v="-"/>
    <n v="1865.6"/>
    <n v="475.4"/>
    <n v="139.4"/>
    <n v="10.1"/>
    <n v="1.6"/>
  </r>
  <r>
    <x v="25"/>
    <x v="0"/>
    <x v="23"/>
    <s v="Research in Motion Ltd"/>
    <s v="Retail Volume"/>
    <s v="000 units"/>
    <n v="860.4"/>
    <n v="1220.5"/>
    <n v="1847.4"/>
    <n v="2307.9"/>
    <n v="2663.1"/>
    <s v="-"/>
    <s v="-"/>
    <s v="-"/>
    <s v="-"/>
    <s v="-"/>
  </r>
  <r>
    <x v="25"/>
    <x v="0"/>
    <x v="18"/>
    <s v="Google Inc"/>
    <s v="Retail Volume"/>
    <s v="000 units"/>
    <s v="-"/>
    <s v="-"/>
    <s v="-"/>
    <s v="-"/>
    <n v="1525.3"/>
    <n v="831.5"/>
    <s v="-"/>
    <s v="-"/>
    <s v="-"/>
    <s v="-"/>
  </r>
  <r>
    <x v="25"/>
    <x v="0"/>
    <x v="18"/>
    <s v="Motorola Mobility Inc"/>
    <s v="Retail Volume"/>
    <s v="000 units"/>
    <s v="-"/>
    <s v="-"/>
    <s v="-"/>
    <n v="2050.8000000000002"/>
    <s v="-"/>
    <s v="-"/>
    <s v="-"/>
    <s v="-"/>
    <s v="-"/>
    <s v="-"/>
  </r>
  <r>
    <x v="25"/>
    <x v="0"/>
    <x v="18"/>
    <s v="Motorola Inc"/>
    <s v="Retail Volume"/>
    <s v="000 units"/>
    <n v="1529.6"/>
    <n v="1424.7"/>
    <n v="1776.4"/>
    <s v="-"/>
    <s v="-"/>
    <s v="-"/>
    <s v="-"/>
    <s v="-"/>
    <s v="-"/>
    <s v="-"/>
  </r>
  <r>
    <x v="25"/>
    <x v="0"/>
    <x v="26"/>
    <s v="Sony Ericsson Mobile Communications AB"/>
    <s v="Retail Volume"/>
    <s v="000 units"/>
    <s v="-"/>
    <n v="6.5"/>
    <n v="32.5"/>
    <n v="71.900000000000006"/>
    <s v="-"/>
    <s v="-"/>
    <s v="-"/>
    <s v="-"/>
    <s v="-"/>
    <s v="-"/>
  </r>
  <r>
    <x v="25"/>
    <x v="0"/>
    <x v="27"/>
    <s v="Others"/>
    <s v="Retail Volume"/>
    <s v="000 units"/>
    <n v="599.6"/>
    <n v="499.9"/>
    <n v="310.5"/>
    <n v="509.3"/>
    <n v="520.4"/>
    <n v="535.20000000000005"/>
    <n v="411"/>
    <n v="304.2"/>
    <n v="129.4"/>
    <n v="60.3"/>
  </r>
  <r>
    <x v="25"/>
    <x v="0"/>
    <x v="28"/>
    <s v="Total"/>
    <s v="Retail Volume"/>
    <s v="000 units"/>
    <n v="6139.7"/>
    <n v="6241.2"/>
    <n v="7712"/>
    <n v="8598.6"/>
    <n v="10430.799999999999"/>
    <n v="10647.6"/>
    <n v="6918.9"/>
    <n v="4445.3"/>
    <n v="2538.1999999999998"/>
    <n v="1798.8"/>
  </r>
  <r>
    <x v="26"/>
    <x v="0"/>
    <x v="6"/>
    <s v="Samsung Corp"/>
    <s v="Retail Volume"/>
    <s v="000 units"/>
    <n v="1183.5"/>
    <n v="1202.0999999999999"/>
    <n v="1273.8"/>
    <n v="1642.6"/>
    <n v="2076.8000000000002"/>
    <n v="1982.4"/>
    <n v="2759.8"/>
    <n v="2869.3"/>
    <n v="2584.6999999999998"/>
    <n v="1461.9"/>
  </r>
  <r>
    <x v="26"/>
    <x v="0"/>
    <x v="0"/>
    <s v="Huawei Technologies Co Ltd"/>
    <s v="Retail Volume"/>
    <s v="000 units"/>
    <s v="-"/>
    <s v="-"/>
    <s v="-"/>
    <s v="-"/>
    <n v="67.400000000000006"/>
    <n v="72.5"/>
    <n v="193.3"/>
    <n v="382"/>
    <n v="585.5"/>
    <n v="493"/>
  </r>
  <r>
    <x v="26"/>
    <x v="0"/>
    <x v="19"/>
    <s v="Nokia Corp"/>
    <s v="Retail Volume"/>
    <s v="000 units"/>
    <n v="3786"/>
    <n v="3862.5"/>
    <n v="3977.8"/>
    <n v="4009.4"/>
    <n v="4815.3"/>
    <n v="5068.1000000000004"/>
    <n v="3223.6"/>
    <n v="2454.6999999999998"/>
    <n v="1433.4"/>
    <n v="456.5"/>
  </r>
  <r>
    <x v="26"/>
    <x v="0"/>
    <x v="3"/>
    <s v="Apple Inc"/>
    <s v="Retail Volume"/>
    <s v="000 units"/>
    <n v="9.9"/>
    <n v="47.3"/>
    <n v="172.2"/>
    <n v="430.7"/>
    <n v="516.4"/>
    <n v="543.9"/>
    <n v="677.8"/>
    <n v="727.5"/>
    <n v="676.4"/>
    <n v="293.8"/>
  </r>
  <r>
    <x v="26"/>
    <x v="0"/>
    <x v="11"/>
    <s v="Lenovo Group Ltd"/>
    <s v="Retail Volume"/>
    <s v="000 units"/>
    <s v="-"/>
    <s v="-"/>
    <s v="-"/>
    <s v="-"/>
    <s v="-"/>
    <n v="247.7"/>
    <n v="335"/>
    <n v="433.9"/>
    <n v="476.3"/>
    <n v="280.7"/>
  </r>
  <r>
    <x v="26"/>
    <x v="0"/>
    <x v="15"/>
    <s v="HTC Corp"/>
    <s v="Retail Volume"/>
    <s v="000 units"/>
    <n v="6.6"/>
    <n v="26.2"/>
    <n v="76.8"/>
    <n v="166.6"/>
    <n v="222.7"/>
    <n v="269.8"/>
    <n v="301.5"/>
    <n v="337"/>
    <n v="271.3"/>
    <n v="134.19999999999999"/>
  </r>
  <r>
    <x v="26"/>
    <x v="0"/>
    <x v="16"/>
    <s v="Sony Corp"/>
    <s v="Retail Volume"/>
    <s v="000 units"/>
    <s v="-"/>
    <s v="-"/>
    <s v="-"/>
    <s v="-"/>
    <n v="46.2"/>
    <n v="181.3"/>
    <n v="277"/>
    <n v="377.5"/>
    <n v="293"/>
    <n v="126.9"/>
  </r>
  <r>
    <x v="26"/>
    <x v="0"/>
    <x v="1"/>
    <s v="Oppo Electronics Corp"/>
    <s v="Retail Volume"/>
    <s v="000 units"/>
    <s v="-"/>
    <s v="-"/>
    <s v="-"/>
    <s v="-"/>
    <s v="-"/>
    <s v="-"/>
    <s v="-"/>
    <n v="10.5"/>
    <n v="42"/>
    <n v="33.5"/>
  </r>
  <r>
    <x v="26"/>
    <x v="0"/>
    <x v="12"/>
    <s v="AsusTek Computer Inc"/>
    <s v="Retail Volume"/>
    <s v="000 units"/>
    <s v="-"/>
    <s v="-"/>
    <s v="-"/>
    <s v="-"/>
    <s v="-"/>
    <s v="-"/>
    <s v="-"/>
    <n v="52.9"/>
    <n v="44.5"/>
    <n v="19.899999999999999"/>
  </r>
  <r>
    <x v="26"/>
    <x v="0"/>
    <x v="13"/>
    <s v="LG Corp"/>
    <s v="Retail Volume"/>
    <s v="000 units"/>
    <n v="1063.9000000000001"/>
    <n v="850"/>
    <n v="806.7"/>
    <n v="775.1"/>
    <n v="692.5"/>
    <n v="549.79999999999995"/>
    <n v="405.9"/>
    <n v="210"/>
    <n v="82.9"/>
    <n v="16.899999999999999"/>
  </r>
  <r>
    <x v="26"/>
    <x v="0"/>
    <x v="18"/>
    <s v="Lenovo Group Ltd"/>
    <s v="Retail Volume"/>
    <s v="000 units"/>
    <s v="-"/>
    <s v="-"/>
    <s v="-"/>
    <s v="-"/>
    <s v="-"/>
    <s v="-"/>
    <n v="11.2"/>
    <n v="5.5"/>
    <s v="-"/>
    <n v="15.4"/>
  </r>
  <r>
    <x v="26"/>
    <x v="0"/>
    <x v="9"/>
    <s v="ZTE Corp"/>
    <s v="Retail Volume"/>
    <s v="000 units"/>
    <s v="-"/>
    <s v="-"/>
    <s v="-"/>
    <s v="-"/>
    <n v="30.2"/>
    <n v="30.8"/>
    <n v="19.3"/>
    <n v="12"/>
    <n v="9.9"/>
    <n v="4.8"/>
  </r>
  <r>
    <x v="26"/>
    <x v="0"/>
    <x v="23"/>
    <s v="Research in Motion Ltd"/>
    <s v="Retail Volume"/>
    <s v="000 units"/>
    <n v="75.900000000000006"/>
    <n v="131.30000000000001"/>
    <n v="202.7"/>
    <n v="336.9"/>
    <n v="433.6"/>
    <s v="-"/>
    <s v="-"/>
    <s v="-"/>
    <s v="-"/>
    <s v="-"/>
  </r>
  <r>
    <x v="26"/>
    <x v="0"/>
    <x v="23"/>
    <s v="BlackBerry Ltd"/>
    <s v="Retail Volume"/>
    <s v="000 units"/>
    <s v="-"/>
    <s v="-"/>
    <s v="-"/>
    <s v="-"/>
    <s v="-"/>
    <n v="290.10000000000002"/>
    <n v="128.9"/>
    <n v="59.9"/>
    <n v="30.1"/>
    <s v="-"/>
  </r>
  <r>
    <x v="26"/>
    <x v="0"/>
    <x v="18"/>
    <s v="Google Inc"/>
    <s v="Retail Volume"/>
    <s v="000 units"/>
    <s v="-"/>
    <s v="-"/>
    <s v="-"/>
    <s v="-"/>
    <n v="16.899999999999999"/>
    <n v="16.7"/>
    <s v="-"/>
    <s v="-"/>
    <s v="-"/>
    <s v="-"/>
  </r>
  <r>
    <x v="26"/>
    <x v="0"/>
    <x v="18"/>
    <s v="Motorola Mobility Inc"/>
    <s v="Retail Volume"/>
    <s v="000 units"/>
    <s v="-"/>
    <s v="-"/>
    <s v="-"/>
    <n v="1148.5"/>
    <s v="-"/>
    <s v="-"/>
    <s v="-"/>
    <s v="-"/>
    <s v="-"/>
    <s v="-"/>
  </r>
  <r>
    <x v="26"/>
    <x v="0"/>
    <x v="18"/>
    <s v="Motorola Inc"/>
    <s v="Retail Volume"/>
    <s v="000 units"/>
    <n v="1103.4000000000001"/>
    <n v="470.3"/>
    <n v="410.4"/>
    <s v="-"/>
    <s v="-"/>
    <s v="-"/>
    <s v="-"/>
    <s v="-"/>
    <s v="-"/>
    <s v="-"/>
  </r>
  <r>
    <x v="26"/>
    <x v="0"/>
    <x v="26"/>
    <s v="Sony Ericsson Mobile Communications AB"/>
    <s v="Retail Volume"/>
    <s v="000 units"/>
    <n v="6.6"/>
    <n v="9.3000000000000007"/>
    <n v="18.5"/>
    <n v="37.4"/>
    <s v="-"/>
    <s v="-"/>
    <s v="-"/>
    <s v="-"/>
    <s v="-"/>
    <s v="-"/>
  </r>
  <r>
    <x v="26"/>
    <x v="0"/>
    <x v="27"/>
    <s v="Others"/>
    <s v="Retail Volume"/>
    <s v="000 units"/>
    <n v="336.3"/>
    <n v="1590.1"/>
    <n v="2110.1999999999998"/>
    <n v="1947.2"/>
    <n v="2007.7"/>
    <n v="1723.7"/>
    <n v="2577.5"/>
    <n v="2353"/>
    <n v="1843"/>
    <n v="799.6"/>
  </r>
  <r>
    <x v="26"/>
    <x v="0"/>
    <x v="28"/>
    <s v="Total"/>
    <s v="Retail Volume"/>
    <s v="000 units"/>
    <n v="7572.1"/>
    <n v="8189.1"/>
    <n v="9049.1"/>
    <n v="10494.4"/>
    <n v="10925.8"/>
    <n v="10976.9"/>
    <n v="10910.8"/>
    <n v="10285.6"/>
    <n v="8373"/>
    <n v="4137"/>
  </r>
  <r>
    <x v="27"/>
    <x v="0"/>
    <x v="6"/>
    <s v="Samsung Corp"/>
    <s v="Retail Volume"/>
    <s v="000 units"/>
    <n v="167.5"/>
    <n v="239.2"/>
    <n v="220"/>
    <n v="529.5"/>
    <n v="682.7"/>
    <n v="918.8"/>
    <n v="1030.7"/>
    <n v="1008.4"/>
    <n v="909.4"/>
    <n v="951.8"/>
  </r>
  <r>
    <x v="27"/>
    <x v="0"/>
    <x v="3"/>
    <s v="Apple Inc"/>
    <s v="Retail Volume"/>
    <s v="000 units"/>
    <s v="-"/>
    <n v="69.3"/>
    <n v="220.8"/>
    <n v="359"/>
    <n v="480.4"/>
    <n v="759.4"/>
    <n v="922.6"/>
    <n v="977.9"/>
    <n v="867"/>
    <n v="858"/>
  </r>
  <r>
    <x v="27"/>
    <x v="0"/>
    <x v="13"/>
    <s v="LG Corp"/>
    <s v="Retail Volume"/>
    <s v="000 units"/>
    <n v="217.9"/>
    <n v="236.3"/>
    <n v="211.7"/>
    <n v="179.2"/>
    <n v="148.30000000000001"/>
    <n v="219"/>
    <n v="324.3"/>
    <n v="613"/>
    <n v="704.8"/>
    <n v="721.9"/>
  </r>
  <r>
    <x v="27"/>
    <x v="0"/>
    <x v="0"/>
    <s v="Huawei Technologies Co Ltd"/>
    <s v="Retail Volume"/>
    <s v="000 units"/>
    <s v="-"/>
    <s v="-"/>
    <s v="-"/>
    <n v="5.6"/>
    <n v="13.8"/>
    <n v="27.7"/>
    <n v="36.4"/>
    <n v="105.5"/>
    <n v="226.8"/>
    <n v="325.8"/>
  </r>
  <r>
    <x v="27"/>
    <x v="0"/>
    <x v="4"/>
    <s v="Xiaomi Inc"/>
    <s v="Retail Volume"/>
    <s v="000 units"/>
    <s v="-"/>
    <s v="-"/>
    <s v="-"/>
    <s v="-"/>
    <s v="-"/>
    <s v="-"/>
    <s v="-"/>
    <s v="-"/>
    <n v="78.3"/>
    <n v="153.9"/>
  </r>
  <r>
    <x v="27"/>
    <x v="0"/>
    <x v="8"/>
    <s v="Meizu Telecom Equipment Co Ltd"/>
    <s v="Retail Volume"/>
    <s v="000 units"/>
    <s v="-"/>
    <s v="-"/>
    <s v="-"/>
    <s v="-"/>
    <s v="-"/>
    <s v="-"/>
    <s v="-"/>
    <n v="52.7"/>
    <n v="81.599999999999994"/>
    <n v="139.69999999999999"/>
  </r>
  <r>
    <x v="27"/>
    <x v="0"/>
    <x v="97"/>
    <s v="Oppo Electronics Corp"/>
    <s v="Retail Volume"/>
    <s v="000 units"/>
    <s v="-"/>
    <s v="-"/>
    <s v="-"/>
    <s v="-"/>
    <s v="-"/>
    <s v="-"/>
    <s v="-"/>
    <s v="-"/>
    <n v="94.3"/>
    <n v="109.7"/>
  </r>
  <r>
    <x v="27"/>
    <x v="0"/>
    <x v="19"/>
    <s v="Nokia Corp"/>
    <s v="Retail Volume"/>
    <s v="000 units"/>
    <n v="697.8"/>
    <n v="701.1"/>
    <n v="718.6"/>
    <n v="350.4"/>
    <n v="395.3"/>
    <n v="341.2"/>
    <n v="267.10000000000002"/>
    <n v="198.2"/>
    <n v="143.4"/>
    <n v="84.7"/>
  </r>
  <r>
    <x v="27"/>
    <x v="0"/>
    <x v="16"/>
    <s v="Sony Corp"/>
    <s v="Retail Volume"/>
    <s v="000 units"/>
    <s v="-"/>
    <s v="-"/>
    <s v="-"/>
    <s v="-"/>
    <n v="158.69999999999999"/>
    <n v="233.9"/>
    <n v="252"/>
    <n v="184.2"/>
    <n v="60.4"/>
    <n v="39.6"/>
  </r>
  <r>
    <x v="27"/>
    <x v="0"/>
    <x v="15"/>
    <s v="HTC Corp"/>
    <s v="Retail Volume"/>
    <s v="000 units"/>
    <n v="22.5"/>
    <n v="20.2"/>
    <n v="26.2"/>
    <n v="11.2"/>
    <n v="23.6"/>
    <n v="65.7"/>
    <n v="121.3"/>
    <n v="97.5"/>
    <n v="34.299999999999997"/>
    <n v="24.1"/>
  </r>
  <r>
    <x v="27"/>
    <x v="0"/>
    <x v="18"/>
    <s v="Lenovo Group Ltd"/>
    <s v="Retail Volume"/>
    <s v="000 units"/>
    <s v="-"/>
    <s v="-"/>
    <s v="-"/>
    <s v="-"/>
    <s v="-"/>
    <s v="-"/>
    <n v="30.5"/>
    <n v="28.1"/>
    <n v="20.2"/>
    <n v="15"/>
  </r>
  <r>
    <x v="27"/>
    <x v="0"/>
    <x v="9"/>
    <s v="ZTE Corp"/>
    <s v="Retail Volume"/>
    <s v="000 units"/>
    <s v="-"/>
    <s v="-"/>
    <s v="-"/>
    <s v="-"/>
    <n v="6.3"/>
    <n v="11.1"/>
    <n v="10.3"/>
    <n v="8"/>
    <n v="7.5"/>
    <n v="7.1"/>
  </r>
  <r>
    <x v="27"/>
    <x v="0"/>
    <x v="23"/>
    <s v="Research in Motion Ltd"/>
    <s v="Retail Volume"/>
    <s v="000 units"/>
    <n v="21.4"/>
    <n v="23.1"/>
    <n v="49.1"/>
    <n v="89.8"/>
    <n v="55.2"/>
    <s v="-"/>
    <s v="-"/>
    <s v="-"/>
    <s v="-"/>
    <s v="-"/>
  </r>
  <r>
    <x v="27"/>
    <x v="0"/>
    <x v="23"/>
    <s v="BlackBerry Ltd"/>
    <s v="Retail Volume"/>
    <s v="000 units"/>
    <s v="-"/>
    <s v="-"/>
    <s v="-"/>
    <s v="-"/>
    <s v="-"/>
    <n v="11.7"/>
    <n v="7.3"/>
    <n v="4.2"/>
    <s v="-"/>
    <s v="-"/>
  </r>
  <r>
    <x v="27"/>
    <x v="0"/>
    <x v="18"/>
    <s v="Google Inc"/>
    <s v="Retail Volume"/>
    <s v="000 units"/>
    <s v="-"/>
    <s v="-"/>
    <s v="-"/>
    <s v="-"/>
    <n v="32.700000000000003"/>
    <n v="36.200000000000003"/>
    <s v="-"/>
    <s v="-"/>
    <s v="-"/>
    <s v="-"/>
  </r>
  <r>
    <x v="27"/>
    <x v="0"/>
    <x v="18"/>
    <s v="Motorola Mobility Inc"/>
    <s v="Retail Volume"/>
    <s v="000 units"/>
    <s v="-"/>
    <s v="-"/>
    <s v="-"/>
    <n v="81.099999999999994"/>
    <s v="-"/>
    <s v="-"/>
    <s v="-"/>
    <s v="-"/>
    <s v="-"/>
    <s v="-"/>
  </r>
  <r>
    <x v="27"/>
    <x v="0"/>
    <x v="18"/>
    <s v="Motorola Inc"/>
    <s v="Retail Volume"/>
    <s v="000 units"/>
    <n v="34"/>
    <n v="20.9"/>
    <n v="14.6"/>
    <s v="-"/>
    <s v="-"/>
    <s v="-"/>
    <s v="-"/>
    <s v="-"/>
    <s v="-"/>
    <s v="-"/>
  </r>
  <r>
    <x v="27"/>
    <x v="0"/>
    <x v="26"/>
    <s v="Sony Ericsson Mobile Communications AB"/>
    <s v="Retail Volume"/>
    <s v="000 units"/>
    <n v="25.9"/>
    <n v="21.7"/>
    <n v="33.799999999999997"/>
    <n v="136"/>
    <s v="-"/>
    <s v="-"/>
    <s v="-"/>
    <s v="-"/>
    <s v="-"/>
    <s v="-"/>
  </r>
  <r>
    <x v="27"/>
    <x v="0"/>
    <x v="27"/>
    <s v="Others"/>
    <s v="Retail Volume"/>
    <s v="000 units"/>
    <n v="158.30000000000001"/>
    <n v="114.6"/>
    <n v="90.6"/>
    <n v="95.2"/>
    <n v="190.9"/>
    <n v="205.3"/>
    <n v="189.7"/>
    <n v="164.7"/>
    <n v="209.5"/>
    <n v="222"/>
  </r>
  <r>
    <x v="27"/>
    <x v="0"/>
    <x v="28"/>
    <s v="Total"/>
    <s v="Retail Volume"/>
    <s v="000 units"/>
    <n v="1345.3"/>
    <n v="1446.4"/>
    <n v="1585.3"/>
    <n v="1837"/>
    <n v="2187.8000000000002"/>
    <n v="2829.9"/>
    <n v="3192.3"/>
    <n v="3442.4"/>
    <n v="3437.5"/>
    <n v="3653.3"/>
  </r>
  <r>
    <x v="28"/>
    <x v="0"/>
    <x v="6"/>
    <s v="Samsung Corp"/>
    <s v="Retail Volume"/>
    <s v="000 units"/>
    <n v="293.89999999999998"/>
    <n v="312.5"/>
    <n v="443.2"/>
    <n v="523"/>
    <n v="678.2"/>
    <n v="755.6"/>
    <n v="902.1"/>
    <n v="1044.4000000000001"/>
    <n v="1201.0999999999999"/>
    <n v="1400.6"/>
  </r>
  <r>
    <x v="28"/>
    <x v="0"/>
    <x v="19"/>
    <s v="Nokia Corp"/>
    <s v="Retail Volume"/>
    <s v="000 units"/>
    <n v="362.3"/>
    <n v="395"/>
    <n v="464.8"/>
    <n v="524.79999999999995"/>
    <n v="437.4"/>
    <n v="457.2"/>
    <n v="464.1"/>
    <n v="447.1"/>
    <n v="441.4"/>
    <n v="462.6"/>
  </r>
  <r>
    <x v="28"/>
    <x v="0"/>
    <x v="13"/>
    <s v="LG Corp"/>
    <s v="Retail Volume"/>
    <s v="000 units"/>
    <n v="118"/>
    <n v="112.4"/>
    <n v="130.80000000000001"/>
    <n v="108.1"/>
    <n v="133.19999999999999"/>
    <n v="158.1"/>
    <n v="173.5"/>
    <n v="187.9"/>
    <n v="259.39999999999998"/>
    <n v="321.10000000000002"/>
  </r>
  <r>
    <x v="28"/>
    <x v="0"/>
    <x v="16"/>
    <s v="Sony Corp"/>
    <s v="Retail Volume"/>
    <s v="000 units"/>
    <s v="-"/>
    <s v="-"/>
    <s v="-"/>
    <s v="-"/>
    <n v="86.3"/>
    <n v="97.1"/>
    <n v="101.8"/>
    <n v="109.6"/>
    <n v="118.4"/>
    <n v="131.6"/>
  </r>
  <r>
    <x v="28"/>
    <x v="0"/>
    <x v="3"/>
    <s v="Apple Inc"/>
    <s v="Retail Volume"/>
    <s v="000 units"/>
    <n v="0.2"/>
    <n v="2.4"/>
    <n v="13.4"/>
    <n v="38.9"/>
    <n v="63.9"/>
    <n v="96"/>
    <n v="121"/>
    <n v="153"/>
    <n v="116"/>
    <n v="115"/>
  </r>
  <r>
    <x v="28"/>
    <x v="0"/>
    <x v="18"/>
    <s v="Lenovo Group Ltd"/>
    <s v="Retail Volume"/>
    <s v="000 units"/>
    <s v="-"/>
    <s v="-"/>
    <s v="-"/>
    <s v="-"/>
    <s v="-"/>
    <s v="-"/>
    <n v="100.1"/>
    <n v="84.2"/>
    <n v="67.2"/>
    <n v="59.6"/>
  </r>
  <r>
    <x v="28"/>
    <x v="0"/>
    <x v="69"/>
    <s v="TCL Corp"/>
    <s v="Retail Volume"/>
    <s v="000 units"/>
    <s v="-"/>
    <s v="-"/>
    <s v="-"/>
    <n v="22.5"/>
    <n v="28.5"/>
    <n v="33.5"/>
    <n v="37.799999999999997"/>
    <n v="41.1"/>
    <n v="44.8"/>
    <n v="53.7"/>
  </r>
  <r>
    <x v="28"/>
    <x v="0"/>
    <x v="11"/>
    <s v="Lenovo Group Ltd"/>
    <s v="Retail Volume"/>
    <s v="000 units"/>
    <n v="0.6"/>
    <n v="1.2"/>
    <n v="2.2999999999999998"/>
    <n v="4.5"/>
    <n v="5.7"/>
    <n v="6.3"/>
    <n v="8"/>
    <n v="9.4"/>
    <n v="11.2"/>
    <n v="13.4"/>
  </r>
  <r>
    <x v="28"/>
    <x v="0"/>
    <x v="23"/>
    <s v="BlackBerry Ltd"/>
    <s v="Retail Volume"/>
    <s v="000 units"/>
    <s v="-"/>
    <s v="-"/>
    <s v="-"/>
    <s v="-"/>
    <s v="-"/>
    <n v="109.2"/>
    <n v="100.3"/>
    <n v="94.5"/>
    <n v="11.6"/>
    <n v="5.6"/>
  </r>
  <r>
    <x v="28"/>
    <x v="0"/>
    <x v="9"/>
    <s v="ZTE Corp"/>
    <s v="Retail Volume"/>
    <s v="000 units"/>
    <n v="0.4"/>
    <n v="1"/>
    <n v="2.2000000000000002"/>
    <n v="3.5"/>
    <n v="3.9"/>
    <n v="4.5999999999999996"/>
    <n v="5.2"/>
    <n v="6.2"/>
    <n v="6.2"/>
    <n v="4.2"/>
  </r>
  <r>
    <x v="28"/>
    <x v="0"/>
    <x v="15"/>
    <s v="HTC Corp"/>
    <s v="Retail Volume"/>
    <s v="000 units"/>
    <s v="-"/>
    <n v="1"/>
    <n v="2.4"/>
    <n v="4.5999999999999996"/>
    <n v="6.4"/>
    <n v="9.1"/>
    <n v="10.199999999999999"/>
    <n v="7.5"/>
    <n v="6.3"/>
    <n v="3.7"/>
  </r>
  <r>
    <x v="28"/>
    <x v="0"/>
    <x v="23"/>
    <s v="Research in Motion Ltd"/>
    <s v="Retail Volume"/>
    <s v="000 units"/>
    <n v="4"/>
    <n v="19.399999999999999"/>
    <n v="35.5"/>
    <n v="65.2"/>
    <n v="99.8"/>
    <s v="-"/>
    <s v="-"/>
    <s v="-"/>
    <s v="-"/>
    <s v="-"/>
  </r>
  <r>
    <x v="28"/>
    <x v="0"/>
    <x v="18"/>
    <s v="Motorola Mobility Inc"/>
    <s v="Retail Volume"/>
    <s v="000 units"/>
    <s v="-"/>
    <s v="-"/>
    <s v="-"/>
    <n v="127"/>
    <s v="-"/>
    <s v="-"/>
    <s v="-"/>
    <s v="-"/>
    <s v="-"/>
    <s v="-"/>
  </r>
  <r>
    <x v="28"/>
    <x v="0"/>
    <x v="18"/>
    <s v="Google Inc"/>
    <s v="Retail Volume"/>
    <s v="000 units"/>
    <s v="-"/>
    <s v="-"/>
    <s v="-"/>
    <s v="-"/>
    <n v="124.7"/>
    <n v="120.5"/>
    <s v="-"/>
    <s v="-"/>
    <s v="-"/>
    <s v="-"/>
  </r>
  <r>
    <x v="28"/>
    <x v="0"/>
    <x v="18"/>
    <s v="Motorola Inc"/>
    <s v="Retail Volume"/>
    <s v="000 units"/>
    <n v="97.2"/>
    <n v="92.7"/>
    <n v="106.3"/>
    <s v="-"/>
    <s v="-"/>
    <s v="-"/>
    <s v="-"/>
    <s v="-"/>
    <s v="-"/>
    <s v="-"/>
  </r>
  <r>
    <x v="28"/>
    <x v="0"/>
    <x v="26"/>
    <s v="Sony Ericsson Mobile Communications AB"/>
    <s v="Retail Volume"/>
    <s v="000 units"/>
    <n v="92.5"/>
    <n v="89.8"/>
    <n v="104.5"/>
    <n v="83.3"/>
    <s v="-"/>
    <s v="-"/>
    <s v="-"/>
    <s v="-"/>
    <s v="-"/>
    <s v="-"/>
  </r>
  <r>
    <x v="28"/>
    <x v="0"/>
    <x v="27"/>
    <s v="Others"/>
    <s v="Retail Volume"/>
    <s v="000 units"/>
    <n v="315.60000000000002"/>
    <n v="268.89999999999998"/>
    <n v="299.5"/>
    <n v="273.8"/>
    <n v="396.3"/>
    <n v="359.4"/>
    <n v="358.6"/>
    <n v="386.2"/>
    <n v="533.9"/>
    <n v="528.4"/>
  </r>
  <r>
    <x v="28"/>
    <x v="0"/>
    <x v="28"/>
    <s v="Total"/>
    <s v="Retail Volume"/>
    <s v="000 units"/>
    <n v="1284.7"/>
    <n v="1296.3"/>
    <n v="1605"/>
    <n v="1779.3"/>
    <n v="2064.1999999999998"/>
    <n v="2206.6999999999998"/>
    <n v="2382.6"/>
    <n v="2571"/>
    <n v="2817.5"/>
    <n v="3099.4"/>
  </r>
  <r>
    <x v="29"/>
    <x v="0"/>
    <x v="98"/>
    <s v="Transsion Holdings"/>
    <s v="Retail Volume"/>
    <s v="000 units"/>
    <s v="-"/>
    <s v="-"/>
    <s v="-"/>
    <s v="-"/>
    <n v="594.29999999999995"/>
    <n v="1472.2"/>
    <n v="4513.8"/>
    <n v="6610.7"/>
    <n v="6256.5"/>
    <n v="6560.3"/>
  </r>
  <r>
    <x v="29"/>
    <x v="0"/>
    <x v="99"/>
    <s v="Transsion Holdings"/>
    <s v="Retail Volume"/>
    <s v="000 units"/>
    <s v="-"/>
    <s v="-"/>
    <s v="-"/>
    <s v="-"/>
    <s v="-"/>
    <s v="-"/>
    <s v="-"/>
    <n v="840.8"/>
    <n v="2768"/>
    <n v="3532"/>
  </r>
  <r>
    <x v="29"/>
    <x v="0"/>
    <x v="100"/>
    <s v="Transsion Holdings"/>
    <s v="Retail Volume"/>
    <s v="000 units"/>
    <s v="-"/>
    <s v="-"/>
    <s v="-"/>
    <s v="-"/>
    <n v="60.1"/>
    <n v="131.1"/>
    <n v="477.4"/>
    <n v="1097"/>
    <n v="1284.5"/>
    <n v="1924.3"/>
  </r>
  <r>
    <x v="29"/>
    <x v="0"/>
    <x v="6"/>
    <s v="Samsung Corp"/>
    <s v="Retail Volume"/>
    <s v="000 units"/>
    <n v="785.2"/>
    <n v="949"/>
    <n v="1154.8"/>
    <n v="1591"/>
    <n v="1904.2"/>
    <n v="1407.3"/>
    <n v="1214.0999999999999"/>
    <n v="1842"/>
    <n v="939.2"/>
    <n v="1247.5999999999999"/>
  </r>
  <r>
    <x v="29"/>
    <x v="0"/>
    <x v="19"/>
    <s v="Nokia Corp"/>
    <s v="Retail Volume"/>
    <s v="000 units"/>
    <n v="2990.7"/>
    <n v="3096.5"/>
    <n v="3433.7"/>
    <n v="3527"/>
    <n v="3676"/>
    <n v="14766"/>
    <n v="11000.9"/>
    <n v="6875.8"/>
    <n v="3067.2"/>
    <n v="913.3"/>
  </r>
  <r>
    <x v="29"/>
    <x v="0"/>
    <x v="0"/>
    <s v="Huawei Technologies Co Ltd"/>
    <s v="Retail Volume"/>
    <s v="000 units"/>
    <s v="-"/>
    <s v="-"/>
    <s v="-"/>
    <s v="-"/>
    <n v="0.6"/>
    <n v="109.2"/>
    <n v="316.39999999999998"/>
    <n v="433.3"/>
    <n v="438.5"/>
    <n v="619.1"/>
  </r>
  <r>
    <x v="29"/>
    <x v="0"/>
    <x v="11"/>
    <s v="Lenovo Group Ltd"/>
    <s v="Retail Volume"/>
    <s v="000 units"/>
    <s v="-"/>
    <s v="-"/>
    <s v="-"/>
    <s v="-"/>
    <s v="-"/>
    <s v="-"/>
    <n v="169.1"/>
    <n v="308.5"/>
    <n v="316.7"/>
    <n v="461.5"/>
  </r>
  <r>
    <x v="29"/>
    <x v="0"/>
    <x v="5"/>
    <s v="Gionee Communication Equipment Co Ltd"/>
    <s v="Retail Volume"/>
    <s v="000 units"/>
    <s v="-"/>
    <s v="-"/>
    <s v="-"/>
    <s v="-"/>
    <s v="-"/>
    <s v="-"/>
    <s v="-"/>
    <n v="159.1"/>
    <n v="315.5"/>
    <n v="269.2"/>
  </r>
  <r>
    <x v="29"/>
    <x v="0"/>
    <x v="101"/>
    <s v="Midcom Group"/>
    <s v="Retail Volume"/>
    <s v="000 units"/>
    <s v="-"/>
    <s v="-"/>
    <s v="-"/>
    <s v="-"/>
    <s v="-"/>
    <s v="-"/>
    <s v="-"/>
    <s v="-"/>
    <s v="-"/>
    <n v="84.6"/>
  </r>
  <r>
    <x v="29"/>
    <x v="0"/>
    <x v="3"/>
    <s v="Apple Inc"/>
    <s v="Retail Volume"/>
    <s v="000 units"/>
    <s v="-"/>
    <n v="5.9"/>
    <n v="6"/>
    <n v="11.8"/>
    <n v="3.6"/>
    <n v="2.7"/>
    <n v="26.9"/>
    <n v="41.8"/>
    <n v="29.7"/>
    <n v="69.2"/>
  </r>
  <r>
    <x v="29"/>
    <x v="0"/>
    <x v="23"/>
    <s v="BlackBerry Ltd"/>
    <s v="Retail Volume"/>
    <s v="000 units"/>
    <s v="-"/>
    <s v="-"/>
    <s v="-"/>
    <s v="-"/>
    <s v="-"/>
    <n v="898"/>
    <n v="1422.1"/>
    <n v="754.2"/>
    <n v="24.2"/>
    <n v="0.9"/>
  </r>
  <r>
    <x v="29"/>
    <x v="0"/>
    <x v="23"/>
    <s v="Research in Motion Ltd"/>
    <s v="Retail Volume"/>
    <s v="000 units"/>
    <n v="109.9"/>
    <n v="182.1"/>
    <n v="260.39999999999998"/>
    <n v="493.6"/>
    <n v="952.5"/>
    <s v="-"/>
    <s v="-"/>
    <s v="-"/>
    <s v="-"/>
    <s v="-"/>
  </r>
  <r>
    <x v="29"/>
    <x v="0"/>
    <x v="13"/>
    <s v="LG Corp"/>
    <s v="Retail Volume"/>
    <s v="000 units"/>
    <n v="631.4"/>
    <n v="865.4"/>
    <n v="816.5"/>
    <n v="880"/>
    <n v="908.9"/>
    <s v="-"/>
    <s v="-"/>
    <s v="-"/>
    <s v="-"/>
    <s v="-"/>
  </r>
  <r>
    <x v="29"/>
    <x v="0"/>
    <x v="26"/>
    <s v="Sony Ericsson Mobile Communications AB"/>
    <s v="Retail Volume"/>
    <s v="000 units"/>
    <n v="638"/>
    <n v="500.3"/>
    <n v="453.6"/>
    <n v="440"/>
    <s v="-"/>
    <s v="-"/>
    <s v="-"/>
    <s v="-"/>
    <s v="-"/>
    <s v="-"/>
  </r>
  <r>
    <x v="29"/>
    <x v="0"/>
    <x v="27"/>
    <s v="Others"/>
    <s v="Retail Volume"/>
    <s v="000 units"/>
    <n v="12838.1"/>
    <n v="12839.1"/>
    <n v="13045.2"/>
    <n v="13063.4"/>
    <n v="13400.3"/>
    <n v="1440.6"/>
    <n v="1217.2"/>
    <n v="625.9"/>
    <n v="840.1"/>
    <n v="1142.3"/>
  </r>
  <r>
    <x v="29"/>
    <x v="0"/>
    <x v="28"/>
    <s v="Total"/>
    <s v="Retail Volume"/>
    <s v="000 units"/>
    <n v="17993.3"/>
    <n v="18438.400000000001"/>
    <n v="19170.2"/>
    <n v="20006.8"/>
    <n v="21500.5"/>
    <n v="20227.099999999999"/>
    <n v="20358.099999999999"/>
    <n v="19589.099999999999"/>
    <n v="16280.2"/>
    <n v="16824.3"/>
  </r>
  <r>
    <x v="30"/>
    <x v="0"/>
    <x v="6"/>
    <s v="Samsung Corp"/>
    <s v="Retail Volume"/>
    <s v="000 units"/>
    <n v="571.6"/>
    <n v="1002.4"/>
    <n v="1897.7"/>
    <n v="3055.1"/>
    <n v="4375.6000000000004"/>
    <n v="5864.5"/>
    <n v="6725.3"/>
    <n v="7118.1"/>
    <n v="7646.9"/>
    <n v="7902.1"/>
  </r>
  <r>
    <x v="30"/>
    <x v="0"/>
    <x v="3"/>
    <s v="Apple Inc"/>
    <s v="Retail Volume"/>
    <s v="000 units"/>
    <n v="130.6"/>
    <n v="238.8"/>
    <n v="408.3"/>
    <n v="1151.8"/>
    <n v="1767.5"/>
    <n v="2449.1999999999998"/>
    <n v="2715.9"/>
    <n v="2897.1"/>
    <n v="2987"/>
    <n v="2761"/>
  </r>
  <r>
    <x v="30"/>
    <x v="0"/>
    <x v="19"/>
    <s v="Nokia Corp"/>
    <s v="Retail Volume"/>
    <s v="000 units"/>
    <n v="7090.9"/>
    <n v="8406.7999999999993"/>
    <n v="8743.2999999999993"/>
    <n v="8207.7999999999993"/>
    <n v="8705"/>
    <n v="7865.8"/>
    <n v="4943.8"/>
    <n v="4419.6000000000004"/>
    <n v="3471"/>
    <n v="2007"/>
  </r>
  <r>
    <x v="30"/>
    <x v="0"/>
    <x v="0"/>
    <s v="Huawei Technologies Co Ltd"/>
    <s v="Retail Volume"/>
    <s v="000 units"/>
    <s v="-"/>
    <s v="-"/>
    <s v="-"/>
    <s v="-"/>
    <n v="95.8"/>
    <n v="195.9"/>
    <n v="220.2"/>
    <n v="281.60000000000002"/>
    <n v="626.6"/>
    <n v="829.5"/>
  </r>
  <r>
    <x v="30"/>
    <x v="0"/>
    <x v="11"/>
    <s v="Lenovo Group Ltd"/>
    <s v="Retail Volume"/>
    <s v="000 units"/>
    <s v="-"/>
    <s v="-"/>
    <s v="-"/>
    <n v="191.5"/>
    <n v="273.8"/>
    <n v="364.1"/>
    <n v="330.3"/>
    <n v="345.6"/>
    <n v="366.1"/>
    <n v="596.29999999999995"/>
  </r>
  <r>
    <x v="30"/>
    <x v="0"/>
    <x v="16"/>
    <s v="Sony Corp"/>
    <s v="Retail Volume"/>
    <s v="000 units"/>
    <s v="-"/>
    <s v="-"/>
    <s v="-"/>
    <s v="-"/>
    <n v="354.2"/>
    <n v="450.4"/>
    <n v="476"/>
    <n v="510.1"/>
    <n v="513.5"/>
    <n v="501.4"/>
  </r>
  <r>
    <x v="30"/>
    <x v="0"/>
    <x v="102"/>
    <s v="Lenovo Group Ltd"/>
    <s v="Retail Volume"/>
    <s v="000 units"/>
    <s v="-"/>
    <s v="-"/>
    <s v="-"/>
    <s v="-"/>
    <s v="-"/>
    <s v="-"/>
    <s v="-"/>
    <s v="-"/>
    <n v="367.7"/>
    <n v="391.4"/>
  </r>
  <r>
    <x v="30"/>
    <x v="0"/>
    <x v="103"/>
    <s v="Bee Mobile"/>
    <s v="Retail Volume"/>
    <s v="000 units"/>
    <s v="-"/>
    <s v="-"/>
    <s v="-"/>
    <s v="-"/>
    <s v="-"/>
    <s v="-"/>
    <s v="-"/>
    <s v="-"/>
    <s v="-"/>
    <n v="351.5"/>
  </r>
  <r>
    <x v="30"/>
    <x v="0"/>
    <x v="13"/>
    <s v="LG Corp"/>
    <s v="Retail Volume"/>
    <s v="000 units"/>
    <n v="3.1"/>
    <n v="5.7"/>
    <n v="28.2"/>
    <n v="53.9"/>
    <n v="134.5"/>
    <n v="187.1"/>
    <n v="181.3"/>
    <n v="191.3"/>
    <n v="255.7"/>
    <n v="324.8"/>
  </r>
  <r>
    <x v="30"/>
    <x v="0"/>
    <x v="15"/>
    <s v="HTC Corp"/>
    <s v="Retail Volume"/>
    <s v="000 units"/>
    <s v="-"/>
    <n v="51.5"/>
    <n v="76.599999999999994"/>
    <n v="228.4"/>
    <n v="239"/>
    <n v="179.6"/>
    <n v="158.5"/>
    <n v="141.6"/>
    <n v="140.19999999999999"/>
    <n v="160.5"/>
  </r>
  <r>
    <x v="30"/>
    <x v="0"/>
    <x v="23"/>
    <s v="BlackBerry Ltd"/>
    <s v="Retail Volume"/>
    <s v="000 units"/>
    <s v="-"/>
    <s v="-"/>
    <s v="-"/>
    <s v="-"/>
    <s v="-"/>
    <n v="2612.5"/>
    <n v="866.1"/>
    <n v="654.6"/>
    <n v="180.6"/>
    <n v="149.9"/>
  </r>
  <r>
    <x v="30"/>
    <x v="0"/>
    <x v="69"/>
    <s v="TCL Corp"/>
    <s v="Retail Volume"/>
    <s v="000 units"/>
    <s v="-"/>
    <s v="-"/>
    <s v="-"/>
    <s v="-"/>
    <s v="-"/>
    <s v="-"/>
    <s v="-"/>
    <s v="-"/>
    <s v="-"/>
    <n v="88.4"/>
  </r>
  <r>
    <x v="30"/>
    <x v="0"/>
    <x v="9"/>
    <s v="ZTE Corp"/>
    <s v="Retail Volume"/>
    <s v="000 units"/>
    <s v="-"/>
    <s v="-"/>
    <s v="-"/>
    <n v="36.9"/>
    <n v="52.3"/>
    <n v="70.2"/>
    <n v="64.599999999999994"/>
    <n v="68.5"/>
    <n v="73.5"/>
    <n v="78.3"/>
  </r>
  <r>
    <x v="30"/>
    <x v="0"/>
    <x v="18"/>
    <s v="Lenovo Group Ltd"/>
    <s v="Retail Volume"/>
    <s v="000 units"/>
    <s v="-"/>
    <s v="-"/>
    <s v="-"/>
    <s v="-"/>
    <s v="-"/>
    <s v="-"/>
    <n v="319.3"/>
    <n v="362.7"/>
    <n v="16.399999999999999"/>
    <n v="12.7"/>
  </r>
  <r>
    <x v="30"/>
    <x v="0"/>
    <x v="23"/>
    <s v="Research in Motion Ltd"/>
    <s v="Retail Volume"/>
    <s v="000 units"/>
    <n v="188.9"/>
    <n v="403.2"/>
    <n v="1270.8"/>
    <n v="1867.6"/>
    <n v="2265.4"/>
    <s v="-"/>
    <s v="-"/>
    <s v="-"/>
    <s v="-"/>
    <s v="-"/>
  </r>
  <r>
    <x v="30"/>
    <x v="0"/>
    <x v="18"/>
    <s v="Motorola Mobility Inc"/>
    <s v="Retail Volume"/>
    <s v="000 units"/>
    <s v="-"/>
    <s v="-"/>
    <s v="-"/>
    <n v="292"/>
    <s v="-"/>
    <s v="-"/>
    <s v="-"/>
    <s v="-"/>
    <s v="-"/>
    <s v="-"/>
  </r>
  <r>
    <x v="30"/>
    <x v="0"/>
    <x v="18"/>
    <s v="Google Inc"/>
    <s v="Retail Volume"/>
    <s v="000 units"/>
    <s v="-"/>
    <s v="-"/>
    <s v="-"/>
    <s v="-"/>
    <n v="369.3"/>
    <n v="440.5"/>
    <s v="-"/>
    <s v="-"/>
    <s v="-"/>
    <s v="-"/>
  </r>
  <r>
    <x v="30"/>
    <x v="0"/>
    <x v="18"/>
    <s v="Motorola Inc"/>
    <s v="Retail Volume"/>
    <s v="000 units"/>
    <n v="139.19999999999999"/>
    <n v="171.1"/>
    <n v="170.4"/>
    <s v="-"/>
    <s v="-"/>
    <s v="-"/>
    <s v="-"/>
    <s v="-"/>
    <s v="-"/>
    <s v="-"/>
  </r>
  <r>
    <x v="30"/>
    <x v="0"/>
    <x v="26"/>
    <s v="Sony Ericsson Mobile Communications AB"/>
    <s v="Retail Volume"/>
    <s v="000 units"/>
    <n v="387.1"/>
    <n v="406.3"/>
    <n v="348.1"/>
    <n v="352.7"/>
    <s v="-"/>
    <s v="-"/>
    <s v="-"/>
    <s v="-"/>
    <s v="-"/>
    <s v="-"/>
  </r>
  <r>
    <x v="30"/>
    <x v="0"/>
    <x v="27"/>
    <s v="Others"/>
    <s v="Retail Volume"/>
    <s v="000 units"/>
    <n v="434.1"/>
    <n v="960.6"/>
    <n v="1187.4000000000001"/>
    <n v="1460.3"/>
    <n v="2185.4"/>
    <n v="3642.1"/>
    <n v="2824.8"/>
    <n v="2751.8"/>
    <n v="3253.1"/>
    <n v="3836.3"/>
  </r>
  <r>
    <x v="30"/>
    <x v="0"/>
    <x v="28"/>
    <s v="Total"/>
    <s v="Retail Volume"/>
    <s v="000 units"/>
    <n v="8945.7000000000007"/>
    <n v="11646.4"/>
    <n v="14130.9"/>
    <n v="16898"/>
    <n v="20817.7"/>
    <n v="24322"/>
    <n v="19826.2"/>
    <n v="19742.7"/>
    <n v="19898.3"/>
    <n v="19990.900000000001"/>
  </r>
  <r>
    <x v="31"/>
    <x v="0"/>
    <x v="6"/>
    <s v="Samsung Corp"/>
    <s v="Retail Volume"/>
    <s v="000 units"/>
    <n v="866.1"/>
    <n v="1118.9000000000001"/>
    <n v="1367.1"/>
    <n v="2127.6"/>
    <n v="3216"/>
    <n v="4678.3"/>
    <n v="5874"/>
    <n v="6285.8"/>
    <n v="6112.5"/>
    <n v="6054.6"/>
  </r>
  <r>
    <x v="31"/>
    <x v="0"/>
    <x v="19"/>
    <s v="Nokia Corp"/>
    <s v="Retail Volume"/>
    <s v="000 units"/>
    <n v="4057.2"/>
    <n v="4570.3"/>
    <n v="5372.1"/>
    <n v="5077"/>
    <n v="4723.5"/>
    <n v="4090.1"/>
    <n v="3297.5"/>
    <n v="2543.3000000000002"/>
    <n v="2278.3000000000002"/>
    <n v="2138.3000000000002"/>
  </r>
  <r>
    <x v="31"/>
    <x v="0"/>
    <x v="3"/>
    <s v="Apple Inc"/>
    <s v="Retail Volume"/>
    <s v="000 units"/>
    <s v="-"/>
    <n v="26.2"/>
    <n v="198.9"/>
    <n v="327.3"/>
    <n v="430.3"/>
    <n v="1176"/>
    <n v="1249"/>
    <n v="1714"/>
    <n v="1728"/>
    <n v="1792"/>
  </r>
  <r>
    <x v="31"/>
    <x v="0"/>
    <x v="9"/>
    <s v="ZTE Corp"/>
    <s v="Retail Volume"/>
    <s v="000 units"/>
    <s v="-"/>
    <s v="-"/>
    <s v="-"/>
    <s v="-"/>
    <s v="-"/>
    <s v="-"/>
    <s v="-"/>
    <n v="470.4"/>
    <n v="803.7"/>
    <n v="1097.5999999999999"/>
  </r>
  <r>
    <x v="31"/>
    <x v="0"/>
    <x v="0"/>
    <s v="Huawei Technologies Co Ltd"/>
    <s v="Retail Volume"/>
    <s v="000 units"/>
    <s v="-"/>
    <s v="-"/>
    <s v="-"/>
    <s v="-"/>
    <n v="68.099999999999994"/>
    <n v="122.3"/>
    <n v="191.2"/>
    <n v="237.9"/>
    <n v="669.5"/>
    <n v="1009.3"/>
  </r>
  <r>
    <x v="31"/>
    <x v="0"/>
    <x v="13"/>
    <s v="LG Corp"/>
    <s v="Retail Volume"/>
    <s v="000 units"/>
    <n v="737.1"/>
    <n v="1084.5"/>
    <n v="992.2"/>
    <n v="1097.0999999999999"/>
    <n v="1046.7"/>
    <n v="966.5"/>
    <n v="776.1"/>
    <n v="646.29999999999995"/>
    <n v="600"/>
    <n v="579.4"/>
  </r>
  <r>
    <x v="31"/>
    <x v="0"/>
    <x v="23"/>
    <s v="BlackBerry Ltd"/>
    <s v="Retail Volume"/>
    <s v="000 units"/>
    <s v="-"/>
    <s v="-"/>
    <s v="-"/>
    <s v="-"/>
    <s v="-"/>
    <n v="979.7"/>
    <n v="672.7"/>
    <n v="428.6"/>
    <n v="272.60000000000002"/>
    <n v="276.60000000000002"/>
  </r>
  <r>
    <x v="31"/>
    <x v="0"/>
    <x v="16"/>
    <s v="Sony Corp"/>
    <s v="Retail Volume"/>
    <s v="000 units"/>
    <s v="-"/>
    <s v="-"/>
    <s v="-"/>
    <s v="-"/>
    <n v="34.4"/>
    <n v="152.80000000000001"/>
    <n v="195.3"/>
    <n v="216.4"/>
    <n v="237.1"/>
    <n v="202.6"/>
  </r>
  <r>
    <x v="31"/>
    <x v="0"/>
    <x v="18"/>
    <s v="Lenovo Group Ltd"/>
    <s v="Retail Volume"/>
    <s v="000 units"/>
    <s v="-"/>
    <s v="-"/>
    <s v="-"/>
    <s v="-"/>
    <s v="-"/>
    <s v="-"/>
    <n v="161.1"/>
    <n v="173.4"/>
    <n v="187.3"/>
    <n v="201.3"/>
  </r>
  <r>
    <x v="31"/>
    <x v="0"/>
    <x v="15"/>
    <s v="HTC Corp"/>
    <s v="Retail Volume"/>
    <s v="000 units"/>
    <s v="-"/>
    <n v="88.5"/>
    <n v="234.3"/>
    <n v="284.89999999999998"/>
    <n v="214"/>
    <n v="175"/>
    <n v="193.1"/>
    <n v="150.6"/>
    <n v="129.19999999999999"/>
    <n v="130.5"/>
  </r>
  <r>
    <x v="31"/>
    <x v="0"/>
    <x v="12"/>
    <s v="AsusTek Computer Inc"/>
    <s v="Retail Volume"/>
    <s v="000 units"/>
    <s v="-"/>
    <s v="-"/>
    <s v="-"/>
    <s v="-"/>
    <s v="-"/>
    <s v="-"/>
    <s v="-"/>
    <s v="-"/>
    <n v="77"/>
    <n v="95.3"/>
  </r>
  <r>
    <x v="31"/>
    <x v="0"/>
    <x v="11"/>
    <s v="Lenovo Group Ltd"/>
    <s v="Retail Volume"/>
    <s v="000 units"/>
    <s v="-"/>
    <s v="-"/>
    <s v="-"/>
    <s v="-"/>
    <s v="-"/>
    <s v="-"/>
    <s v="-"/>
    <s v="-"/>
    <s v="-"/>
    <n v="86.1"/>
  </r>
  <r>
    <x v="31"/>
    <x v="0"/>
    <x v="23"/>
    <s v="Research in Motion Ltd"/>
    <s v="Retail Volume"/>
    <s v="000 units"/>
    <n v="34.799999999999997"/>
    <n v="55.7"/>
    <n v="120.5"/>
    <n v="999.9"/>
    <n v="1758.4"/>
    <s v="-"/>
    <s v="-"/>
    <s v="-"/>
    <s v="-"/>
    <s v="-"/>
  </r>
  <r>
    <x v="31"/>
    <x v="0"/>
    <x v="18"/>
    <s v="Google Inc"/>
    <s v="Retail Volume"/>
    <s v="000 units"/>
    <s v="-"/>
    <s v="-"/>
    <s v="-"/>
    <s v="-"/>
    <n v="76.3"/>
    <n v="129.30000000000001"/>
    <s v="-"/>
    <s v="-"/>
    <s v="-"/>
    <s v="-"/>
  </r>
  <r>
    <x v="31"/>
    <x v="0"/>
    <x v="18"/>
    <s v="Motorola Mobility Inc"/>
    <s v="Retail Volume"/>
    <s v="000 units"/>
    <s v="-"/>
    <s v="-"/>
    <s v="-"/>
    <n v="48"/>
    <s v="-"/>
    <s v="-"/>
    <s v="-"/>
    <s v="-"/>
    <s v="-"/>
    <s v="-"/>
  </r>
  <r>
    <x v="31"/>
    <x v="0"/>
    <x v="18"/>
    <s v="Motorola Inc"/>
    <s v="Retail Volume"/>
    <s v="000 units"/>
    <s v="-"/>
    <n v="4.2"/>
    <n v="26.1"/>
    <s v="-"/>
    <s v="-"/>
    <s v="-"/>
    <s v="-"/>
    <s v="-"/>
    <s v="-"/>
    <s v="-"/>
  </r>
  <r>
    <x v="31"/>
    <x v="0"/>
    <x v="26"/>
    <s v="Sony Ericsson Mobile Communications AB"/>
    <s v="Retail Volume"/>
    <s v="000 units"/>
    <n v="745.3"/>
    <n v="631.20000000000005"/>
    <n v="555"/>
    <n v="557.5"/>
    <s v="-"/>
    <s v="-"/>
    <s v="-"/>
    <s v="-"/>
    <s v="-"/>
    <s v="-"/>
  </r>
  <r>
    <x v="31"/>
    <x v="0"/>
    <x v="27"/>
    <s v="Others"/>
    <s v="Retail Volume"/>
    <s v="000 units"/>
    <n v="1717.4"/>
    <n v="2008.5"/>
    <n v="2185.3000000000002"/>
    <n v="2407.3000000000002"/>
    <n v="2223.5"/>
    <n v="2181"/>
    <n v="1721.2"/>
    <n v="1320.9"/>
    <n v="1553.1"/>
    <n v="1796.5"/>
  </r>
  <r>
    <x v="31"/>
    <x v="0"/>
    <x v="28"/>
    <s v="Total"/>
    <s v="Retail Volume"/>
    <s v="000 units"/>
    <n v="8157.9"/>
    <n v="9588"/>
    <n v="11051.5"/>
    <n v="12926.8"/>
    <n v="13791.3"/>
    <n v="14650.9"/>
    <n v="14331.4"/>
    <n v="14187.5"/>
    <n v="14648.2"/>
    <n v="15460.2"/>
  </r>
  <r>
    <x v="32"/>
    <x v="0"/>
    <x v="6"/>
    <s v="Samsung Corp"/>
    <s v="Retail Volume"/>
    <s v="000 units"/>
    <n v="1151"/>
    <n v="1012.6"/>
    <n v="850.5"/>
    <n v="964.8"/>
    <n v="992.1"/>
    <n v="1265.8"/>
    <n v="1589.8"/>
    <n v="1557.9"/>
    <n v="1704.2"/>
    <n v="1748.8"/>
  </r>
  <r>
    <x v="32"/>
    <x v="0"/>
    <x v="3"/>
    <s v="Apple Inc"/>
    <s v="Retail Volume"/>
    <s v="000 units"/>
    <n v="46.1"/>
    <n v="79.099999999999994"/>
    <n v="99.6"/>
    <n v="273.39999999999998"/>
    <n v="479.3"/>
    <n v="545.20000000000005"/>
    <n v="762.8"/>
    <n v="1002.3"/>
    <n v="1074"/>
    <n v="1035"/>
  </r>
  <r>
    <x v="32"/>
    <x v="0"/>
    <x v="19"/>
    <s v="Nokia Corp"/>
    <s v="Retail Volume"/>
    <s v="000 units"/>
    <n v="2438.6"/>
    <n v="1924.2"/>
    <n v="1400.1"/>
    <n v="1089"/>
    <n v="1041.0999999999999"/>
    <n v="964.9"/>
    <n v="890"/>
    <n v="675.5"/>
    <n v="478.7"/>
    <n v="365.6"/>
  </r>
  <r>
    <x v="32"/>
    <x v="0"/>
    <x v="0"/>
    <s v="Huawei Technologies Co Ltd"/>
    <s v="Retail Volume"/>
    <s v="000 units"/>
    <s v="-"/>
    <s v="-"/>
    <s v="-"/>
    <s v="-"/>
    <n v="86.9"/>
    <n v="145.4"/>
    <n v="211.1"/>
    <n v="248.1"/>
    <n v="273.8"/>
    <n v="284.8"/>
  </r>
  <r>
    <x v="32"/>
    <x v="0"/>
    <x v="11"/>
    <s v="Lenovo Group Ltd"/>
    <s v="Retail Volume"/>
    <s v="000 units"/>
    <s v="-"/>
    <s v="-"/>
    <s v="-"/>
    <s v="-"/>
    <s v="-"/>
    <n v="132.80000000000001"/>
    <n v="170.5"/>
    <n v="190.2"/>
    <n v="214.5"/>
    <n v="189.4"/>
  </r>
  <r>
    <x v="32"/>
    <x v="0"/>
    <x v="12"/>
    <s v="AsusTek Computer Inc"/>
    <s v="Retail Volume"/>
    <s v="000 units"/>
    <s v="-"/>
    <s v="-"/>
    <s v="-"/>
    <n v="27.5"/>
    <n v="42.1"/>
    <n v="61.8"/>
    <n v="124.4"/>
    <n v="128.19999999999999"/>
    <n v="133.19999999999999"/>
    <n v="135.9"/>
  </r>
  <r>
    <x v="32"/>
    <x v="0"/>
    <x v="18"/>
    <s v="Lenovo Group Ltd"/>
    <s v="Retail Volume"/>
    <s v="000 units"/>
    <s v="-"/>
    <s v="-"/>
    <s v="-"/>
    <s v="-"/>
    <s v="-"/>
    <s v="-"/>
    <n v="32.200000000000003"/>
    <n v="21.9"/>
    <n v="28.8"/>
    <n v="118.8"/>
  </r>
  <r>
    <x v="32"/>
    <x v="0"/>
    <x v="46"/>
    <s v="Hisense Group"/>
    <s v="Retail Volume"/>
    <s v="000 units"/>
    <s v="-"/>
    <s v="-"/>
    <s v="-"/>
    <s v="-"/>
    <s v="-"/>
    <s v="-"/>
    <s v="-"/>
    <n v="142"/>
    <n v="106.5"/>
    <n v="117"/>
  </r>
  <r>
    <x v="32"/>
    <x v="0"/>
    <x v="13"/>
    <s v="LG Corp"/>
    <s v="Retail Volume"/>
    <s v="000 units"/>
    <n v="612.9"/>
    <n v="504"/>
    <n v="463.2"/>
    <n v="392.6"/>
    <n v="231.1"/>
    <n v="108.9"/>
    <n v="90"/>
    <n v="97.6"/>
    <n v="106.2"/>
    <n v="116.1"/>
  </r>
  <r>
    <x v="32"/>
    <x v="0"/>
    <x v="16"/>
    <s v="Sony Corp"/>
    <s v="Retail Volume"/>
    <s v="000 units"/>
    <s v="-"/>
    <s v="-"/>
    <s v="-"/>
    <s v="-"/>
    <n v="148.80000000000001"/>
    <n v="124.7"/>
    <n v="127.8"/>
    <n v="117.1"/>
    <n v="98.8"/>
    <n v="98.6"/>
  </r>
  <r>
    <x v="32"/>
    <x v="0"/>
    <x v="15"/>
    <s v="HTC Corp"/>
    <s v="Retail Volume"/>
    <s v="000 units"/>
    <n v="39.200000000000003"/>
    <n v="31.8"/>
    <n v="30.5"/>
    <n v="77.099999999999994"/>
    <n v="77.8"/>
    <n v="80.2"/>
    <n v="117.8"/>
    <n v="107.2"/>
    <n v="103.2"/>
    <n v="93.2"/>
  </r>
  <r>
    <x v="32"/>
    <x v="0"/>
    <x v="9"/>
    <s v="ZTE Corp"/>
    <s v="Retail Volume"/>
    <s v="000 units"/>
    <s v="-"/>
    <s v="-"/>
    <s v="-"/>
    <s v="-"/>
    <n v="15.9"/>
    <n v="41.6"/>
    <n v="60.8"/>
    <n v="69.2"/>
    <n v="61"/>
    <n v="59.8"/>
  </r>
  <r>
    <x v="32"/>
    <x v="0"/>
    <x v="23"/>
    <s v="BlackBerry Ltd"/>
    <s v="Retail Volume"/>
    <s v="000 units"/>
    <s v="-"/>
    <s v="-"/>
    <s v="-"/>
    <s v="-"/>
    <s v="-"/>
    <n v="145.4"/>
    <n v="156.19999999999999"/>
    <n v="102.1"/>
    <n v="72.400000000000006"/>
    <n v="45.9"/>
  </r>
  <r>
    <x v="32"/>
    <x v="0"/>
    <x v="103"/>
    <s v="Bee Mobile"/>
    <s v="Retail Volume"/>
    <s v="000 units"/>
    <s v="-"/>
    <s v="-"/>
    <s v="-"/>
    <s v="-"/>
    <n v="86.7"/>
    <n v="151.69999999999999"/>
    <n v="104.7"/>
    <n v="65.7"/>
    <n v="44.7"/>
    <n v="33.4"/>
  </r>
  <r>
    <x v="32"/>
    <x v="0"/>
    <x v="23"/>
    <s v="Research in Motion Ltd"/>
    <s v="Retail Volume"/>
    <s v="000 units"/>
    <n v="84.6"/>
    <n v="118.7"/>
    <n v="198.5"/>
    <n v="222.4"/>
    <n v="242.6"/>
    <s v="-"/>
    <s v="-"/>
    <s v="-"/>
    <s v="-"/>
    <s v="-"/>
  </r>
  <r>
    <x v="32"/>
    <x v="0"/>
    <x v="18"/>
    <s v="Motorola Mobility Inc"/>
    <s v="Retail Volume"/>
    <s v="000 units"/>
    <s v="-"/>
    <s v="-"/>
    <s v="-"/>
    <n v="27.8"/>
    <s v="-"/>
    <s v="-"/>
    <s v="-"/>
    <s v="-"/>
    <s v="-"/>
    <s v="-"/>
  </r>
  <r>
    <x v="32"/>
    <x v="0"/>
    <x v="18"/>
    <s v="Google Inc"/>
    <s v="Retail Volume"/>
    <s v="000 units"/>
    <s v="-"/>
    <s v="-"/>
    <s v="-"/>
    <s v="-"/>
    <n v="23.2"/>
    <n v="27.5"/>
    <s v="-"/>
    <s v="-"/>
    <s v="-"/>
    <s v="-"/>
  </r>
  <r>
    <x v="32"/>
    <x v="0"/>
    <x v="18"/>
    <s v="Motorola Inc"/>
    <s v="Retail Volume"/>
    <s v="000 units"/>
    <n v="37.4"/>
    <n v="28"/>
    <n v="24"/>
    <s v="-"/>
    <s v="-"/>
    <s v="-"/>
    <s v="-"/>
    <s v="-"/>
    <s v="-"/>
    <s v="-"/>
  </r>
  <r>
    <x v="32"/>
    <x v="0"/>
    <x v="26"/>
    <s v="Sony Ericsson Mobile Communications AB"/>
    <s v="Retail Volume"/>
    <s v="000 units"/>
    <n v="846.6"/>
    <n v="481.4"/>
    <n v="311.5"/>
    <n v="248.9"/>
    <s v="-"/>
    <s v="-"/>
    <s v="-"/>
    <s v="-"/>
    <s v="-"/>
    <s v="-"/>
  </r>
  <r>
    <x v="32"/>
    <x v="0"/>
    <x v="27"/>
    <s v="Others"/>
    <s v="Retail Volume"/>
    <s v="000 units"/>
    <n v="305.3"/>
    <n v="467"/>
    <n v="448.6"/>
    <n v="264.60000000000002"/>
    <n v="239.4"/>
    <n v="331.4"/>
    <n v="237.3"/>
    <n v="362.9"/>
    <n v="516.6"/>
    <n v="563.20000000000005"/>
  </r>
  <r>
    <x v="32"/>
    <x v="0"/>
    <x v="28"/>
    <s v="Total"/>
    <s v="Retail Volume"/>
    <s v="000 units"/>
    <n v="5561.6"/>
    <n v="4646.8"/>
    <n v="3826.5"/>
    <n v="3588"/>
    <n v="3707"/>
    <n v="4127.5"/>
    <n v="4675.3"/>
    <n v="4887.8"/>
    <n v="5016.8"/>
    <n v="5005.6000000000004"/>
  </r>
  <r>
    <x v="33"/>
    <x v="0"/>
    <x v="6"/>
    <s v="Samsung Corp"/>
    <s v="Retail Volume"/>
    <s v="000 units"/>
    <n v="2976.2"/>
    <n v="2906.2"/>
    <n v="3843.4"/>
    <n v="4553.7"/>
    <n v="4858.7"/>
    <n v="5050.2"/>
    <n v="4795.3"/>
    <n v="4884.3999999999996"/>
    <n v="4958"/>
    <n v="4920"/>
  </r>
  <r>
    <x v="33"/>
    <x v="0"/>
    <x v="3"/>
    <s v="Apple Inc"/>
    <s v="Retail Volume"/>
    <s v="000 units"/>
    <n v="297.7"/>
    <n v="771"/>
    <n v="2042.2"/>
    <n v="2964.8"/>
    <n v="3526.3"/>
    <n v="3935.3"/>
    <n v="4238.3"/>
    <n v="4158.7"/>
    <n v="4126.3999999999996"/>
    <n v="3899.3"/>
  </r>
  <r>
    <x v="33"/>
    <x v="0"/>
    <x v="13"/>
    <s v="LG Corp"/>
    <s v="Retail Volume"/>
    <s v="000 units"/>
    <n v="1865.3"/>
    <n v="1687.9"/>
    <n v="1844.7"/>
    <n v="2093.8000000000002"/>
    <n v="2000.3"/>
    <n v="1767.5"/>
    <n v="2096.4"/>
    <n v="2206"/>
    <n v="2189.1"/>
    <n v="2149.9"/>
  </r>
  <r>
    <x v="33"/>
    <x v="0"/>
    <x v="23"/>
    <s v="BlackBerry Ltd"/>
    <s v="Retail Volume"/>
    <s v="000 units"/>
    <s v="-"/>
    <s v="-"/>
    <s v="-"/>
    <s v="-"/>
    <s v="-"/>
    <n v="1316.7"/>
    <n v="1020.4"/>
    <n v="751"/>
    <n v="477.5"/>
    <n v="481.5"/>
  </r>
  <r>
    <x v="33"/>
    <x v="0"/>
    <x v="16"/>
    <s v="Sony Corp"/>
    <s v="Retail Volume"/>
    <s v="000 units"/>
    <s v="-"/>
    <s v="-"/>
    <s v="-"/>
    <s v="-"/>
    <s v="-"/>
    <s v="-"/>
    <s v="-"/>
    <s v="-"/>
    <n v="293.60000000000002"/>
    <n v="296.10000000000002"/>
  </r>
  <r>
    <x v="33"/>
    <x v="0"/>
    <x v="18"/>
    <s v="Lenovo Group Ltd"/>
    <s v="Retail Volume"/>
    <s v="000 units"/>
    <s v="-"/>
    <s v="-"/>
    <s v="-"/>
    <s v="-"/>
    <s v="-"/>
    <s v="-"/>
    <n v="164.1"/>
    <n v="121.8"/>
    <n v="91.6"/>
    <n v="92.4"/>
  </r>
  <r>
    <x v="33"/>
    <x v="0"/>
    <x v="9"/>
    <s v="ZTE Corp"/>
    <s v="Retail Volume"/>
    <s v="000 units"/>
    <s v="-"/>
    <s v="-"/>
    <s v="-"/>
    <s v="-"/>
    <s v="-"/>
    <s v="-"/>
    <n v="35"/>
    <n v="25"/>
    <n v="77.900000000000006"/>
    <n v="76.599999999999994"/>
  </r>
  <r>
    <x v="33"/>
    <x v="0"/>
    <x v="15"/>
    <s v="HTC Corp"/>
    <s v="Retail Volume"/>
    <s v="000 units"/>
    <n v="21.3"/>
    <n v="58.3"/>
    <n v="96.2"/>
    <n v="86.7"/>
    <n v="105.4"/>
    <n v="108"/>
    <n v="110.9"/>
    <n v="112.9"/>
    <n v="72.8"/>
    <n v="65.5"/>
  </r>
  <r>
    <x v="33"/>
    <x v="0"/>
    <x v="19"/>
    <s v="Nokia Corp"/>
    <s v="Retail Volume"/>
    <s v="000 units"/>
    <n v="1548.1"/>
    <n v="1611.1"/>
    <n v="1183.8"/>
    <n v="1128"/>
    <n v="1000"/>
    <n v="809.9"/>
    <n v="625.5"/>
    <n v="317.7"/>
    <n v="161.6"/>
    <n v="48.5"/>
  </r>
  <r>
    <x v="33"/>
    <x v="0"/>
    <x v="0"/>
    <s v="Huawei Technologies Co Ltd"/>
    <s v="Retail Volume"/>
    <s v="000 units"/>
    <s v="-"/>
    <s v="-"/>
    <s v="-"/>
    <s v="-"/>
    <s v="-"/>
    <s v="-"/>
    <n v="36"/>
    <n v="37.799999999999997"/>
    <n v="43.8"/>
    <n v="44.2"/>
  </r>
  <r>
    <x v="33"/>
    <x v="0"/>
    <x v="23"/>
    <s v="Research in Motion Ltd"/>
    <s v="Retail Volume"/>
    <s v="000 units"/>
    <n v="468.7"/>
    <n v="1030.2"/>
    <n v="1359.8"/>
    <n v="1507"/>
    <n v="1523"/>
    <s v="-"/>
    <s v="-"/>
    <s v="-"/>
    <s v="-"/>
    <s v="-"/>
  </r>
  <r>
    <x v="33"/>
    <x v="0"/>
    <x v="18"/>
    <s v="Motorola Mobility Inc"/>
    <s v="Retail Volume"/>
    <s v="000 units"/>
    <s v="-"/>
    <s v="-"/>
    <s v="-"/>
    <n v="451"/>
    <s v="-"/>
    <s v="-"/>
    <s v="-"/>
    <s v="-"/>
    <s v="-"/>
    <s v="-"/>
  </r>
  <r>
    <x v="33"/>
    <x v="0"/>
    <x v="18"/>
    <s v="Google Inc"/>
    <s v="Retail Volume"/>
    <s v="000 units"/>
    <s v="-"/>
    <s v="-"/>
    <s v="-"/>
    <s v="-"/>
    <n v="200"/>
    <n v="170.1"/>
    <s v="-"/>
    <s v="-"/>
    <s v="-"/>
    <s v="-"/>
  </r>
  <r>
    <x v="33"/>
    <x v="0"/>
    <x v="18"/>
    <s v="Motorola Inc"/>
    <s v="Retail Volume"/>
    <s v="000 units"/>
    <n v="1771.9"/>
    <n v="1150"/>
    <n v="734.6"/>
    <s v="-"/>
    <s v="-"/>
    <s v="-"/>
    <s v="-"/>
    <s v="-"/>
    <s v="-"/>
    <s v="-"/>
  </r>
  <r>
    <x v="33"/>
    <x v="0"/>
    <x v="27"/>
    <s v="Others"/>
    <s v="Retail Volume"/>
    <s v="000 units"/>
    <n v="1175.8"/>
    <n v="1235.2"/>
    <n v="623.29999999999995"/>
    <n v="900.8"/>
    <n v="901.7"/>
    <n v="843"/>
    <n v="947.4"/>
    <n v="1186.5"/>
    <n v="969.7"/>
    <n v="1588.2"/>
  </r>
  <r>
    <x v="33"/>
    <x v="0"/>
    <x v="28"/>
    <s v="Total"/>
    <s v="Retail Volume"/>
    <s v="000 units"/>
    <n v="10125"/>
    <n v="10450"/>
    <n v="11728"/>
    <n v="13685.8"/>
    <n v="14115.4"/>
    <n v="14000.7"/>
    <n v="14069.4"/>
    <n v="13801.7"/>
    <n v="13462"/>
    <n v="13662.3"/>
  </r>
  <r>
    <x v="34"/>
    <x v="0"/>
    <x v="3"/>
    <s v="Apple Inc"/>
    <s v="Retail Volume"/>
    <s v="000 units"/>
    <n v="5438.3"/>
    <n v="9676.6"/>
    <n v="11242"/>
    <n v="22054.799999999999"/>
    <n v="38642.699999999997"/>
    <n v="51273.7"/>
    <n v="52881"/>
    <n v="51231.1"/>
    <n v="48942.3"/>
    <n v="46898.1"/>
  </r>
  <r>
    <x v="34"/>
    <x v="0"/>
    <x v="6"/>
    <s v="Samsung Corp"/>
    <s v="Retail Volume"/>
    <s v="000 units"/>
    <n v="25043.9"/>
    <n v="26546.2"/>
    <n v="33102.800000000003"/>
    <n v="32279"/>
    <n v="40373.5"/>
    <n v="46184.7"/>
    <n v="44248"/>
    <n v="44115.9"/>
    <n v="41224.300000000003"/>
    <n v="40264.9"/>
  </r>
  <r>
    <x v="34"/>
    <x v="0"/>
    <x v="13"/>
    <s v="LG Corp"/>
    <s v="Retail Volume"/>
    <s v="000 units"/>
    <n v="21442.2"/>
    <n v="20537.599999999999"/>
    <n v="21706.400000000001"/>
    <n v="22086.400000000001"/>
    <n v="24811.9"/>
    <n v="25085.7"/>
    <n v="28568.799999999999"/>
    <n v="27075.8"/>
    <n v="24347.3"/>
    <n v="24449.1"/>
  </r>
  <r>
    <x v="34"/>
    <x v="0"/>
    <x v="9"/>
    <s v="ZTE Corp"/>
    <s v="Retail Volume"/>
    <s v="000 units"/>
    <s v="-"/>
    <s v="-"/>
    <s v="-"/>
    <n v="1366.7"/>
    <n v="1834.7"/>
    <n v="3270.4"/>
    <n v="5805"/>
    <n v="12084.8"/>
    <n v="14305.1"/>
    <n v="14904.6"/>
  </r>
  <r>
    <x v="34"/>
    <x v="0"/>
    <x v="18"/>
    <s v="Lenovo Group Ltd"/>
    <s v="Retail Volume"/>
    <s v="000 units"/>
    <s v="-"/>
    <s v="-"/>
    <s v="-"/>
    <s v="-"/>
    <s v="-"/>
    <s v="-"/>
    <n v="13455.1"/>
    <n v="11216.5"/>
    <n v="9911.4"/>
    <n v="9620.9"/>
  </r>
  <r>
    <x v="34"/>
    <x v="0"/>
    <x v="15"/>
    <s v="HTC Corp"/>
    <s v="Retail Volume"/>
    <s v="000 units"/>
    <n v="2474.9"/>
    <n v="3745.6"/>
    <n v="9092.2000000000007"/>
    <n v="16534.400000000001"/>
    <n v="10496"/>
    <n v="8004.5"/>
    <n v="6945.5"/>
    <n v="4853.5"/>
    <n v="3376.8"/>
    <n v="2339.1"/>
  </r>
  <r>
    <x v="34"/>
    <x v="0"/>
    <x v="0"/>
    <s v="Huawei Technologies Co Ltd"/>
    <s v="Retail Volume"/>
    <s v="000 units"/>
    <s v="-"/>
    <s v="-"/>
    <s v="-"/>
    <n v="341.7"/>
    <n v="296.5"/>
    <n v="263.10000000000002"/>
    <n v="254"/>
    <n v="572"/>
    <n v="810.7"/>
    <n v="1067.0999999999999"/>
  </r>
  <r>
    <x v="34"/>
    <x v="0"/>
    <x v="41"/>
    <s v="Kyocera Corp"/>
    <s v="Retail Volume"/>
    <s v="000 units"/>
    <n v="4731.8999999999996"/>
    <n v="4754.3999999999996"/>
    <n v="4621.5"/>
    <n v="3864"/>
    <n v="3791"/>
    <n v="3021.9"/>
    <n v="2257.1"/>
    <n v="1289.0999999999999"/>
    <n v="717.7"/>
    <n v="448.5"/>
  </r>
  <r>
    <x v="34"/>
    <x v="0"/>
    <x v="23"/>
    <s v="BlackBerry Ltd"/>
    <s v="Retail Volume"/>
    <s v="000 units"/>
    <s v="-"/>
    <s v="-"/>
    <s v="-"/>
    <s v="-"/>
    <s v="-"/>
    <n v="2460.9"/>
    <n v="1282.7"/>
    <n v="883.2"/>
    <n v="436.3"/>
    <n v="235.9"/>
  </r>
  <r>
    <x v="34"/>
    <x v="0"/>
    <x v="23"/>
    <s v="Research in Motion Ltd"/>
    <s v="Retail Volume"/>
    <s v="000 units"/>
    <n v="10813.7"/>
    <n v="16693.400000000001"/>
    <n v="13042.8"/>
    <n v="8895.2000000000007"/>
    <n v="4695.8"/>
    <s v="-"/>
    <s v="-"/>
    <s v="-"/>
    <s v="-"/>
    <s v="-"/>
  </r>
  <r>
    <x v="34"/>
    <x v="0"/>
    <x v="18"/>
    <s v="Google Inc"/>
    <s v="Retail Volume"/>
    <s v="000 units"/>
    <s v="-"/>
    <s v="-"/>
    <s v="-"/>
    <s v="-"/>
    <n v="18759.7"/>
    <n v="10751.4"/>
    <s v="-"/>
    <s v="-"/>
    <s v="-"/>
    <s v="-"/>
  </r>
  <r>
    <x v="34"/>
    <x v="0"/>
    <x v="18"/>
    <s v="Motorola Mobility Inc"/>
    <s v="Retail Volume"/>
    <s v="000 units"/>
    <s v="-"/>
    <s v="-"/>
    <s v="-"/>
    <n v="22247.7"/>
    <s v="-"/>
    <s v="-"/>
    <s v="-"/>
    <s v="-"/>
    <s v="-"/>
    <s v="-"/>
  </r>
  <r>
    <x v="34"/>
    <x v="0"/>
    <x v="18"/>
    <s v="Motorola Inc"/>
    <s v="Retail Volume"/>
    <s v="000 units"/>
    <n v="24431.3"/>
    <n v="17628.3"/>
    <n v="19725.400000000001"/>
    <s v="-"/>
    <s v="-"/>
    <s v="-"/>
    <s v="-"/>
    <s v="-"/>
    <s v="-"/>
    <s v="-"/>
  </r>
  <r>
    <x v="34"/>
    <x v="0"/>
    <x v="19"/>
    <s v="Nokia Corp"/>
    <s v="Retail Volume"/>
    <s v="000 units"/>
    <n v="7869.7"/>
    <n v="7335.7"/>
    <n v="7513.9"/>
    <n v="6154.3"/>
    <n v="7835.8"/>
    <n v="10067.1"/>
    <n v="8917.6"/>
    <n v="5126.5"/>
    <n v="1384.8"/>
    <s v="-"/>
  </r>
  <r>
    <x v="34"/>
    <x v="0"/>
    <x v="104"/>
    <s v="Hewlett-Packard Development Co LP"/>
    <s v="Retail Volume"/>
    <s v="000 units"/>
    <s v="-"/>
    <s v="-"/>
    <n v="1087.0999999999999"/>
    <n v="812.4"/>
    <s v="-"/>
    <s v="-"/>
    <s v="-"/>
    <s v="-"/>
    <s v="-"/>
    <s v="-"/>
  </r>
  <r>
    <x v="34"/>
    <x v="0"/>
    <x v="104"/>
    <s v="Palm Inc"/>
    <s v="Retail Volume"/>
    <s v="000 units"/>
    <n v="2199.8000000000002"/>
    <n v="2157.1999999999998"/>
    <s v="-"/>
    <s v="-"/>
    <s v="-"/>
    <s v="-"/>
    <s v="-"/>
    <s v="-"/>
    <s v="-"/>
    <s v="-"/>
  </r>
  <r>
    <x v="34"/>
    <x v="0"/>
    <x v="42"/>
    <s v="Pantech Group"/>
    <s v="Retail Volume"/>
    <s v="000 units"/>
    <n v="992.1"/>
    <n v="1243.2"/>
    <n v="1619.4"/>
    <n v="1864.6"/>
    <n v="1899.2"/>
    <n v="2057.1"/>
    <n v="1143.7"/>
    <n v="62.7"/>
    <s v="-"/>
    <s v="-"/>
  </r>
  <r>
    <x v="34"/>
    <x v="0"/>
    <x v="105"/>
    <s v="Panasonic Corp"/>
    <s v="Retail Volume"/>
    <s v="000 units"/>
    <s v="-"/>
    <n v="4194.8999999999996"/>
    <n v="4122.1000000000004"/>
    <n v="3348.3"/>
    <n v="3319.6"/>
    <n v="2945.5"/>
    <n v="1679.5"/>
    <n v="33.1"/>
    <s v="-"/>
    <s v="-"/>
  </r>
  <r>
    <x v="34"/>
    <x v="0"/>
    <x v="105"/>
    <s v="Sanyo Electric Co Ltd"/>
    <s v="Retail Volume"/>
    <s v="000 units"/>
    <n v="4294.8999999999996"/>
    <s v="-"/>
    <s v="-"/>
    <s v="-"/>
    <s v="-"/>
    <s v="-"/>
    <s v="-"/>
    <s v="-"/>
    <s v="-"/>
    <s v="-"/>
  </r>
  <r>
    <x v="34"/>
    <x v="0"/>
    <x v="27"/>
    <s v="Others"/>
    <s v="Retail Volume"/>
    <s v="000 units"/>
    <n v="20577.2"/>
    <n v="19776.599999999999"/>
    <n v="15669.8"/>
    <n v="15453.7"/>
    <n v="14381.7"/>
    <n v="10852.7"/>
    <n v="9610.6"/>
    <n v="14003.1"/>
    <n v="18387.099999999999"/>
    <n v="21972.6"/>
  </r>
  <r>
    <x v="34"/>
    <x v="0"/>
    <x v="28"/>
    <s v="Total"/>
    <s v="Retail Volume"/>
    <s v="000 units"/>
    <n v="130309.9"/>
    <n v="134289.70000000001"/>
    <n v="142545.4"/>
    <n v="157303.20000000001"/>
    <n v="171138.1"/>
    <n v="176238.7"/>
    <n v="177048.8"/>
    <n v="172547.4"/>
    <n v="163843.6"/>
    <n v="162200.79999999999"/>
  </r>
  <r>
    <x v="35"/>
    <x v="0"/>
    <x v="6"/>
    <s v="Samsung Corp"/>
    <s v="Retail Volume"/>
    <s v="000 units"/>
    <n v="252.5"/>
    <n v="267.8"/>
    <n v="274.8"/>
    <n v="915.9"/>
    <n v="1299.9000000000001"/>
    <n v="1577.3"/>
    <n v="1559.8"/>
    <n v="1479"/>
    <n v="1345.4"/>
    <n v="1289.0999999999999"/>
  </r>
  <r>
    <x v="35"/>
    <x v="0"/>
    <x v="0"/>
    <s v="Huawei Technologies Co Ltd"/>
    <s v="Retail Volume"/>
    <s v="000 units"/>
    <s v="-"/>
    <s v="-"/>
    <s v="-"/>
    <s v="-"/>
    <s v="-"/>
    <s v="-"/>
    <n v="24.1"/>
    <n v="224.9"/>
    <n v="468.5"/>
    <n v="572.20000000000005"/>
  </r>
  <r>
    <x v="35"/>
    <x v="0"/>
    <x v="3"/>
    <s v="Apple Inc"/>
    <s v="Retail Volume"/>
    <s v="000 units"/>
    <n v="16.3"/>
    <n v="68.099999999999994"/>
    <n v="164.7"/>
    <n v="326.39999999999998"/>
    <n v="443.8"/>
    <n v="465.6"/>
    <n v="506.2"/>
    <n v="510.8"/>
    <n v="490.5"/>
    <n v="461.6"/>
  </r>
  <r>
    <x v="35"/>
    <x v="0"/>
    <x v="16"/>
    <s v="Sony Corp"/>
    <s v="Retail Volume"/>
    <s v="000 units"/>
    <s v="-"/>
    <s v="-"/>
    <s v="-"/>
    <s v="-"/>
    <n v="190.4"/>
    <n v="248.7"/>
    <n v="250.5"/>
    <n v="234.8"/>
    <n v="190.2"/>
    <n v="193.8"/>
  </r>
  <r>
    <x v="35"/>
    <x v="0"/>
    <x v="19"/>
    <s v="Nokia Corp"/>
    <s v="Retail Volume"/>
    <s v="000 units"/>
    <n v="1488.8"/>
    <n v="1507.5"/>
    <n v="1303"/>
    <n v="884.9"/>
    <n v="627.9"/>
    <n v="444.1"/>
    <n v="341.6"/>
    <n v="257.2"/>
    <n v="198.5"/>
    <n v="138.69999999999999"/>
  </r>
  <r>
    <x v="35"/>
    <x v="0"/>
    <x v="13"/>
    <s v="LG Corp"/>
    <s v="Retail Volume"/>
    <s v="000 units"/>
    <n v="46.5"/>
    <n v="37.799999999999997"/>
    <n v="22.7"/>
    <n v="54.7"/>
    <n v="102.9"/>
    <n v="169.7"/>
    <n v="211.2"/>
    <n v="165.8"/>
    <n v="139.19999999999999"/>
    <n v="132.80000000000001"/>
  </r>
  <r>
    <x v="35"/>
    <x v="0"/>
    <x v="106"/>
    <s v="emporia Telecom Produktions- &amp; Vertriebs- GmbH &amp; Co KG"/>
    <s v="Retail Volume"/>
    <s v="000 units"/>
    <n v="98"/>
    <n v="142"/>
    <n v="126"/>
    <n v="170"/>
    <n v="173.8"/>
    <n v="181.8"/>
    <n v="161.80000000000001"/>
    <n v="145.19999999999999"/>
    <n v="131.6"/>
    <n v="120.2"/>
  </r>
  <r>
    <x v="35"/>
    <x v="0"/>
    <x v="15"/>
    <s v="HTC Corp"/>
    <s v="Retail Volume"/>
    <s v="000 units"/>
    <s v="-"/>
    <n v="21.3"/>
    <n v="193.8"/>
    <n v="241.2"/>
    <n v="309"/>
    <n v="191.8"/>
    <n v="160.69999999999999"/>
    <n v="137"/>
    <n v="104.3"/>
    <n v="108.1"/>
  </r>
  <r>
    <x v="35"/>
    <x v="0"/>
    <x v="107"/>
    <s v="Alphabet Inc"/>
    <s v="Retail Volume"/>
    <s v="000 units"/>
    <s v="-"/>
    <s v="-"/>
    <s v="-"/>
    <s v="-"/>
    <s v="-"/>
    <s v="-"/>
    <s v="-"/>
    <n v="56.8"/>
    <n v="47.5"/>
    <n v="43.8"/>
  </r>
  <r>
    <x v="35"/>
    <x v="0"/>
    <x v="23"/>
    <s v="BlackBerry Ltd"/>
    <s v="Retail Volume"/>
    <s v="000 units"/>
    <s v="-"/>
    <s v="-"/>
    <s v="-"/>
    <s v="-"/>
    <s v="-"/>
    <n v="11"/>
    <n v="8"/>
    <n v="5.4"/>
    <s v="-"/>
    <s v="-"/>
  </r>
  <r>
    <x v="35"/>
    <x v="0"/>
    <x v="23"/>
    <s v="Research in Motion Ltd"/>
    <s v="Retail Volume"/>
    <s v="000 units"/>
    <n v="32.700000000000003"/>
    <n v="97.9"/>
    <n v="174.4"/>
    <n v="99.6"/>
    <n v="43.4"/>
    <s v="-"/>
    <s v="-"/>
    <s v="-"/>
    <s v="-"/>
    <s v="-"/>
  </r>
  <r>
    <x v="35"/>
    <x v="0"/>
    <x v="29"/>
    <s v="Microsoft Corp"/>
    <s v="Retail Volume"/>
    <s v="000 units"/>
    <s v="-"/>
    <s v="-"/>
    <s v="-"/>
    <s v="-"/>
    <s v="-"/>
    <s v="-"/>
    <s v="-"/>
    <n v="39"/>
    <n v="43.7"/>
    <s v="-"/>
  </r>
  <r>
    <x v="35"/>
    <x v="0"/>
    <x v="18"/>
    <s v="Motorola Mobility Inc"/>
    <s v="Retail Volume"/>
    <s v="000 units"/>
    <s v="-"/>
    <s v="-"/>
    <s v="-"/>
    <n v="105"/>
    <s v="-"/>
    <s v="-"/>
    <s v="-"/>
    <s v="-"/>
    <s v="-"/>
    <s v="-"/>
  </r>
  <r>
    <x v="35"/>
    <x v="0"/>
    <x v="18"/>
    <s v="Google Inc"/>
    <s v="Retail Volume"/>
    <s v="000 units"/>
    <s v="-"/>
    <s v="-"/>
    <s v="-"/>
    <s v="-"/>
    <n v="26.2"/>
    <s v="-"/>
    <s v="-"/>
    <s v="-"/>
    <s v="-"/>
    <s v="-"/>
  </r>
  <r>
    <x v="35"/>
    <x v="0"/>
    <x v="18"/>
    <s v="Motorola Inc"/>
    <s v="Retail Volume"/>
    <s v="000 units"/>
    <n v="210.6"/>
    <n v="195.6"/>
    <n v="153.5"/>
    <s v="-"/>
    <s v="-"/>
    <s v="-"/>
    <s v="-"/>
    <s v="-"/>
    <s v="-"/>
    <s v="-"/>
  </r>
  <r>
    <x v="35"/>
    <x v="0"/>
    <x v="107"/>
    <s v="Google Inc"/>
    <s v="Retail Volume"/>
    <s v="000 units"/>
    <s v="-"/>
    <s v="-"/>
    <s v="-"/>
    <s v="-"/>
    <n v="9.6999999999999993"/>
    <n v="36.799999999999997"/>
    <n v="53.6"/>
    <s v="-"/>
    <s v="-"/>
    <s v="-"/>
  </r>
  <r>
    <x v="35"/>
    <x v="0"/>
    <x v="26"/>
    <s v="Sony Ericsson Mobile Communications AB"/>
    <s v="Retail Volume"/>
    <s v="000 units"/>
    <n v="106.8"/>
    <n v="101.7"/>
    <n v="83.3"/>
    <n v="63.5"/>
    <s v="-"/>
    <s v="-"/>
    <s v="-"/>
    <s v="-"/>
    <s v="-"/>
    <s v="-"/>
  </r>
  <r>
    <x v="35"/>
    <x v="0"/>
    <x v="27"/>
    <s v="Others"/>
    <s v="Retail Volume"/>
    <s v="000 units"/>
    <n v="580.79999999999995"/>
    <n v="593.70000000000005"/>
    <n v="665.4"/>
    <n v="477"/>
    <n v="296.10000000000002"/>
    <n v="174.3"/>
    <n v="169.3"/>
    <n v="141.5"/>
    <n v="215.2"/>
    <n v="303.10000000000002"/>
  </r>
  <r>
    <x v="35"/>
    <x v="0"/>
    <x v="28"/>
    <s v="Total"/>
    <s v="Retail Volume"/>
    <s v="000 units"/>
    <n v="2833"/>
    <n v="3033.3"/>
    <n v="3161.5"/>
    <n v="3338.1"/>
    <n v="3523"/>
    <n v="3501.1"/>
    <n v="3446.8"/>
    <n v="3397.5"/>
    <n v="3374.6"/>
    <n v="3363.4"/>
  </r>
  <r>
    <x v="36"/>
    <x v="0"/>
    <x v="3"/>
    <s v="Apple Inc"/>
    <s v="Retail Volume"/>
    <s v="000 units"/>
    <n v="14.8"/>
    <n v="109.3"/>
    <n v="258.89999999999998"/>
    <n v="480.7"/>
    <n v="769.1"/>
    <n v="887.5"/>
    <n v="1003.9"/>
    <n v="1124.3"/>
    <n v="1176"/>
    <n v="1197.5999999999999"/>
  </r>
  <r>
    <x v="36"/>
    <x v="0"/>
    <x v="6"/>
    <s v="Samsung Corp"/>
    <s v="Retail Volume"/>
    <s v="000 units"/>
    <n v="466.2"/>
    <n v="416.4"/>
    <n v="472.7"/>
    <n v="448.2"/>
    <n v="655.5"/>
    <n v="1149.7"/>
    <n v="1040.7"/>
    <n v="929.7"/>
    <n v="724.9"/>
    <n v="625.4"/>
  </r>
  <r>
    <x v="36"/>
    <x v="0"/>
    <x v="0"/>
    <s v="Huawei Technologies Co Ltd"/>
    <s v="Retail Volume"/>
    <s v="000 units"/>
    <n v="0.7"/>
    <n v="4"/>
    <n v="20.8"/>
    <n v="36.1"/>
    <n v="69.5"/>
    <n v="53.1"/>
    <n v="82.3"/>
    <n v="160.6"/>
    <n v="192"/>
    <n v="359.3"/>
  </r>
  <r>
    <x v="36"/>
    <x v="0"/>
    <x v="13"/>
    <s v="LG Corp"/>
    <s v="Retail Volume"/>
    <s v="000 units"/>
    <n v="429.7"/>
    <n v="354.4"/>
    <n v="180.5"/>
    <n v="132.80000000000001"/>
    <n v="257.3"/>
    <n v="155.69999999999999"/>
    <n v="84"/>
    <n v="84.8"/>
    <n v="122.9"/>
    <n v="96.9"/>
  </r>
  <r>
    <x v="36"/>
    <x v="0"/>
    <x v="16"/>
    <s v="Sony Corp"/>
    <s v="Retail Volume"/>
    <s v="000 units"/>
    <s v="-"/>
    <s v="-"/>
    <s v="-"/>
    <s v="-"/>
    <n v="211.6"/>
    <n v="309.89999999999998"/>
    <n v="325.7"/>
    <n v="107.3"/>
    <n v="72"/>
    <n v="47.9"/>
  </r>
  <r>
    <x v="36"/>
    <x v="0"/>
    <x v="11"/>
    <s v="Lenovo Group Ltd"/>
    <s v="Retail Volume"/>
    <s v="000 units"/>
    <s v="-"/>
    <s v="-"/>
    <s v="-"/>
    <s v="-"/>
    <s v="-"/>
    <s v="-"/>
    <s v="-"/>
    <s v="-"/>
    <n v="15.6"/>
    <n v="24"/>
  </r>
  <r>
    <x v="36"/>
    <x v="0"/>
    <x v="108"/>
    <s v="DORO AB"/>
    <s v="Retail Volume"/>
    <s v="000 units"/>
    <s v="-"/>
    <n v="8.4"/>
    <n v="21.7"/>
    <n v="47.4"/>
    <n v="93.4"/>
    <n v="159.9"/>
    <n v="99.5"/>
    <n v="63.4"/>
    <n v="26.2"/>
    <n v="18.899999999999999"/>
  </r>
  <r>
    <x v="36"/>
    <x v="0"/>
    <x v="19"/>
    <s v="Nokia Corp"/>
    <s v="Retail Volume"/>
    <s v="000 units"/>
    <n v="696.7"/>
    <n v="801.7"/>
    <n v="680.2"/>
    <n v="525.6"/>
    <n v="389.2"/>
    <n v="225"/>
    <n v="143.9"/>
    <n v="20.399999999999999"/>
    <n v="5.3"/>
    <n v="12.1"/>
  </r>
  <r>
    <x v="36"/>
    <x v="0"/>
    <x v="15"/>
    <s v="HTC Corp"/>
    <s v="Retail Volume"/>
    <s v="000 units"/>
    <n v="7.7"/>
    <n v="44.5"/>
    <n v="165.4"/>
    <n v="176.3"/>
    <n v="178.6"/>
    <n v="74.400000000000006"/>
    <n v="27.4"/>
    <n v="18.7"/>
    <n v="9.6"/>
    <n v="7.2"/>
  </r>
  <r>
    <x v="36"/>
    <x v="0"/>
    <x v="9"/>
    <s v="ZTE Corp"/>
    <s v="Retail Volume"/>
    <s v="000 units"/>
    <n v="0.8"/>
    <n v="4.8"/>
    <n v="28.6"/>
    <n v="44.1"/>
    <n v="71.900000000000006"/>
    <n v="53.1"/>
    <n v="54.9"/>
    <n v="26.8"/>
    <n v="9.6"/>
    <n v="2.4"/>
  </r>
  <r>
    <x v="36"/>
    <x v="0"/>
    <x v="106"/>
    <s v="emporia Telecom Produktions- &amp; Vertriebs- GmbH &amp; Co KG"/>
    <s v="Retail Volume"/>
    <s v="000 units"/>
    <s v="-"/>
    <s v="-"/>
    <s v="-"/>
    <s v="-"/>
    <s v="-"/>
    <s v="-"/>
    <s v="-"/>
    <s v="-"/>
    <n v="3.3"/>
    <n v="1.5"/>
  </r>
  <r>
    <x v="36"/>
    <x v="0"/>
    <x v="23"/>
    <s v="BlackBerry Ltd"/>
    <s v="Retail Volume"/>
    <s v="000 units"/>
    <s v="-"/>
    <s v="-"/>
    <s v="-"/>
    <s v="-"/>
    <s v="-"/>
    <n v="8"/>
    <n v="5.4"/>
    <n v="3.8"/>
    <s v="-"/>
    <s v="-"/>
  </r>
  <r>
    <x v="36"/>
    <x v="0"/>
    <x v="23"/>
    <s v="Research in Motion Ltd"/>
    <s v="Retail Volume"/>
    <s v="000 units"/>
    <n v="16.7"/>
    <n v="66"/>
    <n v="108.6"/>
    <n v="100.2"/>
    <n v="81.900000000000006"/>
    <s v="-"/>
    <s v="-"/>
    <s v="-"/>
    <s v="-"/>
    <s v="-"/>
  </r>
  <r>
    <x v="36"/>
    <x v="0"/>
    <x v="29"/>
    <s v="Microsoft Corp"/>
    <s v="Retail Volume"/>
    <s v="000 units"/>
    <s v="-"/>
    <s v="-"/>
    <s v="-"/>
    <s v="-"/>
    <s v="-"/>
    <s v="-"/>
    <s v="-"/>
    <n v="152.80000000000001"/>
    <n v="28.8"/>
    <s v="-"/>
  </r>
  <r>
    <x v="36"/>
    <x v="0"/>
    <x v="26"/>
    <s v="Sony Ericsson Mobile Communications AB"/>
    <s v="Retail Volume"/>
    <s v="000 units"/>
    <n v="377.3"/>
    <n v="269.89999999999998"/>
    <n v="171.7"/>
    <n v="103"/>
    <s v="-"/>
    <s v="-"/>
    <s v="-"/>
    <s v="-"/>
    <s v="-"/>
    <s v="-"/>
  </r>
  <r>
    <x v="36"/>
    <x v="0"/>
    <x v="27"/>
    <s v="Others"/>
    <s v="Retail Volume"/>
    <s v="000 units"/>
    <n v="103.8"/>
    <n v="104.8"/>
    <n v="103.5"/>
    <n v="101"/>
    <n v="127.5"/>
    <n v="113.8"/>
    <n v="112.2"/>
    <n v="97.5"/>
    <n v="58.2"/>
    <n v="39.799999999999997"/>
  </r>
  <r>
    <x v="36"/>
    <x v="0"/>
    <x v="28"/>
    <s v="Total"/>
    <s v="Retail Volume"/>
    <s v="000 units"/>
    <n v="2114.4"/>
    <n v="2184.1999999999998"/>
    <n v="2212.6999999999998"/>
    <n v="2195.1999999999998"/>
    <n v="2905.5"/>
    <n v="3190"/>
    <n v="2980"/>
    <n v="2790"/>
    <n v="2444.4"/>
    <n v="2433"/>
  </r>
  <r>
    <x v="37"/>
    <x v="0"/>
    <x v="6"/>
    <s v="Samsung Corp"/>
    <s v="Retail Volume"/>
    <s v="000 units"/>
    <n v="7061.8"/>
    <n v="7022.5"/>
    <n v="8446.5"/>
    <n v="8256.6"/>
    <n v="8806.1"/>
    <n v="9213.7000000000007"/>
    <n v="8018.6"/>
    <n v="7121.7"/>
    <n v="6196.7"/>
    <n v="5896.8"/>
  </r>
  <r>
    <x v="37"/>
    <x v="0"/>
    <x v="3"/>
    <s v="Apple Inc"/>
    <s v="Retail Volume"/>
    <s v="000 units"/>
    <n v="570"/>
    <n v="1901"/>
    <n v="3203.6"/>
    <n v="3047.2"/>
    <n v="3302.1"/>
    <n v="3073.3"/>
    <n v="3831.5"/>
    <n v="4213"/>
    <n v="3997.5"/>
    <n v="4053.8"/>
  </r>
  <r>
    <x v="37"/>
    <x v="0"/>
    <x v="0"/>
    <s v="Huawei Technologies Co Ltd"/>
    <s v="Retail Volume"/>
    <s v="000 units"/>
    <s v="-"/>
    <s v="-"/>
    <s v="-"/>
    <s v="-"/>
    <n v="24.5"/>
    <n v="322.3"/>
    <n v="356"/>
    <n v="1305.4000000000001"/>
    <n v="2791"/>
    <n v="3340"/>
  </r>
  <r>
    <x v="37"/>
    <x v="0"/>
    <x v="79"/>
    <s v="Tinno Mobile Technology Corp"/>
    <s v="Retail Volume"/>
    <s v="000 units"/>
    <s v="-"/>
    <s v="-"/>
    <s v="-"/>
    <s v="-"/>
    <n v="327.3"/>
    <n v="1813.3"/>
    <n v="2904.2"/>
    <n v="3458.2"/>
    <n v="2749.3"/>
    <n v="2521.6"/>
  </r>
  <r>
    <x v="37"/>
    <x v="0"/>
    <x v="19"/>
    <s v="Nokia Corp"/>
    <s v="Retail Volume"/>
    <s v="000 units"/>
    <n v="6348.6"/>
    <n v="5728.8"/>
    <n v="6185.5"/>
    <n v="4931.8999999999996"/>
    <n v="4421.3999999999996"/>
    <n v="3989.6"/>
    <n v="3801.8"/>
    <n v="1597"/>
    <n v="1152.0999999999999"/>
    <n v="1787"/>
  </r>
  <r>
    <x v="37"/>
    <x v="0"/>
    <x v="11"/>
    <s v="Lenovo Group Ltd"/>
    <s v="Retail Volume"/>
    <s v="000 units"/>
    <s v="-"/>
    <s v="-"/>
    <s v="-"/>
    <s v="-"/>
    <s v="-"/>
    <s v="-"/>
    <s v="-"/>
    <n v="206.3"/>
    <n v="977.2"/>
    <n v="1275.8"/>
  </r>
  <r>
    <x v="37"/>
    <x v="0"/>
    <x v="16"/>
    <s v="Sony Corp"/>
    <s v="Retail Volume"/>
    <s v="000 units"/>
    <s v="-"/>
    <s v="-"/>
    <s v="-"/>
    <s v="-"/>
    <n v="1622.3"/>
    <n v="1770.7"/>
    <n v="1664.8"/>
    <n v="1474.6"/>
    <n v="1193.8"/>
    <n v="936.4"/>
  </r>
  <r>
    <x v="37"/>
    <x v="0"/>
    <x v="13"/>
    <s v="LG Corp"/>
    <s v="Retail Volume"/>
    <s v="000 units"/>
    <n v="2183.5"/>
    <n v="2304.6"/>
    <n v="1908"/>
    <n v="1459.7"/>
    <n v="1217.9000000000001"/>
    <n v="875.8"/>
    <n v="882.4"/>
    <n v="1123.8"/>
    <n v="887.4"/>
    <n v="802.5"/>
  </r>
  <r>
    <x v="37"/>
    <x v="0"/>
    <x v="69"/>
    <s v="TCL Corp"/>
    <s v="Retail Volume"/>
    <s v="000 units"/>
    <s v="-"/>
    <s v="-"/>
    <s v="-"/>
    <s v="-"/>
    <s v="-"/>
    <n v="53.4"/>
    <n v="79.900000000000006"/>
    <n v="157.30000000000001"/>
    <n v="282"/>
    <n v="283"/>
  </r>
  <r>
    <x v="37"/>
    <x v="0"/>
    <x v="15"/>
    <s v="HTC Corp"/>
    <s v="Retail Volume"/>
    <s v="000 units"/>
    <n v="131.9"/>
    <n v="259.60000000000002"/>
    <n v="697.7"/>
    <n v="998.4"/>
    <n v="964.8"/>
    <n v="493"/>
    <n v="390.4"/>
    <n v="301.10000000000002"/>
    <n v="249.1"/>
    <n v="218"/>
  </r>
  <r>
    <x v="37"/>
    <x v="0"/>
    <x v="109"/>
    <s v="Archos SA"/>
    <s v="Retail Volume"/>
    <s v="000 units"/>
    <s v="-"/>
    <s v="-"/>
    <s v="-"/>
    <s v="-"/>
    <s v="-"/>
    <s v="-"/>
    <n v="108.9"/>
    <n v="120.1"/>
    <n v="101.2"/>
    <n v="108.9"/>
  </r>
  <r>
    <x v="37"/>
    <x v="0"/>
    <x v="4"/>
    <s v="Xiaomi Inc"/>
    <s v="Retail Volume"/>
    <s v="000 units"/>
    <s v="-"/>
    <s v="-"/>
    <s v="-"/>
    <s v="-"/>
    <s v="-"/>
    <s v="-"/>
    <s v="-"/>
    <n v="84.9"/>
    <n v="105.3"/>
    <n v="89.2"/>
  </r>
  <r>
    <x v="37"/>
    <x v="0"/>
    <x v="12"/>
    <s v="AsusTek Computer Inc"/>
    <s v="Retail Volume"/>
    <s v="000 units"/>
    <s v="-"/>
    <s v="-"/>
    <s v="-"/>
    <s v="-"/>
    <s v="-"/>
    <s v="-"/>
    <s v="-"/>
    <n v="32.299999999999997"/>
    <n v="62.9"/>
    <n v="73.5"/>
  </r>
  <r>
    <x v="37"/>
    <x v="0"/>
    <x v="8"/>
    <s v="Meizu Telecom Equipment Co Ltd"/>
    <s v="Retail Volume"/>
    <s v="000 units"/>
    <s v="-"/>
    <s v="-"/>
    <s v="-"/>
    <s v="-"/>
    <s v="-"/>
    <s v="-"/>
    <s v="-"/>
    <s v="-"/>
    <n v="16.2"/>
    <n v="61.1"/>
  </r>
  <r>
    <x v="37"/>
    <x v="0"/>
    <x v="9"/>
    <s v="ZTE Corp"/>
    <s v="Retail Volume"/>
    <s v="000 units"/>
    <s v="-"/>
    <s v="-"/>
    <s v="-"/>
    <s v="-"/>
    <n v="10.9"/>
    <n v="51.1"/>
    <n v="58.6"/>
    <n v="69"/>
    <n v="66.2"/>
    <n v="60.3"/>
  </r>
  <r>
    <x v="37"/>
    <x v="0"/>
    <x v="108"/>
    <s v="DORO AB"/>
    <s v="Retail Volume"/>
    <s v="000 units"/>
    <s v="-"/>
    <s v="-"/>
    <s v="-"/>
    <s v="-"/>
    <n v="16.899999999999999"/>
    <n v="17.600000000000001"/>
    <n v="19"/>
    <n v="20.100000000000001"/>
    <n v="43.2"/>
    <n v="58.6"/>
  </r>
  <r>
    <x v="37"/>
    <x v="0"/>
    <x v="96"/>
    <s v="Acer Inc"/>
    <s v="Retail Volume"/>
    <s v="000 units"/>
    <s v="-"/>
    <s v="-"/>
    <s v="-"/>
    <s v="-"/>
    <s v="-"/>
    <s v="-"/>
    <s v="-"/>
    <s v="-"/>
    <n v="13.4"/>
    <n v="51"/>
  </r>
  <r>
    <x v="37"/>
    <x v="0"/>
    <x v="23"/>
    <s v="BlackBerry Ltd"/>
    <s v="Retail Volume"/>
    <s v="000 units"/>
    <s v="-"/>
    <s v="-"/>
    <s v="-"/>
    <s v="-"/>
    <s v="-"/>
    <n v="244.9"/>
    <n v="199.7"/>
    <n v="128.4"/>
    <n v="40.6"/>
    <n v="20.399999999999999"/>
  </r>
  <r>
    <x v="37"/>
    <x v="0"/>
    <x v="18"/>
    <s v="Lenovo Group Ltd"/>
    <s v="Retail Volume"/>
    <s v="000 units"/>
    <s v="-"/>
    <s v="-"/>
    <s v="-"/>
    <s v="-"/>
    <s v="-"/>
    <s v="-"/>
    <n v="272.8"/>
    <n v="310.5"/>
    <n v="29.6"/>
    <n v="5.4"/>
  </r>
  <r>
    <x v="37"/>
    <x v="0"/>
    <x v="23"/>
    <s v="Research in Motion Ltd"/>
    <s v="Retail Volume"/>
    <s v="000 units"/>
    <n v="273.7"/>
    <n v="368"/>
    <n v="920.3"/>
    <n v="1119.5999999999999"/>
    <n v="584.29999999999995"/>
    <s v="-"/>
    <s v="-"/>
    <s v="-"/>
    <s v="-"/>
    <s v="-"/>
  </r>
  <r>
    <x v="37"/>
    <x v="0"/>
    <x v="29"/>
    <s v="Microsoft Corp"/>
    <s v="Retail Volume"/>
    <s v="000 units"/>
    <s v="-"/>
    <s v="-"/>
    <s v="-"/>
    <s v="-"/>
    <s v="-"/>
    <s v="-"/>
    <s v="-"/>
    <n v="1900.8"/>
    <n v="1264.7"/>
    <s v="-"/>
  </r>
  <r>
    <x v="37"/>
    <x v="0"/>
    <x v="18"/>
    <s v="Motorola Mobility Inc"/>
    <s v="Retail Volume"/>
    <s v="000 units"/>
    <s v="-"/>
    <s v="-"/>
    <s v="-"/>
    <n v="219.7"/>
    <s v="-"/>
    <s v="-"/>
    <s v="-"/>
    <s v="-"/>
    <s v="-"/>
    <s v="-"/>
  </r>
  <r>
    <x v="37"/>
    <x v="0"/>
    <x v="18"/>
    <s v="Google Inc"/>
    <s v="Retail Volume"/>
    <s v="000 units"/>
    <s v="-"/>
    <s v="-"/>
    <s v="-"/>
    <s v="-"/>
    <n v="220.5"/>
    <n v="232.4"/>
    <s v="-"/>
    <s v="-"/>
    <s v="-"/>
    <s v="-"/>
  </r>
  <r>
    <x v="37"/>
    <x v="0"/>
    <x v="18"/>
    <s v="Motorola Inc"/>
    <s v="Retail Volume"/>
    <s v="000 units"/>
    <n v="681.8"/>
    <n v="123.1"/>
    <n v="146.9"/>
    <s v="-"/>
    <s v="-"/>
    <s v="-"/>
    <s v="-"/>
    <s v="-"/>
    <s v="-"/>
    <s v="-"/>
  </r>
  <r>
    <x v="37"/>
    <x v="0"/>
    <x v="80"/>
    <s v="Sagem Télécommunications"/>
    <s v="Retail Volume"/>
    <s v="000 units"/>
    <n v="1292.2"/>
    <n v="910.4"/>
    <n v="610.4"/>
    <n v="390.6"/>
    <n v="291.60000000000002"/>
    <n v="185.8"/>
    <n v="103.3"/>
    <n v="20.5"/>
    <s v="-"/>
    <s v="-"/>
  </r>
  <r>
    <x v="37"/>
    <x v="0"/>
    <x v="26"/>
    <s v="Sony Ericsson Mobile Communications AB"/>
    <s v="Retail Volume"/>
    <s v="000 units"/>
    <n v="2714.5"/>
    <n v="2526.9"/>
    <n v="1974.6"/>
    <n v="2090"/>
    <s v="-"/>
    <s v="-"/>
    <s v="-"/>
    <s v="-"/>
    <s v="-"/>
    <s v="-"/>
  </r>
  <r>
    <x v="37"/>
    <x v="0"/>
    <x v="27"/>
    <s v="Others"/>
    <s v="Retail Volume"/>
    <s v="000 units"/>
    <n v="2240.9"/>
    <n v="1762.7"/>
    <n v="1735.7"/>
    <n v="1314.3"/>
    <n v="1154.2"/>
    <n v="1272.3"/>
    <n v="1205.5"/>
    <n v="1162.7"/>
    <n v="1129.9000000000001"/>
    <n v="1099.0999999999999"/>
  </r>
  <r>
    <x v="37"/>
    <x v="0"/>
    <x v="28"/>
    <s v="Total"/>
    <s v="Retail Volume"/>
    <s v="000 units"/>
    <n v="23499"/>
    <n v="22907.5"/>
    <n v="25829.3"/>
    <n v="23828"/>
    <n v="22964.6"/>
    <n v="23609.200000000001"/>
    <n v="23897.599999999999"/>
    <n v="24807.8"/>
    <n v="23349.5"/>
    <n v="22742.400000000001"/>
  </r>
  <r>
    <x v="38"/>
    <x v="0"/>
    <x v="6"/>
    <s v="Samsung Corp"/>
    <s v="Retail Volume"/>
    <s v="000 units"/>
    <n v="3522.2"/>
    <n v="3167.8"/>
    <n v="3181.7"/>
    <n v="5205.1000000000004"/>
    <n v="6606.9"/>
    <n v="9265.4"/>
    <n v="8522.1"/>
    <n v="8468.4"/>
    <n v="8733.2000000000007"/>
    <n v="8700.4"/>
  </r>
  <r>
    <x v="38"/>
    <x v="0"/>
    <x v="3"/>
    <s v="Apple Inc"/>
    <s v="Retail Volume"/>
    <s v="000 units"/>
    <n v="140.19999999999999"/>
    <n v="452.4"/>
    <n v="1672.8"/>
    <n v="3327.6"/>
    <n v="4533.1000000000004"/>
    <n v="4576.3999999999996"/>
    <n v="3820.9"/>
    <n v="4666.2"/>
    <n v="4646.2"/>
    <n v="4367.3999999999996"/>
  </r>
  <r>
    <x v="38"/>
    <x v="0"/>
    <x v="0"/>
    <s v="Huawei Technologies Co Ltd"/>
    <s v="Retail Volume"/>
    <s v="000 units"/>
    <s v="-"/>
    <s v="-"/>
    <s v="-"/>
    <n v="645.5"/>
    <n v="722.3"/>
    <n v="953.4"/>
    <n v="1163.2"/>
    <n v="1282.9000000000001"/>
    <n v="1372.8"/>
    <n v="1381.8"/>
  </r>
  <r>
    <x v="38"/>
    <x v="0"/>
    <x v="9"/>
    <s v="ZTE Corp"/>
    <s v="Retail Volume"/>
    <s v="000 units"/>
    <s v="-"/>
    <s v="-"/>
    <s v="-"/>
    <n v="702.5"/>
    <n v="885.8"/>
    <n v="989.3"/>
    <n v="1078.5999999999999"/>
    <n v="1158.8"/>
    <n v="1204.3"/>
    <n v="1213.9000000000001"/>
  </r>
  <r>
    <x v="38"/>
    <x v="0"/>
    <x v="13"/>
    <s v="LG Corp"/>
    <s v="Retail Volume"/>
    <s v="000 units"/>
    <n v="1298.7"/>
    <n v="1408.5"/>
    <n v="1429.8"/>
    <n v="1523.7"/>
    <n v="1406"/>
    <n v="1544.5"/>
    <n v="1468.5"/>
    <n v="1079"/>
    <n v="1095.2"/>
    <n v="1096.4000000000001"/>
  </r>
  <r>
    <x v="38"/>
    <x v="0"/>
    <x v="108"/>
    <s v="DORO AB"/>
    <s v="Retail Volume"/>
    <s v="000 units"/>
    <s v="-"/>
    <s v="-"/>
    <s v="-"/>
    <s v="-"/>
    <n v="159.30000000000001"/>
    <n v="834.5"/>
    <n v="935.9"/>
    <n v="1066.9000000000001"/>
    <n v="995.6"/>
    <n v="1002.5"/>
  </r>
  <r>
    <x v="38"/>
    <x v="0"/>
    <x v="19"/>
    <s v="Nokia Corp"/>
    <s v="Retail Volume"/>
    <s v="000 units"/>
    <n v="7644.9"/>
    <n v="6553"/>
    <n v="7502.2"/>
    <n v="6374"/>
    <n v="4554.6000000000004"/>
    <n v="2313.9"/>
    <n v="2130.1999999999998"/>
    <n v="1834.4"/>
    <n v="1476.5"/>
    <n v="998.3"/>
  </r>
  <r>
    <x v="38"/>
    <x v="0"/>
    <x v="16"/>
    <s v="Sony Corp"/>
    <s v="Retail Volume"/>
    <s v="000 units"/>
    <s v="-"/>
    <s v="-"/>
    <s v="-"/>
    <s v="-"/>
    <n v="1793.7"/>
    <n v="1928.4"/>
    <n v="1102.7"/>
    <n v="1054.3"/>
    <n v="954.2"/>
    <n v="747.1"/>
  </r>
  <r>
    <x v="38"/>
    <x v="0"/>
    <x v="18"/>
    <s v="Lenovo Group Ltd"/>
    <s v="Retail Volume"/>
    <s v="000 units"/>
    <s v="-"/>
    <s v="-"/>
    <s v="-"/>
    <s v="-"/>
    <s v="-"/>
    <s v="-"/>
    <n v="723.1"/>
    <n v="640.70000000000005"/>
    <n v="557.1"/>
    <n v="518.1"/>
  </r>
  <r>
    <x v="38"/>
    <x v="0"/>
    <x v="79"/>
    <s v="Tinno Mobile Technology Corp"/>
    <s v="Retail Volume"/>
    <s v="000 units"/>
    <s v="-"/>
    <s v="-"/>
    <s v="-"/>
    <s v="-"/>
    <s v="-"/>
    <n v="170.5"/>
    <n v="727.9"/>
    <n v="1099.0999999999999"/>
    <n v="714.4"/>
    <n v="489.4"/>
  </r>
  <r>
    <x v="38"/>
    <x v="0"/>
    <x v="15"/>
    <s v="HTC Corp"/>
    <s v="Retail Volume"/>
    <s v="000 units"/>
    <n v="363.4"/>
    <n v="576.79999999999995"/>
    <n v="1037.8"/>
    <n v="1101.2"/>
    <n v="1041.2"/>
    <n v="756"/>
    <n v="711"/>
    <n v="654.1"/>
    <n v="582.20000000000005"/>
    <n v="355.1"/>
  </r>
  <r>
    <x v="38"/>
    <x v="0"/>
    <x v="110"/>
    <s v="Haier Group"/>
    <s v="Retail Volume"/>
    <s v="000 units"/>
    <s v="-"/>
    <s v="-"/>
    <s v="-"/>
    <s v="-"/>
    <s v="-"/>
    <s v="-"/>
    <n v="171.7"/>
    <n v="196.7"/>
    <n v="223.3"/>
    <n v="235.6"/>
  </r>
  <r>
    <x v="38"/>
    <x v="0"/>
    <x v="12"/>
    <s v="AsusTek Computer Inc"/>
    <s v="Retail Volume"/>
    <s v="000 units"/>
    <s v="-"/>
    <s v="-"/>
    <s v="-"/>
    <s v="-"/>
    <s v="-"/>
    <n v="502.5"/>
    <n v="522.4"/>
    <n v="297.3"/>
    <n v="294"/>
    <n v="211.1"/>
  </r>
  <r>
    <x v="38"/>
    <x v="0"/>
    <x v="111"/>
    <s v="Lenovo Group Ltd"/>
    <s v="Retail Volume"/>
    <s v="000 units"/>
    <s v="-"/>
    <s v="-"/>
    <s v="-"/>
    <n v="116.7"/>
    <n v="138.19999999999999"/>
    <n v="158.4"/>
    <n v="159.69999999999999"/>
    <n v="160.1"/>
    <n v="176.9"/>
    <n v="173"/>
  </r>
  <r>
    <x v="38"/>
    <x v="0"/>
    <x v="96"/>
    <s v="Acer Inc"/>
    <s v="Retail Volume"/>
    <s v="000 units"/>
    <s v="-"/>
    <s v="-"/>
    <s v="-"/>
    <s v="-"/>
    <s v="-"/>
    <s v="-"/>
    <n v="227.3"/>
    <n v="238.1"/>
    <n v="199.6"/>
    <n v="144.30000000000001"/>
  </r>
  <r>
    <x v="38"/>
    <x v="0"/>
    <x v="23"/>
    <s v="BlackBerry Ltd"/>
    <s v="Retail Volume"/>
    <s v="000 units"/>
    <s v="-"/>
    <s v="-"/>
    <s v="-"/>
    <s v="-"/>
    <s v="-"/>
    <n v="504.7"/>
    <n v="145.1"/>
    <n v="189.2"/>
    <n v="102.7"/>
    <n v="81.099999999999994"/>
  </r>
  <r>
    <x v="38"/>
    <x v="0"/>
    <x v="23"/>
    <s v="Research in Motion Ltd"/>
    <s v="Retail Volume"/>
    <s v="000 units"/>
    <n v="176.5"/>
    <n v="181.6"/>
    <n v="373.5"/>
    <n v="599.70000000000005"/>
    <n v="534.4"/>
    <s v="-"/>
    <s v="-"/>
    <s v="-"/>
    <s v="-"/>
    <s v="-"/>
  </r>
  <r>
    <x v="38"/>
    <x v="0"/>
    <x v="111"/>
    <s v="Medion AG"/>
    <s v="Retail Volume"/>
    <s v="000 units"/>
    <n v="15.6"/>
    <n v="24.7"/>
    <n v="64.599999999999994"/>
    <s v="-"/>
    <s v="-"/>
    <s v="-"/>
    <s v="-"/>
    <s v="-"/>
    <s v="-"/>
    <s v="-"/>
  </r>
  <r>
    <x v="38"/>
    <x v="0"/>
    <x v="18"/>
    <s v="Motorola Inc"/>
    <s v="Retail Volume"/>
    <s v="000 units"/>
    <n v="3685.4"/>
    <n v="2377.8000000000002"/>
    <n v="1912.8"/>
    <s v="-"/>
    <s v="-"/>
    <s v="-"/>
    <s v="-"/>
    <s v="-"/>
    <s v="-"/>
    <s v="-"/>
  </r>
  <r>
    <x v="38"/>
    <x v="0"/>
    <x v="18"/>
    <s v="Motorola Mobility Inc"/>
    <s v="Retail Volume"/>
    <s v="000 units"/>
    <s v="-"/>
    <s v="-"/>
    <s v="-"/>
    <n v="1465.2"/>
    <s v="-"/>
    <s v="-"/>
    <s v="-"/>
    <s v="-"/>
    <s v="-"/>
    <s v="-"/>
  </r>
  <r>
    <x v="38"/>
    <x v="0"/>
    <x v="18"/>
    <s v="Google Inc"/>
    <s v="Retail Volume"/>
    <s v="000 units"/>
    <s v="-"/>
    <s v="-"/>
    <s v="-"/>
    <s v="-"/>
    <n v="1050.5"/>
    <n v="384.4"/>
    <s v="-"/>
    <s v="-"/>
    <s v="-"/>
    <s v="-"/>
  </r>
  <r>
    <x v="38"/>
    <x v="0"/>
    <x v="26"/>
    <s v="Sony Ericsson Mobile Communications AB"/>
    <s v="Retail Volume"/>
    <s v="000 units"/>
    <n v="3725.6"/>
    <n v="3023.6"/>
    <n v="2913.3"/>
    <n v="2299.4"/>
    <s v="-"/>
    <s v="-"/>
    <s v="-"/>
    <s v="-"/>
    <s v="-"/>
    <s v="-"/>
  </r>
  <r>
    <x v="38"/>
    <x v="0"/>
    <x v="27"/>
    <s v="Others"/>
    <s v="Retail Volume"/>
    <s v="000 units"/>
    <n v="1200.9000000000001"/>
    <n v="1774.6"/>
    <n v="2334.8000000000002"/>
    <n v="2073.1999999999998"/>
    <n v="1904.1"/>
    <n v="1862.4"/>
    <n v="3586.6"/>
    <n v="3372.8"/>
    <n v="1772.7"/>
    <n v="1150.4000000000001"/>
  </r>
  <r>
    <x v="38"/>
    <x v="0"/>
    <x v="28"/>
    <s v="Total"/>
    <s v="Retail Volume"/>
    <s v="000 units"/>
    <n v="21773.3"/>
    <n v="19540.8"/>
    <n v="22423.4"/>
    <n v="25433.9"/>
    <n v="25330"/>
    <n v="26744.799999999999"/>
    <n v="27196.799999999999"/>
    <n v="27459.1"/>
    <n v="25100.9"/>
    <n v="22866"/>
  </r>
  <r>
    <x v="39"/>
    <x v="0"/>
    <x v="6"/>
    <s v="Samsung Corp"/>
    <s v="Retail Volume"/>
    <s v="000 units"/>
    <n v="616"/>
    <n v="715.2"/>
    <n v="878.8"/>
    <n v="1005.8"/>
    <n v="1110.2"/>
    <n v="1050.8"/>
    <n v="1015.7"/>
    <n v="806.1"/>
    <n v="770.1"/>
    <n v="638.79999999999995"/>
  </r>
  <r>
    <x v="39"/>
    <x v="0"/>
    <x v="0"/>
    <s v="Huawei Technologies Co Ltd"/>
    <s v="Retail Volume"/>
    <s v="000 units"/>
    <n v="3.6"/>
    <n v="7.7"/>
    <n v="32.5"/>
    <n v="43.8"/>
    <n v="54.3"/>
    <n v="59.7"/>
    <n v="76.900000000000006"/>
    <n v="108.6"/>
    <n v="236.5"/>
    <n v="324.5"/>
  </r>
  <r>
    <x v="39"/>
    <x v="0"/>
    <x v="19"/>
    <s v="Nokia Corp"/>
    <s v="Retail Volume"/>
    <s v="000 units"/>
    <n v="1874.1"/>
    <n v="1409.5"/>
    <n v="1422"/>
    <n v="1221.9000000000001"/>
    <n v="1009.7"/>
    <n v="755.1"/>
    <n v="628.9"/>
    <n v="313.5"/>
    <n v="219.2"/>
    <n v="204.9"/>
  </r>
  <r>
    <x v="39"/>
    <x v="0"/>
    <x v="69"/>
    <s v="TCL Corp"/>
    <s v="Retail Volume"/>
    <s v="000 units"/>
    <n v="58.9"/>
    <n v="55.6"/>
    <n v="112.2"/>
    <n v="147.5"/>
    <n v="267.7"/>
    <n v="288.3"/>
    <n v="238.6"/>
    <n v="339.8"/>
    <n v="190.2"/>
    <n v="184.4"/>
  </r>
  <r>
    <x v="39"/>
    <x v="0"/>
    <x v="11"/>
    <s v="Lenovo Group Ltd"/>
    <s v="Retail Volume"/>
    <s v="000 units"/>
    <s v="-"/>
    <s v="-"/>
    <s v="-"/>
    <s v="-"/>
    <s v="-"/>
    <s v="-"/>
    <n v="6.8"/>
    <n v="85.2"/>
    <n v="139.80000000000001"/>
    <n v="170.7"/>
  </r>
  <r>
    <x v="39"/>
    <x v="0"/>
    <x v="112"/>
    <s v="Vodafone Group Plc"/>
    <s v="Retail Volume"/>
    <s v="000 units"/>
    <s v="-"/>
    <s v="-"/>
    <s v="-"/>
    <s v="-"/>
    <s v="-"/>
    <s v="-"/>
    <s v="-"/>
    <n v="163.9"/>
    <n v="139.80000000000001"/>
    <n v="126.4"/>
  </r>
  <r>
    <x v="39"/>
    <x v="0"/>
    <x v="3"/>
    <s v="Apple Inc"/>
    <s v="Retail Volume"/>
    <s v="000 units"/>
    <n v="19.8"/>
    <n v="97.4"/>
    <n v="221.7"/>
    <n v="219"/>
    <n v="146.69999999999999"/>
    <n v="148.4"/>
    <n v="165.8"/>
    <n v="158"/>
    <n v="155"/>
    <n v="110"/>
  </r>
  <r>
    <x v="39"/>
    <x v="0"/>
    <x v="113"/>
    <s v="MLS Multimedia SA"/>
    <s v="Retail Volume"/>
    <s v="000 units"/>
    <s v="-"/>
    <s v="-"/>
    <s v="-"/>
    <s v="-"/>
    <s v="-"/>
    <n v="7.7"/>
    <n v="13.7"/>
    <n v="80.900000000000006"/>
    <n v="107.5"/>
    <n v="109.6"/>
  </r>
  <r>
    <x v="39"/>
    <x v="0"/>
    <x v="114"/>
    <s v="Plaisio Computers SA"/>
    <s v="Retail Volume"/>
    <s v="000 units"/>
    <s v="-"/>
    <s v="-"/>
    <s v="-"/>
    <s v="-"/>
    <s v="-"/>
    <n v="15.3"/>
    <n v="30.8"/>
    <n v="42.6"/>
    <n v="86"/>
    <n v="80.099999999999994"/>
  </r>
  <r>
    <x v="39"/>
    <x v="0"/>
    <x v="16"/>
    <s v="Sony Corp"/>
    <s v="Retail Volume"/>
    <s v="000 units"/>
    <s v="-"/>
    <s v="-"/>
    <s v="-"/>
    <s v="-"/>
    <n v="241.5"/>
    <n v="96.2"/>
    <n v="119.6"/>
    <n v="161.80000000000001"/>
    <n v="71"/>
    <n v="69.099999999999994"/>
  </r>
  <r>
    <x v="39"/>
    <x v="0"/>
    <x v="9"/>
    <s v="ZTE Corp"/>
    <s v="Retail Volume"/>
    <s v="000 units"/>
    <s v="-"/>
    <s v="-"/>
    <n v="39.4"/>
    <n v="62.6"/>
    <n v="114.4"/>
    <n v="119.9"/>
    <n v="119.6"/>
    <n v="14.9"/>
    <n v="43"/>
    <n v="65.3"/>
  </r>
  <r>
    <x v="39"/>
    <x v="0"/>
    <x v="13"/>
    <s v="LG Corp"/>
    <s v="Retail Volume"/>
    <s v="000 units"/>
    <n v="271.7"/>
    <n v="571.4"/>
    <n v="322.7"/>
    <n v="279"/>
    <n v="119.2"/>
    <n v="120.3"/>
    <n v="144.4"/>
    <n v="161.69999999999999"/>
    <n v="155.4"/>
    <n v="63.8"/>
  </r>
  <r>
    <x v="39"/>
    <x v="0"/>
    <x v="12"/>
    <s v="AsusTek Computer Inc"/>
    <s v="Retail Volume"/>
    <s v="000 units"/>
    <s v="-"/>
    <s v="-"/>
    <s v="-"/>
    <s v="-"/>
    <s v="-"/>
    <s v="-"/>
    <s v="-"/>
    <n v="4.3"/>
    <n v="10.8"/>
    <n v="33.700000000000003"/>
  </r>
  <r>
    <x v="39"/>
    <x v="0"/>
    <x v="15"/>
    <s v="HTC Corp"/>
    <s v="Retail Volume"/>
    <s v="000 units"/>
    <n v="2.8"/>
    <n v="9"/>
    <n v="25.6"/>
    <n v="31.9"/>
    <n v="35.200000000000003"/>
    <n v="31.1"/>
    <n v="34.200000000000003"/>
    <n v="30.4"/>
    <n v="27.1"/>
    <n v="21.4"/>
  </r>
  <r>
    <x v="39"/>
    <x v="0"/>
    <x v="8"/>
    <s v="Meizu Telecom Equipment Co Ltd"/>
    <s v="Retail Volume"/>
    <s v="000 units"/>
    <s v="-"/>
    <s v="-"/>
    <s v="-"/>
    <s v="-"/>
    <s v="-"/>
    <s v="-"/>
    <s v="-"/>
    <n v="6.4"/>
    <n v="10.8"/>
    <n v="11.6"/>
  </r>
  <r>
    <x v="39"/>
    <x v="0"/>
    <x v="18"/>
    <s v="Lenovo Group Ltd"/>
    <s v="Retail Volume"/>
    <s v="000 units"/>
    <s v="-"/>
    <s v="-"/>
    <s v="-"/>
    <s v="-"/>
    <s v="-"/>
    <s v="-"/>
    <n v="18.8"/>
    <n v="13.6"/>
    <n v="4.5"/>
    <n v="3.9"/>
  </r>
  <r>
    <x v="39"/>
    <x v="0"/>
    <x v="23"/>
    <s v="BlackBerry Ltd"/>
    <s v="Retail Volume"/>
    <s v="000 units"/>
    <s v="-"/>
    <s v="-"/>
    <s v="-"/>
    <s v="-"/>
    <s v="-"/>
    <n v="15.3"/>
    <n v="5.0999999999999996"/>
    <n v="2.1"/>
    <n v="2.2000000000000002"/>
    <n v="2.1"/>
  </r>
  <r>
    <x v="39"/>
    <x v="0"/>
    <x v="62"/>
    <s v="BenQ Corp"/>
    <s v="Retail Volume"/>
    <s v="000 units"/>
    <n v="131.80000000000001"/>
    <n v="22"/>
    <n v="10.3"/>
    <n v="7.5"/>
    <n v="3.9"/>
    <n v="2"/>
    <n v="3.1"/>
    <n v="3.1"/>
    <n v="2.6"/>
    <n v="1.1000000000000001"/>
  </r>
  <r>
    <x v="39"/>
    <x v="0"/>
    <x v="23"/>
    <s v="Research in Motion Ltd"/>
    <s v="Retail Volume"/>
    <s v="000 units"/>
    <n v="37.799999999999997"/>
    <n v="42.9"/>
    <n v="26.2"/>
    <n v="31.2"/>
    <n v="29.3"/>
    <s v="-"/>
    <s v="-"/>
    <s v="-"/>
    <s v="-"/>
    <s v="-"/>
  </r>
  <r>
    <x v="39"/>
    <x v="0"/>
    <x v="18"/>
    <s v="Motorola Mobility Inc"/>
    <s v="Retail Volume"/>
    <s v="000 units"/>
    <s v="-"/>
    <s v="-"/>
    <s v="-"/>
    <n v="30.3"/>
    <s v="-"/>
    <s v="-"/>
    <s v="-"/>
    <s v="-"/>
    <s v="-"/>
    <s v="-"/>
  </r>
  <r>
    <x v="39"/>
    <x v="0"/>
    <x v="18"/>
    <s v="Google Inc"/>
    <s v="Retail Volume"/>
    <s v="000 units"/>
    <s v="-"/>
    <s v="-"/>
    <s v="-"/>
    <s v="-"/>
    <n v="19.5"/>
    <n v="16.600000000000001"/>
    <s v="-"/>
    <s v="-"/>
    <s v="-"/>
    <s v="-"/>
  </r>
  <r>
    <x v="39"/>
    <x v="0"/>
    <x v="18"/>
    <s v="Motorola Inc"/>
    <s v="Retail Volume"/>
    <s v="000 units"/>
    <n v="373.2"/>
    <n v="40"/>
    <n v="33.9"/>
    <s v="-"/>
    <s v="-"/>
    <s v="-"/>
    <s v="-"/>
    <s v="-"/>
    <s v="-"/>
    <s v="-"/>
  </r>
  <r>
    <x v="39"/>
    <x v="0"/>
    <x v="47"/>
    <s v="Sharp Corp"/>
    <s v="Retail Volume"/>
    <s v="000 units"/>
    <n v="333.7"/>
    <n v="18.3"/>
    <n v="10.3"/>
    <n v="8.1"/>
    <n v="1.9"/>
    <s v="-"/>
    <s v="-"/>
    <s v="-"/>
    <s v="-"/>
    <s v="-"/>
  </r>
  <r>
    <x v="39"/>
    <x v="0"/>
    <x v="26"/>
    <s v="Sony Ericsson Mobile Communications AB"/>
    <s v="Retail Volume"/>
    <s v="000 units"/>
    <n v="909.7"/>
    <n v="1066.3"/>
    <n v="806.3"/>
    <n v="560.4"/>
    <s v="-"/>
    <s v="-"/>
    <s v="-"/>
    <s v="-"/>
    <s v="-"/>
    <s v="-"/>
  </r>
  <r>
    <x v="39"/>
    <x v="0"/>
    <x v="27"/>
    <s v="Others"/>
    <s v="Retail Volume"/>
    <s v="000 units"/>
    <n v="255.5"/>
    <n v="345.6"/>
    <n v="359.1"/>
    <n v="387.8"/>
    <n v="196.4"/>
    <n v="69.400000000000006"/>
    <n v="127"/>
    <n v="412.1"/>
    <n v="430"/>
    <n v="439.3"/>
  </r>
  <r>
    <x v="39"/>
    <x v="0"/>
    <x v="28"/>
    <s v="Total"/>
    <s v="Retail Volume"/>
    <s v="000 units"/>
    <n v="4888.5"/>
    <n v="4400.8"/>
    <n v="4301.2"/>
    <n v="4036.8"/>
    <n v="3350"/>
    <n v="2796"/>
    <n v="2749"/>
    <n v="2909"/>
    <n v="2801.3"/>
    <n v="2660.6"/>
  </r>
  <r>
    <x v="40"/>
    <x v="0"/>
    <x v="6"/>
    <s v="Samsung Corp"/>
    <s v="Retail Volume"/>
    <s v="000 units"/>
    <n v="5136.5"/>
    <n v="6759.7"/>
    <n v="6256.3"/>
    <n v="6468.9"/>
    <n v="6567.5"/>
    <n v="8163.2"/>
    <n v="9363.6"/>
    <n v="8336.7000000000007"/>
    <n v="8183.8"/>
    <n v="6660.9"/>
  </r>
  <r>
    <x v="40"/>
    <x v="0"/>
    <x v="3"/>
    <s v="Apple Inc"/>
    <s v="Retail Volume"/>
    <s v="000 units"/>
    <n v="116.1"/>
    <n v="709.3"/>
    <n v="1563.2"/>
    <n v="2222.6"/>
    <n v="2403.1999999999998"/>
    <n v="3561"/>
    <n v="3815.9"/>
    <n v="5103.2"/>
    <n v="5081"/>
    <n v="4693"/>
  </r>
  <r>
    <x v="40"/>
    <x v="0"/>
    <x v="0"/>
    <s v="Huawei Technologies Co Ltd"/>
    <s v="Retail Volume"/>
    <s v="000 units"/>
    <s v="-"/>
    <s v="-"/>
    <s v="-"/>
    <s v="-"/>
    <n v="26.9"/>
    <n v="76.2"/>
    <n v="204.7"/>
    <n v="907.1"/>
    <n v="2237.8000000000002"/>
    <n v="3631.5"/>
  </r>
  <r>
    <x v="40"/>
    <x v="0"/>
    <x v="79"/>
    <s v="Tinno Mobile Technology Corp"/>
    <s v="Retail Volume"/>
    <s v="000 units"/>
    <s v="-"/>
    <s v="-"/>
    <s v="-"/>
    <s v="-"/>
    <n v="3.2"/>
    <n v="23.6"/>
    <n v="473.4"/>
    <n v="843.9"/>
    <n v="1734.1"/>
    <n v="2136.1999999999998"/>
  </r>
  <r>
    <x v="40"/>
    <x v="0"/>
    <x v="13"/>
    <s v="LG Corp"/>
    <s v="Retail Volume"/>
    <s v="000 units"/>
    <n v="2445.8000000000002"/>
    <n v="2326"/>
    <n v="1832.2"/>
    <n v="1689.7"/>
    <n v="1607.7"/>
    <n v="1682.8"/>
    <n v="1919.4"/>
    <n v="2458"/>
    <n v="2222.5"/>
    <n v="1457.4"/>
  </r>
  <r>
    <x v="40"/>
    <x v="0"/>
    <x v="19"/>
    <s v="Nokia Corp"/>
    <s v="Retail Volume"/>
    <s v="000 units"/>
    <n v="7666.1"/>
    <n v="8082"/>
    <n v="7301.6"/>
    <n v="5900.6"/>
    <n v="4997.2"/>
    <n v="4217.7"/>
    <n v="3659.8"/>
    <n v="1625.7"/>
    <n v="1184.5999999999999"/>
    <n v="969.1"/>
  </r>
  <r>
    <x v="40"/>
    <x v="0"/>
    <x v="16"/>
    <s v="Sony Corp"/>
    <s v="Retail Volume"/>
    <s v="000 units"/>
    <s v="-"/>
    <s v="-"/>
    <s v="-"/>
    <s v="-"/>
    <n v="130.19999999999999"/>
    <n v="162.9"/>
    <n v="375.8"/>
    <n v="836.4"/>
    <n v="960.4"/>
    <n v="903.6"/>
  </r>
  <r>
    <x v="40"/>
    <x v="0"/>
    <x v="69"/>
    <s v="TCL Corp"/>
    <s v="Retail Volume"/>
    <s v="000 units"/>
    <s v="-"/>
    <s v="-"/>
    <s v="-"/>
    <s v="-"/>
    <n v="167"/>
    <n v="212.5"/>
    <n v="269"/>
    <n v="299.10000000000002"/>
    <n v="293.5"/>
    <n v="329.9"/>
  </r>
  <r>
    <x v="40"/>
    <x v="0"/>
    <x v="18"/>
    <s v="Lenovo Group Ltd"/>
    <s v="Retail Volume"/>
    <s v="000 units"/>
    <s v="-"/>
    <s v="-"/>
    <s v="-"/>
    <s v="-"/>
    <s v="-"/>
    <s v="-"/>
    <s v="-"/>
    <s v="-"/>
    <n v="212.4"/>
    <n v="282"/>
  </r>
  <r>
    <x v="40"/>
    <x v="0"/>
    <x v="110"/>
    <s v="Haier Group"/>
    <s v="Retail Volume"/>
    <s v="000 units"/>
    <s v="-"/>
    <s v="-"/>
    <s v="-"/>
    <s v="-"/>
    <s v="-"/>
    <n v="171.8"/>
    <n v="225.1"/>
    <n v="254.9"/>
    <n v="226.8"/>
    <n v="257.8"/>
  </r>
  <r>
    <x v="40"/>
    <x v="0"/>
    <x v="23"/>
    <s v="BlackBerry Ltd"/>
    <s v="Retail Volume"/>
    <s v="000 units"/>
    <s v="-"/>
    <s v="-"/>
    <s v="-"/>
    <s v="-"/>
    <s v="-"/>
    <n v="339.1"/>
    <n v="401.5"/>
    <n v="257.39999999999998"/>
    <n v="82.4"/>
    <n v="256.3"/>
  </r>
  <r>
    <x v="40"/>
    <x v="0"/>
    <x v="15"/>
    <s v="HTC Corp"/>
    <s v="Retail Volume"/>
    <s v="000 units"/>
    <n v="160.30000000000001"/>
    <n v="284.7"/>
    <n v="430.1"/>
    <n v="589.79999999999995"/>
    <n v="474"/>
    <n v="554.79999999999995"/>
    <n v="617.70000000000005"/>
    <n v="347"/>
    <n v="290.5"/>
    <n v="213.6"/>
  </r>
  <r>
    <x v="40"/>
    <x v="0"/>
    <x v="9"/>
    <s v="ZTE Corp"/>
    <s v="Retail Volume"/>
    <s v="000 units"/>
    <s v="-"/>
    <s v="-"/>
    <s v="-"/>
    <s v="-"/>
    <n v="16.100000000000001"/>
    <n v="37.4"/>
    <n v="65.099999999999994"/>
    <n v="101.2"/>
    <n v="102.2"/>
    <n v="115.4"/>
  </r>
  <r>
    <x v="40"/>
    <x v="0"/>
    <x v="1"/>
    <s v="Oppo Electronics Corp"/>
    <s v="Retail Volume"/>
    <s v="000 units"/>
    <s v="-"/>
    <s v="-"/>
    <s v="-"/>
    <s v="-"/>
    <s v="-"/>
    <s v="-"/>
    <s v="-"/>
    <s v="-"/>
    <s v="-"/>
    <n v="64.099999999999994"/>
  </r>
  <r>
    <x v="40"/>
    <x v="0"/>
    <x v="115"/>
    <s v="NGM Italia Srl"/>
    <s v="Retail Volume"/>
    <s v="000 units"/>
    <s v="-"/>
    <s v="-"/>
    <s v="-"/>
    <s v="-"/>
    <n v="44.6"/>
    <n v="38.9"/>
    <n v="31"/>
    <n v="24.5"/>
    <n v="18.8"/>
    <n v="18.399999999999999"/>
  </r>
  <r>
    <x v="40"/>
    <x v="0"/>
    <x v="23"/>
    <s v="Research in Motion Ltd"/>
    <s v="Retail Volume"/>
    <s v="000 units"/>
    <n v="464.5"/>
    <n v="483"/>
    <n v="342.1"/>
    <n v="489.8"/>
    <n v="331.5"/>
    <s v="-"/>
    <s v="-"/>
    <s v="-"/>
    <s v="-"/>
    <s v="-"/>
  </r>
  <r>
    <x v="40"/>
    <x v="0"/>
    <x v="26"/>
    <s v="Sony Ericsson Mobile Communications AB"/>
    <s v="Retail Volume"/>
    <s v="000 units"/>
    <s v="-"/>
    <s v="-"/>
    <s v="-"/>
    <n v="109.1"/>
    <s v="-"/>
    <s v="-"/>
    <s v="-"/>
    <s v="-"/>
    <s v="-"/>
    <s v="-"/>
  </r>
  <r>
    <x v="40"/>
    <x v="0"/>
    <x v="27"/>
    <s v="Others"/>
    <s v="Retail Volume"/>
    <s v="000 units"/>
    <n v="4764.7"/>
    <n v="2605.5"/>
    <n v="2651.3"/>
    <n v="2765"/>
    <n v="3016.2"/>
    <n v="2963.7"/>
    <n v="3050.3"/>
    <n v="3932.6"/>
    <n v="1871.3"/>
    <n v="1854.1"/>
  </r>
  <r>
    <x v="40"/>
    <x v="0"/>
    <x v="28"/>
    <s v="Total"/>
    <s v="Retail Volume"/>
    <s v="000 units"/>
    <n v="20754.099999999999"/>
    <n v="21250.2"/>
    <n v="20376.8"/>
    <n v="20235.5"/>
    <n v="19785.3"/>
    <n v="22205.5"/>
    <n v="24472.3"/>
    <n v="25327.8"/>
    <n v="24702.1"/>
    <n v="23843.1"/>
  </r>
  <r>
    <x v="41"/>
    <x v="0"/>
    <x v="6"/>
    <s v="Samsung Corp"/>
    <s v="Retail Volume"/>
    <s v="000 units"/>
    <n v="137.6"/>
    <n v="99"/>
    <n v="128.9"/>
    <n v="493.8"/>
    <n v="1142.5999999999999"/>
    <n v="1268.8"/>
    <n v="1282.2"/>
    <n v="2012.4"/>
    <n v="2048.3000000000002"/>
    <n v="2078"/>
  </r>
  <r>
    <x v="41"/>
    <x v="0"/>
    <x v="3"/>
    <s v="Apple Inc"/>
    <s v="Retail Volume"/>
    <s v="000 units"/>
    <n v="58"/>
    <n v="127"/>
    <n v="277.7"/>
    <n v="490"/>
    <n v="706.2"/>
    <n v="912.1"/>
    <n v="1188.0999999999999"/>
    <n v="1268.8"/>
    <n v="1221.0999999999999"/>
    <n v="1208.3"/>
  </r>
  <r>
    <x v="41"/>
    <x v="0"/>
    <x v="0"/>
    <s v="Huawei Technologies Co Ltd"/>
    <s v="Retail Volume"/>
    <s v="000 units"/>
    <s v="-"/>
    <s v="-"/>
    <s v="-"/>
    <s v="-"/>
    <s v="-"/>
    <s v="-"/>
    <n v="222.5"/>
    <n v="237"/>
    <n v="510.4"/>
    <n v="668.1"/>
  </r>
  <r>
    <x v="41"/>
    <x v="0"/>
    <x v="19"/>
    <s v="Nokia Corp"/>
    <s v="Retail Volume"/>
    <s v="000 units"/>
    <n v="1238.4000000000001"/>
    <n v="1343.8"/>
    <n v="1670.8"/>
    <n v="1608.5"/>
    <n v="1565.1"/>
    <n v="1550.6"/>
    <n v="1370.5"/>
    <n v="838.8"/>
    <n v="732"/>
    <n v="627.20000000000005"/>
  </r>
  <r>
    <x v="41"/>
    <x v="0"/>
    <x v="13"/>
    <s v="LG Corp"/>
    <s v="Retail Volume"/>
    <s v="000 units"/>
    <n v="41.3"/>
    <n v="41.1"/>
    <n v="54.7"/>
    <n v="73.900000000000006"/>
    <n v="106.8"/>
    <n v="148.19999999999999"/>
    <n v="206.7"/>
    <n v="219"/>
    <n v="259.10000000000002"/>
    <n v="281.10000000000002"/>
  </r>
  <r>
    <x v="41"/>
    <x v="0"/>
    <x v="96"/>
    <s v="Acer Inc"/>
    <s v="Retail Volume"/>
    <s v="000 units"/>
    <s v="-"/>
    <s v="-"/>
    <s v="-"/>
    <s v="-"/>
    <s v="-"/>
    <s v="-"/>
    <s v="-"/>
    <s v="-"/>
    <n v="89.2"/>
    <n v="102.4"/>
  </r>
  <r>
    <x v="41"/>
    <x v="0"/>
    <x v="15"/>
    <s v="HTC Corp"/>
    <s v="Retail Volume"/>
    <s v="000 units"/>
    <n v="26.5"/>
    <n v="127"/>
    <n v="268.39999999999998"/>
    <n v="424.9"/>
    <n v="457.2"/>
    <n v="446.7"/>
    <n v="326.3"/>
    <n v="151.4"/>
    <n v="125.8"/>
    <n v="98.8"/>
  </r>
  <r>
    <x v="41"/>
    <x v="0"/>
    <x v="16"/>
    <s v="Sony Corp"/>
    <s v="Retail Volume"/>
    <s v="000 units"/>
    <s v="-"/>
    <s v="-"/>
    <s v="-"/>
    <s v="-"/>
    <n v="68.5"/>
    <n v="122.7"/>
    <n v="103.8"/>
    <n v="100.4"/>
    <n v="98.1"/>
    <n v="93.6"/>
  </r>
  <r>
    <x v="41"/>
    <x v="0"/>
    <x v="4"/>
    <s v="Xiaomi Inc"/>
    <s v="Retail Volume"/>
    <s v="000 units"/>
    <s v="-"/>
    <s v="-"/>
    <s v="-"/>
    <s v="-"/>
    <s v="-"/>
    <s v="-"/>
    <n v="104.2"/>
    <n v="54.8"/>
    <n v="48.6"/>
    <n v="46.8"/>
  </r>
  <r>
    <x v="41"/>
    <x v="0"/>
    <x v="23"/>
    <s v="BlackBerry Ltd"/>
    <s v="Retail Volume"/>
    <s v="000 units"/>
    <s v="-"/>
    <s v="-"/>
    <s v="-"/>
    <s v="-"/>
    <s v="-"/>
    <n v="77.5"/>
    <n v="74.7"/>
    <n v="66.5"/>
    <n v="56.1"/>
    <n v="45.8"/>
  </r>
  <r>
    <x v="41"/>
    <x v="0"/>
    <x v="29"/>
    <s v="Microsoft Corp"/>
    <s v="Retail Volume"/>
    <s v="000 units"/>
    <s v="-"/>
    <s v="-"/>
    <s v="-"/>
    <s v="-"/>
    <s v="-"/>
    <s v="-"/>
    <s v="-"/>
    <n v="409.2"/>
    <n v="107"/>
    <n v="40.799999999999997"/>
  </r>
  <r>
    <x v="41"/>
    <x v="0"/>
    <x v="18"/>
    <s v="Lenovo Group Ltd"/>
    <s v="Retail Volume"/>
    <s v="000 units"/>
    <s v="-"/>
    <s v="-"/>
    <s v="-"/>
    <s v="-"/>
    <s v="-"/>
    <s v="-"/>
    <n v="32.4"/>
    <n v="31.7"/>
    <n v="34.200000000000003"/>
    <n v="28.9"/>
  </r>
  <r>
    <x v="41"/>
    <x v="0"/>
    <x v="9"/>
    <s v="ZTE Corp"/>
    <s v="Retail Volume"/>
    <s v="000 units"/>
    <s v="-"/>
    <s v="-"/>
    <s v="-"/>
    <s v="-"/>
    <s v="-"/>
    <s v="-"/>
    <n v="10.7"/>
    <n v="21.8"/>
    <n v="25.1"/>
    <n v="27.3"/>
  </r>
  <r>
    <x v="41"/>
    <x v="0"/>
    <x v="12"/>
    <s v="AsusTek Computer Inc"/>
    <s v="Retail Volume"/>
    <s v="000 units"/>
    <s v="-"/>
    <s v="-"/>
    <s v="-"/>
    <s v="-"/>
    <s v="-"/>
    <s v="-"/>
    <s v="-"/>
    <s v="-"/>
    <n v="17"/>
    <n v="21.6"/>
  </r>
  <r>
    <x v="41"/>
    <x v="0"/>
    <x v="23"/>
    <s v="Research in Motion Ltd"/>
    <s v="Retail Volume"/>
    <s v="000 units"/>
    <n v="35.799999999999997"/>
    <n v="109.6"/>
    <n v="264.89999999999998"/>
    <n v="386.8"/>
    <n v="196.5"/>
    <s v="-"/>
    <s v="-"/>
    <s v="-"/>
    <s v="-"/>
    <s v="-"/>
  </r>
  <r>
    <x v="41"/>
    <x v="0"/>
    <x v="18"/>
    <s v="Google Inc"/>
    <s v="Retail Volume"/>
    <s v="000 units"/>
    <s v="-"/>
    <s v="-"/>
    <s v="-"/>
    <s v="-"/>
    <n v="52.1"/>
    <n v="33.1"/>
    <s v="-"/>
    <s v="-"/>
    <s v="-"/>
    <s v="-"/>
  </r>
  <r>
    <x v="41"/>
    <x v="0"/>
    <x v="18"/>
    <s v="Motorola Mobility Inc"/>
    <s v="Retail Volume"/>
    <s v="000 units"/>
    <s v="-"/>
    <s v="-"/>
    <s v="-"/>
    <n v="67.5"/>
    <s v="-"/>
    <s v="-"/>
    <s v="-"/>
    <s v="-"/>
    <s v="-"/>
    <s v="-"/>
  </r>
  <r>
    <x v="41"/>
    <x v="0"/>
    <x v="18"/>
    <s v="Motorola Inc"/>
    <s v="Retail Volume"/>
    <s v="000 units"/>
    <n v="508.2"/>
    <n v="410.4"/>
    <n v="74.3"/>
    <s v="-"/>
    <s v="-"/>
    <s v="-"/>
    <s v="-"/>
    <s v="-"/>
    <s v="-"/>
    <s v="-"/>
  </r>
  <r>
    <x v="41"/>
    <x v="0"/>
    <x v="34"/>
    <s v="Panasonic Corp"/>
    <s v="Retail Volume"/>
    <s v="000 units"/>
    <n v="10.7"/>
    <s v="-"/>
    <s v="-"/>
    <s v="-"/>
    <s v="-"/>
    <s v="-"/>
    <s v="-"/>
    <s v="-"/>
    <s v="-"/>
    <s v="-"/>
  </r>
  <r>
    <x v="41"/>
    <x v="0"/>
    <x v="80"/>
    <s v="Sagem Télécommunications"/>
    <s v="Retail Volume"/>
    <s v="000 units"/>
    <n v="179.7"/>
    <n v="107.6"/>
    <n v="30.1"/>
    <n v="14.8"/>
    <n v="6.6"/>
    <n v="2.7"/>
    <n v="2.2999999999999998"/>
    <n v="1.9"/>
    <s v="-"/>
    <s v="-"/>
  </r>
  <r>
    <x v="41"/>
    <x v="0"/>
    <x v="26"/>
    <s v="Sony Ericsson Mobile Communications AB"/>
    <s v="Retail Volume"/>
    <s v="000 units"/>
    <n v="209.2"/>
    <n v="183.4"/>
    <n v="68"/>
    <n v="69.5"/>
    <s v="-"/>
    <s v="-"/>
    <s v="-"/>
    <s v="-"/>
    <s v="-"/>
    <s v="-"/>
  </r>
  <r>
    <x v="41"/>
    <x v="0"/>
    <x v="27"/>
    <s v="Others"/>
    <s v="Retail Volume"/>
    <s v="000 units"/>
    <n v="487.2"/>
    <n v="336.7"/>
    <n v="650"/>
    <n v="647.29999999999995"/>
    <n v="800.7"/>
    <n v="1121.4000000000001"/>
    <n v="1063.3"/>
    <n v="573.9"/>
    <n v="615.1"/>
    <n v="568.6"/>
  </r>
  <r>
    <x v="41"/>
    <x v="0"/>
    <x v="28"/>
    <s v="Total"/>
    <s v="Retail Volume"/>
    <s v="000 units"/>
    <n v="2932.5"/>
    <n v="2885.6"/>
    <n v="3487.9"/>
    <n v="4277.1000000000004"/>
    <n v="5102.3999999999996"/>
    <n v="5683.8"/>
    <n v="5987.6"/>
    <n v="5987.7"/>
    <n v="5987.3"/>
    <n v="5937.1"/>
  </r>
  <r>
    <x v="42"/>
    <x v="0"/>
    <x v="6"/>
    <s v="Samsung Corp"/>
    <s v="Retail Volume"/>
    <s v="000 units"/>
    <n v="225.6"/>
    <n v="223.3"/>
    <n v="312.5"/>
    <n v="454.9"/>
    <n v="661.2"/>
    <n v="791.7"/>
    <n v="705.9"/>
    <n v="628"/>
    <n v="770.4"/>
    <n v="783.1"/>
  </r>
  <r>
    <x v="42"/>
    <x v="0"/>
    <x v="3"/>
    <s v="Apple Inc"/>
    <s v="Retail Volume"/>
    <s v="000 units"/>
    <n v="217.9"/>
    <n v="366.3"/>
    <n v="563.29999999999995"/>
    <n v="530.9"/>
    <n v="659.9"/>
    <n v="733.1"/>
    <n v="641.5"/>
    <n v="552.79999999999995"/>
    <n v="505.9"/>
    <n v="478.9"/>
  </r>
  <r>
    <x v="42"/>
    <x v="0"/>
    <x v="0"/>
    <s v="Huawei Technologies Co Ltd"/>
    <s v="Retail Volume"/>
    <s v="000 units"/>
    <s v="-"/>
    <s v="-"/>
    <n v="5"/>
    <n v="25"/>
    <n v="46.2"/>
    <n v="64.8"/>
    <n v="117.2"/>
    <n v="136.69999999999999"/>
    <n v="220.9"/>
    <n v="331.4"/>
  </r>
  <r>
    <x v="42"/>
    <x v="0"/>
    <x v="16"/>
    <s v="Sony Corp"/>
    <s v="Retail Volume"/>
    <s v="000 units"/>
    <s v="-"/>
    <s v="-"/>
    <s v="-"/>
    <s v="-"/>
    <n v="238.7"/>
    <n v="207.8"/>
    <n v="168"/>
    <n v="156.19999999999999"/>
    <n v="151.1"/>
    <n v="151.1"/>
  </r>
  <r>
    <x v="42"/>
    <x v="0"/>
    <x v="13"/>
    <s v="LG Corp"/>
    <s v="Retail Volume"/>
    <s v="000 units"/>
    <n v="62.9"/>
    <n v="78.2"/>
    <n v="80.5"/>
    <n v="77.8"/>
    <n v="87.6"/>
    <n v="92.5"/>
    <n v="72.900000000000006"/>
    <n v="59.4"/>
    <n v="82.9"/>
    <n v="84.5"/>
  </r>
  <r>
    <x v="42"/>
    <x v="0"/>
    <x v="108"/>
    <s v="DORO AB"/>
    <s v="Retail Volume"/>
    <s v="000 units"/>
    <s v="-"/>
    <n v="16.600000000000001"/>
    <n v="37.5"/>
    <n v="47.4"/>
    <n v="54"/>
    <n v="69.099999999999994"/>
    <n v="75.7"/>
    <n v="78.900000000000006"/>
    <n v="64.3"/>
    <n v="60.1"/>
  </r>
  <r>
    <x v="42"/>
    <x v="0"/>
    <x v="15"/>
    <s v="HTC Corp"/>
    <s v="Retail Volume"/>
    <s v="000 units"/>
    <n v="22.5"/>
    <n v="28"/>
    <n v="85.1"/>
    <n v="224.4"/>
    <n v="142.19999999999999"/>
    <n v="113.3"/>
    <n v="78.099999999999994"/>
    <n v="61.4"/>
    <n v="48.4"/>
    <n v="39.799999999999997"/>
  </r>
  <r>
    <x v="42"/>
    <x v="0"/>
    <x v="19"/>
    <s v="Nokia Corp"/>
    <s v="Retail Volume"/>
    <s v="000 units"/>
    <n v="923"/>
    <n v="820.7"/>
    <n v="608.5"/>
    <n v="350.3"/>
    <n v="172.2"/>
    <n v="146.69999999999999"/>
    <n v="103.7"/>
    <n v="57.9"/>
    <n v="27"/>
    <n v="27.3"/>
  </r>
  <r>
    <x v="42"/>
    <x v="0"/>
    <x v="11"/>
    <s v="Lenovo Group Ltd"/>
    <s v="Retail Volume"/>
    <s v="000 units"/>
    <s v="-"/>
    <s v="-"/>
    <s v="-"/>
    <s v="-"/>
    <s v="-"/>
    <s v="-"/>
    <s v="-"/>
    <n v="8.8000000000000007"/>
    <n v="17.399999999999999"/>
    <n v="21.9"/>
  </r>
  <r>
    <x v="42"/>
    <x v="0"/>
    <x v="9"/>
    <s v="ZTE Corp"/>
    <s v="Retail Volume"/>
    <s v="000 units"/>
    <s v="-"/>
    <s v="-"/>
    <n v="2.5"/>
    <n v="14.6"/>
    <n v="28.1"/>
    <n v="35.200000000000003"/>
    <n v="34.200000000000003"/>
    <n v="26.3"/>
    <n v="13.6"/>
    <n v="6"/>
  </r>
  <r>
    <x v="42"/>
    <x v="0"/>
    <x v="106"/>
    <s v="emporia Telecom Produktions- &amp; Vertriebs- GmbH &amp; Co KG"/>
    <s v="Retail Volume"/>
    <s v="000 units"/>
    <s v="-"/>
    <s v="-"/>
    <s v="-"/>
    <n v="7.9"/>
    <n v="6"/>
    <n v="11.5"/>
    <n v="9.1"/>
    <n v="11.8"/>
    <n v="7.1"/>
    <n v="5.8"/>
  </r>
  <r>
    <x v="42"/>
    <x v="0"/>
    <x v="23"/>
    <s v="BlackBerry Ltd"/>
    <s v="Retail Volume"/>
    <s v="000 units"/>
    <s v="-"/>
    <s v="-"/>
    <s v="-"/>
    <s v="-"/>
    <s v="-"/>
    <n v="3.2"/>
    <n v="1"/>
    <n v="0.9"/>
    <n v="0.9"/>
    <n v="1"/>
  </r>
  <r>
    <x v="42"/>
    <x v="0"/>
    <x v="23"/>
    <s v="Research in Motion Ltd"/>
    <s v="Retail Volume"/>
    <s v="000 units"/>
    <n v="20.100000000000001"/>
    <n v="14"/>
    <n v="18.8"/>
    <n v="14.6"/>
    <n v="9.5"/>
    <s v="-"/>
    <s v="-"/>
    <s v="-"/>
    <s v="-"/>
    <s v="-"/>
  </r>
  <r>
    <x v="42"/>
    <x v="0"/>
    <x v="29"/>
    <s v="Microsoft Corp"/>
    <s v="Retail Volume"/>
    <s v="000 units"/>
    <s v="-"/>
    <s v="-"/>
    <s v="-"/>
    <s v="-"/>
    <s v="-"/>
    <s v="-"/>
    <s v="-"/>
    <n v="31.6"/>
    <n v="19.399999999999999"/>
    <s v="-"/>
  </r>
  <r>
    <x v="42"/>
    <x v="0"/>
    <x v="18"/>
    <s v="Motorola Mobility Inc"/>
    <s v="Retail Volume"/>
    <s v="000 units"/>
    <s v="-"/>
    <s v="-"/>
    <s v="-"/>
    <n v="22.5"/>
    <s v="-"/>
    <s v="-"/>
    <s v="-"/>
    <s v="-"/>
    <s v="-"/>
    <s v="-"/>
  </r>
  <r>
    <x v="42"/>
    <x v="0"/>
    <x v="18"/>
    <s v="Google Inc"/>
    <s v="Retail Volume"/>
    <s v="000 units"/>
    <s v="-"/>
    <s v="-"/>
    <s v="-"/>
    <s v="-"/>
    <n v="4.9000000000000004"/>
    <s v="-"/>
    <s v="-"/>
    <s v="-"/>
    <s v="-"/>
    <s v="-"/>
  </r>
  <r>
    <x v="42"/>
    <x v="0"/>
    <x v="18"/>
    <s v="Motorola Inc"/>
    <s v="Retail Volume"/>
    <s v="000 units"/>
    <n v="99.2"/>
    <n v="51.3"/>
    <n v="37.5"/>
    <s v="-"/>
    <s v="-"/>
    <s v="-"/>
    <s v="-"/>
    <s v="-"/>
    <s v="-"/>
    <s v="-"/>
  </r>
  <r>
    <x v="42"/>
    <x v="0"/>
    <x v="26"/>
    <s v="Sony Ericsson Mobile Communications AB"/>
    <s v="Retail Volume"/>
    <s v="000 units"/>
    <n v="694.6"/>
    <n v="655.6"/>
    <n v="635.6"/>
    <n v="381.1"/>
    <s v="-"/>
    <s v="-"/>
    <s v="-"/>
    <s v="-"/>
    <s v="-"/>
    <s v="-"/>
  </r>
  <r>
    <x v="42"/>
    <x v="0"/>
    <x v="27"/>
    <s v="Others"/>
    <s v="Retail Volume"/>
    <s v="000 units"/>
    <n v="114.4"/>
    <n v="110.7"/>
    <n v="113.4"/>
    <n v="98.6"/>
    <n v="89.5"/>
    <n v="121.3"/>
    <n v="155.1"/>
    <n v="75.7"/>
    <n v="110.2"/>
    <n v="94"/>
  </r>
  <r>
    <x v="42"/>
    <x v="0"/>
    <x v="28"/>
    <s v="Total"/>
    <s v="Retail Volume"/>
    <s v="000 units"/>
    <n v="2380.1"/>
    <n v="2364.8000000000002"/>
    <n v="2500.1999999999998"/>
    <n v="2250"/>
    <n v="2200"/>
    <n v="2390.3000000000002"/>
    <n v="2162.4"/>
    <n v="1886.6"/>
    <n v="2039.5"/>
    <n v="2084.8000000000002"/>
  </r>
  <r>
    <x v="43"/>
    <x v="0"/>
    <x v="6"/>
    <s v="Samsung Corp"/>
    <s v="Retail Volume"/>
    <s v="000 units"/>
    <n v="1085.8"/>
    <n v="1287.2"/>
    <n v="1110.5"/>
    <n v="1261.0999999999999"/>
    <n v="1327.3"/>
    <n v="1234.9000000000001"/>
    <n v="1159.4000000000001"/>
    <n v="965.1"/>
    <n v="792.9"/>
    <n v="792.1"/>
  </r>
  <r>
    <x v="43"/>
    <x v="0"/>
    <x v="0"/>
    <s v="Huawei Technologies Co Ltd"/>
    <s v="Retail Volume"/>
    <s v="000 units"/>
    <s v="-"/>
    <s v="-"/>
    <n v="4.2"/>
    <n v="21.5"/>
    <n v="71.2"/>
    <n v="79.599999999999994"/>
    <n v="90.1"/>
    <n v="248.2"/>
    <n v="494.2"/>
    <n v="532.20000000000005"/>
  </r>
  <r>
    <x v="43"/>
    <x v="0"/>
    <x v="19"/>
    <s v="Nokia Corp"/>
    <s v="Retail Volume"/>
    <s v="000 units"/>
    <n v="2271"/>
    <n v="1855.8"/>
    <n v="1694.8"/>
    <n v="1153.4000000000001"/>
    <n v="841.8"/>
    <n v="817.7"/>
    <n v="650.70000000000005"/>
    <n v="343.9"/>
    <n v="327.2"/>
    <n v="301.60000000000002"/>
  </r>
  <r>
    <x v="43"/>
    <x v="0"/>
    <x v="79"/>
    <s v="Tinno Mobile Technology Corp"/>
    <s v="Retail Volume"/>
    <s v="000 units"/>
    <s v="-"/>
    <s v="-"/>
    <s v="-"/>
    <s v="-"/>
    <s v="-"/>
    <s v="-"/>
    <n v="128.19999999999999"/>
    <n v="197.8"/>
    <n v="247.7"/>
    <n v="261.2"/>
  </r>
  <r>
    <x v="43"/>
    <x v="0"/>
    <x v="3"/>
    <s v="Apple Inc"/>
    <s v="Retail Volume"/>
    <s v="000 units"/>
    <n v="43.9"/>
    <n v="42.5"/>
    <n v="63.2"/>
    <n v="60.3"/>
    <n v="105.4"/>
    <n v="198"/>
    <n v="300"/>
    <n v="304.39999999999998"/>
    <n v="272.60000000000002"/>
    <n v="255.4"/>
  </r>
  <r>
    <x v="43"/>
    <x v="0"/>
    <x v="13"/>
    <s v="LG Corp"/>
    <s v="Retail Volume"/>
    <s v="000 units"/>
    <n v="174.4"/>
    <n v="287.10000000000002"/>
    <n v="384.7"/>
    <n v="278.89999999999998"/>
    <n v="212.1"/>
    <n v="264.8"/>
    <n v="278.5"/>
    <n v="240.8"/>
    <n v="212.7"/>
    <n v="209.3"/>
  </r>
  <r>
    <x v="43"/>
    <x v="0"/>
    <x v="16"/>
    <s v="Sony Corp"/>
    <s v="Retail Volume"/>
    <s v="000 units"/>
    <s v="-"/>
    <s v="-"/>
    <s v="-"/>
    <s v="-"/>
    <n v="149.6"/>
    <n v="175.5"/>
    <n v="181.3"/>
    <n v="166.3"/>
    <n v="147.6"/>
    <n v="147.80000000000001"/>
  </r>
  <r>
    <x v="43"/>
    <x v="0"/>
    <x v="69"/>
    <s v="TCL Corp"/>
    <s v="Retail Volume"/>
    <s v="000 units"/>
    <s v="-"/>
    <s v="-"/>
    <s v="-"/>
    <s v="-"/>
    <s v="-"/>
    <n v="79.8"/>
    <n v="80.7"/>
    <n v="111.9"/>
    <n v="121.8"/>
    <n v="124.4"/>
  </r>
  <r>
    <x v="43"/>
    <x v="0"/>
    <x v="62"/>
    <s v="BenQ Corp"/>
    <s v="Retail Volume"/>
    <s v="000 units"/>
    <s v="-"/>
    <s v="-"/>
    <s v="-"/>
    <s v="-"/>
    <s v="-"/>
    <n v="19.899999999999999"/>
    <n v="83.4"/>
    <n v="123.8"/>
    <n v="112.4"/>
    <n v="95.7"/>
  </r>
  <r>
    <x v="43"/>
    <x v="0"/>
    <x v="18"/>
    <s v="Lenovo Group Ltd"/>
    <s v="Retail Volume"/>
    <s v="000 units"/>
    <s v="-"/>
    <s v="-"/>
    <s v="-"/>
    <s v="-"/>
    <s v="-"/>
    <s v="-"/>
    <n v="1.8"/>
    <n v="73.3"/>
    <n v="75.400000000000006"/>
    <n v="77.7"/>
  </r>
  <r>
    <x v="43"/>
    <x v="0"/>
    <x v="12"/>
    <s v="AsusTek Computer Inc"/>
    <s v="Retail Volume"/>
    <s v="000 units"/>
    <s v="-"/>
    <s v="-"/>
    <s v="-"/>
    <s v="-"/>
    <s v="-"/>
    <s v="-"/>
    <s v="-"/>
    <n v="70.5"/>
    <n v="69.900000000000006"/>
    <n v="74.5"/>
  </r>
  <r>
    <x v="43"/>
    <x v="0"/>
    <x v="116"/>
    <s v="ZTC Produtos de Telecomunicações Lda"/>
    <s v="Retail Volume"/>
    <s v="000 units"/>
    <s v="-"/>
    <s v="-"/>
    <s v="-"/>
    <s v="-"/>
    <s v="-"/>
    <n v="41.4"/>
    <n v="41.9"/>
    <n v="54"/>
    <n v="48.2"/>
    <n v="47"/>
  </r>
  <r>
    <x v="43"/>
    <x v="0"/>
    <x v="117"/>
    <s v="Sdt - Electrónica SA"/>
    <s v="Retail Volume"/>
    <s v="000 units"/>
    <s v="-"/>
    <s v="-"/>
    <s v="-"/>
    <s v="-"/>
    <s v="-"/>
    <s v="-"/>
    <s v="-"/>
    <n v="25.9"/>
    <n v="42.6"/>
    <n v="46"/>
  </r>
  <r>
    <x v="43"/>
    <x v="0"/>
    <x v="9"/>
    <s v="ZTE Corp"/>
    <s v="Retail Volume"/>
    <s v="000 units"/>
    <s v="-"/>
    <s v="-"/>
    <n v="2.1"/>
    <n v="10.7"/>
    <n v="31.1"/>
    <n v="38.700000000000003"/>
    <n v="40.200000000000003"/>
    <n v="39.9"/>
    <n v="34.1"/>
    <n v="33.299999999999997"/>
  </r>
  <r>
    <x v="43"/>
    <x v="0"/>
    <x v="15"/>
    <s v="HTC Corp"/>
    <s v="Retail Volume"/>
    <s v="000 units"/>
    <n v="73.2"/>
    <n v="41.3"/>
    <n v="38.9"/>
    <n v="37.9"/>
    <n v="33.6"/>
    <n v="30.4"/>
    <n v="30"/>
    <n v="26.8"/>
    <n v="23.2"/>
    <n v="22.9"/>
  </r>
  <r>
    <x v="43"/>
    <x v="0"/>
    <x v="11"/>
    <s v="Lenovo Group Ltd"/>
    <s v="Retail Volume"/>
    <s v="000 units"/>
    <s v="-"/>
    <s v="-"/>
    <s v="-"/>
    <s v="-"/>
    <s v="-"/>
    <s v="-"/>
    <s v="-"/>
    <s v="-"/>
    <n v="12.6"/>
    <n v="13.9"/>
  </r>
  <r>
    <x v="43"/>
    <x v="0"/>
    <x v="23"/>
    <s v="BlackBerry Ltd"/>
    <s v="Retail Volume"/>
    <s v="000 units"/>
    <s v="-"/>
    <s v="-"/>
    <s v="-"/>
    <s v="-"/>
    <s v="-"/>
    <n v="59.3"/>
    <n v="46.6"/>
    <n v="13.7"/>
    <n v="7.2"/>
    <n v="8.1"/>
  </r>
  <r>
    <x v="43"/>
    <x v="0"/>
    <x v="23"/>
    <s v="Research in Motion Ltd"/>
    <s v="Retail Volume"/>
    <s v="000 units"/>
    <n v="14.6"/>
    <n v="50.7"/>
    <n v="88.5"/>
    <n v="72.900000000000006"/>
    <n v="63.1"/>
    <s v="-"/>
    <s v="-"/>
    <s v="-"/>
    <s v="-"/>
    <s v="-"/>
  </r>
  <r>
    <x v="43"/>
    <x v="0"/>
    <x v="29"/>
    <s v="Microsoft Corp"/>
    <s v="Retail Volume"/>
    <s v="000 units"/>
    <s v="-"/>
    <s v="-"/>
    <s v="-"/>
    <s v="-"/>
    <s v="-"/>
    <s v="-"/>
    <s v="-"/>
    <n v="147.1"/>
    <n v="71.400000000000006"/>
    <s v="-"/>
  </r>
  <r>
    <x v="43"/>
    <x v="0"/>
    <x v="18"/>
    <s v="Motorola Mobility Inc"/>
    <s v="Retail Volume"/>
    <s v="000 units"/>
    <s v="-"/>
    <s v="-"/>
    <s v="-"/>
    <n v="13.5"/>
    <s v="-"/>
    <s v="-"/>
    <s v="-"/>
    <s v="-"/>
    <s v="-"/>
    <s v="-"/>
  </r>
  <r>
    <x v="43"/>
    <x v="0"/>
    <x v="18"/>
    <s v="Google Inc"/>
    <s v="Retail Volume"/>
    <s v="000 units"/>
    <s v="-"/>
    <s v="-"/>
    <s v="-"/>
    <s v="-"/>
    <n v="7.5"/>
    <n v="4.2"/>
    <s v="-"/>
    <s v="-"/>
    <s v="-"/>
    <s v="-"/>
  </r>
  <r>
    <x v="43"/>
    <x v="0"/>
    <x v="18"/>
    <s v="Motorola Inc"/>
    <s v="Retail Volume"/>
    <s v="000 units"/>
    <n v="116.6"/>
    <n v="36.200000000000003"/>
    <n v="30"/>
    <s v="-"/>
    <s v="-"/>
    <s v="-"/>
    <s v="-"/>
    <s v="-"/>
    <s v="-"/>
    <s v="-"/>
  </r>
  <r>
    <x v="43"/>
    <x v="0"/>
    <x v="26"/>
    <s v="Sony Ericsson Mobile Communications AB"/>
    <s v="Retail Volume"/>
    <s v="000 units"/>
    <n v="314.7"/>
    <n v="149.9"/>
    <n v="194.1"/>
    <n v="140.9"/>
    <s v="-"/>
    <s v="-"/>
    <s v="-"/>
    <s v="-"/>
    <s v="-"/>
    <s v="-"/>
  </r>
  <r>
    <x v="43"/>
    <x v="0"/>
    <x v="27"/>
    <s v="Others"/>
    <s v="Retail Volume"/>
    <s v="000 units"/>
    <n v="523.6"/>
    <n v="444.2"/>
    <n v="592.79999999999995"/>
    <n v="666"/>
    <n v="656"/>
    <n v="503.5"/>
    <n v="586.1"/>
    <n v="451.5"/>
    <n v="337.4"/>
    <n v="383.3"/>
  </r>
  <r>
    <x v="43"/>
    <x v="0"/>
    <x v="28"/>
    <s v="Total"/>
    <s v="Retail Volume"/>
    <s v="000 units"/>
    <n v="4617.8"/>
    <n v="4194.8999999999996"/>
    <n v="4203.8999999999996"/>
    <n v="3717"/>
    <n v="3498.7"/>
    <n v="3547.8"/>
    <n v="3699.1"/>
    <n v="3604.9"/>
    <n v="3451.1"/>
    <n v="3426.4"/>
  </r>
  <r>
    <x v="44"/>
    <x v="0"/>
    <x v="6"/>
    <s v="Samsung Corp"/>
    <s v="Retail Volume"/>
    <s v="000 units"/>
    <n v="5175.1000000000004"/>
    <n v="5015.3"/>
    <n v="4183.8"/>
    <n v="3946.6"/>
    <n v="5255.3"/>
    <n v="5171.5"/>
    <n v="4778.3"/>
    <n v="4576.2"/>
    <n v="3836.8"/>
    <n v="3641.6"/>
  </r>
  <r>
    <x v="44"/>
    <x v="0"/>
    <x v="0"/>
    <s v="Huawei Technologies Co Ltd"/>
    <s v="Retail Volume"/>
    <s v="000 units"/>
    <s v="-"/>
    <n v="12"/>
    <n v="45.2"/>
    <n v="127.8"/>
    <n v="220"/>
    <n v="290.39999999999998"/>
    <n v="488.4"/>
    <n v="1118.7"/>
    <n v="2561.4"/>
    <n v="2657.5"/>
  </r>
  <r>
    <x v="44"/>
    <x v="0"/>
    <x v="3"/>
    <s v="Apple Inc"/>
    <s v="Retail Volume"/>
    <s v="000 units"/>
    <n v="220"/>
    <n v="437.5"/>
    <n v="727.6"/>
    <n v="1049"/>
    <n v="1335.3"/>
    <n v="1516.6"/>
    <n v="1513.1"/>
    <n v="1609.1"/>
    <n v="1469.4"/>
    <n v="1415.1"/>
  </r>
  <r>
    <x v="44"/>
    <x v="0"/>
    <x v="13"/>
    <s v="LG Corp"/>
    <s v="Retail Volume"/>
    <s v="000 units"/>
    <n v="1957.8"/>
    <n v="2483.3000000000002"/>
    <n v="1888.5"/>
    <n v="1192.8"/>
    <n v="1055.3"/>
    <n v="955.9"/>
    <n v="884.7"/>
    <n v="886.1"/>
    <n v="1036.3"/>
    <n v="999"/>
  </r>
  <r>
    <x v="44"/>
    <x v="0"/>
    <x v="118"/>
    <s v="Mundo Reader SL"/>
    <s v="Retail Volume"/>
    <s v="000 units"/>
    <s v="-"/>
    <s v="-"/>
    <s v="-"/>
    <s v="-"/>
    <s v="-"/>
    <n v="89.5"/>
    <n v="1161.5"/>
    <n v="1335.8"/>
    <n v="983.9"/>
    <n v="972.3"/>
  </r>
  <r>
    <x v="44"/>
    <x v="0"/>
    <x v="19"/>
    <s v="Nokia Corp"/>
    <s v="Retail Volume"/>
    <s v="000 units"/>
    <n v="9907.5"/>
    <n v="8629.6"/>
    <n v="7652.7"/>
    <n v="4810.8"/>
    <n v="2639.5"/>
    <n v="1577.3"/>
    <n v="1175.4000000000001"/>
    <n v="738.5"/>
    <n v="693.3"/>
    <n v="763.6"/>
  </r>
  <r>
    <x v="44"/>
    <x v="0"/>
    <x v="16"/>
    <s v="Sony Corp"/>
    <s v="Retail Volume"/>
    <s v="000 units"/>
    <s v="-"/>
    <s v="-"/>
    <s v="-"/>
    <s v="-"/>
    <n v="1206"/>
    <n v="1458"/>
    <n v="1523.8"/>
    <n v="875"/>
    <n v="585.29999999999995"/>
    <n v="512.5"/>
  </r>
  <r>
    <x v="44"/>
    <x v="0"/>
    <x v="9"/>
    <s v="ZTE Corp"/>
    <s v="Retail Volume"/>
    <s v="000 units"/>
    <s v="-"/>
    <n v="10.4"/>
    <n v="32.6"/>
    <n v="59.8"/>
    <n v="113.8"/>
    <n v="134.80000000000001"/>
    <n v="191.8"/>
    <n v="217.2"/>
    <n v="240"/>
    <n v="314.2"/>
  </r>
  <r>
    <x v="44"/>
    <x v="0"/>
    <x v="119"/>
    <s v="Quatrotec Electrónica SL"/>
    <s v="Retail Volume"/>
    <s v="000 units"/>
    <s v="-"/>
    <s v="-"/>
    <s v="-"/>
    <s v="-"/>
    <s v="-"/>
    <s v="-"/>
    <s v="-"/>
    <n v="204.6"/>
    <n v="213"/>
    <n v="213"/>
  </r>
  <r>
    <x v="44"/>
    <x v="0"/>
    <x v="4"/>
    <s v="Xiaomi Inc"/>
    <s v="Retail Volume"/>
    <s v="000 units"/>
    <s v="-"/>
    <s v="-"/>
    <s v="-"/>
    <s v="-"/>
    <s v="-"/>
    <s v="-"/>
    <n v="21.3"/>
    <n v="45.2"/>
    <n v="101.6"/>
    <n v="152.19999999999999"/>
  </r>
  <r>
    <x v="44"/>
    <x v="0"/>
    <x v="120"/>
    <s v="Global Wolder Group SL"/>
    <s v="Retail Volume"/>
    <s v="000 units"/>
    <s v="-"/>
    <s v="-"/>
    <s v="-"/>
    <s v="-"/>
    <s v="-"/>
    <n v="18.8"/>
    <n v="31.7"/>
    <n v="42.4"/>
    <n v="82.8"/>
    <n v="99.3"/>
  </r>
  <r>
    <x v="44"/>
    <x v="0"/>
    <x v="18"/>
    <s v="Lenovo Group Ltd"/>
    <s v="Retail Volume"/>
    <s v="000 units"/>
    <s v="-"/>
    <s v="-"/>
    <s v="-"/>
    <s v="-"/>
    <s v="-"/>
    <s v="-"/>
    <n v="140.69999999999999"/>
    <n v="64.2"/>
    <n v="70.400000000000006"/>
    <n v="73.7"/>
  </r>
  <r>
    <x v="44"/>
    <x v="0"/>
    <x v="69"/>
    <s v="TCL Corp"/>
    <s v="Retail Volume"/>
    <s v="000 units"/>
    <n v="805.5"/>
    <n v="783.1"/>
    <n v="586.1"/>
    <n v="302.10000000000002"/>
    <n v="130.6"/>
    <n v="71.3"/>
    <n v="74.5"/>
    <n v="81.7"/>
    <n v="81.7"/>
    <n v="73.400000000000006"/>
  </r>
  <r>
    <x v="44"/>
    <x v="0"/>
    <x v="29"/>
    <s v="Microsoft Corp"/>
    <s v="Retail Volume"/>
    <s v="000 units"/>
    <s v="-"/>
    <s v="-"/>
    <s v="-"/>
    <s v="-"/>
    <s v="-"/>
    <s v="-"/>
    <s v="-"/>
    <n v="407.9"/>
    <n v="145.19999999999999"/>
    <n v="60.3"/>
  </r>
  <r>
    <x v="44"/>
    <x v="0"/>
    <x v="15"/>
    <s v="HTC Corp"/>
    <s v="Retail Volume"/>
    <s v="000 units"/>
    <n v="41.5"/>
    <n v="326.60000000000002"/>
    <n v="391.4"/>
    <n v="450.5"/>
    <n v="295.3"/>
    <n v="214"/>
    <n v="202.5"/>
    <n v="186.4"/>
    <n v="121.2"/>
    <n v="57.5"/>
  </r>
  <r>
    <x v="44"/>
    <x v="0"/>
    <x v="46"/>
    <s v="Hisense Group"/>
    <s v="Retail Volume"/>
    <s v="000 units"/>
    <s v="-"/>
    <s v="-"/>
    <s v="-"/>
    <s v="-"/>
    <s v="-"/>
    <s v="-"/>
    <s v="-"/>
    <n v="51"/>
    <n v="60.1"/>
    <n v="56.4"/>
  </r>
  <r>
    <x v="44"/>
    <x v="0"/>
    <x v="121"/>
    <s v="Telefunken Licenses GmbH"/>
    <s v="Retail Volume"/>
    <s v="000 units"/>
    <s v="-"/>
    <s v="-"/>
    <s v="-"/>
    <s v="-"/>
    <s v="-"/>
    <s v="-"/>
    <n v="31.4"/>
    <n v="26.9"/>
    <n v="22.4"/>
    <n v="21.8"/>
  </r>
  <r>
    <x v="44"/>
    <x v="0"/>
    <x v="11"/>
    <s v="Lenovo Group Ltd"/>
    <s v="Retail Volume"/>
    <s v="000 units"/>
    <s v="-"/>
    <s v="-"/>
    <s v="-"/>
    <s v="-"/>
    <s v="-"/>
    <s v="-"/>
    <s v="-"/>
    <n v="14"/>
    <n v="15.7"/>
    <n v="19.2"/>
  </r>
  <r>
    <x v="44"/>
    <x v="0"/>
    <x v="122"/>
    <s v="Airis Corporate SL"/>
    <s v="Retail Volume"/>
    <s v="000 units"/>
    <s v="-"/>
    <s v="-"/>
    <s v="-"/>
    <s v="-"/>
    <s v="-"/>
    <n v="46.9"/>
    <n v="21.3"/>
    <n v="11.3"/>
    <n v="10.6"/>
    <n v="10.6"/>
  </r>
  <r>
    <x v="44"/>
    <x v="0"/>
    <x v="23"/>
    <s v="BlackBerry Ltd"/>
    <s v="Retail Volume"/>
    <s v="000 units"/>
    <s v="-"/>
    <s v="-"/>
    <s v="-"/>
    <s v="-"/>
    <s v="-"/>
    <n v="29.7"/>
    <n v="16"/>
    <n v="5.5"/>
    <n v="3.4"/>
    <n v="3.4"/>
  </r>
  <r>
    <x v="44"/>
    <x v="0"/>
    <x v="23"/>
    <s v="Research in Motion Ltd"/>
    <s v="Retail Volume"/>
    <s v="000 units"/>
    <n v="481"/>
    <n v="438.2"/>
    <n v="607.20000000000005"/>
    <n v="732.9"/>
    <n v="256.8"/>
    <s v="-"/>
    <s v="-"/>
    <s v="-"/>
    <s v="-"/>
    <s v="-"/>
  </r>
  <r>
    <x v="44"/>
    <x v="0"/>
    <x v="18"/>
    <s v="Motorola Mobility Inc"/>
    <s v="Retail Volume"/>
    <s v="000 units"/>
    <s v="-"/>
    <s v="-"/>
    <s v="-"/>
    <n v="50.8"/>
    <s v="-"/>
    <s v="-"/>
    <s v="-"/>
    <s v="-"/>
    <s v="-"/>
    <s v="-"/>
  </r>
  <r>
    <x v="44"/>
    <x v="0"/>
    <x v="18"/>
    <s v="Google Inc"/>
    <s v="Retail Volume"/>
    <s v="000 units"/>
    <s v="-"/>
    <s v="-"/>
    <s v="-"/>
    <s v="-"/>
    <n v="45.1"/>
    <n v="43.3"/>
    <s v="-"/>
    <s v="-"/>
    <s v="-"/>
    <s v="-"/>
  </r>
  <r>
    <x v="44"/>
    <x v="0"/>
    <x v="18"/>
    <s v="Motorola Inc"/>
    <s v="Retail Volume"/>
    <s v="000 units"/>
    <n v="181.1"/>
    <n v="154.6"/>
    <n v="65.599999999999994"/>
    <s v="-"/>
    <s v="-"/>
    <s v="-"/>
    <s v="-"/>
    <s v="-"/>
    <s v="-"/>
    <s v="-"/>
  </r>
  <r>
    <x v="44"/>
    <x v="0"/>
    <x v="26"/>
    <s v="Sony Ericsson Mobile Communications AB"/>
    <s v="Retail Volume"/>
    <s v="000 units"/>
    <n v="2513.3000000000002"/>
    <n v="1910.3"/>
    <n v="1359.1"/>
    <n v="1282.9000000000001"/>
    <s v="-"/>
    <s v="-"/>
    <s v="-"/>
    <s v="-"/>
    <s v="-"/>
    <s v="-"/>
  </r>
  <r>
    <x v="44"/>
    <x v="0"/>
    <x v="27"/>
    <s v="Others"/>
    <s v="Retail Volume"/>
    <s v="000 units"/>
    <n v="1469.6"/>
    <n v="817"/>
    <n v="736.7"/>
    <n v="938.2"/>
    <n v="856.5"/>
    <n v="1082.8"/>
    <n v="853.5"/>
    <n v="885.7"/>
    <n v="704.4"/>
    <n v="621.9"/>
  </r>
  <r>
    <x v="44"/>
    <x v="0"/>
    <x v="28"/>
    <s v="Total"/>
    <s v="Retail Volume"/>
    <s v="000 units"/>
    <n v="22752.5"/>
    <n v="21018"/>
    <n v="18276.5"/>
    <n v="14944.1"/>
    <n v="13409.6"/>
    <n v="12700.9"/>
    <n v="13109.7"/>
    <n v="13383.3"/>
    <n v="13039.1"/>
    <n v="12738.5"/>
  </r>
  <r>
    <x v="45"/>
    <x v="0"/>
    <x v="6"/>
    <s v="Samsung Corp"/>
    <s v="Retail Volume"/>
    <s v="000 units"/>
    <n v="302.39999999999998"/>
    <n v="338.7"/>
    <n v="762.5"/>
    <n v="1061"/>
    <n v="1217.5"/>
    <n v="1338.5"/>
    <n v="1434"/>
    <n v="1502.6"/>
    <n v="1431.8"/>
    <n v="1510.4"/>
  </r>
  <r>
    <x v="45"/>
    <x v="0"/>
    <x v="3"/>
    <s v="Apple Inc"/>
    <s v="Retail Volume"/>
    <s v="000 units"/>
    <n v="48"/>
    <n v="195.3"/>
    <n v="789.7"/>
    <n v="1000"/>
    <n v="1189.5"/>
    <n v="1221"/>
    <n v="1243"/>
    <n v="1258"/>
    <n v="1179"/>
    <n v="1136"/>
  </r>
  <r>
    <x v="45"/>
    <x v="0"/>
    <x v="0"/>
    <s v="Huawei Technologies Co Ltd"/>
    <s v="Retail Volume"/>
    <s v="000 units"/>
    <s v="-"/>
    <s v="-"/>
    <n v="8.8000000000000007"/>
    <n v="25"/>
    <n v="18.3"/>
    <n v="9.9"/>
    <n v="35"/>
    <n v="119.1"/>
    <n v="242.1"/>
    <n v="293.3"/>
  </r>
  <r>
    <x v="45"/>
    <x v="0"/>
    <x v="16"/>
    <s v="Sony Corp"/>
    <s v="Retail Volume"/>
    <s v="000 units"/>
    <s v="-"/>
    <s v="-"/>
    <s v="-"/>
    <s v="-"/>
    <n v="425"/>
    <n v="363"/>
    <n v="350"/>
    <n v="305.2"/>
    <n v="298"/>
    <n v="289.2"/>
  </r>
  <r>
    <x v="45"/>
    <x v="0"/>
    <x v="108"/>
    <s v="DORO AB"/>
    <s v="Retail Volume"/>
    <s v="000 units"/>
    <n v="19"/>
    <n v="36"/>
    <n v="85.8"/>
    <n v="130"/>
    <n v="165"/>
    <n v="176"/>
    <n v="186"/>
    <n v="196.2"/>
    <n v="218.3"/>
    <n v="204.9"/>
  </r>
  <r>
    <x v="45"/>
    <x v="0"/>
    <x v="13"/>
    <s v="LG Corp"/>
    <s v="Retail Volume"/>
    <s v="000 units"/>
    <n v="130.6"/>
    <n v="166.1"/>
    <n v="138.5"/>
    <n v="114"/>
    <n v="82.3"/>
    <n v="82.5"/>
    <n v="94.5"/>
    <n v="99.9"/>
    <n v="93.1"/>
    <n v="94.1"/>
  </r>
  <r>
    <x v="45"/>
    <x v="0"/>
    <x v="15"/>
    <s v="HTC Corp"/>
    <s v="Retail Volume"/>
    <s v="000 units"/>
    <n v="9.6"/>
    <n v="31.2"/>
    <n v="87.8"/>
    <n v="100"/>
    <n v="76.2"/>
    <n v="66"/>
    <n v="66.5"/>
    <n v="64.8"/>
    <n v="55.9"/>
    <n v="52"/>
  </r>
  <r>
    <x v="45"/>
    <x v="0"/>
    <x v="11"/>
    <s v="Lenovo Group Ltd"/>
    <s v="Retail Volume"/>
    <s v="000 units"/>
    <s v="-"/>
    <s v="-"/>
    <s v="-"/>
    <s v="-"/>
    <s v="-"/>
    <s v="-"/>
    <s v="-"/>
    <n v="25.9"/>
    <n v="47.3"/>
    <n v="51.7"/>
  </r>
  <r>
    <x v="45"/>
    <x v="0"/>
    <x v="19"/>
    <s v="Nokia Corp"/>
    <s v="Retail Volume"/>
    <s v="000 units"/>
    <n v="1227.2"/>
    <n v="1320.6"/>
    <n v="928.2"/>
    <n v="526"/>
    <n v="355.5"/>
    <n v="225"/>
    <n v="176"/>
    <n v="28.2"/>
    <n v="24.5"/>
    <n v="39.9"/>
  </r>
  <r>
    <x v="45"/>
    <x v="0"/>
    <x v="12"/>
    <s v="AsusTek Computer Inc"/>
    <s v="Retail Volume"/>
    <s v="000 units"/>
    <s v="-"/>
    <s v="-"/>
    <s v="-"/>
    <s v="-"/>
    <s v="-"/>
    <s v="-"/>
    <s v="-"/>
    <n v="31.8"/>
    <n v="30.2"/>
    <n v="31.4"/>
  </r>
  <r>
    <x v="45"/>
    <x v="0"/>
    <x v="29"/>
    <s v="Microsoft Corp"/>
    <s v="Retail Volume"/>
    <s v="000 units"/>
    <s v="-"/>
    <s v="-"/>
    <s v="-"/>
    <s v="-"/>
    <s v="-"/>
    <s v="-"/>
    <s v="-"/>
    <n v="111"/>
    <n v="37.299999999999997"/>
    <n v="11.1"/>
  </r>
  <r>
    <x v="45"/>
    <x v="0"/>
    <x v="9"/>
    <s v="ZTE Corp"/>
    <s v="Retail Volume"/>
    <s v="000 units"/>
    <s v="-"/>
    <s v="-"/>
    <n v="4.4000000000000004"/>
    <n v="17.5"/>
    <n v="15.2"/>
    <n v="9.9"/>
    <n v="7"/>
    <n v="5.6"/>
    <n v="5.6"/>
    <n v="5.5"/>
  </r>
  <r>
    <x v="45"/>
    <x v="0"/>
    <x v="23"/>
    <s v="Research in Motion Ltd"/>
    <s v="Retail Volume"/>
    <s v="000 units"/>
    <n v="4.8"/>
    <n v="7.8"/>
    <n v="17.5"/>
    <n v="18.7"/>
    <n v="9.1"/>
    <s v="-"/>
    <s v="-"/>
    <s v="-"/>
    <s v="-"/>
    <s v="-"/>
  </r>
  <r>
    <x v="45"/>
    <x v="0"/>
    <x v="23"/>
    <s v="BlackBerry Ltd"/>
    <s v="Retail Volume"/>
    <s v="000 units"/>
    <s v="-"/>
    <s v="-"/>
    <s v="-"/>
    <s v="-"/>
    <s v="-"/>
    <n v="6.6"/>
    <n v="3.5"/>
    <n v="1.9"/>
    <s v="-"/>
    <s v="-"/>
  </r>
  <r>
    <x v="45"/>
    <x v="0"/>
    <x v="18"/>
    <s v="Motorola Mobility Inc"/>
    <s v="Retail Volume"/>
    <s v="000 units"/>
    <s v="-"/>
    <s v="-"/>
    <s v="-"/>
    <n v="32.5"/>
    <s v="-"/>
    <s v="-"/>
    <s v="-"/>
    <s v="-"/>
    <s v="-"/>
    <s v="-"/>
  </r>
  <r>
    <x v="45"/>
    <x v="0"/>
    <x v="18"/>
    <s v="Motorola Inc"/>
    <s v="Retail Volume"/>
    <s v="000 units"/>
    <n v="163.19999999999999"/>
    <n v="152.30000000000001"/>
    <n v="75.099999999999994"/>
    <s v="-"/>
    <s v="-"/>
    <s v="-"/>
    <s v="-"/>
    <s v="-"/>
    <s v="-"/>
    <s v="-"/>
  </r>
  <r>
    <x v="45"/>
    <x v="0"/>
    <x v="123"/>
    <s v="Sonim Technologies Inc"/>
    <s v="Retail Volume"/>
    <s v="000 units"/>
    <n v="7.6"/>
    <n v="13.8"/>
    <n v="42.9"/>
    <n v="65"/>
    <n v="75"/>
    <n v="60"/>
    <n v="51"/>
    <n v="23.5"/>
    <s v="-"/>
    <s v="-"/>
  </r>
  <r>
    <x v="45"/>
    <x v="0"/>
    <x v="26"/>
    <s v="Sony Ericsson Mobile Communications AB"/>
    <s v="Retail Volume"/>
    <s v="000 units"/>
    <n v="1134.4000000000001"/>
    <n v="1091.3"/>
    <n v="773.2"/>
    <n v="524"/>
    <s v="-"/>
    <s v="-"/>
    <s v="-"/>
    <s v="-"/>
    <s v="-"/>
    <s v="-"/>
  </r>
  <r>
    <x v="45"/>
    <x v="0"/>
    <x v="27"/>
    <s v="Others"/>
    <s v="Retail Volume"/>
    <s v="000 units"/>
    <n v="153.19999999999999"/>
    <n v="196.9"/>
    <n v="185.7"/>
    <n v="186.2"/>
    <n v="171.2"/>
    <n v="141.6"/>
    <n v="153.5"/>
    <n v="161.30000000000001"/>
    <n v="159.6"/>
    <n v="148.5"/>
  </r>
  <r>
    <x v="45"/>
    <x v="0"/>
    <x v="28"/>
    <s v="Total"/>
    <s v="Retail Volume"/>
    <s v="000 units"/>
    <n v="3200"/>
    <n v="3550"/>
    <n v="3900"/>
    <n v="3800"/>
    <n v="3800"/>
    <n v="3700"/>
    <n v="3800"/>
    <n v="3935"/>
    <n v="3822.6"/>
    <n v="3868"/>
  </r>
  <r>
    <x v="46"/>
    <x v="0"/>
    <x v="6"/>
    <s v="Samsung Corp"/>
    <s v="Retail Volume"/>
    <s v="000 units"/>
    <n v="2329.6999999999998"/>
    <n v="2372.1999999999998"/>
    <n v="2645.2"/>
    <n v="2765.1"/>
    <n v="5077.3"/>
    <n v="6184.5"/>
    <n v="5075.6000000000004"/>
    <n v="5280.5"/>
    <n v="5154.3"/>
    <n v="5120.8"/>
  </r>
  <r>
    <x v="46"/>
    <x v="0"/>
    <x v="3"/>
    <s v="Apple Inc"/>
    <s v="Retail Volume"/>
    <s v="000 units"/>
    <n v="2.5"/>
    <n v="54.7"/>
    <n v="244.8"/>
    <n v="534.9"/>
    <n v="1039.5999999999999"/>
    <n v="1405.3"/>
    <n v="1254.5"/>
    <n v="1254.0999999999999"/>
    <n v="1521.8"/>
    <n v="1860"/>
  </r>
  <r>
    <x v="46"/>
    <x v="0"/>
    <x v="124"/>
    <s v="General Mobile Inc"/>
    <s v="Retail Volume"/>
    <s v="000 units"/>
    <s v="-"/>
    <s v="-"/>
    <s v="-"/>
    <s v="-"/>
    <s v="-"/>
    <n v="581.5"/>
    <n v="1811.8"/>
    <n v="1981.3"/>
    <n v="1965.3"/>
    <n v="1668.2"/>
  </r>
  <r>
    <x v="46"/>
    <x v="0"/>
    <x v="12"/>
    <s v="AsusTek Computer Inc"/>
    <s v="Retail Volume"/>
    <s v="000 units"/>
    <s v="-"/>
    <s v="-"/>
    <s v="-"/>
    <s v="-"/>
    <s v="-"/>
    <s v="-"/>
    <s v="-"/>
    <n v="779"/>
    <n v="936.3"/>
    <n v="877.6"/>
  </r>
  <r>
    <x v="46"/>
    <x v="0"/>
    <x v="125"/>
    <s v="Vestel Elektronik AS"/>
    <s v="Retail Volume"/>
    <s v="000 units"/>
    <s v="-"/>
    <s v="-"/>
    <s v="-"/>
    <s v="-"/>
    <s v="-"/>
    <s v="-"/>
    <n v="109.8"/>
    <n v="351.6"/>
    <n v="716.7"/>
    <n v="850.1"/>
  </r>
  <r>
    <x v="46"/>
    <x v="0"/>
    <x v="126"/>
    <s v="Casper Computer AS"/>
    <s v="Retail Volume"/>
    <s v="000 units"/>
    <s v="-"/>
    <s v="-"/>
    <s v="-"/>
    <s v="-"/>
    <s v="-"/>
    <s v="-"/>
    <n v="168"/>
    <n v="278.39999999999998"/>
    <n v="305.60000000000002"/>
    <n v="424.6"/>
  </r>
  <r>
    <x v="46"/>
    <x v="0"/>
    <x v="16"/>
    <s v="Sony Corp"/>
    <s v="Retail Volume"/>
    <s v="000 units"/>
    <s v="-"/>
    <s v="-"/>
    <s v="-"/>
    <s v="-"/>
    <n v="572.20000000000005"/>
    <n v="1008.4"/>
    <n v="706.1"/>
    <n v="537.9"/>
    <n v="384.3"/>
    <n v="361"/>
  </r>
  <r>
    <x v="46"/>
    <x v="0"/>
    <x v="11"/>
    <s v="Lenovo Group Ltd"/>
    <s v="Retail Volume"/>
    <s v="000 units"/>
    <s v="-"/>
    <s v="-"/>
    <s v="-"/>
    <s v="-"/>
    <s v="-"/>
    <s v="-"/>
    <s v="-"/>
    <n v="217.7"/>
    <n v="260.7"/>
    <n v="273.2"/>
  </r>
  <r>
    <x v="46"/>
    <x v="0"/>
    <x v="13"/>
    <s v="LG Corp"/>
    <s v="Retail Volume"/>
    <s v="000 units"/>
    <n v="640.9"/>
    <n v="718.3"/>
    <n v="745"/>
    <n v="614"/>
    <n v="498.9"/>
    <n v="354"/>
    <n v="345.2"/>
    <n v="483.7"/>
    <n v="373"/>
    <n v="251.8"/>
  </r>
  <r>
    <x v="46"/>
    <x v="0"/>
    <x v="69"/>
    <s v="TCL Corp"/>
    <s v="Retail Volume"/>
    <s v="000 units"/>
    <s v="-"/>
    <s v="-"/>
    <n v="26"/>
    <n v="36"/>
    <n v="55.9"/>
    <n v="46.8"/>
    <n v="114.1"/>
    <n v="205.7"/>
    <n v="225.7"/>
    <n v="195.6"/>
  </r>
  <r>
    <x v="46"/>
    <x v="0"/>
    <x v="19"/>
    <s v="Nokia Corp"/>
    <s v="Retail Volume"/>
    <s v="000 units"/>
    <n v="4612.8999999999996"/>
    <n v="4569.2"/>
    <n v="4985.3999999999996"/>
    <n v="5375.7"/>
    <n v="3776.4"/>
    <n v="1953.8"/>
    <n v="764.7"/>
    <n v="494.5"/>
    <n v="258.8"/>
    <n v="143.4"/>
  </r>
  <r>
    <x v="46"/>
    <x v="0"/>
    <x v="0"/>
    <s v="Huawei Technologies Co Ltd"/>
    <s v="Retail Volume"/>
    <s v="000 units"/>
    <s v="-"/>
    <s v="-"/>
    <n v="13.8"/>
    <n v="34"/>
    <n v="41.1"/>
    <n v="55.1"/>
    <n v="70.400000000000006"/>
    <n v="105"/>
    <n v="85"/>
    <n v="62.2"/>
  </r>
  <r>
    <x v="46"/>
    <x v="0"/>
    <x v="71"/>
    <s v="Microsoft Corp"/>
    <s v="Retail Volume"/>
    <s v="000 units"/>
    <s v="-"/>
    <s v="-"/>
    <s v="-"/>
    <s v="-"/>
    <s v="-"/>
    <s v="-"/>
    <s v="-"/>
    <n v="94.3"/>
    <n v="54.1"/>
    <n v="44"/>
  </r>
  <r>
    <x v="46"/>
    <x v="0"/>
    <x v="15"/>
    <s v="HTC Corp"/>
    <s v="Retail Volume"/>
    <s v="000 units"/>
    <s v="-"/>
    <s v="-"/>
    <n v="30.4"/>
    <n v="112.6"/>
    <n v="87"/>
    <n v="79.8"/>
    <n v="71.8"/>
    <n v="60.5"/>
    <n v="52.9"/>
    <n v="41.5"/>
  </r>
  <r>
    <x v="46"/>
    <x v="0"/>
    <x v="9"/>
    <s v="ZTE Corp"/>
    <s v="Retail Volume"/>
    <s v="000 units"/>
    <s v="-"/>
    <s v="-"/>
    <s v="-"/>
    <s v="-"/>
    <n v="11.4"/>
    <n v="9.8000000000000007"/>
    <n v="9.1999999999999993"/>
    <n v="15"/>
    <n v="21.6"/>
    <n v="16.399999999999999"/>
  </r>
  <r>
    <x v="46"/>
    <x v="0"/>
    <x v="110"/>
    <s v="Haier Group"/>
    <s v="Retail Volume"/>
    <s v="000 units"/>
    <s v="-"/>
    <s v="-"/>
    <s v="-"/>
    <s v="-"/>
    <s v="-"/>
    <s v="-"/>
    <n v="20.9"/>
    <n v="10.8"/>
    <n v="6.4"/>
    <n v="3.9"/>
  </r>
  <r>
    <x v="46"/>
    <x v="0"/>
    <x v="23"/>
    <s v="Research in Motion Ltd"/>
    <s v="Retail Volume"/>
    <s v="000 units"/>
    <n v="31.5"/>
    <n v="53.6"/>
    <n v="234.7"/>
    <n v="338.9"/>
    <n v="370.8"/>
    <s v="-"/>
    <s v="-"/>
    <s v="-"/>
    <s v="-"/>
    <s v="-"/>
  </r>
  <r>
    <x v="46"/>
    <x v="0"/>
    <x v="23"/>
    <s v="BlackBerry Ltd"/>
    <s v="Retail Volume"/>
    <s v="000 units"/>
    <s v="-"/>
    <s v="-"/>
    <s v="-"/>
    <s v="-"/>
    <s v="-"/>
    <n v="192.7"/>
    <s v="-"/>
    <s v="-"/>
    <s v="-"/>
    <s v="-"/>
  </r>
  <r>
    <x v="46"/>
    <x v="0"/>
    <x v="18"/>
    <s v="Motorola Mobility Inc"/>
    <s v="Retail Volume"/>
    <s v="000 units"/>
    <s v="-"/>
    <s v="-"/>
    <s v="-"/>
    <n v="137.5"/>
    <s v="-"/>
    <s v="-"/>
    <s v="-"/>
    <s v="-"/>
    <s v="-"/>
    <s v="-"/>
  </r>
  <r>
    <x v="46"/>
    <x v="0"/>
    <x v="18"/>
    <s v="Motorola Inc"/>
    <s v="Retail Volume"/>
    <s v="000 units"/>
    <n v="309.3"/>
    <n v="301.60000000000002"/>
    <n v="263.10000000000002"/>
    <s v="-"/>
    <s v="-"/>
    <s v="-"/>
    <s v="-"/>
    <s v="-"/>
    <s v="-"/>
    <s v="-"/>
  </r>
  <r>
    <x v="46"/>
    <x v="0"/>
    <x v="26"/>
    <s v="Sony Ericsson Mobile Communications AB"/>
    <s v="Retail Volume"/>
    <s v="000 units"/>
    <n v="691.1"/>
    <n v="632.1"/>
    <n v="578.70000000000005"/>
    <n v="588.6"/>
    <s v="-"/>
    <s v="-"/>
    <s v="-"/>
    <s v="-"/>
    <s v="-"/>
    <s v="-"/>
  </r>
  <r>
    <x v="46"/>
    <x v="0"/>
    <x v="27"/>
    <s v="Others"/>
    <s v="Retail Volume"/>
    <s v="000 units"/>
    <n v="1692.1"/>
    <n v="1326.9"/>
    <n v="1147.5"/>
    <n v="1106.9000000000001"/>
    <n v="960.3"/>
    <n v="819.4"/>
    <n v="610.20000000000005"/>
    <n v="554.29999999999995"/>
    <n v="550.29999999999995"/>
    <n v="553"/>
  </r>
  <r>
    <x v="46"/>
    <x v="0"/>
    <x v="28"/>
    <s v="Total"/>
    <s v="Retail Volume"/>
    <s v="000 units"/>
    <n v="10309.9"/>
    <n v="10028.4"/>
    <n v="10914.5"/>
    <n v="11644.2"/>
    <n v="12490.9"/>
    <n v="12691"/>
    <n v="11132.3"/>
    <n v="12704.5"/>
    <n v="12872.9"/>
    <n v="12747.5"/>
  </r>
  <r>
    <x v="47"/>
    <x v="0"/>
    <x v="3"/>
    <s v="Apple Inc"/>
    <s v="Retail Volume"/>
    <s v="000 units"/>
    <n v="1050"/>
    <n v="1534"/>
    <n v="3675.4"/>
    <n v="5644.9"/>
    <n v="6006.8"/>
    <n v="7086"/>
    <n v="7998.2"/>
    <n v="8246.2999999999993"/>
    <n v="7843.1"/>
    <n v="7216.3"/>
  </r>
  <r>
    <x v="47"/>
    <x v="0"/>
    <x v="6"/>
    <s v="Samsung Corp"/>
    <s v="Retail Volume"/>
    <s v="000 units"/>
    <n v="6489.3"/>
    <n v="5907.5"/>
    <n v="5268.4"/>
    <n v="6405.4"/>
    <n v="8861"/>
    <n v="8993.7000000000007"/>
    <n v="8367.5"/>
    <n v="7871.6"/>
    <n v="7229.2"/>
    <n v="7119"/>
  </r>
  <r>
    <x v="47"/>
    <x v="0"/>
    <x v="69"/>
    <s v="TCL Corp"/>
    <s v="Retail Volume"/>
    <s v="000 units"/>
    <s v="-"/>
    <s v="-"/>
    <s v="-"/>
    <s v="-"/>
    <s v="-"/>
    <n v="853.6"/>
    <n v="953.3"/>
    <n v="1292.9000000000001"/>
    <n v="2451.9"/>
    <n v="2818.8"/>
  </r>
  <r>
    <x v="47"/>
    <x v="0"/>
    <x v="13"/>
    <s v="LG Corp"/>
    <s v="Retail Volume"/>
    <s v="000 units"/>
    <n v="2782.5"/>
    <n v="3116.2"/>
    <n v="2410.8000000000002"/>
    <n v="1630.3"/>
    <n v="1290.9000000000001"/>
    <n v="1430.5"/>
    <n v="1336.7"/>
    <n v="1463.1"/>
    <n v="1555.6"/>
    <n v="1739.8"/>
  </r>
  <r>
    <x v="47"/>
    <x v="0"/>
    <x v="0"/>
    <s v="Huawei Technologies Co Ltd"/>
    <s v="Retail Volume"/>
    <s v="000 units"/>
    <s v="-"/>
    <s v="-"/>
    <s v="-"/>
    <s v="-"/>
    <n v="99.8"/>
    <n v="309"/>
    <n v="466"/>
    <n v="651.4"/>
    <n v="876.8"/>
    <n v="1291"/>
  </r>
  <r>
    <x v="47"/>
    <x v="0"/>
    <x v="15"/>
    <s v="HTC Corp"/>
    <s v="Retail Volume"/>
    <s v="000 units"/>
    <s v="-"/>
    <n v="74.8"/>
    <n v="693.9"/>
    <n v="2163.5"/>
    <n v="1584"/>
    <n v="1125.8"/>
    <n v="1083.2"/>
    <n v="1097.8"/>
    <n v="1100.8"/>
    <n v="1180.7"/>
  </r>
  <r>
    <x v="47"/>
    <x v="0"/>
    <x v="16"/>
    <s v="Sony Corp"/>
    <s v="Retail Volume"/>
    <s v="000 units"/>
    <s v="-"/>
    <s v="-"/>
    <s v="-"/>
    <s v="-"/>
    <n v="1721.6"/>
    <n v="1420"/>
    <n v="1061.7"/>
    <n v="875.5"/>
    <n v="846.5"/>
    <n v="1108"/>
  </r>
  <r>
    <x v="47"/>
    <x v="0"/>
    <x v="18"/>
    <s v="Lenovo Group Ltd"/>
    <s v="Retail Volume"/>
    <s v="000 units"/>
    <s v="-"/>
    <s v="-"/>
    <s v="-"/>
    <s v="-"/>
    <s v="-"/>
    <s v="-"/>
    <n v="507.5"/>
    <n v="694"/>
    <n v="672"/>
    <n v="680.2"/>
  </r>
  <r>
    <x v="47"/>
    <x v="0"/>
    <x v="9"/>
    <s v="ZTE Corp"/>
    <s v="Retail Volume"/>
    <s v="000 units"/>
    <s v="-"/>
    <s v="-"/>
    <s v="-"/>
    <s v="-"/>
    <n v="77.3"/>
    <n v="270.2"/>
    <n v="302.3"/>
    <n v="463.9"/>
    <n v="501"/>
    <n v="540.5"/>
  </r>
  <r>
    <x v="47"/>
    <x v="0"/>
    <x v="12"/>
    <s v="AsusTek Computer Inc"/>
    <s v="Retail Volume"/>
    <s v="000 units"/>
    <s v="-"/>
    <s v="-"/>
    <s v="-"/>
    <s v="-"/>
    <s v="-"/>
    <n v="232"/>
    <n v="280.8"/>
    <n v="351"/>
    <n v="481"/>
    <n v="510.5"/>
  </r>
  <r>
    <x v="47"/>
    <x v="0"/>
    <x v="4"/>
    <s v="Xiaomi Inc"/>
    <s v="Retail Volume"/>
    <s v="000 units"/>
    <s v="-"/>
    <s v="-"/>
    <s v="-"/>
    <s v="-"/>
    <s v="-"/>
    <n v="140.80000000000001"/>
    <n v="230.1"/>
    <n v="300.10000000000002"/>
    <n v="452.9"/>
    <n v="490.3"/>
  </r>
  <r>
    <x v="47"/>
    <x v="0"/>
    <x v="11"/>
    <s v="Lenovo Group Ltd"/>
    <s v="Retail Volume"/>
    <s v="000 units"/>
    <s v="-"/>
    <s v="-"/>
    <s v="-"/>
    <s v="-"/>
    <s v="-"/>
    <s v="-"/>
    <n v="292.8"/>
    <n v="320.60000000000002"/>
    <n v="340.7"/>
    <n v="368.2"/>
  </r>
  <r>
    <x v="47"/>
    <x v="0"/>
    <x v="29"/>
    <s v="Microsoft Corp"/>
    <s v="Retail Volume"/>
    <s v="000 units"/>
    <s v="-"/>
    <s v="-"/>
    <s v="-"/>
    <s v="-"/>
    <s v="-"/>
    <s v="-"/>
    <s v="-"/>
    <n v="1919.5"/>
    <n v="1010.3"/>
    <n v="160.6"/>
  </r>
  <r>
    <x v="47"/>
    <x v="0"/>
    <x v="19"/>
    <s v="Nokia Corp"/>
    <s v="Retail Volume"/>
    <s v="000 units"/>
    <n v="11245.1"/>
    <n v="8249"/>
    <n v="6435.2"/>
    <n v="5951.9"/>
    <n v="5173.3"/>
    <n v="4461.7"/>
    <n v="3483.9"/>
    <n v="330.5"/>
    <n v="192.2"/>
    <n v="107.4"/>
  </r>
  <r>
    <x v="47"/>
    <x v="0"/>
    <x v="108"/>
    <s v="DORO AB"/>
    <s v="Retail Volume"/>
    <s v="000 units"/>
    <s v="-"/>
    <s v="-"/>
    <s v="-"/>
    <s v="-"/>
    <s v="-"/>
    <s v="-"/>
    <n v="3.5"/>
    <n v="11"/>
    <n v="38.4"/>
    <n v="82.2"/>
  </r>
  <r>
    <x v="47"/>
    <x v="0"/>
    <x v="23"/>
    <s v="BlackBerry Ltd"/>
    <s v="Retail Volume"/>
    <s v="000 units"/>
    <s v="-"/>
    <s v="-"/>
    <s v="-"/>
    <s v="-"/>
    <s v="-"/>
    <n v="837.9"/>
    <n v="201.9"/>
    <n v="150.19999999999999"/>
    <n v="108.1"/>
    <n v="46"/>
  </r>
  <r>
    <x v="47"/>
    <x v="0"/>
    <x v="23"/>
    <s v="Research in Motion Ltd"/>
    <s v="Retail Volume"/>
    <s v="000 units"/>
    <n v="866.9"/>
    <n v="968.2"/>
    <n v="2022.4"/>
    <n v="2915.5"/>
    <n v="2401.4"/>
    <s v="-"/>
    <s v="-"/>
    <s v="-"/>
    <s v="-"/>
    <s v="-"/>
  </r>
  <r>
    <x v="47"/>
    <x v="0"/>
    <x v="18"/>
    <s v="Motorola Mobility Inc"/>
    <s v="Retail Volume"/>
    <s v="000 units"/>
    <s v="-"/>
    <s v="-"/>
    <s v="-"/>
    <n v="361.2"/>
    <s v="-"/>
    <s v="-"/>
    <s v="-"/>
    <s v="-"/>
    <s v="-"/>
    <s v="-"/>
  </r>
  <r>
    <x v="47"/>
    <x v="0"/>
    <x v="18"/>
    <s v="Google Inc"/>
    <s v="Retail Volume"/>
    <s v="000 units"/>
    <s v="-"/>
    <s v="-"/>
    <s v="-"/>
    <s v="-"/>
    <n v="350.6"/>
    <n v="513.5"/>
    <s v="-"/>
    <s v="-"/>
    <s v="-"/>
    <s v="-"/>
  </r>
  <r>
    <x v="47"/>
    <x v="0"/>
    <x v="80"/>
    <s v="Sagem Télécommunications"/>
    <s v="Retail Volume"/>
    <s v="000 units"/>
    <n v="238.5"/>
    <n v="230"/>
    <n v="180.1"/>
    <n v="103.5"/>
    <n v="56.4"/>
    <n v="29.9"/>
    <n v="11.8"/>
    <n v="3.3"/>
    <s v="-"/>
    <s v="-"/>
  </r>
  <r>
    <x v="47"/>
    <x v="0"/>
    <x v="47"/>
    <s v="Sharp Corp"/>
    <s v="Retail Volume"/>
    <s v="000 units"/>
    <n v="86.8"/>
    <n v="47.7"/>
    <n v="38.799999999999997"/>
    <n v="90.4"/>
    <n v="75.2"/>
    <n v="50.8"/>
    <n v="33.799999999999997"/>
    <n v="10.4"/>
    <s v="-"/>
    <s v="-"/>
  </r>
  <r>
    <x v="47"/>
    <x v="0"/>
    <x v="26"/>
    <s v="Sony Ericsson Mobile Communications AB"/>
    <s v="Retail Volume"/>
    <s v="000 units"/>
    <n v="6100.3"/>
    <n v="4561.6000000000004"/>
    <n v="3369.4"/>
    <n v="1384"/>
    <s v="-"/>
    <s v="-"/>
    <s v="-"/>
    <s v="-"/>
    <s v="-"/>
    <s v="-"/>
  </r>
  <r>
    <x v="47"/>
    <x v="0"/>
    <x v="74"/>
    <s v="Private Label"/>
    <s v="Retail Volume"/>
    <s v="000 units"/>
    <n v="589.9"/>
    <n v="657.9"/>
    <n v="552.70000000000005"/>
    <n v="568.9"/>
    <n v="451"/>
    <n v="369.1"/>
    <n v="305.60000000000002"/>
    <n v="273.39999999999998"/>
    <n v="290.3"/>
    <n v="302.89999999999998"/>
  </r>
  <r>
    <x v="47"/>
    <x v="0"/>
    <x v="27"/>
    <s v="Others"/>
    <s v="Retail Volume"/>
    <s v="000 units"/>
    <n v="11720.4"/>
    <n v="11766.3"/>
    <n v="11198.7"/>
    <n v="5503.5"/>
    <n v="3219.6"/>
    <n v="1453.6"/>
    <n v="1090.0999999999999"/>
    <n v="824.2"/>
    <n v="868.9"/>
    <n v="940.5"/>
  </r>
  <r>
    <x v="47"/>
    <x v="0"/>
    <x v="28"/>
    <s v="Total"/>
    <s v="Retail Volume"/>
    <s v="000 units"/>
    <n v="41169.9"/>
    <n v="37113.300000000003"/>
    <n v="35845.800000000003"/>
    <n v="32722.9"/>
    <n v="31368.799999999999"/>
    <n v="29578.1"/>
    <n v="28010.7"/>
    <n v="27150.799999999999"/>
    <n v="26859.599999999999"/>
    <n v="2670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47B5E-2F8B-5643-9124-CCFA1B41653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X132" firstHeaderRow="1" firstDataRow="2" firstDataCol="1"/>
  <pivotFields count="16">
    <pivotField axis="axisCol" showAll="0">
      <items count="49">
        <item x="20"/>
        <item x="12"/>
        <item x="13"/>
        <item x="35"/>
        <item x="21"/>
        <item x="33"/>
        <item x="22"/>
        <item x="0"/>
        <item x="23"/>
        <item x="14"/>
        <item x="36"/>
        <item x="26"/>
        <item x="37"/>
        <item x="38"/>
        <item x="39"/>
        <item x="1"/>
        <item x="15"/>
        <item x="2"/>
        <item x="3"/>
        <item x="27"/>
        <item x="40"/>
        <item x="4"/>
        <item x="5"/>
        <item x="24"/>
        <item x="28"/>
        <item x="41"/>
        <item x="29"/>
        <item x="42"/>
        <item x="6"/>
        <item x="16"/>
        <item x="43"/>
        <item x="17"/>
        <item x="18"/>
        <item x="30"/>
        <item x="7"/>
        <item x="31"/>
        <item x="8"/>
        <item x="44"/>
        <item x="45"/>
        <item x="9"/>
        <item x="10"/>
        <item x="46"/>
        <item x="19"/>
        <item x="32"/>
        <item x="47"/>
        <item x="34"/>
        <item x="25"/>
        <item x="11"/>
        <item t="default"/>
      </items>
    </pivotField>
    <pivotField showAll="0"/>
    <pivotField axis="axisRow" showAll="0">
      <items count="128">
        <item x="96"/>
        <item x="122"/>
        <item x="69"/>
        <item x="75"/>
        <item x="21"/>
        <item x="44"/>
        <item x="109"/>
        <item x="12"/>
        <item x="103"/>
        <item x="62"/>
        <item x="59"/>
        <item x="90"/>
        <item x="22"/>
        <item x="23"/>
        <item x="92"/>
        <item x="118"/>
        <item x="88"/>
        <item x="126"/>
        <item x="36"/>
        <item x="52"/>
        <item x="72"/>
        <item x="10"/>
        <item x="55"/>
        <item x="108"/>
        <item x="81"/>
        <item x="115"/>
        <item x="106"/>
        <item x="45"/>
        <item x="82"/>
        <item x="85"/>
        <item x="58"/>
        <item x="101"/>
        <item x="84"/>
        <item x="48"/>
        <item x="124"/>
        <item x="5"/>
        <item x="67"/>
        <item x="110"/>
        <item x="46"/>
        <item x="15"/>
        <item x="0"/>
        <item x="63"/>
        <item x="66"/>
        <item x="38"/>
        <item x="89"/>
        <item x="100"/>
        <item x="64"/>
        <item x="30"/>
        <item x="3"/>
        <item x="99"/>
        <item x="20"/>
        <item x="33"/>
        <item x="86"/>
        <item x="24"/>
        <item x="78"/>
        <item x="41"/>
        <item x="117"/>
        <item x="94"/>
        <item x="32"/>
        <item x="11"/>
        <item x="7"/>
        <item x="13"/>
        <item x="29"/>
        <item x="95"/>
        <item x="76"/>
        <item x="77"/>
        <item x="35"/>
        <item x="111"/>
        <item x="14"/>
        <item x="8"/>
        <item x="31"/>
        <item x="71"/>
        <item x="113"/>
        <item x="60"/>
        <item x="102"/>
        <item x="18"/>
        <item x="73"/>
        <item x="53"/>
        <item x="49"/>
        <item x="43"/>
        <item x="107"/>
        <item x="19"/>
        <item x="65"/>
        <item x="97"/>
        <item x="1"/>
        <item x="27"/>
        <item x="104"/>
        <item x="34"/>
        <item x="42"/>
        <item x="25"/>
        <item x="68"/>
        <item x="70"/>
        <item x="91"/>
        <item x="87"/>
        <item x="74"/>
        <item x="50"/>
        <item x="80"/>
        <item x="6"/>
        <item x="105"/>
        <item x="47"/>
        <item x="93"/>
        <item x="56"/>
        <item x="123"/>
        <item x="16"/>
        <item x="26"/>
        <item x="37"/>
        <item x="61"/>
        <item x="17"/>
        <item x="98"/>
        <item x="121"/>
        <item x="54"/>
        <item x="51"/>
        <item x="28"/>
        <item x="114"/>
        <item x="83"/>
        <item x="57"/>
        <item x="125"/>
        <item x="40"/>
        <item x="2"/>
        <item x="112"/>
        <item x="79"/>
        <item x="120"/>
        <item x="119"/>
        <item x="4"/>
        <item x="39"/>
        <item x="116"/>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1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t="grand">
      <x/>
    </i>
  </rowItems>
  <colFields count="1">
    <field x="0"/>
  </colFields>
  <col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colItems>
  <dataFields count="1">
    <dataField name="Sum of 2017" fld="1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895836-9CD2-3B40-9569-872B438611C1}"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U36" firstHeaderRow="1" firstDataRow="3" firstDataCol="1"/>
  <pivotFields count="16">
    <pivotField axis="axisCol" showAll="0">
      <items count="49">
        <item h="1" x="20"/>
        <item h="1" x="12"/>
        <item h="1" x="13"/>
        <item h="1" x="35"/>
        <item h="1" x="21"/>
        <item h="1" x="33"/>
        <item h="1" x="22"/>
        <item h="1" x="0"/>
        <item h="1" x="23"/>
        <item h="1" x="14"/>
        <item h="1" x="36"/>
        <item h="1" x="26"/>
        <item h="1" x="37"/>
        <item h="1" x="38"/>
        <item h="1" x="39"/>
        <item h="1" x="1"/>
        <item h="1" x="15"/>
        <item x="2"/>
        <item h="1" x="3"/>
        <item h="1" x="27"/>
        <item h="1" x="40"/>
        <item h="1" x="4"/>
        <item h="1" x="5"/>
        <item h="1" x="24"/>
        <item h="1" x="28"/>
        <item h="1" x="41"/>
        <item h="1" x="29"/>
        <item h="1" x="42"/>
        <item h="1" x="6"/>
        <item h="1" x="16"/>
        <item h="1" x="43"/>
        <item h="1" x="17"/>
        <item h="1" x="18"/>
        <item h="1" x="30"/>
        <item h="1" x="7"/>
        <item h="1" x="31"/>
        <item h="1" x="8"/>
        <item h="1" x="44"/>
        <item h="1" x="45"/>
        <item h="1" x="9"/>
        <item h="1" x="10"/>
        <item h="1" x="46"/>
        <item h="1" x="19"/>
        <item h="1" x="32"/>
        <item h="1" x="47"/>
        <item h="1" x="34"/>
        <item h="1" x="25"/>
        <item h="1" x="11"/>
        <item t="default"/>
      </items>
    </pivotField>
    <pivotField showAll="0">
      <items count="2">
        <item x="0"/>
        <item t="default"/>
      </items>
    </pivotField>
    <pivotField axis="axisRow" showAll="0">
      <items count="128">
        <item x="96"/>
        <item x="122"/>
        <item x="69"/>
        <item x="75"/>
        <item x="21"/>
        <item x="44"/>
        <item x="109"/>
        <item x="12"/>
        <item x="103"/>
        <item x="62"/>
        <item x="59"/>
        <item x="90"/>
        <item x="22"/>
        <item x="23"/>
        <item x="92"/>
        <item x="118"/>
        <item x="88"/>
        <item x="126"/>
        <item x="36"/>
        <item x="52"/>
        <item x="72"/>
        <item x="10"/>
        <item x="55"/>
        <item x="108"/>
        <item x="81"/>
        <item x="115"/>
        <item x="106"/>
        <item x="45"/>
        <item x="82"/>
        <item x="85"/>
        <item x="58"/>
        <item x="101"/>
        <item x="84"/>
        <item x="48"/>
        <item x="124"/>
        <item x="5"/>
        <item x="67"/>
        <item x="110"/>
        <item x="46"/>
        <item x="15"/>
        <item x="0"/>
        <item x="63"/>
        <item x="66"/>
        <item x="38"/>
        <item x="89"/>
        <item x="100"/>
        <item x="64"/>
        <item x="30"/>
        <item x="3"/>
        <item x="99"/>
        <item x="20"/>
        <item x="33"/>
        <item x="86"/>
        <item x="24"/>
        <item x="78"/>
        <item x="41"/>
        <item x="117"/>
        <item x="94"/>
        <item x="32"/>
        <item x="11"/>
        <item x="7"/>
        <item x="13"/>
        <item x="29"/>
        <item x="95"/>
        <item x="76"/>
        <item x="77"/>
        <item x="35"/>
        <item x="111"/>
        <item x="14"/>
        <item x="8"/>
        <item x="31"/>
        <item x="71"/>
        <item x="113"/>
        <item x="60"/>
        <item x="102"/>
        <item x="18"/>
        <item x="73"/>
        <item x="53"/>
        <item x="49"/>
        <item x="43"/>
        <item x="107"/>
        <item x="19"/>
        <item x="65"/>
        <item x="97"/>
        <item x="1"/>
        <item x="27"/>
        <item x="104"/>
        <item x="34"/>
        <item x="42"/>
        <item x="25"/>
        <item x="68"/>
        <item x="70"/>
        <item x="91"/>
        <item x="87"/>
        <item x="74"/>
        <item x="50"/>
        <item x="80"/>
        <item n="Piv" x="6"/>
        <item x="105"/>
        <item x="47"/>
        <item x="93"/>
        <item x="56"/>
        <item x="123"/>
        <item x="16"/>
        <item x="26"/>
        <item x="37"/>
        <item x="61"/>
        <item x="17"/>
        <item x="98"/>
        <item x="121"/>
        <item x="54"/>
        <item x="51"/>
        <item h="1" x="28"/>
        <item x="114"/>
        <item x="83"/>
        <item x="57"/>
        <item x="125"/>
        <item x="40"/>
        <item x="2"/>
        <item x="112"/>
        <item x="79"/>
        <item x="120"/>
        <item x="119"/>
        <item x="4"/>
        <item x="39"/>
        <item x="116"/>
        <item x="9"/>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31">
    <i>
      <x v="13"/>
    </i>
    <i>
      <x v="18"/>
    </i>
    <i>
      <x v="35"/>
    </i>
    <i>
      <x v="39"/>
    </i>
    <i>
      <x v="40"/>
    </i>
    <i>
      <x v="43"/>
    </i>
    <i>
      <x v="47"/>
    </i>
    <i>
      <x v="48"/>
    </i>
    <i>
      <x v="51"/>
    </i>
    <i>
      <x v="55"/>
    </i>
    <i>
      <x v="58"/>
    </i>
    <i>
      <x v="59"/>
    </i>
    <i>
      <x v="61"/>
    </i>
    <i>
      <x v="66"/>
    </i>
    <i>
      <x v="70"/>
    </i>
    <i>
      <x v="75"/>
    </i>
    <i>
      <x v="81"/>
    </i>
    <i>
      <x v="84"/>
    </i>
    <i>
      <x v="85"/>
    </i>
    <i>
      <x v="87"/>
    </i>
    <i>
      <x v="88"/>
    </i>
    <i>
      <x v="97"/>
    </i>
    <i>
      <x v="103"/>
    </i>
    <i>
      <x v="104"/>
    </i>
    <i>
      <x v="105"/>
    </i>
    <i>
      <x v="117"/>
    </i>
    <i>
      <x v="118"/>
    </i>
    <i>
      <x v="123"/>
    </i>
    <i>
      <x v="124"/>
    </i>
    <i>
      <x v="126"/>
    </i>
    <i t="grand">
      <x/>
    </i>
  </rowItems>
  <colFields count="2">
    <field x="0"/>
    <field x="-2"/>
  </colFields>
  <colItems count="20">
    <i>
      <x v="17"/>
      <x/>
    </i>
    <i r="1" i="1">
      <x v="1"/>
    </i>
    <i r="1" i="2">
      <x v="2"/>
    </i>
    <i r="1" i="3">
      <x v="3"/>
    </i>
    <i r="1" i="4">
      <x v="4"/>
    </i>
    <i r="1" i="5">
      <x v="5"/>
    </i>
    <i r="1" i="6">
      <x v="6"/>
    </i>
    <i r="1" i="7">
      <x v="7"/>
    </i>
    <i r="1" i="8">
      <x v="8"/>
    </i>
    <i r="1" i="9">
      <x v="9"/>
    </i>
    <i t="grand">
      <x/>
    </i>
    <i t="grand" i="1">
      <x/>
    </i>
    <i t="grand" i="2">
      <x/>
    </i>
    <i t="grand" i="3">
      <x/>
    </i>
    <i t="grand" i="4">
      <x/>
    </i>
    <i t="grand" i="5">
      <x/>
    </i>
    <i t="grand" i="6">
      <x/>
    </i>
    <i t="grand" i="7">
      <x/>
    </i>
    <i t="grand" i="8">
      <x/>
    </i>
    <i t="grand" i="9">
      <x/>
    </i>
  </colItems>
  <dataFields count="10">
    <dataField name="Sum of 2008" fld="6" showDataAs="percentOfCol" baseField="0" baseItem="0" numFmtId="10"/>
    <dataField name="Sum of 2009" fld="7" showDataAs="percentOfCol" baseField="0" baseItem="0" numFmtId="10"/>
    <dataField name="Sum of 2010" fld="8" showDataAs="percentOfCol" baseField="0" baseItem="0" numFmtId="10"/>
    <dataField name="Sum of 2011" fld="9" showDataAs="percentOfCol" baseField="0" baseItem="0" numFmtId="10"/>
    <dataField name="Sum of 2012" fld="10" showDataAs="percentOfCol" baseField="0" baseItem="0" numFmtId="10"/>
    <dataField name="Sum of 2013" fld="11" showDataAs="percentOfCol" baseField="0" baseItem="0" numFmtId="10"/>
    <dataField name="Sum of 2014" fld="12" showDataAs="percentOfCol" baseField="0" baseItem="0" numFmtId="10"/>
    <dataField name="Sum of 2015" fld="13" showDataAs="percentOfCol" baseField="0" baseItem="0" numFmtId="10"/>
    <dataField name="Sum of 2016" fld="14" showDataAs="percentOfCol" baseField="0" baseItem="0" numFmtId="10"/>
    <dataField name="Sum of 2017" fld="1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9"/>
  <sheetViews>
    <sheetView workbookViewId="0"/>
  </sheetViews>
  <sheetFormatPr baseColWidth="10" defaultColWidth="8.83203125" defaultRowHeight="13" x14ac:dyDescent="0.15"/>
  <cols>
    <col min="1" max="1" width="8.83203125" style="12"/>
    <col min="2" max="2" width="117.83203125" style="12" customWidth="1"/>
    <col min="3" max="16384" width="8.83203125" style="12"/>
  </cols>
  <sheetData>
    <row r="1" spans="2:2" s="8" customFormat="1" x14ac:dyDescent="0.15"/>
    <row r="2" spans="2:2" s="9" customFormat="1" x14ac:dyDescent="0.15"/>
    <row r="3" spans="2:2" s="9" customFormat="1" x14ac:dyDescent="0.15"/>
    <row r="4" spans="2:2" s="9" customFormat="1" x14ac:dyDescent="0.15"/>
    <row r="5" spans="2:2" s="11" customFormat="1" x14ac:dyDescent="0.15">
      <c r="B5" s="10" t="s">
        <v>321</v>
      </c>
    </row>
    <row r="7" spans="2:2" ht="42" x14ac:dyDescent="0.15">
      <c r="B7" s="17" t="s">
        <v>320</v>
      </c>
    </row>
    <row r="8" spans="2:2" x14ac:dyDescent="0.15">
      <c r="B8" s="17"/>
    </row>
    <row r="9" spans="2:2" ht="42" x14ac:dyDescent="0.15">
      <c r="B9" s="17" t="s">
        <v>322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13"/>
  <sheetViews>
    <sheetView zoomScale="80" zoomScaleNormal="80" workbookViewId="0">
      <selection activeCell="I36" sqref="I36"/>
    </sheetView>
  </sheetViews>
  <sheetFormatPr baseColWidth="10" defaultColWidth="9.1640625" defaultRowHeight="13" x14ac:dyDescent="0.15"/>
  <cols>
    <col min="1" max="1" width="34" style="1" customWidth="1"/>
    <col min="2" max="2" width="19.5" style="1" customWidth="1"/>
    <col min="3" max="3" width="18.33203125" style="1" customWidth="1"/>
    <col min="4" max="4" width="60.1640625" style="1" customWidth="1"/>
    <col min="5" max="5" width="15.5" style="1" customWidth="1"/>
    <col min="6" max="6" width="13.5" style="1" customWidth="1"/>
    <col min="7" max="16" width="9.1640625" style="1" bestFit="1" customWidth="1"/>
    <col min="17" max="17" width="9.1640625" style="1"/>
    <col min="18" max="18" width="13.5" customWidth="1"/>
    <col min="19" max="16384" width="9.1640625" style="1"/>
  </cols>
  <sheetData>
    <row r="1" spans="1:18" s="2" customFormat="1" ht="42" x14ac:dyDescent="0.15">
      <c r="A1" s="3" t="s">
        <v>0</v>
      </c>
      <c r="B1" s="3" t="s">
        <v>1</v>
      </c>
      <c r="C1" s="3" t="s">
        <v>2</v>
      </c>
      <c r="D1" s="3" t="s">
        <v>3</v>
      </c>
      <c r="E1" s="3" t="s">
        <v>4</v>
      </c>
      <c r="F1" s="3" t="s">
        <v>5</v>
      </c>
      <c r="G1" s="3" t="s">
        <v>319</v>
      </c>
      <c r="H1" s="3" t="s">
        <v>6</v>
      </c>
      <c r="I1" s="3" t="s">
        <v>7</v>
      </c>
      <c r="J1" s="3" t="s">
        <v>8</v>
      </c>
      <c r="K1" s="3" t="s">
        <v>9</v>
      </c>
      <c r="L1" s="3" t="s">
        <v>10</v>
      </c>
      <c r="M1" s="3" t="s">
        <v>11</v>
      </c>
      <c r="N1" s="3" t="s">
        <v>12</v>
      </c>
      <c r="O1" s="3" t="s">
        <v>13</v>
      </c>
      <c r="P1" s="3" t="s">
        <v>14</v>
      </c>
      <c r="Q1" s="2" t="s">
        <v>15</v>
      </c>
      <c r="R1" s="29" t="s">
        <v>325</v>
      </c>
    </row>
    <row r="2" spans="1:18" ht="17" customHeight="1" x14ac:dyDescent="0.15">
      <c r="A2" s="4" t="s">
        <v>153</v>
      </c>
      <c r="B2" s="4" t="s">
        <v>16</v>
      </c>
      <c r="C2" s="4" t="s">
        <v>17</v>
      </c>
      <c r="D2" s="4" t="s">
        <v>18</v>
      </c>
      <c r="E2" s="4" t="s">
        <v>19</v>
      </c>
      <c r="F2" s="4" t="s">
        <v>20</v>
      </c>
      <c r="G2" s="5">
        <v>500</v>
      </c>
      <c r="H2" s="5">
        <v>11624.1</v>
      </c>
      <c r="I2" s="5">
        <v>22096.799999999999</v>
      </c>
      <c r="J2" s="5">
        <v>26663.9</v>
      </c>
      <c r="K2" s="5">
        <v>34819.599999999999</v>
      </c>
      <c r="L2" s="5">
        <v>30725.4</v>
      </c>
      <c r="M2" s="5">
        <v>59884.9</v>
      </c>
      <c r="N2" s="5">
        <v>40258.400000000001</v>
      </c>
      <c r="O2" s="5">
        <v>47810</v>
      </c>
      <c r="P2" s="5">
        <v>49481.1</v>
      </c>
      <c r="Q2" s="1">
        <v>44859.4</v>
      </c>
      <c r="R2" s="28">
        <f>Q2/P2-1</f>
        <v>-9.3403339861078183E-2</v>
      </c>
    </row>
    <row r="3" spans="1:18" x14ac:dyDescent="0.15">
      <c r="A3" s="4" t="s">
        <v>153</v>
      </c>
      <c r="B3" s="4" t="s">
        <v>16</v>
      </c>
      <c r="C3" s="4" t="s">
        <v>53</v>
      </c>
      <c r="D3" s="4" t="s">
        <v>54</v>
      </c>
      <c r="E3" s="4" t="s">
        <v>19</v>
      </c>
      <c r="F3" s="4" t="s">
        <v>20</v>
      </c>
      <c r="G3" s="5">
        <v>100</v>
      </c>
      <c r="H3" s="5" t="s">
        <v>27</v>
      </c>
      <c r="I3" s="5" t="s">
        <v>27</v>
      </c>
      <c r="J3" s="5" t="s">
        <v>27</v>
      </c>
      <c r="K3" s="5">
        <v>344.1</v>
      </c>
      <c r="L3" s="5">
        <v>3303.4</v>
      </c>
      <c r="M3" s="5">
        <v>6533.5</v>
      </c>
      <c r="N3" s="5">
        <v>10196.9</v>
      </c>
      <c r="O3" s="5">
        <v>21206.3</v>
      </c>
      <c r="P3" s="5">
        <v>19860.7</v>
      </c>
      <c r="Q3" s="1">
        <v>17681.3</v>
      </c>
      <c r="R3" s="28">
        <f t="shared" ref="R3:R35" si="0">Q3/P3-1</f>
        <v>-0.10973429939528823</v>
      </c>
    </row>
    <row r="4" spans="1:18" x14ac:dyDescent="0.15">
      <c r="A4" s="4" t="s">
        <v>153</v>
      </c>
      <c r="B4" s="4" t="s">
        <v>16</v>
      </c>
      <c r="C4" s="4" t="s">
        <v>51</v>
      </c>
      <c r="D4" s="4" t="s">
        <v>52</v>
      </c>
      <c r="E4" s="4" t="s">
        <v>19</v>
      </c>
      <c r="F4" s="4" t="s">
        <v>20</v>
      </c>
      <c r="G4" s="5">
        <v>200</v>
      </c>
      <c r="H4" s="5" t="s">
        <v>27</v>
      </c>
      <c r="I4" s="5">
        <v>3090.7</v>
      </c>
      <c r="J4" s="5">
        <v>6261.3</v>
      </c>
      <c r="K4" s="5">
        <v>12993.5</v>
      </c>
      <c r="L4" s="5">
        <v>14586.3</v>
      </c>
      <c r="M4" s="5">
        <v>29649.5</v>
      </c>
      <c r="N4" s="5">
        <v>31699.7</v>
      </c>
      <c r="O4" s="5">
        <v>28595.7</v>
      </c>
      <c r="P4" s="5">
        <v>20203.900000000001</v>
      </c>
      <c r="Q4" s="1">
        <v>16905.400000000001</v>
      </c>
      <c r="R4" s="28">
        <f t="shared" si="0"/>
        <v>-0.16326055860502175</v>
      </c>
    </row>
    <row r="5" spans="1:18" x14ac:dyDescent="0.15">
      <c r="A5" s="4" t="s">
        <v>153</v>
      </c>
      <c r="B5" s="4" t="s">
        <v>16</v>
      </c>
      <c r="C5" s="4" t="s">
        <v>55</v>
      </c>
      <c r="D5" s="4" t="s">
        <v>56</v>
      </c>
      <c r="E5" s="4" t="s">
        <v>19</v>
      </c>
      <c r="F5" s="4" t="s">
        <v>20</v>
      </c>
      <c r="G5" s="6">
        <v>100</v>
      </c>
      <c r="H5" s="5" t="s">
        <v>27</v>
      </c>
      <c r="I5" s="5">
        <v>772.7</v>
      </c>
      <c r="J5" s="5">
        <v>1151.8</v>
      </c>
      <c r="K5" s="5">
        <v>7248.6</v>
      </c>
      <c r="L5" s="5">
        <v>11647</v>
      </c>
      <c r="M5" s="5">
        <v>15005.8</v>
      </c>
      <c r="N5" s="5">
        <v>13106.3</v>
      </c>
      <c r="O5" s="5">
        <v>20231.5</v>
      </c>
      <c r="P5" s="5">
        <v>17660</v>
      </c>
      <c r="Q5" s="1">
        <v>15441</v>
      </c>
      <c r="R5" s="28">
        <f t="shared" si="0"/>
        <v>-0.1256511891279728</v>
      </c>
    </row>
    <row r="6" spans="1:18" x14ac:dyDescent="0.15">
      <c r="A6" s="4" t="s">
        <v>153</v>
      </c>
      <c r="B6" s="4" t="s">
        <v>16</v>
      </c>
      <c r="C6" s="4" t="s">
        <v>32</v>
      </c>
      <c r="D6" s="4" t="s">
        <v>33</v>
      </c>
      <c r="E6" s="4" t="s">
        <v>19</v>
      </c>
      <c r="F6" s="4" t="s">
        <v>20</v>
      </c>
      <c r="G6" s="6">
        <v>150</v>
      </c>
      <c r="H6" s="6" t="s">
        <v>27</v>
      </c>
      <c r="I6" s="6" t="s">
        <v>27</v>
      </c>
      <c r="J6" s="6" t="s">
        <v>27</v>
      </c>
      <c r="K6" s="5" t="s">
        <v>27</v>
      </c>
      <c r="L6" s="5" t="s">
        <v>27</v>
      </c>
      <c r="M6" s="5" t="s">
        <v>27</v>
      </c>
      <c r="N6" s="5">
        <v>923.6</v>
      </c>
      <c r="O6" s="5">
        <v>2704.4</v>
      </c>
      <c r="P6" s="5">
        <v>6602.9</v>
      </c>
      <c r="Q6" s="1">
        <v>12545.6</v>
      </c>
      <c r="R6" s="28">
        <f t="shared" si="0"/>
        <v>0.90001363037453253</v>
      </c>
    </row>
    <row r="7" spans="1:18" x14ac:dyDescent="0.15">
      <c r="A7" s="4" t="s">
        <v>153</v>
      </c>
      <c r="B7" s="4" t="s">
        <v>16</v>
      </c>
      <c r="C7" s="4" t="s">
        <v>40</v>
      </c>
      <c r="D7" s="4" t="s">
        <v>41</v>
      </c>
      <c r="E7" s="4" t="s">
        <v>19</v>
      </c>
      <c r="F7" s="4" t="s">
        <v>20</v>
      </c>
      <c r="G7" s="5">
        <v>150</v>
      </c>
      <c r="H7" s="5" t="s">
        <v>27</v>
      </c>
      <c r="I7" s="5" t="s">
        <v>27</v>
      </c>
      <c r="J7" s="5" t="s">
        <v>27</v>
      </c>
      <c r="K7" s="5" t="s">
        <v>27</v>
      </c>
      <c r="L7" s="5" t="s">
        <v>27</v>
      </c>
      <c r="M7" s="5">
        <v>380</v>
      </c>
      <c r="N7" s="5">
        <v>1421</v>
      </c>
      <c r="O7" s="5">
        <v>3902</v>
      </c>
      <c r="P7" s="5">
        <v>8904</v>
      </c>
      <c r="Q7" s="1">
        <v>11574.8</v>
      </c>
      <c r="R7" s="28">
        <f t="shared" si="0"/>
        <v>0.2999550763701706</v>
      </c>
    </row>
    <row r="8" spans="1:18" x14ac:dyDescent="0.15">
      <c r="A8" s="4" t="s">
        <v>153</v>
      </c>
      <c r="B8" s="4" t="s">
        <v>16</v>
      </c>
      <c r="C8" s="4" t="s">
        <v>61</v>
      </c>
      <c r="D8" s="4" t="s">
        <v>62</v>
      </c>
      <c r="E8" s="4" t="s">
        <v>19</v>
      </c>
      <c r="F8" s="4" t="s">
        <v>20</v>
      </c>
      <c r="G8" s="6">
        <v>100</v>
      </c>
      <c r="H8" s="6" t="s">
        <v>27</v>
      </c>
      <c r="I8" s="6">
        <v>2318.1</v>
      </c>
      <c r="J8" s="5">
        <v>4290.5</v>
      </c>
      <c r="K8" s="5">
        <v>10012.6</v>
      </c>
      <c r="L8" s="5">
        <v>17112.2</v>
      </c>
      <c r="M8" s="5">
        <v>22528.2</v>
      </c>
      <c r="N8" s="5">
        <v>19040</v>
      </c>
      <c r="O8" s="5">
        <v>12324.7</v>
      </c>
      <c r="P8" s="5">
        <v>10485.700000000001</v>
      </c>
      <c r="Q8" s="1">
        <v>9138.9</v>
      </c>
      <c r="R8" s="28">
        <f t="shared" si="0"/>
        <v>-0.12844159188227788</v>
      </c>
    </row>
    <row r="9" spans="1:18" x14ac:dyDescent="0.15">
      <c r="A9" s="4" t="s">
        <v>153</v>
      </c>
      <c r="B9" s="4" t="s">
        <v>16</v>
      </c>
      <c r="C9" s="4" t="s">
        <v>25</v>
      </c>
      <c r="D9" s="4" t="s">
        <v>26</v>
      </c>
      <c r="E9" s="4" t="s">
        <v>19</v>
      </c>
      <c r="F9" s="4" t="s">
        <v>20</v>
      </c>
      <c r="G9" s="5">
        <v>100</v>
      </c>
      <c r="H9" s="5" t="s">
        <v>27</v>
      </c>
      <c r="I9" s="5" t="s">
        <v>27</v>
      </c>
      <c r="J9" s="5" t="s">
        <v>27</v>
      </c>
      <c r="K9" s="5" t="s">
        <v>27</v>
      </c>
      <c r="L9" s="5" t="s">
        <v>27</v>
      </c>
      <c r="M9" s="5" t="s">
        <v>27</v>
      </c>
      <c r="N9" s="5" t="s">
        <v>27</v>
      </c>
      <c r="O9" s="5" t="s">
        <v>27</v>
      </c>
      <c r="P9" s="5">
        <v>6482.2</v>
      </c>
      <c r="Q9" s="1">
        <v>7778.7</v>
      </c>
      <c r="R9" s="28">
        <f t="shared" si="0"/>
        <v>0.20000925611675058</v>
      </c>
    </row>
    <row r="10" spans="1:18" x14ac:dyDescent="0.15">
      <c r="A10" s="4" t="s">
        <v>153</v>
      </c>
      <c r="B10" s="4" t="s">
        <v>16</v>
      </c>
      <c r="C10" s="4" t="s">
        <v>28</v>
      </c>
      <c r="D10" s="4" t="s">
        <v>29</v>
      </c>
      <c r="E10" s="4" t="s">
        <v>19</v>
      </c>
      <c r="F10" s="4" t="s">
        <v>20</v>
      </c>
      <c r="G10" s="5">
        <v>100</v>
      </c>
      <c r="H10" s="5" t="s">
        <v>27</v>
      </c>
      <c r="I10" s="5" t="s">
        <v>27</v>
      </c>
      <c r="J10" s="5" t="s">
        <v>27</v>
      </c>
      <c r="K10" s="5" t="s">
        <v>27</v>
      </c>
      <c r="L10" s="5" t="s">
        <v>27</v>
      </c>
      <c r="M10" s="5" t="s">
        <v>27</v>
      </c>
      <c r="N10" s="5" t="s">
        <v>27</v>
      </c>
      <c r="O10" s="5" t="s">
        <v>27</v>
      </c>
      <c r="P10" s="5">
        <v>5002.6000000000004</v>
      </c>
      <c r="Q10" s="1">
        <v>6253.3</v>
      </c>
      <c r="R10" s="28">
        <f t="shared" si="0"/>
        <v>0.25000999480270258</v>
      </c>
    </row>
    <row r="11" spans="1:18" x14ac:dyDescent="0.15">
      <c r="A11" s="4" t="s">
        <v>153</v>
      </c>
      <c r="B11" s="4" t="s">
        <v>16</v>
      </c>
      <c r="C11" s="4" t="s">
        <v>21</v>
      </c>
      <c r="D11" s="4" t="s">
        <v>22</v>
      </c>
      <c r="E11" s="4" t="s">
        <v>19</v>
      </c>
      <c r="F11" s="4" t="s">
        <v>20</v>
      </c>
      <c r="G11" s="6">
        <v>700</v>
      </c>
      <c r="H11" s="6">
        <v>0.6</v>
      </c>
      <c r="I11" s="6">
        <v>15</v>
      </c>
      <c r="J11" s="5">
        <v>44.5</v>
      </c>
      <c r="K11" s="5">
        <v>268.8</v>
      </c>
      <c r="L11" s="5">
        <v>453.5</v>
      </c>
      <c r="M11" s="5">
        <v>1540.3</v>
      </c>
      <c r="N11" s="5">
        <v>1340.1</v>
      </c>
      <c r="O11" s="5">
        <v>1991</v>
      </c>
      <c r="P11" s="5">
        <v>3134</v>
      </c>
      <c r="Q11" s="1">
        <v>4577.3999999999996</v>
      </c>
      <c r="R11" s="28">
        <f t="shared" si="0"/>
        <v>0.46056158264199087</v>
      </c>
    </row>
    <row r="12" spans="1:18" x14ac:dyDescent="0.15">
      <c r="A12" s="4" t="s">
        <v>153</v>
      </c>
      <c r="B12" s="4" t="s">
        <v>16</v>
      </c>
      <c r="C12" s="4" t="s">
        <v>36</v>
      </c>
      <c r="D12" s="4" t="s">
        <v>37</v>
      </c>
      <c r="E12" s="4" t="s">
        <v>19</v>
      </c>
      <c r="F12" s="4" t="s">
        <v>20</v>
      </c>
      <c r="G12" s="5">
        <v>300</v>
      </c>
      <c r="H12" s="5">
        <v>77622.3</v>
      </c>
      <c r="I12" s="5">
        <v>73911.600000000006</v>
      </c>
      <c r="J12" s="5">
        <v>75682.100000000006</v>
      </c>
      <c r="K12" s="5">
        <v>74995.399999999994</v>
      </c>
      <c r="L12" s="5">
        <v>48608.7</v>
      </c>
      <c r="M12" s="5">
        <v>41999.1</v>
      </c>
      <c r="N12" s="5">
        <v>24038.799999999999</v>
      </c>
      <c r="O12" s="5">
        <v>13334.6</v>
      </c>
      <c r="P12" s="5">
        <v>4717.5</v>
      </c>
      <c r="Q12" s="1">
        <v>3600.3</v>
      </c>
      <c r="R12" s="28">
        <f t="shared" si="0"/>
        <v>-0.23682034976152622</v>
      </c>
    </row>
    <row r="13" spans="1:18" x14ac:dyDescent="0.15">
      <c r="A13" s="4" t="s">
        <v>153</v>
      </c>
      <c r="B13" s="4" t="s">
        <v>16</v>
      </c>
      <c r="C13" s="4" t="s">
        <v>75</v>
      </c>
      <c r="D13" s="4" t="s">
        <v>76</v>
      </c>
      <c r="E13" s="4" t="s">
        <v>19</v>
      </c>
      <c r="F13" s="4" t="s">
        <v>20</v>
      </c>
      <c r="G13" s="6">
        <v>300</v>
      </c>
      <c r="H13" s="6" t="s">
        <v>27</v>
      </c>
      <c r="I13" s="6" t="s">
        <v>27</v>
      </c>
      <c r="J13" s="6" t="s">
        <v>27</v>
      </c>
      <c r="K13" s="6" t="s">
        <v>27</v>
      </c>
      <c r="L13" s="6" t="s">
        <v>27</v>
      </c>
      <c r="M13" s="5">
        <v>132</v>
      </c>
      <c r="N13" s="5">
        <v>545</v>
      </c>
      <c r="O13" s="5">
        <v>1213.3</v>
      </c>
      <c r="P13" s="5">
        <v>2001.1</v>
      </c>
      <c r="Q13" s="1">
        <v>3187.1</v>
      </c>
      <c r="R13" s="28">
        <f t="shared" si="0"/>
        <v>0.5926740292838939</v>
      </c>
    </row>
    <row r="14" spans="1:18" x14ac:dyDescent="0.15">
      <c r="A14" s="4" t="s">
        <v>153</v>
      </c>
      <c r="B14" s="4" t="s">
        <v>16</v>
      </c>
      <c r="C14" s="4" t="s">
        <v>82</v>
      </c>
      <c r="D14" s="4" t="s">
        <v>83</v>
      </c>
      <c r="E14" s="4" t="s">
        <v>19</v>
      </c>
      <c r="F14" s="4" t="s">
        <v>20</v>
      </c>
      <c r="G14" s="5">
        <v>100</v>
      </c>
      <c r="H14" s="5" t="s">
        <v>27</v>
      </c>
      <c r="I14" s="5" t="s">
        <v>27</v>
      </c>
      <c r="J14" s="5">
        <v>144</v>
      </c>
      <c r="K14" s="5">
        <v>688.2</v>
      </c>
      <c r="L14" s="5">
        <v>3922.8</v>
      </c>
      <c r="M14" s="5">
        <v>7040.8</v>
      </c>
      <c r="N14" s="5">
        <v>4095.8</v>
      </c>
      <c r="O14" s="5">
        <v>2710</v>
      </c>
      <c r="P14" s="5">
        <v>2782.5</v>
      </c>
      <c r="Q14" s="1">
        <v>2795.1</v>
      </c>
      <c r="R14" s="28">
        <f t="shared" si="0"/>
        <v>4.5283018867923186E-3</v>
      </c>
    </row>
    <row r="15" spans="1:18" x14ac:dyDescent="0.15">
      <c r="A15" s="4" t="s">
        <v>153</v>
      </c>
      <c r="B15" s="4" t="s">
        <v>16</v>
      </c>
      <c r="C15" s="4" t="s">
        <v>38</v>
      </c>
      <c r="D15" s="4" t="s">
        <v>39</v>
      </c>
      <c r="E15" s="4" t="s">
        <v>19</v>
      </c>
      <c r="F15" s="4" t="s">
        <v>20</v>
      </c>
      <c r="G15" s="6">
        <v>100</v>
      </c>
      <c r="H15" s="6" t="s">
        <v>27</v>
      </c>
      <c r="I15" s="6" t="s">
        <v>27</v>
      </c>
      <c r="J15" s="5" t="s">
        <v>27</v>
      </c>
      <c r="K15" s="5">
        <v>860.3</v>
      </c>
      <c r="L15" s="5">
        <v>3303.4</v>
      </c>
      <c r="M15" s="5">
        <v>4555.8</v>
      </c>
      <c r="N15" s="5">
        <v>4242.1000000000004</v>
      </c>
      <c r="O15" s="5">
        <v>3439.6</v>
      </c>
      <c r="P15" s="5">
        <v>3130</v>
      </c>
      <c r="Q15" s="1">
        <v>2723.6</v>
      </c>
      <c r="R15" s="28">
        <f t="shared" si="0"/>
        <v>-0.12984025559105439</v>
      </c>
    </row>
    <row r="16" spans="1:18" x14ac:dyDescent="0.15">
      <c r="A16" s="4" t="s">
        <v>153</v>
      </c>
      <c r="B16" s="4" t="s">
        <v>16</v>
      </c>
      <c r="C16" s="4" t="s">
        <v>86</v>
      </c>
      <c r="D16" s="4" t="s">
        <v>87</v>
      </c>
      <c r="E16" s="4" t="s">
        <v>19</v>
      </c>
      <c r="F16" s="4" t="s">
        <v>20</v>
      </c>
      <c r="G16" s="6">
        <v>100</v>
      </c>
      <c r="H16" s="6" t="s">
        <v>27</v>
      </c>
      <c r="I16" s="6" t="s">
        <v>27</v>
      </c>
      <c r="J16" s="6" t="s">
        <v>27</v>
      </c>
      <c r="K16" s="6">
        <v>172.1</v>
      </c>
      <c r="L16" s="6">
        <v>2271.1</v>
      </c>
      <c r="M16" s="6">
        <v>4348.7</v>
      </c>
      <c r="N16" s="5">
        <v>3364.4</v>
      </c>
      <c r="O16" s="5">
        <v>2814.2</v>
      </c>
      <c r="P16" s="5">
        <v>2782.5</v>
      </c>
      <c r="Q16" s="1">
        <v>2667.3</v>
      </c>
      <c r="R16" s="28">
        <f t="shared" si="0"/>
        <v>-4.1401617250673817E-2</v>
      </c>
    </row>
    <row r="17" spans="1:18" x14ac:dyDescent="0.15">
      <c r="A17" s="4" t="s">
        <v>153</v>
      </c>
      <c r="B17" s="4" t="s">
        <v>16</v>
      </c>
      <c r="C17" s="4" t="s">
        <v>96</v>
      </c>
      <c r="D17" s="4" t="s">
        <v>97</v>
      </c>
      <c r="E17" s="4" t="s">
        <v>19</v>
      </c>
      <c r="F17" s="4" t="s">
        <v>20</v>
      </c>
      <c r="G17" s="5">
        <v>100</v>
      </c>
      <c r="H17" s="5" t="s">
        <v>27</v>
      </c>
      <c r="I17" s="5">
        <v>3863.3</v>
      </c>
      <c r="J17" s="5">
        <v>5758.9</v>
      </c>
      <c r="K17" s="5">
        <v>5505.7</v>
      </c>
      <c r="L17" s="5">
        <v>6400.3</v>
      </c>
      <c r="M17" s="5">
        <v>5799.7</v>
      </c>
      <c r="N17" s="5">
        <v>4534.6000000000004</v>
      </c>
      <c r="O17" s="5">
        <v>3022.7</v>
      </c>
      <c r="P17" s="5">
        <v>2448.4</v>
      </c>
      <c r="Q17" s="1">
        <v>2007.7</v>
      </c>
      <c r="R17" s="28">
        <f t="shared" si="0"/>
        <v>-0.17999509884005882</v>
      </c>
    </row>
    <row r="18" spans="1:18" x14ac:dyDescent="0.15">
      <c r="A18" s="4" t="s">
        <v>153</v>
      </c>
      <c r="B18" s="4" t="s">
        <v>16</v>
      </c>
      <c r="C18" s="4" t="s">
        <v>103</v>
      </c>
      <c r="D18" s="4" t="s">
        <v>104</v>
      </c>
      <c r="E18" s="4" t="s">
        <v>19</v>
      </c>
      <c r="F18" s="4" t="s">
        <v>20</v>
      </c>
      <c r="G18" s="6">
        <v>100</v>
      </c>
      <c r="H18" s="5" t="s">
        <v>27</v>
      </c>
      <c r="I18" s="5" t="s">
        <v>27</v>
      </c>
      <c r="J18" s="5">
        <v>31.4</v>
      </c>
      <c r="K18" s="5">
        <v>112.6</v>
      </c>
      <c r="L18" s="5">
        <v>563.1</v>
      </c>
      <c r="M18" s="5">
        <v>722.9</v>
      </c>
      <c r="N18" s="5">
        <v>750</v>
      </c>
      <c r="O18" s="5">
        <v>1566.5</v>
      </c>
      <c r="P18" s="5">
        <v>1754.5</v>
      </c>
      <c r="Q18" s="1">
        <v>1833.4</v>
      </c>
      <c r="R18" s="28">
        <f t="shared" si="0"/>
        <v>4.4970076944998549E-2</v>
      </c>
    </row>
    <row r="19" spans="1:18" x14ac:dyDescent="0.15">
      <c r="A19" s="4" t="s">
        <v>153</v>
      </c>
      <c r="B19" s="4" t="s">
        <v>16</v>
      </c>
      <c r="C19" s="4" t="s">
        <v>49</v>
      </c>
      <c r="D19" s="4" t="s">
        <v>50</v>
      </c>
      <c r="E19" s="4" t="s">
        <v>19</v>
      </c>
      <c r="F19" s="4" t="s">
        <v>20</v>
      </c>
      <c r="G19" s="6">
        <v>100</v>
      </c>
      <c r="H19" s="6" t="s">
        <v>27</v>
      </c>
      <c r="I19" s="6" t="s">
        <v>27</v>
      </c>
      <c r="J19" s="5" t="s">
        <v>27</v>
      </c>
      <c r="K19" s="5" t="s">
        <v>27</v>
      </c>
      <c r="L19" s="5">
        <v>8347.9</v>
      </c>
      <c r="M19" s="5">
        <v>2972.6</v>
      </c>
      <c r="N19" s="5">
        <v>2444.8000000000002</v>
      </c>
      <c r="O19" s="5">
        <v>1893.1</v>
      </c>
      <c r="P19" s="5">
        <v>1703.7</v>
      </c>
      <c r="Q19" s="1">
        <v>1448.2</v>
      </c>
      <c r="R19" s="28">
        <f t="shared" si="0"/>
        <v>-0.14996771732112457</v>
      </c>
    </row>
    <row r="20" spans="1:18" x14ac:dyDescent="0.15">
      <c r="A20" s="4" t="s">
        <v>153</v>
      </c>
      <c r="B20" s="4" t="s">
        <v>16</v>
      </c>
      <c r="C20" s="4" t="s">
        <v>30</v>
      </c>
      <c r="D20" s="4" t="s">
        <v>31</v>
      </c>
      <c r="E20" s="4" t="s">
        <v>19</v>
      </c>
      <c r="F20" s="4" t="s">
        <v>20</v>
      </c>
      <c r="G20" s="6">
        <v>100</v>
      </c>
      <c r="H20" s="5">
        <v>5201.8999999999996</v>
      </c>
      <c r="I20" s="5">
        <v>7611.4</v>
      </c>
      <c r="J20" s="5">
        <v>8951.7000000000007</v>
      </c>
      <c r="K20" s="5">
        <v>10895.3</v>
      </c>
      <c r="L20" s="5">
        <v>13320.5</v>
      </c>
      <c r="M20" s="5">
        <v>12629.8</v>
      </c>
      <c r="N20" s="5">
        <v>6469.6</v>
      </c>
      <c r="O20" s="5">
        <v>3360.7</v>
      </c>
      <c r="P20" s="5">
        <v>1856.1</v>
      </c>
      <c r="Q20" s="1">
        <v>1032.2</v>
      </c>
      <c r="R20" s="28">
        <f t="shared" si="0"/>
        <v>-0.44388772156672585</v>
      </c>
    </row>
    <row r="21" spans="1:18" x14ac:dyDescent="0.15">
      <c r="A21" s="4" t="s">
        <v>153</v>
      </c>
      <c r="B21" s="4" t="s">
        <v>16</v>
      </c>
      <c r="C21" s="4" t="s">
        <v>109</v>
      </c>
      <c r="D21" s="4" t="s">
        <v>56</v>
      </c>
      <c r="E21" s="4" t="s">
        <v>19</v>
      </c>
      <c r="F21" s="4" t="s">
        <v>20</v>
      </c>
      <c r="G21" s="5">
        <v>100</v>
      </c>
      <c r="H21" s="5" t="s">
        <v>27</v>
      </c>
      <c r="I21" s="5" t="s">
        <v>27</v>
      </c>
      <c r="J21" s="5" t="s">
        <v>27</v>
      </c>
      <c r="K21" s="5" t="s">
        <v>27</v>
      </c>
      <c r="L21" s="5">
        <v>194.4</v>
      </c>
      <c r="M21" s="5">
        <v>1408.3</v>
      </c>
      <c r="N21" s="5">
        <v>1847.2</v>
      </c>
      <c r="O21" s="5">
        <v>836.8</v>
      </c>
      <c r="P21" s="5">
        <v>880</v>
      </c>
      <c r="Q21" s="1">
        <v>898.5</v>
      </c>
      <c r="R21" s="28">
        <f t="shared" si="0"/>
        <v>2.1022727272727249E-2</v>
      </c>
    </row>
    <row r="22" spans="1:18" x14ac:dyDescent="0.15">
      <c r="A22" s="4" t="s">
        <v>153</v>
      </c>
      <c r="B22" s="4" t="s">
        <v>16</v>
      </c>
      <c r="C22" s="4" t="s">
        <v>34</v>
      </c>
      <c r="D22" s="4" t="s">
        <v>35</v>
      </c>
      <c r="E22" s="4" t="s">
        <v>19</v>
      </c>
      <c r="F22" s="4" t="s">
        <v>20</v>
      </c>
      <c r="G22" s="5">
        <v>100</v>
      </c>
      <c r="H22" s="5">
        <v>6473.5</v>
      </c>
      <c r="I22" s="5">
        <v>2446.8000000000002</v>
      </c>
      <c r="J22" s="5">
        <v>2879.5</v>
      </c>
      <c r="K22" s="5">
        <v>2580.8000000000002</v>
      </c>
      <c r="L22" s="5">
        <v>2890.5</v>
      </c>
      <c r="M22" s="5">
        <v>2278.5</v>
      </c>
      <c r="N22" s="5">
        <v>1901.6</v>
      </c>
      <c r="O22" s="5">
        <v>1563.4</v>
      </c>
      <c r="P22" s="5">
        <v>1266.4000000000001</v>
      </c>
      <c r="Q22" s="1">
        <v>823.2</v>
      </c>
      <c r="R22" s="28">
        <f t="shared" si="0"/>
        <v>-0.34996841440303228</v>
      </c>
    </row>
    <row r="23" spans="1:18" x14ac:dyDescent="0.15">
      <c r="A23" s="4" t="s">
        <v>153</v>
      </c>
      <c r="B23" s="4" t="s">
        <v>16</v>
      </c>
      <c r="C23" s="4" t="s">
        <v>115</v>
      </c>
      <c r="D23" s="4" t="s">
        <v>116</v>
      </c>
      <c r="E23" s="4" t="s">
        <v>19</v>
      </c>
      <c r="F23" s="4" t="s">
        <v>20</v>
      </c>
      <c r="G23" s="6">
        <v>100</v>
      </c>
      <c r="H23" s="5" t="s">
        <v>27</v>
      </c>
      <c r="I23" s="5" t="s">
        <v>27</v>
      </c>
      <c r="J23" s="5" t="s">
        <v>27</v>
      </c>
      <c r="K23" s="5">
        <v>172.1</v>
      </c>
      <c r="L23" s="5">
        <v>3096.9</v>
      </c>
      <c r="M23" s="5">
        <v>5798.3</v>
      </c>
      <c r="N23" s="5">
        <v>3657</v>
      </c>
      <c r="O23" s="5">
        <v>2397.3000000000002</v>
      </c>
      <c r="P23" s="5">
        <v>1198.5999999999999</v>
      </c>
      <c r="Q23" s="1">
        <v>455.5</v>
      </c>
      <c r="R23" s="28">
        <f t="shared" si="0"/>
        <v>-0.61997330218588353</v>
      </c>
    </row>
    <row r="24" spans="1:18" x14ac:dyDescent="0.15">
      <c r="A24" s="4" t="s">
        <v>153</v>
      </c>
      <c r="B24" s="4" t="s">
        <v>16</v>
      </c>
      <c r="C24" s="4" t="s">
        <v>59</v>
      </c>
      <c r="D24" s="4" t="s">
        <v>60</v>
      </c>
      <c r="E24" s="4" t="s">
        <v>19</v>
      </c>
      <c r="F24" s="4" t="s">
        <v>20</v>
      </c>
      <c r="G24" s="6">
        <v>450</v>
      </c>
      <c r="H24" s="6">
        <v>51.4</v>
      </c>
      <c r="I24" s="5">
        <v>86.2</v>
      </c>
      <c r="J24" s="5">
        <v>190.5</v>
      </c>
      <c r="K24" s="5">
        <v>380.9</v>
      </c>
      <c r="L24" s="5">
        <v>316</v>
      </c>
      <c r="M24" s="5">
        <v>257</v>
      </c>
      <c r="N24" s="5">
        <v>271.60000000000002</v>
      </c>
      <c r="O24" s="5">
        <v>270.39999999999998</v>
      </c>
      <c r="P24" s="5">
        <v>210.1</v>
      </c>
      <c r="Q24" s="1">
        <v>88.2</v>
      </c>
      <c r="R24" s="28">
        <f t="shared" si="0"/>
        <v>-0.5801999048072346</v>
      </c>
    </row>
    <row r="25" spans="1:18" x14ac:dyDescent="0.15">
      <c r="A25" s="4" t="s">
        <v>153</v>
      </c>
      <c r="B25" s="4" t="s">
        <v>16</v>
      </c>
      <c r="C25" s="4" t="s">
        <v>42</v>
      </c>
      <c r="D25" s="4" t="s">
        <v>41</v>
      </c>
      <c r="E25" s="4" t="s">
        <v>19</v>
      </c>
      <c r="F25" s="4" t="s">
        <v>20</v>
      </c>
      <c r="G25" s="6">
        <v>100</v>
      </c>
      <c r="H25" s="5" t="s">
        <v>27</v>
      </c>
      <c r="I25" s="5" t="s">
        <v>27</v>
      </c>
      <c r="J25" s="5" t="s">
        <v>27</v>
      </c>
      <c r="K25" s="5" t="s">
        <v>27</v>
      </c>
      <c r="L25" s="5" t="s">
        <v>27</v>
      </c>
      <c r="M25" s="5" t="s">
        <v>27</v>
      </c>
      <c r="N25" s="5">
        <v>1023.9</v>
      </c>
      <c r="O25" s="5">
        <v>208.5</v>
      </c>
      <c r="P25" s="5">
        <v>93.3</v>
      </c>
      <c r="Q25" s="1">
        <v>36.6</v>
      </c>
      <c r="R25" s="28">
        <f t="shared" si="0"/>
        <v>-0.60771704180064301</v>
      </c>
    </row>
    <row r="26" spans="1:18" x14ac:dyDescent="0.15">
      <c r="A26" s="4" t="s">
        <v>153</v>
      </c>
      <c r="B26" s="4" t="s">
        <v>16</v>
      </c>
      <c r="C26" s="4" t="s">
        <v>23</v>
      </c>
      <c r="D26" s="4" t="s">
        <v>24</v>
      </c>
      <c r="E26" s="4" t="s">
        <v>19</v>
      </c>
      <c r="F26" s="4" t="s">
        <v>20</v>
      </c>
      <c r="G26" s="6">
        <v>450</v>
      </c>
      <c r="H26" s="6">
        <v>1502.8</v>
      </c>
      <c r="I26" s="6">
        <v>1931.7</v>
      </c>
      <c r="J26" s="6">
        <v>2303.6</v>
      </c>
      <c r="K26" s="5">
        <v>1892.6</v>
      </c>
      <c r="L26" s="5">
        <v>1651.7</v>
      </c>
      <c r="M26" s="5">
        <v>414.2</v>
      </c>
      <c r="N26" s="5">
        <v>292.60000000000002</v>
      </c>
      <c r="O26" s="5">
        <v>208.5</v>
      </c>
      <c r="P26" s="5">
        <v>82.9</v>
      </c>
      <c r="Q26" s="1">
        <v>27.4</v>
      </c>
      <c r="R26" s="28">
        <f t="shared" si="0"/>
        <v>-0.66948130277442708</v>
      </c>
    </row>
    <row r="27" spans="1:18" x14ac:dyDescent="0.15">
      <c r="A27" s="4" t="s">
        <v>153</v>
      </c>
      <c r="B27" s="4" t="s">
        <v>16</v>
      </c>
      <c r="C27" s="4" t="s">
        <v>84</v>
      </c>
      <c r="D27" s="4" t="s">
        <v>85</v>
      </c>
      <c r="E27" s="4" t="s">
        <v>19</v>
      </c>
      <c r="F27" s="4" t="s">
        <v>20</v>
      </c>
      <c r="G27" s="6">
        <v>100</v>
      </c>
      <c r="H27" s="6">
        <v>693.6</v>
      </c>
      <c r="I27" s="6">
        <v>772.7</v>
      </c>
      <c r="J27" s="6">
        <v>1007.8</v>
      </c>
      <c r="K27" s="5">
        <v>344.1</v>
      </c>
      <c r="L27" s="5">
        <v>206.5</v>
      </c>
      <c r="M27" s="5">
        <v>207.1</v>
      </c>
      <c r="N27" s="5">
        <v>146.30000000000001</v>
      </c>
      <c r="O27" s="5">
        <v>104.2</v>
      </c>
      <c r="P27" s="5">
        <v>62.5</v>
      </c>
      <c r="Q27" s="1">
        <v>18.3</v>
      </c>
      <c r="R27" s="28">
        <f t="shared" si="0"/>
        <v>-0.70720000000000005</v>
      </c>
    </row>
    <row r="28" spans="1:18" x14ac:dyDescent="0.15">
      <c r="A28" s="4" t="s">
        <v>153</v>
      </c>
      <c r="B28" s="4" t="s">
        <v>16</v>
      </c>
      <c r="C28" s="4" t="s">
        <v>92</v>
      </c>
      <c r="D28" s="4" t="s">
        <v>121</v>
      </c>
      <c r="E28" s="4" t="s">
        <v>19</v>
      </c>
      <c r="F28" s="4" t="s">
        <v>20</v>
      </c>
      <c r="G28" s="6">
        <v>100</v>
      </c>
      <c r="H28" s="6">
        <v>375.2</v>
      </c>
      <c r="I28" s="6">
        <v>565.6</v>
      </c>
      <c r="J28" s="6">
        <v>781.1</v>
      </c>
      <c r="K28" s="6">
        <v>1030.5999999999999</v>
      </c>
      <c r="L28" s="6">
        <v>911.9</v>
      </c>
      <c r="M28" s="6" t="s">
        <v>27</v>
      </c>
      <c r="N28" s="6" t="s">
        <v>27</v>
      </c>
      <c r="O28" s="5" t="s">
        <v>27</v>
      </c>
      <c r="P28" s="5" t="s">
        <v>27</v>
      </c>
      <c r="Q28" s="1" t="s">
        <v>27</v>
      </c>
      <c r="R28" s="28" t="e">
        <f t="shared" si="0"/>
        <v>#VALUE!</v>
      </c>
    </row>
    <row r="29" spans="1:18" x14ac:dyDescent="0.15">
      <c r="A29" s="4" t="s">
        <v>153</v>
      </c>
      <c r="B29" s="4" t="s">
        <v>16</v>
      </c>
      <c r="C29" s="4" t="s">
        <v>92</v>
      </c>
      <c r="D29" s="4" t="s">
        <v>93</v>
      </c>
      <c r="E29" s="4" t="s">
        <v>19</v>
      </c>
      <c r="F29" s="4" t="s">
        <v>20</v>
      </c>
      <c r="G29" s="6">
        <v>100</v>
      </c>
      <c r="H29" s="6" t="s">
        <v>27</v>
      </c>
      <c r="I29" s="5" t="s">
        <v>27</v>
      </c>
      <c r="J29" s="5" t="s">
        <v>27</v>
      </c>
      <c r="K29" s="5" t="s">
        <v>27</v>
      </c>
      <c r="L29" s="5" t="s">
        <v>27</v>
      </c>
      <c r="M29" s="5">
        <v>352.1</v>
      </c>
      <c r="N29" s="5">
        <v>249.3</v>
      </c>
      <c r="O29" s="5">
        <v>161.19999999999999</v>
      </c>
      <c r="P29" s="5">
        <v>30.7</v>
      </c>
      <c r="Q29" s="1" t="s">
        <v>27</v>
      </c>
      <c r="R29" s="28" t="e">
        <f t="shared" si="0"/>
        <v>#VALUE!</v>
      </c>
    </row>
    <row r="30" spans="1:18" x14ac:dyDescent="0.15">
      <c r="A30" s="4" t="s">
        <v>153</v>
      </c>
      <c r="B30" s="4" t="s">
        <v>16</v>
      </c>
      <c r="C30" s="4" t="s">
        <v>42</v>
      </c>
      <c r="D30" s="4" t="s">
        <v>123</v>
      </c>
      <c r="E30" s="4" t="s">
        <v>19</v>
      </c>
      <c r="F30" s="4" t="s">
        <v>20</v>
      </c>
      <c r="G30" s="5">
        <v>450</v>
      </c>
      <c r="H30" s="5" t="s">
        <v>27</v>
      </c>
      <c r="I30" s="5" t="s">
        <v>27</v>
      </c>
      <c r="J30" s="5" t="s">
        <v>27</v>
      </c>
      <c r="K30" s="5" t="s">
        <v>27</v>
      </c>
      <c r="L30" s="5">
        <v>1858.2</v>
      </c>
      <c r="M30" s="5">
        <v>2692.1</v>
      </c>
      <c r="N30" s="5" t="s">
        <v>27</v>
      </c>
      <c r="O30" s="5" t="s">
        <v>27</v>
      </c>
      <c r="P30" s="5" t="s">
        <v>27</v>
      </c>
      <c r="Q30" s="1" t="s">
        <v>27</v>
      </c>
      <c r="R30" s="28" t="e">
        <f t="shared" si="0"/>
        <v>#VALUE!</v>
      </c>
    </row>
    <row r="31" spans="1:18" x14ac:dyDescent="0.15">
      <c r="A31" s="4" t="s">
        <v>153</v>
      </c>
      <c r="B31" s="4" t="s">
        <v>16</v>
      </c>
      <c r="C31" s="4" t="s">
        <v>42</v>
      </c>
      <c r="D31" s="4" t="s">
        <v>122</v>
      </c>
      <c r="E31" s="4" t="s">
        <v>19</v>
      </c>
      <c r="F31" s="4" t="s">
        <v>20</v>
      </c>
      <c r="G31" s="6">
        <v>450</v>
      </c>
      <c r="H31" s="6" t="s">
        <v>27</v>
      </c>
      <c r="I31" s="6" t="s">
        <v>27</v>
      </c>
      <c r="J31" s="6" t="s">
        <v>27</v>
      </c>
      <c r="K31" s="6">
        <v>516.20000000000005</v>
      </c>
      <c r="L31" s="6" t="s">
        <v>27</v>
      </c>
      <c r="M31" s="6" t="s">
        <v>27</v>
      </c>
      <c r="N31" s="5" t="s">
        <v>27</v>
      </c>
      <c r="O31" s="5" t="s">
        <v>27</v>
      </c>
      <c r="P31" s="5" t="s">
        <v>27</v>
      </c>
      <c r="Q31" s="1" t="s">
        <v>27</v>
      </c>
      <c r="R31" s="28" t="e">
        <f t="shared" si="0"/>
        <v>#VALUE!</v>
      </c>
    </row>
    <row r="32" spans="1:18" x14ac:dyDescent="0.15">
      <c r="A32" s="4" t="s">
        <v>153</v>
      </c>
      <c r="B32" s="4" t="s">
        <v>16</v>
      </c>
      <c r="C32" s="4" t="s">
        <v>42</v>
      </c>
      <c r="D32" s="4" t="s">
        <v>124</v>
      </c>
      <c r="E32" s="4" t="s">
        <v>19</v>
      </c>
      <c r="F32" s="4" t="s">
        <v>20</v>
      </c>
      <c r="G32" s="5">
        <v>450</v>
      </c>
      <c r="H32" s="5">
        <v>4046</v>
      </c>
      <c r="I32" s="5">
        <v>1287.8</v>
      </c>
      <c r="J32" s="5">
        <v>144</v>
      </c>
      <c r="K32" s="5" t="s">
        <v>27</v>
      </c>
      <c r="L32" s="5" t="s">
        <v>27</v>
      </c>
      <c r="M32" s="5" t="s">
        <v>27</v>
      </c>
      <c r="N32" s="5" t="s">
        <v>27</v>
      </c>
      <c r="O32" s="5" t="s">
        <v>27</v>
      </c>
      <c r="P32" s="5" t="s">
        <v>27</v>
      </c>
      <c r="Q32" s="1" t="s">
        <v>27</v>
      </c>
      <c r="R32" s="28" t="e">
        <f t="shared" si="0"/>
        <v>#VALUE!</v>
      </c>
    </row>
    <row r="33" spans="1:18" x14ac:dyDescent="0.15">
      <c r="A33" s="4" t="s">
        <v>153</v>
      </c>
      <c r="B33" s="4" t="s">
        <v>16</v>
      </c>
      <c r="C33" s="4" t="s">
        <v>127</v>
      </c>
      <c r="D33" s="4" t="s">
        <v>128</v>
      </c>
      <c r="E33" s="4" t="s">
        <v>19</v>
      </c>
      <c r="F33" s="4" t="s">
        <v>20</v>
      </c>
      <c r="G33" s="5">
        <v>100</v>
      </c>
      <c r="H33" s="5">
        <v>693.6</v>
      </c>
      <c r="I33" s="5">
        <v>772.7</v>
      </c>
      <c r="J33" s="5">
        <v>863.8</v>
      </c>
      <c r="K33" s="5" t="s">
        <v>27</v>
      </c>
      <c r="L33" s="5" t="s">
        <v>27</v>
      </c>
      <c r="M33" s="5" t="s">
        <v>27</v>
      </c>
      <c r="N33" s="5" t="s">
        <v>27</v>
      </c>
      <c r="O33" s="5" t="s">
        <v>27</v>
      </c>
      <c r="P33" s="5" t="s">
        <v>27</v>
      </c>
      <c r="Q33" s="1" t="s">
        <v>27</v>
      </c>
      <c r="R33" s="28" t="e">
        <f t="shared" si="0"/>
        <v>#VALUE!</v>
      </c>
    </row>
    <row r="34" spans="1:18" x14ac:dyDescent="0.15">
      <c r="A34" s="4" t="s">
        <v>153</v>
      </c>
      <c r="B34" s="4" t="s">
        <v>16</v>
      </c>
      <c r="C34" s="4" t="s">
        <v>136</v>
      </c>
      <c r="D34" s="4" t="s">
        <v>137</v>
      </c>
      <c r="E34" s="4" t="s">
        <v>19</v>
      </c>
      <c r="F34" s="4" t="s">
        <v>20</v>
      </c>
      <c r="G34" s="6">
        <v>400</v>
      </c>
      <c r="H34" s="6">
        <v>6935.9</v>
      </c>
      <c r="I34" s="5">
        <v>6710.2</v>
      </c>
      <c r="J34" s="5">
        <v>7275</v>
      </c>
      <c r="K34" s="5">
        <v>7551</v>
      </c>
      <c r="L34" s="5" t="s">
        <v>27</v>
      </c>
      <c r="M34" s="5" t="s">
        <v>27</v>
      </c>
      <c r="N34" s="5" t="s">
        <v>27</v>
      </c>
      <c r="O34" s="5" t="s">
        <v>27</v>
      </c>
      <c r="P34" s="5" t="s">
        <v>27</v>
      </c>
      <c r="Q34" s="1" t="s">
        <v>27</v>
      </c>
      <c r="R34" s="28" t="e">
        <f t="shared" si="0"/>
        <v>#VALUE!</v>
      </c>
    </row>
    <row r="35" spans="1:18" x14ac:dyDescent="0.15">
      <c r="A35" s="4" t="s">
        <v>153</v>
      </c>
      <c r="B35" s="4" t="s">
        <v>16</v>
      </c>
      <c r="C35" s="4" t="s">
        <v>141</v>
      </c>
      <c r="D35" s="4" t="s">
        <v>141</v>
      </c>
      <c r="E35" s="4" t="s">
        <v>19</v>
      </c>
      <c r="F35" s="4" t="s">
        <v>20</v>
      </c>
      <c r="G35" s="5">
        <v>100</v>
      </c>
      <c r="H35" s="5">
        <v>3593.5</v>
      </c>
      <c r="I35" s="5">
        <v>5063.3</v>
      </c>
      <c r="J35" s="5">
        <v>5901.7</v>
      </c>
      <c r="K35" s="5">
        <v>9868.9</v>
      </c>
      <c r="L35" s="5">
        <v>46968.5</v>
      </c>
      <c r="M35" s="5">
        <v>21959.8</v>
      </c>
      <c r="N35" s="5">
        <v>36538.6</v>
      </c>
      <c r="O35" s="5">
        <v>33692.199999999997</v>
      </c>
      <c r="P35" s="5">
        <v>28898.5</v>
      </c>
      <c r="Q35" s="1">
        <v>29033.9</v>
      </c>
      <c r="R35" s="28">
        <f t="shared" si="0"/>
        <v>4.6853642922644045E-3</v>
      </c>
    </row>
    <row r="36" spans="1:18" x14ac:dyDescent="0.15">
      <c r="A36" s="4"/>
      <c r="B36" s="4"/>
      <c r="C36" s="4"/>
      <c r="D36" s="4"/>
      <c r="E36" s="4"/>
      <c r="F36" s="4"/>
      <c r="G36" s="6"/>
      <c r="H36" s="6"/>
      <c r="I36" s="6"/>
      <c r="J36" s="5"/>
      <c r="K36" s="5"/>
      <c r="L36" s="5"/>
      <c r="M36" s="5"/>
      <c r="N36" s="5"/>
      <c r="O36" s="5"/>
      <c r="P36" s="5"/>
      <c r="R36" s="1"/>
    </row>
    <row r="37" spans="1:18" x14ac:dyDescent="0.15">
      <c r="A37" s="4"/>
      <c r="B37" s="4"/>
      <c r="C37" s="4"/>
      <c r="D37" s="4"/>
      <c r="E37" s="4"/>
      <c r="F37" s="4"/>
      <c r="G37" s="6"/>
      <c r="H37" s="6"/>
      <c r="I37" s="6"/>
      <c r="J37" s="6"/>
      <c r="K37" s="5"/>
      <c r="L37" s="5"/>
      <c r="M37" s="5"/>
      <c r="N37" s="5"/>
      <c r="O37" s="5"/>
      <c r="P37" s="5"/>
      <c r="R37" s="1"/>
    </row>
    <row r="38" spans="1:18" x14ac:dyDescent="0.15">
      <c r="A38" s="4"/>
      <c r="B38" s="4"/>
      <c r="C38" s="4"/>
      <c r="D38" s="4"/>
      <c r="E38" s="4"/>
      <c r="F38" s="4"/>
      <c r="G38" s="6"/>
      <c r="H38" s="6"/>
      <c r="I38" s="6"/>
      <c r="J38" s="6"/>
      <c r="K38" s="6"/>
      <c r="L38" s="6"/>
      <c r="M38" s="6"/>
      <c r="N38" s="6"/>
      <c r="O38" s="6"/>
      <c r="P38" s="5"/>
      <c r="R38" s="1"/>
    </row>
    <row r="39" spans="1:18" x14ac:dyDescent="0.15">
      <c r="A39" s="4"/>
      <c r="B39" s="4"/>
      <c r="C39" s="4"/>
      <c r="D39" s="4"/>
      <c r="E39" s="4"/>
      <c r="F39" s="4"/>
      <c r="G39" s="6"/>
      <c r="H39" s="6"/>
      <c r="I39" s="6"/>
      <c r="J39" s="6"/>
      <c r="K39" s="6"/>
      <c r="L39" s="5"/>
      <c r="M39" s="5"/>
      <c r="N39" s="5"/>
      <c r="O39" s="5"/>
      <c r="P39" s="5"/>
      <c r="R39" s="1"/>
    </row>
    <row r="40" spans="1:18" x14ac:dyDescent="0.15">
      <c r="A40" s="4"/>
      <c r="B40" s="4"/>
      <c r="C40" s="4"/>
      <c r="D40" s="4"/>
      <c r="E40" s="4"/>
      <c r="F40" s="4"/>
      <c r="G40" s="5"/>
      <c r="H40" s="5"/>
      <c r="I40" s="5"/>
      <c r="J40" s="5"/>
      <c r="K40" s="5"/>
      <c r="L40" s="5"/>
      <c r="M40" s="5"/>
      <c r="N40" s="5"/>
      <c r="O40" s="5"/>
      <c r="P40" s="5"/>
      <c r="R40" s="1"/>
    </row>
    <row r="41" spans="1:18" x14ac:dyDescent="0.15">
      <c r="A41" s="4"/>
      <c r="B41" s="4"/>
      <c r="C41" s="4"/>
      <c r="D41" s="4"/>
      <c r="E41" s="4"/>
      <c r="F41" s="4"/>
      <c r="G41" s="6"/>
      <c r="H41" s="5"/>
      <c r="I41" s="5"/>
      <c r="J41" s="5"/>
      <c r="K41" s="5"/>
      <c r="L41" s="5"/>
      <c r="M41" s="5"/>
      <c r="N41" s="5"/>
      <c r="O41" s="5"/>
      <c r="P41" s="5"/>
      <c r="R41" s="1"/>
    </row>
    <row r="42" spans="1:18" x14ac:dyDescent="0.15">
      <c r="A42" s="4"/>
      <c r="B42" s="4"/>
      <c r="C42" s="4"/>
      <c r="D42" s="4"/>
      <c r="E42" s="4"/>
      <c r="F42" s="4"/>
      <c r="G42" s="6"/>
      <c r="H42" s="6"/>
      <c r="I42" s="6"/>
      <c r="J42" s="6"/>
      <c r="K42" s="5"/>
      <c r="L42" s="5"/>
      <c r="M42" s="5"/>
      <c r="N42" s="5"/>
      <c r="O42" s="5"/>
      <c r="P42" s="5"/>
      <c r="R42" s="1"/>
    </row>
    <row r="43" spans="1:18" x14ac:dyDescent="0.15">
      <c r="A43" s="4"/>
      <c r="B43" s="4"/>
      <c r="C43" s="4"/>
      <c r="D43" s="4"/>
      <c r="E43" s="4"/>
      <c r="F43" s="4"/>
      <c r="G43" s="6"/>
      <c r="H43" s="6"/>
      <c r="I43" s="6"/>
      <c r="J43" s="6"/>
      <c r="K43" s="6"/>
      <c r="L43" s="5"/>
      <c r="M43" s="5"/>
      <c r="N43" s="5"/>
      <c r="O43" s="5"/>
      <c r="P43" s="5"/>
      <c r="R43" s="1"/>
    </row>
    <row r="44" spans="1:18" x14ac:dyDescent="0.15">
      <c r="A44" s="4"/>
      <c r="B44" s="4"/>
      <c r="C44" s="4"/>
      <c r="D44" s="4"/>
      <c r="E44" s="4"/>
      <c r="F44" s="4"/>
      <c r="G44" s="6"/>
      <c r="H44" s="6"/>
      <c r="I44" s="6"/>
      <c r="J44" s="6"/>
      <c r="K44" s="6"/>
      <c r="L44" s="5"/>
      <c r="M44" s="5"/>
      <c r="N44" s="5"/>
      <c r="O44" s="5"/>
      <c r="P44" s="5"/>
      <c r="R44" s="1"/>
    </row>
    <row r="45" spans="1:18" x14ac:dyDescent="0.15">
      <c r="A45" s="4"/>
      <c r="B45" s="4"/>
      <c r="C45" s="4"/>
      <c r="D45" s="4"/>
      <c r="E45" s="4"/>
      <c r="F45" s="4"/>
      <c r="G45" s="6"/>
      <c r="H45" s="6"/>
      <c r="I45" s="5"/>
      <c r="J45" s="5"/>
      <c r="K45" s="5"/>
      <c r="L45" s="5"/>
      <c r="M45" s="5"/>
      <c r="N45" s="5"/>
      <c r="O45" s="5"/>
      <c r="P45" s="5"/>
      <c r="R45" s="1"/>
    </row>
    <row r="46" spans="1:18" x14ac:dyDescent="0.15">
      <c r="A46" s="4"/>
      <c r="B46" s="4"/>
      <c r="C46" s="4"/>
      <c r="D46" s="4"/>
      <c r="E46" s="4"/>
      <c r="F46" s="4"/>
      <c r="G46" s="6"/>
      <c r="H46" s="6"/>
      <c r="I46" s="6"/>
      <c r="J46" s="6"/>
      <c r="K46" s="6"/>
      <c r="L46" s="5"/>
      <c r="M46" s="5"/>
      <c r="N46" s="5"/>
      <c r="O46" s="5"/>
      <c r="P46" s="5"/>
      <c r="R46" s="1"/>
    </row>
    <row r="47" spans="1:18" x14ac:dyDescent="0.15">
      <c r="A47" s="4"/>
      <c r="B47" s="4"/>
      <c r="C47" s="4"/>
      <c r="D47" s="4"/>
      <c r="E47" s="4"/>
      <c r="F47" s="4"/>
      <c r="G47" s="6"/>
      <c r="H47" s="6"/>
      <c r="I47" s="6"/>
      <c r="J47" s="6"/>
      <c r="K47" s="6"/>
      <c r="L47" s="6"/>
      <c r="M47" s="5"/>
      <c r="N47" s="5"/>
      <c r="O47" s="5"/>
      <c r="P47" s="5"/>
      <c r="R47" s="1"/>
    </row>
    <row r="48" spans="1:18" x14ac:dyDescent="0.15">
      <c r="A48" s="4"/>
      <c r="B48" s="4"/>
      <c r="C48" s="4"/>
      <c r="D48" s="4"/>
      <c r="E48" s="4"/>
      <c r="F48" s="4"/>
      <c r="G48" s="6"/>
      <c r="H48" s="6"/>
      <c r="I48" s="6"/>
      <c r="J48" s="6"/>
      <c r="K48" s="5"/>
      <c r="L48" s="5"/>
      <c r="M48" s="5"/>
      <c r="N48" s="5"/>
      <c r="O48" s="5"/>
      <c r="P48" s="5"/>
      <c r="R48" s="1"/>
    </row>
    <row r="49" spans="1:18" x14ac:dyDescent="0.15">
      <c r="A49" s="4"/>
      <c r="B49" s="4"/>
      <c r="C49" s="4"/>
      <c r="D49" s="4"/>
      <c r="E49" s="4"/>
      <c r="F49" s="4"/>
      <c r="G49" s="5"/>
      <c r="H49" s="5"/>
      <c r="I49" s="5"/>
      <c r="J49" s="5"/>
      <c r="K49" s="5"/>
      <c r="L49" s="5"/>
      <c r="M49" s="5"/>
      <c r="N49" s="5"/>
      <c r="O49" s="5"/>
      <c r="P49" s="5"/>
      <c r="R49" s="1"/>
    </row>
    <row r="50" spans="1:18" x14ac:dyDescent="0.15">
      <c r="A50" s="4"/>
      <c r="B50" s="4"/>
      <c r="C50" s="4"/>
      <c r="D50" s="4"/>
      <c r="E50" s="4"/>
      <c r="F50" s="4"/>
      <c r="G50" s="5"/>
      <c r="H50" s="5"/>
      <c r="I50" s="5"/>
      <c r="J50" s="5"/>
      <c r="K50" s="5"/>
      <c r="L50" s="5"/>
      <c r="M50" s="5"/>
      <c r="N50" s="5"/>
      <c r="O50" s="5"/>
      <c r="P50" s="5"/>
      <c r="R50" s="1"/>
    </row>
    <row r="51" spans="1:18" x14ac:dyDescent="0.15">
      <c r="A51" s="4"/>
      <c r="B51" s="4"/>
      <c r="C51" s="4"/>
      <c r="D51" s="4"/>
      <c r="E51" s="4"/>
      <c r="F51" s="4"/>
      <c r="G51" s="5"/>
      <c r="H51" s="5"/>
      <c r="I51" s="5"/>
      <c r="J51" s="5"/>
      <c r="K51" s="5"/>
      <c r="L51" s="5"/>
      <c r="M51" s="5"/>
      <c r="N51" s="5"/>
      <c r="O51" s="5"/>
      <c r="P51" s="5"/>
      <c r="R51" s="1"/>
    </row>
    <row r="52" spans="1:18" x14ac:dyDescent="0.15">
      <c r="A52" s="4"/>
      <c r="B52" s="4"/>
      <c r="C52" s="4"/>
      <c r="D52" s="4"/>
      <c r="E52" s="4"/>
      <c r="F52" s="4"/>
      <c r="G52" s="6"/>
      <c r="H52" s="6"/>
      <c r="I52" s="6"/>
      <c r="J52" s="5"/>
      <c r="K52" s="5"/>
      <c r="L52" s="5"/>
      <c r="M52" s="5"/>
      <c r="N52" s="5"/>
      <c r="O52" s="5"/>
      <c r="P52" s="5"/>
      <c r="R52" s="1"/>
    </row>
    <row r="53" spans="1:18" x14ac:dyDescent="0.15">
      <c r="A53" s="4"/>
      <c r="B53" s="4"/>
      <c r="C53" s="4"/>
      <c r="D53" s="4"/>
      <c r="E53" s="4"/>
      <c r="F53" s="4"/>
      <c r="G53" s="6"/>
      <c r="H53" s="6"/>
      <c r="I53" s="6"/>
      <c r="J53" s="5"/>
      <c r="K53" s="5"/>
      <c r="L53" s="5"/>
      <c r="M53" s="5"/>
      <c r="N53" s="5"/>
      <c r="O53" s="5"/>
      <c r="P53" s="5"/>
      <c r="R53" s="1"/>
    </row>
    <row r="54" spans="1:18" x14ac:dyDescent="0.15">
      <c r="A54" s="4"/>
      <c r="B54" s="4"/>
      <c r="C54" s="4"/>
      <c r="D54" s="4"/>
      <c r="E54" s="4"/>
      <c r="F54" s="4"/>
      <c r="G54" s="5"/>
      <c r="H54" s="5"/>
      <c r="I54" s="5"/>
      <c r="J54" s="5"/>
      <c r="K54" s="5"/>
      <c r="L54" s="5"/>
      <c r="M54" s="5"/>
      <c r="N54" s="5"/>
      <c r="O54" s="6"/>
      <c r="P54" s="6"/>
      <c r="R54" s="1"/>
    </row>
    <row r="55" spans="1:18" x14ac:dyDescent="0.15">
      <c r="A55" s="4"/>
      <c r="B55" s="4"/>
      <c r="C55" s="4"/>
      <c r="D55" s="4"/>
      <c r="E55" s="4"/>
      <c r="F55" s="4"/>
      <c r="G55" s="5"/>
      <c r="H55" s="5"/>
      <c r="I55" s="5"/>
      <c r="J55" s="5"/>
      <c r="K55" s="5"/>
      <c r="L55" s="6"/>
      <c r="M55" s="6"/>
      <c r="N55" s="6"/>
      <c r="O55" s="6"/>
      <c r="P55" s="6"/>
      <c r="R55" s="1"/>
    </row>
    <row r="56" spans="1:18" x14ac:dyDescent="0.15">
      <c r="A56" s="4"/>
      <c r="B56" s="4"/>
      <c r="C56" s="4"/>
      <c r="D56" s="4"/>
      <c r="E56" s="4"/>
      <c r="F56" s="4"/>
      <c r="G56" s="6"/>
      <c r="H56" s="6"/>
      <c r="I56" s="6"/>
      <c r="J56" s="5"/>
      <c r="K56" s="6"/>
      <c r="L56" s="6"/>
      <c r="M56" s="6"/>
      <c r="N56" s="6"/>
      <c r="O56" s="6"/>
      <c r="P56" s="6"/>
      <c r="R56" s="1"/>
    </row>
    <row r="57" spans="1:18" x14ac:dyDescent="0.15">
      <c r="A57" s="4"/>
      <c r="B57" s="4"/>
      <c r="C57" s="4"/>
      <c r="D57" s="4"/>
      <c r="E57" s="4"/>
      <c r="F57" s="4"/>
      <c r="G57" s="6"/>
      <c r="H57" s="6"/>
      <c r="I57" s="6"/>
      <c r="J57" s="6"/>
      <c r="K57" s="5"/>
      <c r="L57" s="5"/>
      <c r="M57" s="6"/>
      <c r="N57" s="6"/>
      <c r="O57" s="6"/>
      <c r="P57" s="6"/>
      <c r="R57" s="1"/>
    </row>
    <row r="58" spans="1:18" x14ac:dyDescent="0.15">
      <c r="A58" s="4"/>
      <c r="B58" s="4"/>
      <c r="C58" s="4"/>
      <c r="D58" s="4"/>
      <c r="E58" s="4"/>
      <c r="F58" s="4"/>
      <c r="G58" s="5"/>
      <c r="H58" s="5"/>
      <c r="I58" s="5"/>
      <c r="J58" s="6"/>
      <c r="K58" s="6"/>
      <c r="L58" s="6"/>
      <c r="M58" s="6"/>
      <c r="N58" s="6"/>
      <c r="O58" s="6"/>
      <c r="P58" s="6"/>
      <c r="R58" s="1"/>
    </row>
    <row r="59" spans="1:18" x14ac:dyDescent="0.15">
      <c r="A59" s="4"/>
      <c r="B59" s="4"/>
      <c r="C59" s="4"/>
      <c r="D59" s="4"/>
      <c r="E59" s="4"/>
      <c r="F59" s="4"/>
      <c r="G59" s="5"/>
      <c r="H59" s="5"/>
      <c r="I59" s="6"/>
      <c r="J59" s="6"/>
      <c r="K59" s="6"/>
      <c r="L59" s="6"/>
      <c r="M59" s="6"/>
      <c r="N59" s="6"/>
      <c r="O59" s="6"/>
      <c r="P59" s="6"/>
      <c r="R59" s="1"/>
    </row>
    <row r="60" spans="1:18" x14ac:dyDescent="0.15">
      <c r="A60" s="4"/>
      <c r="B60" s="4"/>
      <c r="C60" s="4"/>
      <c r="D60" s="4"/>
      <c r="E60" s="4"/>
      <c r="F60" s="4"/>
      <c r="G60" s="5"/>
      <c r="H60" s="5"/>
      <c r="I60" s="5"/>
      <c r="J60" s="5"/>
      <c r="K60" s="5"/>
      <c r="L60" s="5"/>
      <c r="M60" s="5"/>
      <c r="N60" s="5"/>
      <c r="O60" s="6"/>
      <c r="P60" s="6"/>
      <c r="R60" s="1"/>
    </row>
    <row r="61" spans="1:18" x14ac:dyDescent="0.15">
      <c r="A61" s="4"/>
      <c r="B61" s="4"/>
      <c r="C61" s="4"/>
      <c r="D61" s="4"/>
      <c r="E61" s="4"/>
      <c r="F61" s="4"/>
      <c r="G61" s="6"/>
      <c r="H61" s="6"/>
      <c r="I61" s="6"/>
      <c r="J61" s="6"/>
      <c r="K61" s="5"/>
      <c r="L61" s="5"/>
      <c r="M61" s="5"/>
      <c r="N61" s="5"/>
      <c r="O61" s="5"/>
      <c r="P61" s="6"/>
      <c r="R61" s="1"/>
    </row>
    <row r="62" spans="1:18" x14ac:dyDescent="0.15">
      <c r="A62" s="4"/>
      <c r="B62" s="4"/>
      <c r="C62" s="4"/>
      <c r="D62" s="4"/>
      <c r="E62" s="4"/>
      <c r="F62" s="4"/>
      <c r="G62" s="5"/>
      <c r="H62" s="5"/>
      <c r="I62" s="5"/>
      <c r="J62" s="5"/>
      <c r="K62" s="5"/>
      <c r="L62" s="5"/>
      <c r="M62" s="5"/>
      <c r="N62" s="5"/>
      <c r="O62" s="6"/>
      <c r="P62" s="6"/>
      <c r="R62" s="1"/>
    </row>
    <row r="63" spans="1:18" x14ac:dyDescent="0.15">
      <c r="A63" s="4"/>
      <c r="B63" s="4"/>
      <c r="C63" s="4"/>
      <c r="D63" s="4"/>
      <c r="E63" s="4"/>
      <c r="F63" s="4"/>
      <c r="G63" s="6"/>
      <c r="H63" s="5"/>
      <c r="I63" s="5"/>
      <c r="J63" s="5"/>
      <c r="K63" s="5"/>
      <c r="L63" s="5"/>
      <c r="M63" s="5"/>
      <c r="N63" s="5"/>
      <c r="O63" s="6"/>
      <c r="P63" s="6"/>
      <c r="R63" s="1"/>
    </row>
    <row r="64" spans="1:18" x14ac:dyDescent="0.15">
      <c r="A64" s="4"/>
      <c r="B64" s="4"/>
      <c r="C64" s="4"/>
      <c r="D64" s="4"/>
      <c r="E64" s="4"/>
      <c r="F64" s="4"/>
      <c r="G64" s="5"/>
      <c r="H64" s="6"/>
      <c r="I64" s="6"/>
      <c r="J64" s="6"/>
      <c r="K64" s="6"/>
      <c r="L64" s="6"/>
      <c r="M64" s="6"/>
      <c r="N64" s="6"/>
      <c r="O64" s="6"/>
      <c r="P64" s="6"/>
      <c r="R64" s="1"/>
    </row>
    <row r="65" spans="1:18" x14ac:dyDescent="0.15">
      <c r="A65" s="4"/>
      <c r="B65" s="4"/>
      <c r="C65" s="4"/>
      <c r="D65" s="4"/>
      <c r="E65" s="4"/>
      <c r="F65" s="4"/>
      <c r="G65" s="5"/>
      <c r="H65" s="5"/>
      <c r="I65" s="5"/>
      <c r="J65" s="5"/>
      <c r="K65" s="5"/>
      <c r="L65" s="5"/>
      <c r="M65" s="5"/>
      <c r="N65" s="5"/>
      <c r="O65" s="6"/>
      <c r="P65" s="6"/>
      <c r="R65" s="1"/>
    </row>
    <row r="66" spans="1:18" x14ac:dyDescent="0.15">
      <c r="A66" s="4"/>
      <c r="B66" s="4"/>
      <c r="C66" s="4"/>
      <c r="D66" s="4"/>
      <c r="E66" s="4"/>
      <c r="F66" s="4"/>
      <c r="G66" s="5"/>
      <c r="H66" s="5"/>
      <c r="I66" s="5"/>
      <c r="J66" s="5"/>
      <c r="K66" s="6"/>
      <c r="L66" s="6"/>
      <c r="M66" s="6"/>
      <c r="N66" s="6"/>
      <c r="O66" s="6"/>
      <c r="P66" s="6"/>
      <c r="R66" s="1"/>
    </row>
    <row r="67" spans="1:18" x14ac:dyDescent="0.15">
      <c r="A67" s="4"/>
      <c r="B67" s="4"/>
      <c r="C67" s="4"/>
      <c r="D67" s="4"/>
      <c r="E67" s="4"/>
      <c r="F67" s="4"/>
      <c r="G67" s="5"/>
      <c r="H67" s="5"/>
      <c r="I67" s="5"/>
      <c r="J67" s="5"/>
      <c r="K67" s="6"/>
      <c r="L67" s="6"/>
      <c r="M67" s="6"/>
      <c r="N67" s="6"/>
      <c r="O67" s="6"/>
      <c r="P67" s="6"/>
      <c r="R67" s="1"/>
    </row>
    <row r="68" spans="1:18" x14ac:dyDescent="0.15">
      <c r="A68" s="4"/>
      <c r="B68" s="4"/>
      <c r="C68" s="4"/>
      <c r="D68" s="4"/>
      <c r="E68" s="4"/>
      <c r="F68" s="4"/>
      <c r="G68" s="5"/>
      <c r="H68" s="5"/>
      <c r="I68" s="5"/>
      <c r="J68" s="5"/>
      <c r="K68" s="6"/>
      <c r="L68" s="6"/>
      <c r="M68" s="6"/>
      <c r="N68" s="6"/>
      <c r="O68" s="6"/>
      <c r="P68" s="6"/>
      <c r="R68" s="1"/>
    </row>
    <row r="69" spans="1:18" x14ac:dyDescent="0.15">
      <c r="A69" s="4"/>
      <c r="B69" s="4"/>
      <c r="C69" s="4"/>
      <c r="D69" s="4"/>
      <c r="E69" s="4"/>
      <c r="F69" s="4"/>
      <c r="G69" s="6"/>
      <c r="H69" s="5"/>
      <c r="I69" s="5"/>
      <c r="J69" s="5"/>
      <c r="K69" s="5"/>
      <c r="L69" s="5"/>
      <c r="M69" s="5"/>
      <c r="N69" s="5"/>
      <c r="O69" s="6"/>
      <c r="P69" s="6"/>
      <c r="R69" s="1"/>
    </row>
    <row r="70" spans="1:18" x14ac:dyDescent="0.15">
      <c r="A70" s="4"/>
      <c r="B70" s="4"/>
      <c r="C70" s="4"/>
      <c r="D70" s="4"/>
      <c r="E70" s="4"/>
      <c r="F70" s="4"/>
      <c r="G70" s="5"/>
      <c r="H70" s="5"/>
      <c r="I70" s="5"/>
      <c r="J70" s="5"/>
      <c r="K70" s="5"/>
      <c r="L70" s="5"/>
      <c r="M70" s="5"/>
      <c r="N70" s="5"/>
      <c r="O70" s="5"/>
      <c r="P70" s="5"/>
      <c r="R70" s="1"/>
    </row>
    <row r="71" spans="1:18" x14ac:dyDescent="0.15">
      <c r="A71" s="4"/>
      <c r="B71" s="4"/>
      <c r="C71" s="4"/>
      <c r="D71" s="4"/>
      <c r="E71" s="4"/>
      <c r="F71" s="4"/>
      <c r="G71" s="5"/>
      <c r="H71" s="5"/>
      <c r="I71" s="5"/>
      <c r="J71" s="5"/>
      <c r="K71" s="5"/>
      <c r="L71" s="5"/>
      <c r="M71" s="5"/>
      <c r="N71" s="5"/>
      <c r="O71" s="5"/>
      <c r="P71" s="5"/>
      <c r="R71" s="1"/>
    </row>
    <row r="72" spans="1:18" x14ac:dyDescent="0.15">
      <c r="A72" s="4"/>
      <c r="B72" s="4"/>
      <c r="C72" s="4"/>
      <c r="D72" s="4"/>
      <c r="E72" s="4"/>
      <c r="F72" s="4"/>
      <c r="G72" s="5"/>
      <c r="H72" s="5"/>
      <c r="I72" s="5"/>
      <c r="J72" s="5"/>
      <c r="K72" s="5"/>
      <c r="L72" s="5"/>
      <c r="M72" s="5"/>
      <c r="N72" s="5"/>
      <c r="O72" s="5"/>
      <c r="P72" s="5"/>
      <c r="R72" s="1"/>
    </row>
    <row r="73" spans="1:18" x14ac:dyDescent="0.15">
      <c r="A73" s="4"/>
      <c r="B73" s="4"/>
      <c r="C73" s="4"/>
      <c r="D73" s="4"/>
      <c r="E73" s="4"/>
      <c r="F73" s="4"/>
      <c r="G73" s="6"/>
      <c r="H73" s="5"/>
      <c r="I73" s="5"/>
      <c r="J73" s="5"/>
      <c r="K73" s="5"/>
      <c r="L73" s="5"/>
      <c r="M73" s="5"/>
      <c r="N73" s="5"/>
      <c r="O73" s="5"/>
      <c r="P73" s="5"/>
      <c r="R73" s="1"/>
    </row>
    <row r="74" spans="1:18" x14ac:dyDescent="0.15">
      <c r="A74" s="4"/>
      <c r="B74" s="4"/>
      <c r="C74" s="4"/>
      <c r="D74" s="4"/>
      <c r="E74" s="4"/>
      <c r="F74" s="4"/>
      <c r="G74" s="5"/>
      <c r="H74" s="5"/>
      <c r="I74" s="5"/>
      <c r="J74" s="5"/>
      <c r="K74" s="5"/>
      <c r="L74" s="5"/>
      <c r="M74" s="5"/>
      <c r="N74" s="5"/>
      <c r="O74" s="5"/>
      <c r="P74" s="5"/>
      <c r="R74" s="1"/>
    </row>
    <row r="75" spans="1:18" x14ac:dyDescent="0.15">
      <c r="A75" s="4"/>
      <c r="B75" s="4"/>
      <c r="C75" s="4"/>
      <c r="D75" s="4"/>
      <c r="E75" s="4"/>
      <c r="F75" s="4"/>
      <c r="G75" s="5"/>
      <c r="H75" s="5"/>
      <c r="I75" s="5"/>
      <c r="J75" s="5"/>
      <c r="K75" s="5"/>
      <c r="L75" s="5"/>
      <c r="M75" s="5"/>
      <c r="N75" s="5"/>
      <c r="O75" s="5"/>
      <c r="P75" s="5"/>
      <c r="R75" s="1"/>
    </row>
    <row r="76" spans="1:18" x14ac:dyDescent="0.15">
      <c r="A76" s="4"/>
      <c r="B76" s="4"/>
      <c r="C76" s="4"/>
      <c r="D76" s="4"/>
      <c r="E76" s="4"/>
      <c r="F76" s="4"/>
      <c r="G76" s="6"/>
      <c r="H76" s="6"/>
      <c r="I76" s="6"/>
      <c r="J76" s="6"/>
      <c r="K76" s="5"/>
      <c r="L76" s="5"/>
      <c r="M76" s="5"/>
      <c r="N76" s="5"/>
      <c r="O76" s="5"/>
      <c r="P76" s="5"/>
      <c r="R76" s="1"/>
    </row>
    <row r="77" spans="1:18" x14ac:dyDescent="0.15">
      <c r="A77" s="4"/>
      <c r="B77" s="4"/>
      <c r="C77" s="4"/>
      <c r="D77" s="4"/>
      <c r="E77" s="4"/>
      <c r="F77" s="4"/>
      <c r="G77" s="6"/>
      <c r="H77" s="6"/>
      <c r="I77" s="6"/>
      <c r="J77" s="5"/>
      <c r="K77" s="5"/>
      <c r="L77" s="5"/>
      <c r="M77" s="5"/>
      <c r="N77" s="5"/>
      <c r="O77" s="5"/>
      <c r="P77" s="5"/>
      <c r="R77" s="1"/>
    </row>
    <row r="78" spans="1:18" x14ac:dyDescent="0.15">
      <c r="A78" s="4"/>
      <c r="B78" s="4"/>
      <c r="C78" s="4"/>
      <c r="D78" s="4"/>
      <c r="E78" s="4"/>
      <c r="F78" s="4"/>
      <c r="G78" s="6"/>
      <c r="H78" s="6"/>
      <c r="I78" s="6"/>
      <c r="J78" s="5"/>
      <c r="K78" s="5"/>
      <c r="L78" s="5"/>
      <c r="M78" s="5"/>
      <c r="N78" s="5"/>
      <c r="O78" s="5"/>
      <c r="P78" s="5"/>
      <c r="R78" s="1"/>
    </row>
    <row r="79" spans="1:18" x14ac:dyDescent="0.15">
      <c r="A79" s="4"/>
      <c r="B79" s="4"/>
      <c r="C79" s="4"/>
      <c r="D79" s="4"/>
      <c r="E79" s="4"/>
      <c r="F79" s="4"/>
      <c r="G79" s="5"/>
      <c r="H79" s="5"/>
      <c r="I79" s="5"/>
      <c r="J79" s="5"/>
      <c r="K79" s="5"/>
      <c r="L79" s="5"/>
      <c r="M79" s="5"/>
      <c r="N79" s="5"/>
      <c r="O79" s="5"/>
      <c r="P79" s="5"/>
      <c r="R79" s="1"/>
    </row>
    <row r="80" spans="1:18" x14ac:dyDescent="0.15">
      <c r="A80" s="4"/>
      <c r="B80" s="4"/>
      <c r="C80" s="4"/>
      <c r="D80" s="4"/>
      <c r="E80" s="4"/>
      <c r="F80" s="4"/>
      <c r="G80" s="5"/>
      <c r="H80" s="5"/>
      <c r="I80" s="5"/>
      <c r="J80" s="5"/>
      <c r="K80" s="5"/>
      <c r="L80" s="5"/>
      <c r="M80" s="5"/>
      <c r="N80" s="5"/>
      <c r="O80" s="5"/>
      <c r="P80" s="5"/>
      <c r="R80" s="1"/>
    </row>
    <row r="81" spans="1:18" x14ac:dyDescent="0.15">
      <c r="A81" s="4"/>
      <c r="B81" s="4"/>
      <c r="C81" s="4"/>
      <c r="D81" s="4"/>
      <c r="E81" s="4"/>
      <c r="F81" s="4"/>
      <c r="G81" s="6"/>
      <c r="H81" s="6"/>
      <c r="I81" s="6"/>
      <c r="J81" s="6"/>
      <c r="K81" s="6"/>
      <c r="L81" s="6"/>
      <c r="M81" s="6"/>
      <c r="N81" s="5"/>
      <c r="O81" s="5"/>
      <c r="P81" s="5"/>
      <c r="R81" s="1"/>
    </row>
    <row r="82" spans="1:18" x14ac:dyDescent="0.15">
      <c r="A82" s="4"/>
      <c r="B82" s="4"/>
      <c r="C82" s="4"/>
      <c r="D82" s="4"/>
      <c r="E82" s="4"/>
      <c r="F82" s="4"/>
      <c r="G82" s="6"/>
      <c r="H82" s="6"/>
      <c r="I82" s="6"/>
      <c r="J82" s="5"/>
      <c r="K82" s="5"/>
      <c r="L82" s="5"/>
      <c r="M82" s="5"/>
      <c r="N82" s="5"/>
      <c r="O82" s="5"/>
      <c r="P82" s="5"/>
      <c r="R82" s="1"/>
    </row>
    <row r="83" spans="1:18" x14ac:dyDescent="0.15">
      <c r="A83" s="4"/>
      <c r="B83" s="4"/>
      <c r="C83" s="4"/>
      <c r="D83" s="4"/>
      <c r="E83" s="4"/>
      <c r="F83" s="4"/>
      <c r="G83" s="6"/>
      <c r="H83" s="5"/>
      <c r="I83" s="5"/>
      <c r="J83" s="5"/>
      <c r="K83" s="5"/>
      <c r="L83" s="5"/>
      <c r="M83" s="5"/>
      <c r="N83" s="5"/>
      <c r="O83" s="5"/>
      <c r="P83" s="5"/>
      <c r="R83" s="1"/>
    </row>
    <row r="84" spans="1:18" x14ac:dyDescent="0.15">
      <c r="A84" s="4"/>
      <c r="B84" s="4"/>
      <c r="C84" s="4"/>
      <c r="D84" s="4"/>
      <c r="E84" s="4"/>
      <c r="F84" s="4"/>
      <c r="G84" s="6"/>
      <c r="H84" s="6"/>
      <c r="I84" s="6"/>
      <c r="J84" s="5"/>
      <c r="K84" s="5"/>
      <c r="L84" s="5"/>
      <c r="M84" s="5"/>
      <c r="N84" s="5"/>
      <c r="O84" s="5"/>
      <c r="P84" s="5"/>
      <c r="R84" s="1"/>
    </row>
    <row r="85" spans="1:18" x14ac:dyDescent="0.15">
      <c r="A85" s="4"/>
      <c r="B85" s="4"/>
      <c r="C85" s="4"/>
      <c r="D85" s="4"/>
      <c r="E85" s="4"/>
      <c r="F85" s="4"/>
      <c r="G85" s="6"/>
      <c r="H85" s="5"/>
      <c r="I85" s="5"/>
      <c r="J85" s="5"/>
      <c r="K85" s="5"/>
      <c r="L85" s="5"/>
      <c r="M85" s="5"/>
      <c r="N85" s="5"/>
      <c r="O85" s="5"/>
      <c r="P85" s="5"/>
      <c r="R85" s="1"/>
    </row>
    <row r="86" spans="1:18" x14ac:dyDescent="0.15">
      <c r="A86" s="4"/>
      <c r="B86" s="4"/>
      <c r="C86" s="4"/>
      <c r="D86" s="4"/>
      <c r="E86" s="4"/>
      <c r="F86" s="4"/>
      <c r="G86" s="5"/>
      <c r="H86" s="5"/>
      <c r="I86" s="5"/>
      <c r="J86" s="5"/>
      <c r="K86" s="5"/>
      <c r="L86" s="5"/>
      <c r="M86" s="5"/>
      <c r="N86" s="5"/>
      <c r="O86" s="5"/>
      <c r="P86" s="5"/>
      <c r="R86" s="1"/>
    </row>
    <row r="87" spans="1:18" x14ac:dyDescent="0.15">
      <c r="A87" s="4"/>
      <c r="B87" s="4"/>
      <c r="C87" s="4"/>
      <c r="D87" s="4"/>
      <c r="E87" s="4"/>
      <c r="F87" s="4"/>
      <c r="G87" s="5"/>
      <c r="H87" s="5"/>
      <c r="I87" s="5"/>
      <c r="J87" s="5"/>
      <c r="K87" s="5"/>
      <c r="L87" s="5"/>
      <c r="M87" s="5"/>
      <c r="N87" s="5"/>
      <c r="O87" s="5"/>
      <c r="P87" s="5"/>
      <c r="R87" s="1"/>
    </row>
    <row r="88" spans="1:18" x14ac:dyDescent="0.15">
      <c r="A88" s="4"/>
      <c r="B88" s="4"/>
      <c r="C88" s="4"/>
      <c r="D88" s="4"/>
      <c r="E88" s="4"/>
      <c r="F88" s="4"/>
      <c r="G88" s="5"/>
      <c r="H88" s="5"/>
      <c r="I88" s="5"/>
      <c r="J88" s="5"/>
      <c r="K88" s="5"/>
      <c r="L88" s="5"/>
      <c r="M88" s="5"/>
      <c r="N88" s="5"/>
      <c r="O88" s="5"/>
      <c r="P88" s="5"/>
      <c r="R88" s="1"/>
    </row>
    <row r="89" spans="1:18" x14ac:dyDescent="0.15">
      <c r="A89" s="4"/>
      <c r="B89" s="4"/>
      <c r="C89" s="4"/>
      <c r="D89" s="4"/>
      <c r="E89" s="4"/>
      <c r="F89" s="4"/>
      <c r="G89" s="5"/>
      <c r="H89" s="5"/>
      <c r="I89" s="5"/>
      <c r="J89" s="5"/>
      <c r="K89" s="5"/>
      <c r="L89" s="5"/>
      <c r="M89" s="5"/>
      <c r="N89" s="5"/>
      <c r="O89" s="5"/>
      <c r="P89" s="5"/>
      <c r="R89" s="1"/>
    </row>
    <row r="90" spans="1:18" x14ac:dyDescent="0.15">
      <c r="A90" s="4"/>
      <c r="B90" s="4"/>
      <c r="C90" s="4"/>
      <c r="D90" s="4"/>
      <c r="E90" s="4"/>
      <c r="F90" s="4"/>
      <c r="G90" s="6"/>
      <c r="H90" s="5"/>
      <c r="I90" s="5"/>
      <c r="J90" s="5"/>
      <c r="K90" s="5"/>
      <c r="L90" s="5"/>
      <c r="M90" s="5"/>
      <c r="N90" s="5"/>
      <c r="O90" s="5"/>
      <c r="P90" s="5"/>
      <c r="R90" s="1"/>
    </row>
    <row r="91" spans="1:18" x14ac:dyDescent="0.15">
      <c r="A91" s="4"/>
      <c r="B91" s="4"/>
      <c r="C91" s="4"/>
      <c r="D91" s="4"/>
      <c r="E91" s="4"/>
      <c r="F91" s="4"/>
      <c r="G91" s="6"/>
      <c r="H91" s="6"/>
      <c r="I91" s="5"/>
      <c r="J91" s="5"/>
      <c r="K91" s="5"/>
      <c r="L91" s="5"/>
      <c r="M91" s="5"/>
      <c r="N91" s="5"/>
      <c r="O91" s="5"/>
      <c r="P91" s="5"/>
      <c r="R91" s="1"/>
    </row>
    <row r="92" spans="1:18" x14ac:dyDescent="0.15">
      <c r="A92" s="4"/>
      <c r="B92" s="4"/>
      <c r="C92" s="4"/>
      <c r="D92" s="4"/>
      <c r="E92" s="4"/>
      <c r="F92" s="4"/>
      <c r="G92" s="6"/>
      <c r="H92" s="5"/>
      <c r="I92" s="5"/>
      <c r="J92" s="5"/>
      <c r="K92" s="5"/>
      <c r="L92" s="5"/>
      <c r="M92" s="5"/>
      <c r="N92" s="5"/>
      <c r="O92" s="5"/>
      <c r="P92" s="5"/>
      <c r="R92" s="1"/>
    </row>
    <row r="93" spans="1:18" x14ac:dyDescent="0.15">
      <c r="A93" s="4"/>
      <c r="B93" s="4"/>
      <c r="C93" s="4"/>
      <c r="D93" s="4"/>
      <c r="E93" s="4"/>
      <c r="F93" s="4"/>
      <c r="G93" s="6"/>
      <c r="H93" s="6"/>
      <c r="I93" s="6"/>
      <c r="J93" s="6"/>
      <c r="K93" s="6"/>
      <c r="L93" s="6"/>
      <c r="M93" s="6"/>
      <c r="N93" s="6"/>
      <c r="O93" s="5"/>
      <c r="P93" s="5"/>
      <c r="R93" s="1"/>
    </row>
    <row r="94" spans="1:18" x14ac:dyDescent="0.15">
      <c r="A94" s="4"/>
      <c r="B94" s="4"/>
      <c r="C94" s="4"/>
      <c r="D94" s="4"/>
      <c r="E94" s="4"/>
      <c r="F94" s="4"/>
      <c r="G94" s="6"/>
      <c r="H94" s="6"/>
      <c r="I94" s="5"/>
      <c r="J94" s="5"/>
      <c r="K94" s="5"/>
      <c r="L94" s="5"/>
      <c r="M94" s="5"/>
      <c r="N94" s="5"/>
      <c r="O94" s="5"/>
      <c r="P94" s="5"/>
      <c r="R94" s="1"/>
    </row>
    <row r="95" spans="1:18" x14ac:dyDescent="0.15">
      <c r="A95" s="4"/>
      <c r="B95" s="4"/>
      <c r="C95" s="4"/>
      <c r="D95" s="4"/>
      <c r="E95" s="4"/>
      <c r="F95" s="4"/>
      <c r="G95" s="5"/>
      <c r="H95" s="5"/>
      <c r="I95" s="5"/>
      <c r="J95" s="5"/>
      <c r="K95" s="5"/>
      <c r="L95" s="5"/>
      <c r="M95" s="5"/>
      <c r="N95" s="5"/>
      <c r="O95" s="5"/>
      <c r="P95" s="5"/>
      <c r="R95" s="1"/>
    </row>
    <row r="96" spans="1:18" x14ac:dyDescent="0.15">
      <c r="A96" s="4"/>
      <c r="B96" s="4"/>
      <c r="C96" s="4"/>
      <c r="D96" s="4"/>
      <c r="E96" s="4"/>
      <c r="F96" s="4"/>
      <c r="G96" s="5"/>
      <c r="H96" s="5"/>
      <c r="I96" s="5"/>
      <c r="J96" s="5"/>
      <c r="K96" s="5"/>
      <c r="L96" s="5"/>
      <c r="M96" s="5"/>
      <c r="N96" s="5"/>
      <c r="O96" s="5"/>
      <c r="P96" s="5"/>
      <c r="R96" s="1"/>
    </row>
    <row r="97" spans="1:18" x14ac:dyDescent="0.15">
      <c r="A97" s="4"/>
      <c r="B97" s="4"/>
      <c r="C97" s="4"/>
      <c r="D97" s="4"/>
      <c r="E97" s="4"/>
      <c r="F97" s="4"/>
      <c r="G97" s="5"/>
      <c r="H97" s="5"/>
      <c r="I97" s="5"/>
      <c r="J97" s="5"/>
      <c r="K97" s="5"/>
      <c r="L97" s="5"/>
      <c r="M97" s="5"/>
      <c r="N97" s="5"/>
      <c r="O97" s="5"/>
      <c r="P97" s="5"/>
      <c r="R97" s="1"/>
    </row>
    <row r="98" spans="1:18" x14ac:dyDescent="0.15">
      <c r="A98" s="4"/>
      <c r="B98" s="4"/>
      <c r="C98" s="4"/>
      <c r="D98" s="4"/>
      <c r="E98" s="4"/>
      <c r="F98" s="4"/>
      <c r="G98" s="6"/>
      <c r="H98" s="6"/>
      <c r="I98" s="5"/>
      <c r="J98" s="5"/>
      <c r="K98" s="5"/>
      <c r="L98" s="5"/>
      <c r="M98" s="5"/>
      <c r="N98" s="5"/>
      <c r="O98" s="5"/>
      <c r="P98" s="5"/>
      <c r="R98" s="1"/>
    </row>
    <row r="99" spans="1:18" x14ac:dyDescent="0.15">
      <c r="A99" s="4"/>
      <c r="B99" s="4"/>
      <c r="C99" s="4"/>
      <c r="D99" s="4"/>
      <c r="E99" s="4"/>
      <c r="F99" s="4"/>
      <c r="G99" s="6"/>
      <c r="H99" s="6"/>
      <c r="I99" s="6"/>
      <c r="J99" s="5"/>
      <c r="K99" s="5"/>
      <c r="L99" s="5"/>
      <c r="M99" s="5"/>
      <c r="N99" s="5"/>
      <c r="O99" s="5"/>
      <c r="P99" s="5"/>
      <c r="R99" s="1"/>
    </row>
    <row r="100" spans="1:18" x14ac:dyDescent="0.15">
      <c r="A100" s="4"/>
      <c r="B100" s="4"/>
      <c r="C100" s="4"/>
      <c r="D100" s="4"/>
      <c r="E100" s="4"/>
      <c r="F100" s="4"/>
      <c r="G100" s="5"/>
      <c r="H100" s="5"/>
      <c r="I100" s="5"/>
      <c r="J100" s="5"/>
      <c r="K100" s="5"/>
      <c r="L100" s="5"/>
      <c r="M100" s="5"/>
      <c r="N100" s="5"/>
      <c r="O100" s="5"/>
      <c r="P100" s="5"/>
      <c r="R100" s="1"/>
    </row>
    <row r="101" spans="1:18" x14ac:dyDescent="0.15">
      <c r="A101" s="4"/>
      <c r="B101" s="4"/>
      <c r="C101" s="4"/>
      <c r="D101" s="4"/>
      <c r="E101" s="4"/>
      <c r="F101" s="4"/>
      <c r="G101" s="5"/>
      <c r="H101" s="5"/>
      <c r="I101" s="5"/>
      <c r="J101" s="5"/>
      <c r="K101" s="5"/>
      <c r="L101" s="5"/>
      <c r="M101" s="5"/>
      <c r="N101" s="5"/>
      <c r="O101" s="5"/>
      <c r="P101" s="5"/>
      <c r="R101" s="1"/>
    </row>
    <row r="102" spans="1:18" x14ac:dyDescent="0.15">
      <c r="A102" s="4"/>
      <c r="B102" s="4"/>
      <c r="C102" s="4"/>
      <c r="D102" s="4"/>
      <c r="E102" s="4"/>
      <c r="F102" s="4"/>
      <c r="G102" s="6"/>
      <c r="H102" s="5"/>
      <c r="I102" s="5"/>
      <c r="J102" s="5"/>
      <c r="K102" s="5"/>
      <c r="L102" s="5"/>
      <c r="M102" s="5"/>
      <c r="N102" s="5"/>
      <c r="O102" s="5"/>
      <c r="P102" s="5"/>
      <c r="R102" s="1"/>
    </row>
    <row r="103" spans="1:18" x14ac:dyDescent="0.15">
      <c r="A103" s="4"/>
      <c r="B103" s="4"/>
      <c r="C103" s="4"/>
      <c r="D103" s="4"/>
      <c r="E103" s="4"/>
      <c r="F103" s="4"/>
      <c r="G103" s="6"/>
      <c r="H103" s="6"/>
      <c r="I103" s="6"/>
      <c r="J103" s="6"/>
      <c r="K103" s="6"/>
      <c r="L103" s="5"/>
      <c r="M103" s="5"/>
      <c r="N103" s="5"/>
      <c r="O103" s="5"/>
      <c r="P103" s="5"/>
      <c r="R103" s="1"/>
    </row>
    <row r="104" spans="1:18" x14ac:dyDescent="0.15">
      <c r="A104" s="4"/>
      <c r="B104" s="4"/>
      <c r="C104" s="4"/>
      <c r="D104" s="4"/>
      <c r="E104" s="4"/>
      <c r="F104" s="4"/>
      <c r="G104" s="6"/>
      <c r="H104" s="6"/>
      <c r="I104" s="6"/>
      <c r="J104" s="6"/>
      <c r="K104" s="6"/>
      <c r="L104" s="5"/>
      <c r="M104" s="5"/>
      <c r="N104" s="5"/>
      <c r="O104" s="5"/>
      <c r="P104" s="5"/>
      <c r="R104" s="1"/>
    </row>
    <row r="105" spans="1:18" x14ac:dyDescent="0.15">
      <c r="A105" s="4"/>
      <c r="B105" s="4"/>
      <c r="C105" s="4"/>
      <c r="D105" s="4"/>
      <c r="E105" s="4"/>
      <c r="F105" s="4"/>
      <c r="G105" s="6"/>
      <c r="H105" s="6"/>
      <c r="I105" s="5"/>
      <c r="J105" s="5"/>
      <c r="K105" s="5"/>
      <c r="L105" s="5"/>
      <c r="M105" s="5"/>
      <c r="N105" s="5"/>
      <c r="O105" s="5"/>
      <c r="P105" s="5"/>
      <c r="R105" s="1"/>
    </row>
    <row r="106" spans="1:18" x14ac:dyDescent="0.15">
      <c r="A106" s="4"/>
      <c r="B106" s="4"/>
      <c r="C106" s="4"/>
      <c r="D106" s="4"/>
      <c r="E106" s="4"/>
      <c r="F106" s="4"/>
      <c r="G106" s="6"/>
      <c r="H106" s="6"/>
      <c r="I106" s="6"/>
      <c r="J106" s="6"/>
      <c r="K106" s="6"/>
      <c r="L106" s="6"/>
      <c r="M106" s="6"/>
      <c r="N106" s="5"/>
      <c r="O106" s="5"/>
      <c r="P106" s="5"/>
      <c r="R106" s="1"/>
    </row>
    <row r="107" spans="1:18" x14ac:dyDescent="0.15">
      <c r="A107" s="4"/>
      <c r="B107" s="4"/>
      <c r="C107" s="4"/>
      <c r="D107" s="4"/>
      <c r="E107" s="4"/>
      <c r="F107" s="4"/>
      <c r="G107" s="6"/>
      <c r="H107" s="6"/>
      <c r="I107" s="6"/>
      <c r="J107" s="6"/>
      <c r="K107" s="5"/>
      <c r="L107" s="5"/>
      <c r="M107" s="5"/>
      <c r="N107" s="5"/>
      <c r="O107" s="5"/>
      <c r="P107" s="5"/>
      <c r="R107" s="1"/>
    </row>
    <row r="108" spans="1:18" x14ac:dyDescent="0.15">
      <c r="A108" s="4"/>
      <c r="B108" s="4"/>
      <c r="C108" s="4"/>
      <c r="D108" s="4"/>
      <c r="E108" s="4"/>
      <c r="F108" s="4"/>
      <c r="G108" s="5"/>
      <c r="H108" s="5"/>
      <c r="I108" s="5"/>
      <c r="J108" s="5"/>
      <c r="K108" s="5"/>
      <c r="L108" s="5"/>
      <c r="M108" s="5"/>
      <c r="N108" s="5"/>
      <c r="O108" s="5"/>
      <c r="P108" s="5"/>
      <c r="R108" s="1"/>
    </row>
    <row r="109" spans="1:18" x14ac:dyDescent="0.15">
      <c r="A109" s="4"/>
      <c r="B109" s="4"/>
      <c r="C109" s="4"/>
      <c r="D109" s="4"/>
      <c r="E109" s="4"/>
      <c r="F109" s="4"/>
      <c r="G109" s="6"/>
      <c r="H109" s="6"/>
      <c r="I109" s="6"/>
      <c r="J109" s="6"/>
      <c r="K109" s="6"/>
      <c r="L109" s="6"/>
      <c r="M109" s="5"/>
      <c r="N109" s="5"/>
      <c r="O109" s="5"/>
      <c r="P109" s="5"/>
      <c r="R109" s="1"/>
    </row>
    <row r="110" spans="1:18" x14ac:dyDescent="0.15">
      <c r="A110" s="4"/>
      <c r="B110" s="4"/>
      <c r="C110" s="4"/>
      <c r="D110" s="4"/>
      <c r="E110" s="4"/>
      <c r="F110" s="4"/>
      <c r="G110" s="5"/>
      <c r="H110" s="5"/>
      <c r="I110" s="5"/>
      <c r="J110" s="5"/>
      <c r="K110" s="5"/>
      <c r="L110" s="5"/>
      <c r="M110" s="5"/>
      <c r="N110" s="5"/>
      <c r="O110" s="5"/>
      <c r="P110" s="5"/>
      <c r="R110" s="1"/>
    </row>
    <row r="111" spans="1:18" x14ac:dyDescent="0.15">
      <c r="A111" s="4"/>
      <c r="B111" s="4"/>
      <c r="C111" s="4"/>
      <c r="D111" s="4"/>
      <c r="E111" s="4"/>
      <c r="F111" s="4"/>
      <c r="G111" s="5"/>
      <c r="H111" s="5"/>
      <c r="I111" s="5"/>
      <c r="J111" s="5"/>
      <c r="K111" s="5"/>
      <c r="L111" s="5"/>
      <c r="M111" s="5"/>
      <c r="N111" s="5"/>
      <c r="O111" s="5"/>
      <c r="P111" s="5"/>
      <c r="R111" s="1"/>
    </row>
    <row r="112" spans="1:18" x14ac:dyDescent="0.15">
      <c r="A112" s="4"/>
      <c r="B112" s="4"/>
      <c r="C112" s="4"/>
      <c r="D112" s="4"/>
      <c r="E112" s="4"/>
      <c r="F112" s="4"/>
      <c r="G112" s="6"/>
      <c r="H112" s="6"/>
      <c r="I112" s="6"/>
      <c r="J112" s="5"/>
      <c r="K112" s="5"/>
      <c r="L112" s="5"/>
      <c r="M112" s="5"/>
      <c r="N112" s="5"/>
      <c r="O112" s="5"/>
      <c r="P112" s="5"/>
      <c r="R112" s="1"/>
    </row>
    <row r="113" spans="1:18" x14ac:dyDescent="0.15">
      <c r="A113" s="4"/>
      <c r="B113" s="4"/>
      <c r="C113" s="4"/>
      <c r="D113" s="4"/>
      <c r="E113" s="4"/>
      <c r="F113" s="4"/>
      <c r="G113" s="6"/>
      <c r="H113" s="6"/>
      <c r="I113" s="6"/>
      <c r="J113" s="6"/>
      <c r="K113" s="6"/>
      <c r="L113" s="5"/>
      <c r="M113" s="5"/>
      <c r="N113" s="5"/>
      <c r="O113" s="5"/>
      <c r="P113" s="5"/>
      <c r="R113" s="1"/>
    </row>
    <row r="114" spans="1:18" x14ac:dyDescent="0.15">
      <c r="A114" s="4"/>
      <c r="B114" s="4"/>
      <c r="C114" s="4"/>
      <c r="D114" s="4"/>
      <c r="E114" s="4"/>
      <c r="F114" s="4"/>
      <c r="G114" s="6"/>
      <c r="H114" s="6"/>
      <c r="I114" s="6"/>
      <c r="J114" s="5"/>
      <c r="K114" s="5"/>
      <c r="L114" s="5"/>
      <c r="M114" s="5"/>
      <c r="N114" s="5"/>
      <c r="O114" s="5"/>
      <c r="P114" s="5"/>
      <c r="R114" s="1"/>
    </row>
    <row r="115" spans="1:18" x14ac:dyDescent="0.15">
      <c r="A115" s="4"/>
      <c r="B115" s="4"/>
      <c r="C115" s="4"/>
      <c r="D115" s="4"/>
      <c r="E115" s="4"/>
      <c r="F115" s="4"/>
      <c r="G115" s="5"/>
      <c r="H115" s="5"/>
      <c r="I115" s="5"/>
      <c r="J115" s="5"/>
      <c r="K115" s="5"/>
      <c r="L115" s="5"/>
      <c r="M115" s="5"/>
      <c r="N115" s="5"/>
      <c r="O115" s="6"/>
      <c r="P115" s="6"/>
      <c r="R115" s="1"/>
    </row>
    <row r="116" spans="1:18" x14ac:dyDescent="0.15">
      <c r="A116" s="4"/>
      <c r="B116" s="4"/>
      <c r="C116" s="4"/>
      <c r="D116" s="4"/>
      <c r="E116" s="4"/>
      <c r="F116" s="4"/>
      <c r="G116" s="5"/>
      <c r="H116" s="5"/>
      <c r="I116" s="5"/>
      <c r="J116" s="5"/>
      <c r="K116" s="5"/>
      <c r="L116" s="5"/>
      <c r="M116" s="5"/>
      <c r="N116" s="5"/>
      <c r="O116" s="6"/>
      <c r="P116" s="6"/>
      <c r="R116" s="1"/>
    </row>
    <row r="117" spans="1:18" x14ac:dyDescent="0.15">
      <c r="A117" s="4"/>
      <c r="B117" s="4"/>
      <c r="C117" s="4"/>
      <c r="D117" s="4"/>
      <c r="E117" s="4"/>
      <c r="F117" s="4"/>
      <c r="G117" s="5"/>
      <c r="H117" s="5"/>
      <c r="I117" s="5"/>
      <c r="J117" s="5"/>
      <c r="K117" s="5"/>
      <c r="L117" s="6"/>
      <c r="M117" s="6"/>
      <c r="N117" s="6"/>
      <c r="O117" s="6"/>
      <c r="P117" s="6"/>
      <c r="R117" s="1"/>
    </row>
    <row r="118" spans="1:18" x14ac:dyDescent="0.15">
      <c r="A118" s="4"/>
      <c r="B118" s="4"/>
      <c r="C118" s="4"/>
      <c r="D118" s="4"/>
      <c r="E118" s="4"/>
      <c r="F118" s="4"/>
      <c r="G118" s="5"/>
      <c r="H118" s="5"/>
      <c r="I118" s="5"/>
      <c r="J118" s="5"/>
      <c r="K118" s="5"/>
      <c r="L118" s="5"/>
      <c r="M118" s="5"/>
      <c r="N118" s="5"/>
      <c r="O118" s="6"/>
      <c r="P118" s="6"/>
      <c r="R118" s="1"/>
    </row>
    <row r="119" spans="1:18" x14ac:dyDescent="0.15">
      <c r="A119" s="4"/>
      <c r="B119" s="4"/>
      <c r="C119" s="4"/>
      <c r="D119" s="4"/>
      <c r="E119" s="4"/>
      <c r="F119" s="4"/>
      <c r="G119" s="6"/>
      <c r="H119" s="6"/>
      <c r="I119" s="6"/>
      <c r="J119" s="5"/>
      <c r="K119" s="6"/>
      <c r="L119" s="6"/>
      <c r="M119" s="6"/>
      <c r="N119" s="6"/>
      <c r="O119" s="6"/>
      <c r="P119" s="6"/>
      <c r="R119" s="1"/>
    </row>
    <row r="120" spans="1:18" x14ac:dyDescent="0.15">
      <c r="A120" s="4"/>
      <c r="B120" s="4"/>
      <c r="C120" s="4"/>
      <c r="D120" s="4"/>
      <c r="E120" s="4"/>
      <c r="F120" s="4"/>
      <c r="G120" s="6"/>
      <c r="H120" s="6"/>
      <c r="I120" s="6"/>
      <c r="J120" s="6"/>
      <c r="K120" s="5"/>
      <c r="L120" s="5"/>
      <c r="M120" s="6"/>
      <c r="N120" s="6"/>
      <c r="O120" s="6"/>
      <c r="P120" s="6"/>
      <c r="R120" s="1"/>
    </row>
    <row r="121" spans="1:18" x14ac:dyDescent="0.15">
      <c r="A121" s="4"/>
      <c r="B121" s="4"/>
      <c r="C121" s="4"/>
      <c r="D121" s="4"/>
      <c r="E121" s="4"/>
      <c r="F121" s="4"/>
      <c r="G121" s="5"/>
      <c r="H121" s="5"/>
      <c r="I121" s="5"/>
      <c r="J121" s="6"/>
      <c r="K121" s="6"/>
      <c r="L121" s="6"/>
      <c r="M121" s="6"/>
      <c r="N121" s="6"/>
      <c r="O121" s="6"/>
      <c r="P121" s="6"/>
      <c r="R121" s="1"/>
    </row>
    <row r="122" spans="1:18" x14ac:dyDescent="0.15">
      <c r="A122" s="4"/>
      <c r="B122" s="4"/>
      <c r="C122" s="4"/>
      <c r="D122" s="4"/>
      <c r="E122" s="4"/>
      <c r="F122" s="4"/>
      <c r="G122" s="5"/>
      <c r="H122" s="5"/>
      <c r="I122" s="5"/>
      <c r="J122" s="6"/>
      <c r="K122" s="6"/>
      <c r="L122" s="6"/>
      <c r="M122" s="6"/>
      <c r="N122" s="6"/>
      <c r="O122" s="6"/>
      <c r="P122" s="6"/>
      <c r="R122" s="1"/>
    </row>
    <row r="123" spans="1:18" x14ac:dyDescent="0.15">
      <c r="A123" s="4"/>
      <c r="B123" s="4"/>
      <c r="C123" s="4"/>
      <c r="D123" s="4"/>
      <c r="E123" s="4"/>
      <c r="F123" s="4"/>
      <c r="G123" s="5"/>
      <c r="H123" s="5"/>
      <c r="I123" s="5"/>
      <c r="J123" s="5"/>
      <c r="K123" s="5"/>
      <c r="L123" s="6"/>
      <c r="M123" s="6"/>
      <c r="N123" s="6"/>
      <c r="O123" s="6"/>
      <c r="P123" s="6"/>
      <c r="R123" s="1"/>
    </row>
    <row r="124" spans="1:18" x14ac:dyDescent="0.15">
      <c r="A124" s="4"/>
      <c r="B124" s="4"/>
      <c r="C124" s="4"/>
      <c r="D124" s="4"/>
      <c r="E124" s="4"/>
      <c r="F124" s="4"/>
      <c r="G124" s="5"/>
      <c r="H124" s="5"/>
      <c r="I124" s="5"/>
      <c r="J124" s="5"/>
      <c r="K124" s="5"/>
      <c r="L124" s="5"/>
      <c r="M124" s="5"/>
      <c r="N124" s="5"/>
      <c r="O124" s="6"/>
      <c r="P124" s="6"/>
      <c r="R124" s="1"/>
    </row>
    <row r="125" spans="1:18" x14ac:dyDescent="0.15">
      <c r="A125" s="4"/>
      <c r="B125" s="4"/>
      <c r="C125" s="4"/>
      <c r="D125" s="4"/>
      <c r="E125" s="4"/>
      <c r="F125" s="4"/>
      <c r="G125" s="5"/>
      <c r="H125" s="5"/>
      <c r="I125" s="5"/>
      <c r="J125" s="5"/>
      <c r="K125" s="6"/>
      <c r="L125" s="6"/>
      <c r="M125" s="6"/>
      <c r="N125" s="6"/>
      <c r="O125" s="6"/>
      <c r="P125" s="6"/>
      <c r="R125" s="1"/>
    </row>
    <row r="126" spans="1:18" x14ac:dyDescent="0.15">
      <c r="A126" s="4"/>
      <c r="B126" s="4"/>
      <c r="C126" s="4"/>
      <c r="D126" s="4"/>
      <c r="E126" s="4"/>
      <c r="F126" s="4"/>
      <c r="G126" s="5"/>
      <c r="H126" s="5"/>
      <c r="I126" s="5"/>
      <c r="J126" s="5"/>
      <c r="K126" s="6"/>
      <c r="L126" s="6"/>
      <c r="M126" s="6"/>
      <c r="N126" s="6"/>
      <c r="O126" s="6"/>
      <c r="P126" s="6"/>
      <c r="R126" s="1"/>
    </row>
    <row r="127" spans="1:18" x14ac:dyDescent="0.15">
      <c r="A127" s="4"/>
      <c r="B127" s="4"/>
      <c r="C127" s="4"/>
      <c r="D127" s="4"/>
      <c r="E127" s="4"/>
      <c r="F127" s="4"/>
      <c r="G127" s="5"/>
      <c r="H127" s="5"/>
      <c r="I127" s="5"/>
      <c r="J127" s="5"/>
      <c r="K127" s="6"/>
      <c r="L127" s="6"/>
      <c r="M127" s="6"/>
      <c r="N127" s="6"/>
      <c r="O127" s="6"/>
      <c r="P127" s="6"/>
      <c r="R127" s="1"/>
    </row>
    <row r="128" spans="1:18" x14ac:dyDescent="0.15">
      <c r="A128" s="4"/>
      <c r="B128" s="4"/>
      <c r="C128" s="4"/>
      <c r="D128" s="4"/>
      <c r="E128" s="4"/>
      <c r="F128" s="4"/>
      <c r="G128" s="6"/>
      <c r="H128" s="5"/>
      <c r="I128" s="5"/>
      <c r="J128" s="5"/>
      <c r="K128" s="5"/>
      <c r="L128" s="5"/>
      <c r="M128" s="5"/>
      <c r="N128" s="5"/>
      <c r="O128" s="6"/>
      <c r="P128" s="6"/>
      <c r="R128" s="1"/>
    </row>
    <row r="129" spans="1:18" x14ac:dyDescent="0.15">
      <c r="A129" s="4"/>
      <c r="B129" s="4"/>
      <c r="C129" s="4"/>
      <c r="D129" s="4"/>
      <c r="E129" s="4"/>
      <c r="F129" s="4"/>
      <c r="G129" s="5"/>
      <c r="H129" s="5"/>
      <c r="I129" s="5"/>
      <c r="J129" s="5"/>
      <c r="K129" s="5"/>
      <c r="L129" s="5"/>
      <c r="M129" s="5"/>
      <c r="N129" s="5"/>
      <c r="O129" s="5"/>
      <c r="P129" s="5"/>
      <c r="R129" s="1"/>
    </row>
    <row r="130" spans="1:18" x14ac:dyDescent="0.15">
      <c r="A130" s="4"/>
      <c r="B130" s="4"/>
      <c r="C130" s="4"/>
      <c r="D130" s="4"/>
      <c r="E130" s="4"/>
      <c r="F130" s="4"/>
      <c r="G130" s="5"/>
      <c r="H130" s="5"/>
      <c r="I130" s="5"/>
      <c r="J130" s="5"/>
      <c r="K130" s="5"/>
      <c r="L130" s="5"/>
      <c r="M130" s="5"/>
      <c r="N130" s="5"/>
      <c r="O130" s="5"/>
      <c r="P130" s="5"/>
      <c r="R130" s="1"/>
    </row>
    <row r="131" spans="1:18" x14ac:dyDescent="0.15">
      <c r="A131" s="4"/>
      <c r="B131" s="4"/>
      <c r="C131" s="4"/>
      <c r="D131" s="4"/>
      <c r="E131" s="4"/>
      <c r="F131" s="4"/>
      <c r="G131" s="5"/>
      <c r="H131" s="5"/>
      <c r="I131" s="5"/>
      <c r="J131" s="5"/>
      <c r="K131" s="5"/>
      <c r="L131" s="5"/>
      <c r="M131" s="5"/>
      <c r="N131" s="5"/>
      <c r="O131" s="5"/>
      <c r="P131" s="5"/>
      <c r="R131" s="1"/>
    </row>
    <row r="132" spans="1:18" x14ac:dyDescent="0.15">
      <c r="A132" s="4"/>
      <c r="B132" s="4"/>
      <c r="C132" s="4"/>
      <c r="D132" s="4"/>
      <c r="E132" s="4"/>
      <c r="F132" s="4"/>
      <c r="G132" s="6"/>
      <c r="H132" s="6"/>
      <c r="I132" s="6"/>
      <c r="J132" s="6"/>
      <c r="K132" s="5"/>
      <c r="L132" s="5"/>
      <c r="M132" s="5"/>
      <c r="N132" s="5"/>
      <c r="O132" s="5"/>
      <c r="P132" s="5"/>
      <c r="R132" s="1"/>
    </row>
    <row r="133" spans="1:18" x14ac:dyDescent="0.15">
      <c r="A133" s="4"/>
      <c r="B133" s="4"/>
      <c r="C133" s="4"/>
      <c r="D133" s="4"/>
      <c r="E133" s="4"/>
      <c r="F133" s="4"/>
      <c r="G133" s="6"/>
      <c r="H133" s="6"/>
      <c r="I133" s="6"/>
      <c r="J133" s="6"/>
      <c r="K133" s="5"/>
      <c r="L133" s="5"/>
      <c r="M133" s="5"/>
      <c r="N133" s="5"/>
      <c r="O133" s="5"/>
      <c r="P133" s="5"/>
      <c r="R133" s="1"/>
    </row>
    <row r="134" spans="1:18" x14ac:dyDescent="0.15">
      <c r="A134" s="4"/>
      <c r="B134" s="4"/>
      <c r="C134" s="4"/>
      <c r="D134" s="4"/>
      <c r="E134" s="4"/>
      <c r="F134" s="4"/>
      <c r="G134" s="6"/>
      <c r="H134" s="5"/>
      <c r="I134" s="5"/>
      <c r="J134" s="5"/>
      <c r="K134" s="5"/>
      <c r="L134" s="5"/>
      <c r="M134" s="5"/>
      <c r="N134" s="5"/>
      <c r="O134" s="5"/>
      <c r="P134" s="5"/>
      <c r="R134" s="1"/>
    </row>
    <row r="135" spans="1:18" x14ac:dyDescent="0.15">
      <c r="A135" s="4"/>
      <c r="B135" s="4"/>
      <c r="C135" s="4"/>
      <c r="D135" s="4"/>
      <c r="E135" s="4"/>
      <c r="F135" s="4"/>
      <c r="G135" s="6"/>
      <c r="H135" s="6"/>
      <c r="I135" s="6"/>
      <c r="J135" s="5"/>
      <c r="K135" s="5"/>
      <c r="L135" s="5"/>
      <c r="M135" s="5"/>
      <c r="N135" s="5"/>
      <c r="O135" s="5"/>
      <c r="P135" s="5"/>
      <c r="R135" s="1"/>
    </row>
    <row r="136" spans="1:18" x14ac:dyDescent="0.15">
      <c r="A136" s="4"/>
      <c r="B136" s="4"/>
      <c r="C136" s="4"/>
      <c r="D136" s="4"/>
      <c r="E136" s="4"/>
      <c r="F136" s="4"/>
      <c r="G136" s="6"/>
      <c r="H136" s="6"/>
      <c r="I136" s="6"/>
      <c r="J136" s="6"/>
      <c r="K136" s="5"/>
      <c r="L136" s="5"/>
      <c r="M136" s="5"/>
      <c r="N136" s="5"/>
      <c r="O136" s="5"/>
      <c r="P136" s="5"/>
      <c r="R136" s="1"/>
    </row>
    <row r="137" spans="1:18" x14ac:dyDescent="0.15">
      <c r="A137" s="4"/>
      <c r="B137" s="4"/>
      <c r="C137" s="4"/>
      <c r="D137" s="4"/>
      <c r="E137" s="4"/>
      <c r="F137" s="4"/>
      <c r="G137" s="5"/>
      <c r="H137" s="5"/>
      <c r="I137" s="5"/>
      <c r="J137" s="5"/>
      <c r="K137" s="5"/>
      <c r="L137" s="5"/>
      <c r="M137" s="5"/>
      <c r="N137" s="5"/>
      <c r="O137" s="5"/>
      <c r="P137" s="5"/>
      <c r="R137" s="1"/>
    </row>
    <row r="138" spans="1:18" x14ac:dyDescent="0.15">
      <c r="A138" s="4"/>
      <c r="B138" s="4"/>
      <c r="C138" s="4"/>
      <c r="D138" s="4"/>
      <c r="E138" s="4"/>
      <c r="F138" s="4"/>
      <c r="G138" s="6"/>
      <c r="H138" s="6"/>
      <c r="I138" s="6"/>
      <c r="J138" s="6"/>
      <c r="K138" s="6"/>
      <c r="L138" s="6"/>
      <c r="M138" s="6"/>
      <c r="N138" s="5"/>
      <c r="O138" s="5"/>
      <c r="P138" s="5"/>
      <c r="R138" s="1"/>
    </row>
    <row r="139" spans="1:18" x14ac:dyDescent="0.15">
      <c r="A139" s="4"/>
      <c r="B139" s="4"/>
      <c r="C139" s="4"/>
      <c r="D139" s="4"/>
      <c r="E139" s="4"/>
      <c r="F139" s="4"/>
      <c r="G139" s="6"/>
      <c r="H139" s="6"/>
      <c r="I139" s="6"/>
      <c r="J139" s="5"/>
      <c r="K139" s="5"/>
      <c r="L139" s="5"/>
      <c r="M139" s="5"/>
      <c r="N139" s="5"/>
      <c r="O139" s="5"/>
      <c r="P139" s="5"/>
      <c r="R139" s="1"/>
    </row>
    <row r="140" spans="1:18" x14ac:dyDescent="0.15">
      <c r="A140" s="4"/>
      <c r="B140" s="4"/>
      <c r="C140" s="4"/>
      <c r="D140" s="4"/>
      <c r="E140" s="4"/>
      <c r="F140" s="4"/>
      <c r="G140" s="5"/>
      <c r="H140" s="5"/>
      <c r="I140" s="5"/>
      <c r="J140" s="5"/>
      <c r="K140" s="5"/>
      <c r="L140" s="5"/>
      <c r="M140" s="5"/>
      <c r="N140" s="5"/>
      <c r="O140" s="5"/>
      <c r="P140" s="5"/>
      <c r="R140" s="1"/>
    </row>
    <row r="141" spans="1:18" x14ac:dyDescent="0.15">
      <c r="A141" s="4"/>
      <c r="B141" s="4"/>
      <c r="C141" s="4"/>
      <c r="D141" s="4"/>
      <c r="E141" s="4"/>
      <c r="F141" s="4"/>
      <c r="G141" s="6"/>
      <c r="H141" s="6"/>
      <c r="I141" s="5"/>
      <c r="J141" s="5"/>
      <c r="K141" s="5"/>
      <c r="L141" s="5"/>
      <c r="M141" s="5"/>
      <c r="N141" s="5"/>
      <c r="O141" s="5"/>
      <c r="P141" s="5"/>
      <c r="R141" s="1"/>
    </row>
    <row r="142" spans="1:18" x14ac:dyDescent="0.15">
      <c r="A142" s="4"/>
      <c r="B142" s="4"/>
      <c r="C142" s="4"/>
      <c r="D142" s="4"/>
      <c r="E142" s="4"/>
      <c r="F142" s="4"/>
      <c r="G142" s="5"/>
      <c r="H142" s="5"/>
      <c r="I142" s="5"/>
      <c r="J142" s="5"/>
      <c r="K142" s="5"/>
      <c r="L142" s="5"/>
      <c r="M142" s="5"/>
      <c r="N142" s="5"/>
      <c r="O142" s="5"/>
      <c r="P142" s="5"/>
      <c r="R142" s="1"/>
    </row>
    <row r="143" spans="1:18" x14ac:dyDescent="0.15">
      <c r="A143" s="4"/>
      <c r="B143" s="4"/>
      <c r="C143" s="4"/>
      <c r="D143" s="4"/>
      <c r="E143" s="4"/>
      <c r="F143" s="4"/>
      <c r="G143" s="6"/>
      <c r="H143" s="6"/>
      <c r="I143" s="6"/>
      <c r="J143" s="6"/>
      <c r="K143" s="6"/>
      <c r="L143" s="6"/>
      <c r="M143" s="5"/>
      <c r="N143" s="5"/>
      <c r="O143" s="5"/>
      <c r="P143" s="5"/>
      <c r="R143" s="1"/>
    </row>
    <row r="144" spans="1:18" x14ac:dyDescent="0.15">
      <c r="A144" s="4"/>
      <c r="B144" s="4"/>
      <c r="C144" s="4"/>
      <c r="D144" s="4"/>
      <c r="E144" s="4"/>
      <c r="F144" s="4"/>
      <c r="G144" s="5"/>
      <c r="H144" s="5"/>
      <c r="I144" s="5"/>
      <c r="J144" s="5"/>
      <c r="K144" s="5"/>
      <c r="L144" s="5"/>
      <c r="M144" s="5"/>
      <c r="N144" s="5"/>
      <c r="O144" s="5"/>
      <c r="P144" s="5"/>
      <c r="R144" s="1"/>
    </row>
    <row r="145" spans="1:18" x14ac:dyDescent="0.15">
      <c r="A145" s="4"/>
      <c r="B145" s="4"/>
      <c r="C145" s="4"/>
      <c r="D145" s="4"/>
      <c r="E145" s="4"/>
      <c r="F145" s="4"/>
      <c r="G145" s="6"/>
      <c r="H145" s="6"/>
      <c r="I145" s="6"/>
      <c r="J145" s="6"/>
      <c r="K145" s="6"/>
      <c r="L145" s="6"/>
      <c r="M145" s="6"/>
      <c r="N145" s="5"/>
      <c r="O145" s="5"/>
      <c r="P145" s="5"/>
      <c r="R145" s="1"/>
    </row>
    <row r="146" spans="1:18" x14ac:dyDescent="0.15">
      <c r="A146" s="4"/>
      <c r="B146" s="4"/>
      <c r="C146" s="4"/>
      <c r="D146" s="4"/>
      <c r="E146" s="4"/>
      <c r="F146" s="4"/>
      <c r="G146" s="6"/>
      <c r="H146" s="6"/>
      <c r="I146" s="5"/>
      <c r="J146" s="5"/>
      <c r="K146" s="5"/>
      <c r="L146" s="5"/>
      <c r="M146" s="5"/>
      <c r="N146" s="5"/>
      <c r="O146" s="5"/>
      <c r="P146" s="5"/>
      <c r="R146" s="1"/>
    </row>
    <row r="147" spans="1:18" x14ac:dyDescent="0.15">
      <c r="A147" s="4"/>
      <c r="B147" s="4"/>
      <c r="C147" s="4"/>
      <c r="D147" s="4"/>
      <c r="E147" s="4"/>
      <c r="F147" s="4"/>
      <c r="G147" s="6"/>
      <c r="H147" s="6"/>
      <c r="I147" s="6"/>
      <c r="J147" s="6"/>
      <c r="K147" s="5"/>
      <c r="L147" s="5"/>
      <c r="M147" s="5"/>
      <c r="N147" s="5"/>
      <c r="O147" s="5"/>
      <c r="P147" s="5"/>
      <c r="R147" s="1"/>
    </row>
    <row r="148" spans="1:18" x14ac:dyDescent="0.15">
      <c r="A148" s="4"/>
      <c r="B148" s="4"/>
      <c r="C148" s="4"/>
      <c r="D148" s="4"/>
      <c r="E148" s="4"/>
      <c r="F148" s="4"/>
      <c r="G148" s="5"/>
      <c r="H148" s="5"/>
      <c r="I148" s="5"/>
      <c r="J148" s="5"/>
      <c r="K148" s="5"/>
      <c r="L148" s="5"/>
      <c r="M148" s="5"/>
      <c r="N148" s="5"/>
      <c r="O148" s="5"/>
      <c r="P148" s="5"/>
      <c r="R148" s="1"/>
    </row>
    <row r="149" spans="1:18" x14ac:dyDescent="0.15">
      <c r="A149" s="4"/>
      <c r="B149" s="4"/>
      <c r="C149" s="4"/>
      <c r="D149" s="4"/>
      <c r="E149" s="4"/>
      <c r="F149" s="4"/>
      <c r="G149" s="6"/>
      <c r="H149" s="6"/>
      <c r="I149" s="6"/>
      <c r="J149" s="6"/>
      <c r="K149" s="6"/>
      <c r="L149" s="6"/>
      <c r="M149" s="5"/>
      <c r="N149" s="5"/>
      <c r="O149" s="5"/>
      <c r="P149" s="5"/>
      <c r="R149" s="1"/>
    </row>
    <row r="150" spans="1:18" x14ac:dyDescent="0.15">
      <c r="A150" s="4"/>
      <c r="B150" s="4"/>
      <c r="C150" s="4"/>
      <c r="D150" s="4"/>
      <c r="E150" s="4"/>
      <c r="F150" s="4"/>
      <c r="G150" s="5"/>
      <c r="H150" s="5"/>
      <c r="I150" s="5"/>
      <c r="J150" s="5"/>
      <c r="K150" s="5"/>
      <c r="L150" s="5"/>
      <c r="M150" s="5"/>
      <c r="N150" s="5"/>
      <c r="O150" s="5"/>
      <c r="P150" s="5"/>
      <c r="R150" s="1"/>
    </row>
    <row r="151" spans="1:18" x14ac:dyDescent="0.15">
      <c r="A151" s="4"/>
      <c r="B151" s="4"/>
      <c r="C151" s="4"/>
      <c r="D151" s="4"/>
      <c r="E151" s="4"/>
      <c r="F151" s="4"/>
      <c r="G151" s="6"/>
      <c r="H151" s="6"/>
      <c r="I151" s="6"/>
      <c r="J151" s="5"/>
      <c r="K151" s="5"/>
      <c r="L151" s="5"/>
      <c r="M151" s="5"/>
      <c r="N151" s="5"/>
      <c r="O151" s="5"/>
      <c r="P151" s="5"/>
      <c r="R151" s="1"/>
    </row>
    <row r="152" spans="1:18" x14ac:dyDescent="0.15">
      <c r="A152" s="4"/>
      <c r="B152" s="4"/>
      <c r="C152" s="4"/>
      <c r="D152" s="4"/>
      <c r="E152" s="4"/>
      <c r="F152" s="4"/>
      <c r="G152" s="5"/>
      <c r="H152" s="5"/>
      <c r="I152" s="5"/>
      <c r="J152" s="5"/>
      <c r="K152" s="5"/>
      <c r="L152" s="5"/>
      <c r="M152" s="5"/>
      <c r="N152" s="5"/>
      <c r="O152" s="6"/>
      <c r="P152" s="6"/>
      <c r="R152" s="1"/>
    </row>
    <row r="153" spans="1:18" x14ac:dyDescent="0.15">
      <c r="A153" s="4"/>
      <c r="B153" s="4"/>
      <c r="C153" s="4"/>
      <c r="D153" s="4"/>
      <c r="E153" s="4"/>
      <c r="F153" s="4"/>
      <c r="G153" s="5"/>
      <c r="H153" s="5"/>
      <c r="I153" s="5"/>
      <c r="J153" s="5"/>
      <c r="K153" s="5"/>
      <c r="L153" s="5"/>
      <c r="M153" s="5"/>
      <c r="N153" s="5"/>
      <c r="O153" s="6"/>
      <c r="P153" s="6"/>
      <c r="R153" s="1"/>
    </row>
    <row r="154" spans="1:18" x14ac:dyDescent="0.15">
      <c r="A154" s="4"/>
      <c r="B154" s="4"/>
      <c r="C154" s="4"/>
      <c r="D154" s="4"/>
      <c r="E154" s="4"/>
      <c r="F154" s="4"/>
      <c r="G154" s="5"/>
      <c r="H154" s="5"/>
      <c r="I154" s="5"/>
      <c r="J154" s="5"/>
      <c r="K154" s="5"/>
      <c r="L154" s="6"/>
      <c r="M154" s="6"/>
      <c r="N154" s="6"/>
      <c r="O154" s="6"/>
      <c r="P154" s="6"/>
      <c r="R154" s="1"/>
    </row>
    <row r="155" spans="1:18" x14ac:dyDescent="0.15">
      <c r="A155" s="4"/>
      <c r="B155" s="4"/>
      <c r="C155" s="4"/>
      <c r="D155" s="4"/>
      <c r="E155" s="4"/>
      <c r="F155" s="4"/>
      <c r="G155" s="5"/>
      <c r="H155" s="5"/>
      <c r="I155" s="5"/>
      <c r="J155" s="5"/>
      <c r="K155" s="5"/>
      <c r="L155" s="5"/>
      <c r="M155" s="5"/>
      <c r="N155" s="5"/>
      <c r="O155" s="6"/>
      <c r="P155" s="6"/>
      <c r="R155" s="1"/>
    </row>
    <row r="156" spans="1:18" x14ac:dyDescent="0.15">
      <c r="A156" s="4"/>
      <c r="B156" s="4"/>
      <c r="C156" s="4"/>
      <c r="D156" s="4"/>
      <c r="E156" s="4"/>
      <c r="F156" s="4"/>
      <c r="G156" s="5"/>
      <c r="H156" s="5"/>
      <c r="I156" s="5"/>
      <c r="J156" s="6"/>
      <c r="K156" s="6"/>
      <c r="L156" s="6"/>
      <c r="M156" s="6"/>
      <c r="N156" s="6"/>
      <c r="O156" s="6"/>
      <c r="P156" s="6"/>
      <c r="R156" s="1"/>
    </row>
    <row r="157" spans="1:18" x14ac:dyDescent="0.15">
      <c r="A157" s="4"/>
      <c r="B157" s="4"/>
      <c r="C157" s="4"/>
      <c r="D157" s="4"/>
      <c r="E157" s="4"/>
      <c r="F157" s="4"/>
      <c r="G157" s="6"/>
      <c r="H157" s="6"/>
      <c r="I157" s="6"/>
      <c r="J157" s="5"/>
      <c r="K157" s="6"/>
      <c r="L157" s="6"/>
      <c r="M157" s="6"/>
      <c r="N157" s="6"/>
      <c r="O157" s="6"/>
      <c r="P157" s="6"/>
      <c r="R157" s="1"/>
    </row>
    <row r="158" spans="1:18" x14ac:dyDescent="0.15">
      <c r="A158" s="4"/>
      <c r="B158" s="4"/>
      <c r="C158" s="4"/>
      <c r="D158" s="4"/>
      <c r="E158" s="4"/>
      <c r="F158" s="4"/>
      <c r="G158" s="6"/>
      <c r="H158" s="6"/>
      <c r="I158" s="6"/>
      <c r="J158" s="6"/>
      <c r="K158" s="5"/>
      <c r="L158" s="5"/>
      <c r="M158" s="6"/>
      <c r="N158" s="6"/>
      <c r="O158" s="6"/>
      <c r="P158" s="6"/>
      <c r="R158" s="1"/>
    </row>
    <row r="159" spans="1:18" x14ac:dyDescent="0.15">
      <c r="A159" s="4"/>
      <c r="B159" s="4"/>
      <c r="C159" s="4"/>
      <c r="D159" s="4"/>
      <c r="E159" s="4"/>
      <c r="F159" s="4"/>
      <c r="G159" s="5"/>
      <c r="H159" s="5"/>
      <c r="I159" s="5"/>
      <c r="J159" s="5"/>
      <c r="K159" s="5"/>
      <c r="L159" s="6"/>
      <c r="M159" s="6"/>
      <c r="N159" s="6"/>
      <c r="O159" s="6"/>
      <c r="P159" s="6"/>
      <c r="R159" s="1"/>
    </row>
    <row r="160" spans="1:18" x14ac:dyDescent="0.15">
      <c r="A160" s="4"/>
      <c r="B160" s="4"/>
      <c r="C160" s="4"/>
      <c r="D160" s="4"/>
      <c r="E160" s="4"/>
      <c r="F160" s="4"/>
      <c r="G160" s="5"/>
      <c r="H160" s="5"/>
      <c r="I160" s="5"/>
      <c r="J160" s="5"/>
      <c r="K160" s="6"/>
      <c r="L160" s="6"/>
      <c r="M160" s="6"/>
      <c r="N160" s="6"/>
      <c r="O160" s="6"/>
      <c r="P160" s="6"/>
      <c r="R160" s="1"/>
    </row>
    <row r="161" spans="1:18" x14ac:dyDescent="0.15">
      <c r="A161" s="4"/>
      <c r="B161" s="4"/>
      <c r="C161" s="4"/>
      <c r="D161" s="4"/>
      <c r="E161" s="4"/>
      <c r="F161" s="4"/>
      <c r="G161" s="5"/>
      <c r="H161" s="5"/>
      <c r="I161" s="5"/>
      <c r="J161" s="5"/>
      <c r="K161" s="5"/>
      <c r="L161" s="5"/>
      <c r="M161" s="5"/>
      <c r="N161" s="5"/>
      <c r="O161" s="5"/>
      <c r="P161" s="5"/>
      <c r="R161" s="1"/>
    </row>
    <row r="162" spans="1:18" x14ac:dyDescent="0.15">
      <c r="A162" s="4"/>
      <c r="B162" s="4"/>
      <c r="C162" s="4"/>
      <c r="D162" s="4"/>
      <c r="E162" s="4"/>
      <c r="F162" s="4"/>
      <c r="G162" s="5"/>
      <c r="H162" s="5"/>
      <c r="I162" s="5"/>
      <c r="J162" s="5"/>
      <c r="K162" s="5"/>
      <c r="L162" s="5"/>
      <c r="M162" s="5"/>
      <c r="N162" s="5"/>
      <c r="O162" s="5"/>
      <c r="P162" s="5"/>
      <c r="R162" s="1"/>
    </row>
    <row r="163" spans="1:18" x14ac:dyDescent="0.15">
      <c r="A163" s="4"/>
      <c r="B163" s="4"/>
      <c r="C163" s="4"/>
      <c r="D163" s="4"/>
      <c r="E163" s="4"/>
      <c r="F163" s="4"/>
      <c r="G163" s="5"/>
      <c r="H163" s="5"/>
      <c r="I163" s="5"/>
      <c r="J163" s="5"/>
      <c r="K163" s="5"/>
      <c r="L163" s="5"/>
      <c r="M163" s="5"/>
      <c r="N163" s="5"/>
      <c r="O163" s="5"/>
      <c r="P163" s="5"/>
      <c r="R163" s="1"/>
    </row>
    <row r="164" spans="1:18" x14ac:dyDescent="0.15">
      <c r="A164" s="4"/>
      <c r="B164" s="4"/>
      <c r="C164" s="4"/>
      <c r="D164" s="4"/>
      <c r="E164" s="4"/>
      <c r="F164" s="4"/>
      <c r="G164" s="5"/>
      <c r="H164" s="5"/>
      <c r="I164" s="5"/>
      <c r="J164" s="5"/>
      <c r="K164" s="5"/>
      <c r="L164" s="5"/>
      <c r="M164" s="5"/>
      <c r="N164" s="5"/>
      <c r="O164" s="5"/>
      <c r="P164" s="5"/>
      <c r="R164" s="1"/>
    </row>
    <row r="165" spans="1:18" x14ac:dyDescent="0.15">
      <c r="A165" s="4"/>
      <c r="B165" s="4"/>
      <c r="C165" s="4"/>
      <c r="D165" s="4"/>
      <c r="E165" s="4"/>
      <c r="F165" s="4"/>
      <c r="G165" s="5"/>
      <c r="H165" s="5"/>
      <c r="I165" s="5"/>
      <c r="J165" s="5"/>
      <c r="K165" s="5"/>
      <c r="L165" s="5"/>
      <c r="M165" s="5"/>
      <c r="N165" s="5"/>
      <c r="O165" s="5"/>
      <c r="P165" s="5"/>
      <c r="R165" s="1"/>
    </row>
    <row r="166" spans="1:18" x14ac:dyDescent="0.15">
      <c r="A166" s="4"/>
      <c r="B166" s="4"/>
      <c r="C166" s="4"/>
      <c r="D166" s="4"/>
      <c r="E166" s="4"/>
      <c r="F166" s="4"/>
      <c r="G166" s="6"/>
      <c r="H166" s="6"/>
      <c r="I166" s="5"/>
      <c r="J166" s="5"/>
      <c r="K166" s="5"/>
      <c r="L166" s="5"/>
      <c r="M166" s="5"/>
      <c r="N166" s="5"/>
      <c r="O166" s="5"/>
      <c r="P166" s="5"/>
      <c r="R166" s="1"/>
    </row>
    <row r="167" spans="1:18" x14ac:dyDescent="0.15">
      <c r="A167" s="4"/>
      <c r="B167" s="4"/>
      <c r="C167" s="4"/>
      <c r="D167" s="4"/>
      <c r="E167" s="4"/>
      <c r="F167" s="4"/>
      <c r="G167" s="6"/>
      <c r="H167" s="6"/>
      <c r="I167" s="6"/>
      <c r="J167" s="6"/>
      <c r="K167" s="5"/>
      <c r="L167" s="5"/>
      <c r="M167" s="5"/>
      <c r="N167" s="5"/>
      <c r="O167" s="5"/>
      <c r="P167" s="5"/>
      <c r="R167" s="1"/>
    </row>
    <row r="168" spans="1:18" x14ac:dyDescent="0.15">
      <c r="A168" s="4"/>
      <c r="B168" s="4"/>
      <c r="C168" s="4"/>
      <c r="D168" s="4"/>
      <c r="E168" s="4"/>
      <c r="F168" s="4"/>
      <c r="G168" s="5"/>
      <c r="H168" s="5"/>
      <c r="I168" s="5"/>
      <c r="J168" s="5"/>
      <c r="K168" s="5"/>
      <c r="L168" s="5"/>
      <c r="M168" s="5"/>
      <c r="N168" s="5"/>
      <c r="O168" s="5"/>
      <c r="P168" s="5"/>
      <c r="R168" s="1"/>
    </row>
    <row r="169" spans="1:18" x14ac:dyDescent="0.15">
      <c r="A169" s="4"/>
      <c r="B169" s="4"/>
      <c r="C169" s="4"/>
      <c r="D169" s="4"/>
      <c r="E169" s="4"/>
      <c r="F169" s="4"/>
      <c r="G169" s="6"/>
      <c r="H169" s="6"/>
      <c r="I169" s="6"/>
      <c r="J169" s="6"/>
      <c r="K169" s="6"/>
      <c r="L169" s="6"/>
      <c r="M169" s="5"/>
      <c r="N169" s="5"/>
      <c r="O169" s="5"/>
      <c r="P169" s="5"/>
      <c r="R169" s="1"/>
    </row>
    <row r="170" spans="1:18" x14ac:dyDescent="0.15">
      <c r="A170" s="4"/>
      <c r="B170" s="4"/>
      <c r="C170" s="4"/>
      <c r="D170" s="4"/>
      <c r="E170" s="4"/>
      <c r="F170" s="4"/>
      <c r="G170" s="5"/>
      <c r="H170" s="5"/>
      <c r="I170" s="5"/>
      <c r="J170" s="5"/>
      <c r="K170" s="5"/>
      <c r="L170" s="5"/>
      <c r="M170" s="5"/>
      <c r="N170" s="5"/>
      <c r="O170" s="5"/>
      <c r="P170" s="5"/>
      <c r="R170" s="1"/>
    </row>
    <row r="171" spans="1:18" x14ac:dyDescent="0.15">
      <c r="A171" s="4"/>
      <c r="B171" s="4"/>
      <c r="C171" s="4"/>
      <c r="D171" s="4"/>
      <c r="E171" s="4"/>
      <c r="F171" s="4"/>
      <c r="G171" s="6"/>
      <c r="H171" s="6"/>
      <c r="I171" s="6"/>
      <c r="J171" s="6"/>
      <c r="K171" s="6"/>
      <c r="L171" s="5"/>
      <c r="M171" s="5"/>
      <c r="N171" s="5"/>
      <c r="O171" s="5"/>
      <c r="P171" s="5"/>
      <c r="R171" s="1"/>
    </row>
    <row r="172" spans="1:18" x14ac:dyDescent="0.15">
      <c r="A172" s="4"/>
      <c r="B172" s="4"/>
      <c r="C172" s="4"/>
      <c r="D172" s="4"/>
      <c r="E172" s="4"/>
      <c r="F172" s="4"/>
      <c r="G172" s="6"/>
      <c r="H172" s="6"/>
      <c r="I172" s="5"/>
      <c r="J172" s="5"/>
      <c r="K172" s="5"/>
      <c r="L172" s="5"/>
      <c r="M172" s="5"/>
      <c r="N172" s="5"/>
      <c r="O172" s="5"/>
      <c r="P172" s="5"/>
      <c r="R172" s="1"/>
    </row>
    <row r="173" spans="1:18" x14ac:dyDescent="0.15">
      <c r="A173" s="4"/>
      <c r="B173" s="4"/>
      <c r="C173" s="4"/>
      <c r="D173" s="4"/>
      <c r="E173" s="4"/>
      <c r="F173" s="4"/>
      <c r="G173" s="6"/>
      <c r="H173" s="6"/>
      <c r="I173" s="6"/>
      <c r="J173" s="6"/>
      <c r="K173" s="6"/>
      <c r="L173" s="6"/>
      <c r="M173" s="5"/>
      <c r="N173" s="5"/>
      <c r="O173" s="5"/>
      <c r="P173" s="5"/>
      <c r="R173" s="1"/>
    </row>
    <row r="174" spans="1:18" x14ac:dyDescent="0.15">
      <c r="A174" s="4"/>
      <c r="B174" s="4"/>
      <c r="C174" s="4"/>
      <c r="D174" s="4"/>
      <c r="E174" s="4"/>
      <c r="F174" s="4"/>
      <c r="G174" s="5"/>
      <c r="H174" s="5"/>
      <c r="I174" s="5"/>
      <c r="J174" s="5"/>
      <c r="K174" s="5"/>
      <c r="L174" s="6"/>
      <c r="M174" s="6"/>
      <c r="N174" s="6"/>
      <c r="O174" s="6"/>
      <c r="P174" s="6"/>
      <c r="R174" s="1"/>
    </row>
    <row r="175" spans="1:18" x14ac:dyDescent="0.15">
      <c r="A175" s="4"/>
      <c r="B175" s="4"/>
      <c r="C175" s="4"/>
      <c r="D175" s="4"/>
      <c r="E175" s="4"/>
      <c r="F175" s="4"/>
      <c r="G175" s="6"/>
      <c r="H175" s="6"/>
      <c r="I175" s="6"/>
      <c r="J175" s="5"/>
      <c r="K175" s="6"/>
      <c r="L175" s="6"/>
      <c r="M175" s="6"/>
      <c r="N175" s="6"/>
      <c r="O175" s="6"/>
      <c r="P175" s="6"/>
      <c r="R175" s="1"/>
    </row>
    <row r="176" spans="1:18" x14ac:dyDescent="0.15">
      <c r="A176" s="4"/>
      <c r="B176" s="4"/>
      <c r="C176" s="4"/>
      <c r="D176" s="4"/>
      <c r="E176" s="4"/>
      <c r="F176" s="4"/>
      <c r="G176" s="5"/>
      <c r="H176" s="5"/>
      <c r="I176" s="5"/>
      <c r="J176" s="6"/>
      <c r="K176" s="6"/>
      <c r="L176" s="6"/>
      <c r="M176" s="6"/>
      <c r="N176" s="6"/>
      <c r="O176" s="6"/>
      <c r="P176" s="6"/>
      <c r="R176" s="1"/>
    </row>
    <row r="177" spans="1:18" x14ac:dyDescent="0.15">
      <c r="A177" s="4"/>
      <c r="B177" s="4"/>
      <c r="C177" s="4"/>
      <c r="D177" s="4"/>
      <c r="E177" s="4"/>
      <c r="F177" s="4"/>
      <c r="G177" s="5"/>
      <c r="H177" s="5"/>
      <c r="I177" s="5"/>
      <c r="J177" s="5"/>
      <c r="K177" s="6"/>
      <c r="L177" s="6"/>
      <c r="M177" s="6"/>
      <c r="N177" s="6"/>
      <c r="O177" s="6"/>
      <c r="P177" s="6"/>
      <c r="R177" s="1"/>
    </row>
    <row r="178" spans="1:18" x14ac:dyDescent="0.15">
      <c r="A178" s="4"/>
      <c r="B178" s="4"/>
      <c r="C178" s="4"/>
      <c r="D178" s="4"/>
      <c r="E178" s="4"/>
      <c r="F178" s="4"/>
      <c r="G178" s="6"/>
      <c r="H178" s="6"/>
      <c r="I178" s="6"/>
      <c r="J178" s="5"/>
      <c r="K178" s="5"/>
      <c r="L178" s="5"/>
      <c r="M178" s="5"/>
      <c r="N178" s="5"/>
      <c r="O178" s="6"/>
      <c r="P178" s="6"/>
      <c r="R178" s="1"/>
    </row>
    <row r="179" spans="1:18" x14ac:dyDescent="0.15">
      <c r="A179" s="4"/>
      <c r="B179" s="4"/>
      <c r="C179" s="4"/>
      <c r="D179" s="4"/>
      <c r="E179" s="4"/>
      <c r="F179" s="4"/>
      <c r="G179" s="5"/>
      <c r="H179" s="5"/>
      <c r="I179" s="5"/>
      <c r="J179" s="5"/>
      <c r="K179" s="5"/>
      <c r="L179" s="5"/>
      <c r="M179" s="5"/>
      <c r="N179" s="5"/>
      <c r="O179" s="5"/>
      <c r="P179" s="5"/>
      <c r="R179" s="1"/>
    </row>
    <row r="180" spans="1:18" x14ac:dyDescent="0.15">
      <c r="A180" s="4"/>
      <c r="B180" s="4"/>
      <c r="C180" s="4"/>
      <c r="D180" s="4"/>
      <c r="E180" s="4"/>
      <c r="F180" s="4"/>
      <c r="G180" s="5"/>
      <c r="H180" s="5"/>
      <c r="I180" s="5"/>
      <c r="J180" s="5"/>
      <c r="K180" s="5"/>
      <c r="L180" s="5"/>
      <c r="M180" s="5"/>
      <c r="N180" s="5"/>
      <c r="O180" s="5"/>
      <c r="P180" s="5"/>
      <c r="R180" s="1"/>
    </row>
    <row r="181" spans="1:18" x14ac:dyDescent="0.15">
      <c r="A181" s="4"/>
      <c r="B181" s="4"/>
      <c r="C181" s="4"/>
      <c r="D181" s="4"/>
      <c r="E181" s="4"/>
      <c r="F181" s="4"/>
      <c r="G181" s="5"/>
      <c r="H181" s="5"/>
      <c r="I181" s="5"/>
      <c r="J181" s="5"/>
      <c r="K181" s="5"/>
      <c r="L181" s="5"/>
      <c r="M181" s="5"/>
      <c r="N181" s="5"/>
      <c r="O181" s="5"/>
      <c r="P181" s="5"/>
      <c r="R181" s="1"/>
    </row>
    <row r="182" spans="1:18" x14ac:dyDescent="0.15">
      <c r="A182" s="4"/>
      <c r="B182" s="4"/>
      <c r="C182" s="4"/>
      <c r="D182" s="4"/>
      <c r="E182" s="4"/>
      <c r="F182" s="4"/>
      <c r="G182" s="6"/>
      <c r="H182" s="6"/>
      <c r="I182" s="6"/>
      <c r="J182" s="5"/>
      <c r="K182" s="5"/>
      <c r="L182" s="5"/>
      <c r="M182" s="5"/>
      <c r="N182" s="5"/>
      <c r="O182" s="5"/>
      <c r="P182" s="5"/>
      <c r="R182" s="1"/>
    </row>
    <row r="183" spans="1:18" x14ac:dyDescent="0.15">
      <c r="A183" s="4"/>
      <c r="B183" s="4"/>
      <c r="C183" s="4"/>
      <c r="D183" s="4"/>
      <c r="E183" s="4"/>
      <c r="F183" s="4"/>
      <c r="G183" s="6"/>
      <c r="H183" s="5"/>
      <c r="I183" s="5"/>
      <c r="J183" s="5"/>
      <c r="K183" s="5"/>
      <c r="L183" s="5"/>
      <c r="M183" s="5"/>
      <c r="N183" s="5"/>
      <c r="O183" s="5"/>
      <c r="P183" s="5"/>
      <c r="R183" s="1"/>
    </row>
    <row r="184" spans="1:18" x14ac:dyDescent="0.15">
      <c r="A184" s="4"/>
      <c r="B184" s="4"/>
      <c r="C184" s="4"/>
      <c r="D184" s="4"/>
      <c r="E184" s="4"/>
      <c r="F184" s="4"/>
      <c r="G184" s="6"/>
      <c r="H184" s="5"/>
      <c r="I184" s="5"/>
      <c r="J184" s="5"/>
      <c r="K184" s="5"/>
      <c r="L184" s="5"/>
      <c r="M184" s="5"/>
      <c r="N184" s="5"/>
      <c r="O184" s="5"/>
      <c r="P184" s="5"/>
      <c r="R184" s="1"/>
    </row>
    <row r="185" spans="1:18" x14ac:dyDescent="0.15">
      <c r="A185" s="4"/>
      <c r="B185" s="4"/>
      <c r="C185" s="4"/>
      <c r="D185" s="4"/>
      <c r="E185" s="4"/>
      <c r="F185" s="4"/>
      <c r="G185" s="6"/>
      <c r="H185" s="6"/>
      <c r="I185" s="6"/>
      <c r="J185" s="6"/>
      <c r="K185" s="6"/>
      <c r="L185" s="6"/>
      <c r="M185" s="5"/>
      <c r="N185" s="5"/>
      <c r="O185" s="5"/>
      <c r="P185" s="5"/>
      <c r="R185" s="1"/>
    </row>
    <row r="186" spans="1:18" x14ac:dyDescent="0.15">
      <c r="A186" s="4"/>
      <c r="B186" s="4"/>
      <c r="C186" s="4"/>
      <c r="D186" s="4"/>
      <c r="E186" s="4"/>
      <c r="F186" s="4"/>
      <c r="G186" s="6"/>
      <c r="H186" s="6"/>
      <c r="I186" s="6"/>
      <c r="J186" s="6"/>
      <c r="K186" s="6"/>
      <c r="L186" s="5"/>
      <c r="M186" s="5"/>
      <c r="N186" s="5"/>
      <c r="O186" s="5"/>
      <c r="P186" s="5"/>
      <c r="R186" s="1"/>
    </row>
    <row r="187" spans="1:18" x14ac:dyDescent="0.15">
      <c r="A187" s="4"/>
      <c r="B187" s="4"/>
      <c r="C187" s="4"/>
      <c r="D187" s="4"/>
      <c r="E187" s="4"/>
      <c r="F187" s="4"/>
      <c r="G187" s="6"/>
      <c r="H187" s="5"/>
      <c r="I187" s="5"/>
      <c r="J187" s="5"/>
      <c r="K187" s="5"/>
      <c r="L187" s="5"/>
      <c r="M187" s="5"/>
      <c r="N187" s="5"/>
      <c r="O187" s="5"/>
      <c r="P187" s="5"/>
      <c r="R187" s="1"/>
    </row>
    <row r="188" spans="1:18" x14ac:dyDescent="0.15">
      <c r="A188" s="4"/>
      <c r="B188" s="4"/>
      <c r="C188" s="4"/>
      <c r="D188" s="4"/>
      <c r="E188" s="4"/>
      <c r="F188" s="4"/>
      <c r="G188" s="6"/>
      <c r="H188" s="6"/>
      <c r="I188" s="6"/>
      <c r="J188" s="6"/>
      <c r="K188" s="6"/>
      <c r="L188" s="6"/>
      <c r="M188" s="6"/>
      <c r="N188" s="6"/>
      <c r="O188" s="5"/>
      <c r="P188" s="5"/>
      <c r="R188" s="1"/>
    </row>
    <row r="189" spans="1:18" x14ac:dyDescent="0.15">
      <c r="A189" s="4"/>
      <c r="B189" s="4"/>
      <c r="C189" s="4"/>
      <c r="D189" s="4"/>
      <c r="E189" s="4"/>
      <c r="F189" s="4"/>
      <c r="G189" s="6"/>
      <c r="H189" s="6"/>
      <c r="I189" s="6"/>
      <c r="J189" s="6"/>
      <c r="K189" s="6"/>
      <c r="L189" s="6"/>
      <c r="M189" s="6"/>
      <c r="N189" s="6"/>
      <c r="O189" s="5"/>
      <c r="P189" s="5"/>
      <c r="R189" s="1"/>
    </row>
    <row r="190" spans="1:18" x14ac:dyDescent="0.15">
      <c r="A190" s="4"/>
      <c r="B190" s="4"/>
      <c r="C190" s="4"/>
      <c r="D190" s="4"/>
      <c r="E190" s="4"/>
      <c r="F190" s="4"/>
      <c r="G190" s="5"/>
      <c r="H190" s="5"/>
      <c r="I190" s="5"/>
      <c r="J190" s="5"/>
      <c r="K190" s="5"/>
      <c r="L190" s="5"/>
      <c r="M190" s="5"/>
      <c r="N190" s="5"/>
      <c r="O190" s="5"/>
      <c r="P190" s="5"/>
      <c r="R190" s="1"/>
    </row>
    <row r="191" spans="1:18" x14ac:dyDescent="0.15">
      <c r="A191" s="4"/>
      <c r="B191" s="4"/>
      <c r="C191" s="4"/>
      <c r="D191" s="4"/>
      <c r="E191" s="4"/>
      <c r="F191" s="4"/>
      <c r="G191" s="5"/>
      <c r="H191" s="5"/>
      <c r="I191" s="5"/>
      <c r="J191" s="5"/>
      <c r="K191" s="5"/>
      <c r="L191" s="5"/>
      <c r="M191" s="5"/>
      <c r="N191" s="5"/>
      <c r="O191" s="5"/>
      <c r="P191" s="5"/>
      <c r="R191" s="1"/>
    </row>
    <row r="192" spans="1:18" x14ac:dyDescent="0.15">
      <c r="A192" s="4"/>
      <c r="B192" s="4"/>
      <c r="C192" s="4"/>
      <c r="D192" s="4"/>
      <c r="E192" s="4"/>
      <c r="F192" s="4"/>
      <c r="G192" s="6"/>
      <c r="H192" s="6"/>
      <c r="I192" s="6"/>
      <c r="J192" s="6"/>
      <c r="K192" s="6"/>
      <c r="L192" s="5"/>
      <c r="M192" s="5"/>
      <c r="N192" s="5"/>
      <c r="O192" s="5"/>
      <c r="P192" s="5"/>
      <c r="R192" s="1"/>
    </row>
    <row r="193" spans="1:18" x14ac:dyDescent="0.15">
      <c r="A193" s="4"/>
      <c r="B193" s="4"/>
      <c r="C193" s="4"/>
      <c r="D193" s="4"/>
      <c r="E193" s="4"/>
      <c r="F193" s="4"/>
      <c r="G193" s="6"/>
      <c r="H193" s="6"/>
      <c r="I193" s="5"/>
      <c r="J193" s="5"/>
      <c r="K193" s="5"/>
      <c r="L193" s="5"/>
      <c r="M193" s="5"/>
      <c r="N193" s="5"/>
      <c r="O193" s="5"/>
      <c r="P193" s="5"/>
      <c r="R193" s="1"/>
    </row>
    <row r="194" spans="1:18" x14ac:dyDescent="0.15">
      <c r="A194" s="4"/>
      <c r="B194" s="4"/>
      <c r="C194" s="4"/>
      <c r="D194" s="4"/>
      <c r="E194" s="4"/>
      <c r="F194" s="4"/>
      <c r="G194" s="6"/>
      <c r="H194" s="6"/>
      <c r="I194" s="6"/>
      <c r="J194" s="5"/>
      <c r="K194" s="5"/>
      <c r="L194" s="5"/>
      <c r="M194" s="5"/>
      <c r="N194" s="5"/>
      <c r="O194" s="5"/>
      <c r="P194" s="5"/>
      <c r="R194" s="1"/>
    </row>
    <row r="195" spans="1:18" x14ac:dyDescent="0.15">
      <c r="A195" s="4"/>
      <c r="B195" s="4"/>
      <c r="C195" s="4"/>
      <c r="D195" s="4"/>
      <c r="E195" s="4"/>
      <c r="F195" s="4"/>
      <c r="G195" s="6"/>
      <c r="H195" s="6"/>
      <c r="I195" s="6"/>
      <c r="J195" s="5"/>
      <c r="K195" s="5"/>
      <c r="L195" s="5"/>
      <c r="M195" s="5"/>
      <c r="N195" s="5"/>
      <c r="O195" s="5"/>
      <c r="P195" s="5"/>
      <c r="R195" s="1"/>
    </row>
    <row r="196" spans="1:18" x14ac:dyDescent="0.15">
      <c r="A196" s="4"/>
      <c r="B196" s="4"/>
      <c r="C196" s="4"/>
      <c r="D196" s="4"/>
      <c r="E196" s="4"/>
      <c r="F196" s="4"/>
      <c r="G196" s="6"/>
      <c r="H196" s="5"/>
      <c r="I196" s="5"/>
      <c r="J196" s="5"/>
      <c r="K196" s="5"/>
      <c r="L196" s="5"/>
      <c r="M196" s="5"/>
      <c r="N196" s="5"/>
      <c r="O196" s="5"/>
      <c r="P196" s="5"/>
      <c r="R196" s="1"/>
    </row>
    <row r="197" spans="1:18" x14ac:dyDescent="0.15">
      <c r="A197" s="4"/>
      <c r="B197" s="4"/>
      <c r="C197" s="4"/>
      <c r="D197" s="4"/>
      <c r="E197" s="4"/>
      <c r="F197" s="4"/>
      <c r="G197" s="6"/>
      <c r="H197" s="6"/>
      <c r="I197" s="5"/>
      <c r="J197" s="5"/>
      <c r="K197" s="5"/>
      <c r="L197" s="5"/>
      <c r="M197" s="5"/>
      <c r="N197" s="5"/>
      <c r="O197" s="5"/>
      <c r="P197" s="5"/>
      <c r="R197" s="1"/>
    </row>
    <row r="198" spans="1:18" x14ac:dyDescent="0.15">
      <c r="A198" s="4"/>
      <c r="B198" s="4"/>
      <c r="C198" s="4"/>
      <c r="D198" s="4"/>
      <c r="E198" s="4"/>
      <c r="F198" s="4"/>
      <c r="G198" s="6"/>
      <c r="H198" s="6"/>
      <c r="I198" s="6"/>
      <c r="J198" s="6"/>
      <c r="K198" s="5"/>
      <c r="L198" s="5"/>
      <c r="M198" s="5"/>
      <c r="N198" s="5"/>
      <c r="O198" s="5"/>
      <c r="P198" s="5"/>
      <c r="R198" s="1"/>
    </row>
    <row r="199" spans="1:18" x14ac:dyDescent="0.15">
      <c r="A199" s="4"/>
      <c r="B199" s="4"/>
      <c r="C199" s="4"/>
      <c r="D199" s="4"/>
      <c r="E199" s="4"/>
      <c r="F199" s="4"/>
      <c r="G199" s="5"/>
      <c r="H199" s="5"/>
      <c r="I199" s="5"/>
      <c r="J199" s="5"/>
      <c r="K199" s="5"/>
      <c r="L199" s="5"/>
      <c r="M199" s="5"/>
      <c r="N199" s="5"/>
      <c r="O199" s="5"/>
      <c r="P199" s="5"/>
      <c r="R199" s="1"/>
    </row>
    <row r="200" spans="1:18" x14ac:dyDescent="0.15">
      <c r="A200" s="4"/>
      <c r="B200" s="4"/>
      <c r="C200" s="4"/>
      <c r="D200" s="4"/>
      <c r="E200" s="4"/>
      <c r="F200" s="4"/>
      <c r="G200" s="6"/>
      <c r="H200" s="6"/>
      <c r="I200" s="6"/>
      <c r="J200" s="6"/>
      <c r="K200" s="5"/>
      <c r="L200" s="5"/>
      <c r="M200" s="5"/>
      <c r="N200" s="5"/>
      <c r="O200" s="5"/>
      <c r="P200" s="5"/>
      <c r="R200" s="1"/>
    </row>
    <row r="201" spans="1:18" x14ac:dyDescent="0.15">
      <c r="A201" s="4"/>
      <c r="B201" s="4"/>
      <c r="C201" s="4"/>
      <c r="D201" s="4"/>
      <c r="E201" s="4"/>
      <c r="F201" s="4"/>
      <c r="G201" s="5"/>
      <c r="H201" s="5"/>
      <c r="I201" s="5"/>
      <c r="J201" s="5"/>
      <c r="K201" s="5"/>
      <c r="L201" s="5"/>
      <c r="M201" s="5"/>
      <c r="N201" s="5"/>
      <c r="O201" s="5"/>
      <c r="P201" s="5"/>
      <c r="R201" s="1"/>
    </row>
    <row r="202" spans="1:18" x14ac:dyDescent="0.15">
      <c r="A202" s="4"/>
      <c r="B202" s="4"/>
      <c r="C202" s="4"/>
      <c r="D202" s="4"/>
      <c r="E202" s="4"/>
      <c r="F202" s="4"/>
      <c r="G202" s="6"/>
      <c r="H202" s="6"/>
      <c r="I202" s="6"/>
      <c r="J202" s="5"/>
      <c r="K202" s="5"/>
      <c r="L202" s="5"/>
      <c r="M202" s="5"/>
      <c r="N202" s="5"/>
      <c r="O202" s="5"/>
      <c r="P202" s="5"/>
      <c r="R202" s="1"/>
    </row>
    <row r="203" spans="1:18" x14ac:dyDescent="0.15">
      <c r="A203" s="4"/>
      <c r="B203" s="4"/>
      <c r="C203" s="4"/>
      <c r="D203" s="4"/>
      <c r="E203" s="4"/>
      <c r="F203" s="4"/>
      <c r="G203" s="5"/>
      <c r="H203" s="5"/>
      <c r="I203" s="5"/>
      <c r="J203" s="5"/>
      <c r="K203" s="5"/>
      <c r="L203" s="5"/>
      <c r="M203" s="5"/>
      <c r="N203" s="5"/>
      <c r="O203" s="5"/>
      <c r="P203" s="5"/>
      <c r="R203" s="1"/>
    </row>
    <row r="204" spans="1:18" x14ac:dyDescent="0.15">
      <c r="A204" s="4"/>
      <c r="B204" s="4"/>
      <c r="C204" s="4"/>
      <c r="D204" s="4"/>
      <c r="E204" s="4"/>
      <c r="F204" s="4"/>
      <c r="G204" s="6"/>
      <c r="H204" s="6"/>
      <c r="I204" s="6"/>
      <c r="J204" s="6"/>
      <c r="K204" s="6"/>
      <c r="L204" s="6"/>
      <c r="M204" s="5"/>
      <c r="N204" s="5"/>
      <c r="O204" s="5"/>
      <c r="P204" s="5"/>
      <c r="R204" s="1"/>
    </row>
    <row r="205" spans="1:18" x14ac:dyDescent="0.15">
      <c r="A205" s="4"/>
      <c r="B205" s="4"/>
      <c r="C205" s="4"/>
      <c r="D205" s="4"/>
      <c r="E205" s="4"/>
      <c r="F205" s="4"/>
      <c r="G205" s="5"/>
      <c r="H205" s="5"/>
      <c r="I205" s="5"/>
      <c r="J205" s="5"/>
      <c r="K205" s="5"/>
      <c r="L205" s="5"/>
      <c r="M205" s="5"/>
      <c r="N205" s="5"/>
      <c r="O205" s="5"/>
      <c r="P205" s="5"/>
      <c r="R205" s="1"/>
    </row>
    <row r="206" spans="1:18" x14ac:dyDescent="0.15">
      <c r="A206" s="4"/>
      <c r="B206" s="4"/>
      <c r="C206" s="4"/>
      <c r="D206" s="4"/>
      <c r="E206" s="4"/>
      <c r="F206" s="4"/>
      <c r="G206" s="5"/>
      <c r="H206" s="5"/>
      <c r="I206" s="5"/>
      <c r="J206" s="5"/>
      <c r="K206" s="5"/>
      <c r="L206" s="5"/>
      <c r="M206" s="5"/>
      <c r="N206" s="5"/>
      <c r="O206" s="5"/>
      <c r="P206" s="5"/>
      <c r="R206" s="1"/>
    </row>
    <row r="207" spans="1:18" x14ac:dyDescent="0.15">
      <c r="A207" s="4"/>
      <c r="B207" s="4"/>
      <c r="C207" s="4"/>
      <c r="D207" s="4"/>
      <c r="E207" s="4"/>
      <c r="F207" s="4"/>
      <c r="G207" s="5"/>
      <c r="H207" s="5"/>
      <c r="I207" s="5"/>
      <c r="J207" s="5"/>
      <c r="K207" s="5"/>
      <c r="L207" s="6"/>
      <c r="M207" s="6"/>
      <c r="N207" s="6"/>
      <c r="O207" s="6"/>
      <c r="P207" s="6"/>
      <c r="R207" s="1"/>
    </row>
    <row r="208" spans="1:18" x14ac:dyDescent="0.15">
      <c r="A208" s="4"/>
      <c r="B208" s="4"/>
      <c r="C208" s="4"/>
      <c r="D208" s="4"/>
      <c r="E208" s="4"/>
      <c r="F208" s="4"/>
      <c r="G208" s="6"/>
      <c r="H208" s="6"/>
      <c r="I208" s="6"/>
      <c r="J208" s="6"/>
      <c r="K208" s="6"/>
      <c r="L208" s="5"/>
      <c r="M208" s="5"/>
      <c r="N208" s="5"/>
      <c r="O208" s="5"/>
      <c r="P208" s="6"/>
      <c r="R208" s="1"/>
    </row>
    <row r="209" spans="1:18" x14ac:dyDescent="0.15">
      <c r="A209" s="4"/>
      <c r="B209" s="4"/>
      <c r="C209" s="4"/>
      <c r="D209" s="4"/>
      <c r="E209" s="4"/>
      <c r="F209" s="4"/>
      <c r="G209" s="6"/>
      <c r="H209" s="6"/>
      <c r="I209" s="6"/>
      <c r="J209" s="6"/>
      <c r="K209" s="5"/>
      <c r="L209" s="5"/>
      <c r="M209" s="6"/>
      <c r="N209" s="6"/>
      <c r="O209" s="6"/>
      <c r="P209" s="6"/>
      <c r="R209" s="1"/>
    </row>
    <row r="210" spans="1:18" x14ac:dyDescent="0.15">
      <c r="A210" s="4"/>
      <c r="B210" s="4"/>
      <c r="C210" s="4"/>
      <c r="D210" s="4"/>
      <c r="E210" s="4"/>
      <c r="F210" s="4"/>
      <c r="G210" s="6"/>
      <c r="H210" s="6"/>
      <c r="I210" s="6"/>
      <c r="J210" s="5"/>
      <c r="K210" s="6"/>
      <c r="L210" s="6"/>
      <c r="M210" s="6"/>
      <c r="N210" s="6"/>
      <c r="O210" s="6"/>
      <c r="P210" s="6"/>
      <c r="R210" s="1"/>
    </row>
    <row r="211" spans="1:18" x14ac:dyDescent="0.15">
      <c r="A211" s="4"/>
      <c r="B211" s="4"/>
      <c r="C211" s="4"/>
      <c r="D211" s="4"/>
      <c r="E211" s="4"/>
      <c r="F211" s="4"/>
      <c r="G211" s="5"/>
      <c r="H211" s="5"/>
      <c r="I211" s="5"/>
      <c r="J211" s="6"/>
      <c r="K211" s="6"/>
      <c r="L211" s="6"/>
      <c r="M211" s="6"/>
      <c r="N211" s="6"/>
      <c r="O211" s="6"/>
      <c r="P211" s="6"/>
      <c r="R211" s="1"/>
    </row>
    <row r="212" spans="1:18" x14ac:dyDescent="0.15">
      <c r="A212" s="4"/>
      <c r="B212" s="4"/>
      <c r="C212" s="4"/>
      <c r="D212" s="4"/>
      <c r="E212" s="4"/>
      <c r="F212" s="4"/>
      <c r="G212" s="5"/>
      <c r="H212" s="5"/>
      <c r="I212" s="5"/>
      <c r="J212" s="6"/>
      <c r="K212" s="6"/>
      <c r="L212" s="6"/>
      <c r="M212" s="6"/>
      <c r="N212" s="6"/>
      <c r="O212" s="6"/>
      <c r="P212" s="6"/>
      <c r="R212" s="1"/>
    </row>
    <row r="213" spans="1:18" x14ac:dyDescent="0.15">
      <c r="A213" s="4"/>
      <c r="B213" s="4"/>
      <c r="C213" s="4"/>
      <c r="D213" s="4"/>
      <c r="E213" s="4"/>
      <c r="F213" s="4"/>
      <c r="G213" s="5"/>
      <c r="H213" s="5"/>
      <c r="I213" s="5"/>
      <c r="J213" s="5"/>
      <c r="K213" s="6"/>
      <c r="L213" s="6"/>
      <c r="M213" s="6"/>
      <c r="N213" s="6"/>
      <c r="O213" s="6"/>
      <c r="P213" s="6"/>
      <c r="R213" s="1"/>
    </row>
    <row r="214" spans="1:18" x14ac:dyDescent="0.15">
      <c r="A214" s="4"/>
      <c r="B214" s="4"/>
      <c r="C214" s="4"/>
      <c r="D214" s="4"/>
      <c r="E214" s="4"/>
      <c r="F214" s="4"/>
      <c r="G214" s="5"/>
      <c r="H214" s="5"/>
      <c r="I214" s="5"/>
      <c r="J214" s="5"/>
      <c r="K214" s="5"/>
      <c r="L214" s="5"/>
      <c r="M214" s="5"/>
      <c r="N214" s="5"/>
      <c r="O214" s="5"/>
      <c r="P214" s="5"/>
      <c r="R214" s="1"/>
    </row>
    <row r="215" spans="1:18" x14ac:dyDescent="0.15">
      <c r="A215" s="4"/>
      <c r="B215" s="4"/>
      <c r="C215" s="4"/>
      <c r="D215" s="4"/>
      <c r="E215" s="4"/>
      <c r="F215" s="4"/>
      <c r="G215" s="5"/>
      <c r="H215" s="5"/>
      <c r="I215" s="5"/>
      <c r="J215" s="5"/>
      <c r="K215" s="5"/>
      <c r="L215" s="5"/>
      <c r="M215" s="5"/>
      <c r="N215" s="5"/>
      <c r="O215" s="5"/>
      <c r="P215" s="5"/>
      <c r="R215" s="1"/>
    </row>
    <row r="216" spans="1:18" x14ac:dyDescent="0.15">
      <c r="A216" s="4"/>
      <c r="B216" s="4"/>
      <c r="C216" s="4"/>
      <c r="D216" s="4"/>
      <c r="E216" s="4"/>
      <c r="F216" s="4"/>
      <c r="G216" s="5"/>
      <c r="H216" s="5"/>
      <c r="I216" s="5"/>
      <c r="J216" s="5"/>
      <c r="K216" s="5"/>
      <c r="L216" s="5"/>
      <c r="M216" s="5"/>
      <c r="N216" s="5"/>
      <c r="O216" s="5"/>
      <c r="P216" s="5"/>
      <c r="R216" s="1"/>
    </row>
    <row r="217" spans="1:18" x14ac:dyDescent="0.15">
      <c r="A217" s="4"/>
      <c r="B217" s="4"/>
      <c r="C217" s="4"/>
      <c r="D217" s="4"/>
      <c r="E217" s="4"/>
      <c r="F217" s="4"/>
      <c r="G217" s="6"/>
      <c r="H217" s="6"/>
      <c r="I217" s="6"/>
      <c r="J217" s="6"/>
      <c r="K217" s="6"/>
      <c r="L217" s="5"/>
      <c r="M217" s="5"/>
      <c r="N217" s="5"/>
      <c r="O217" s="5"/>
      <c r="P217" s="5"/>
      <c r="R217" s="1"/>
    </row>
    <row r="218" spans="1:18" x14ac:dyDescent="0.15">
      <c r="A218" s="4"/>
      <c r="B218" s="4"/>
      <c r="C218" s="4"/>
      <c r="D218" s="4"/>
      <c r="E218" s="4"/>
      <c r="F218" s="4"/>
      <c r="G218" s="6"/>
      <c r="H218" s="6"/>
      <c r="I218" s="6"/>
      <c r="J218" s="6"/>
      <c r="K218" s="6"/>
      <c r="L218" s="6"/>
      <c r="M218" s="5"/>
      <c r="N218" s="5"/>
      <c r="O218" s="5"/>
      <c r="P218" s="5"/>
      <c r="R218" s="1"/>
    </row>
    <row r="219" spans="1:18" x14ac:dyDescent="0.15">
      <c r="A219" s="4"/>
      <c r="B219" s="4"/>
      <c r="C219" s="4"/>
      <c r="D219" s="4"/>
      <c r="E219" s="4"/>
      <c r="F219" s="4"/>
      <c r="G219" s="5"/>
      <c r="H219" s="5"/>
      <c r="I219" s="5"/>
      <c r="J219" s="5"/>
      <c r="K219" s="5"/>
      <c r="L219" s="5"/>
      <c r="M219" s="5"/>
      <c r="N219" s="5"/>
      <c r="O219" s="5"/>
      <c r="P219" s="5"/>
      <c r="R219" s="1"/>
    </row>
    <row r="220" spans="1:18" x14ac:dyDescent="0.15">
      <c r="A220" s="4"/>
      <c r="B220" s="4"/>
      <c r="C220" s="4"/>
      <c r="D220" s="4"/>
      <c r="E220" s="4"/>
      <c r="F220" s="4"/>
      <c r="G220" s="6"/>
      <c r="H220" s="6"/>
      <c r="I220" s="6"/>
      <c r="J220" s="6"/>
      <c r="K220" s="5"/>
      <c r="L220" s="5"/>
      <c r="M220" s="5"/>
      <c r="N220" s="5"/>
      <c r="O220" s="5"/>
      <c r="P220" s="5"/>
      <c r="R220" s="1"/>
    </row>
    <row r="221" spans="1:18" x14ac:dyDescent="0.15">
      <c r="A221" s="4"/>
      <c r="B221" s="4"/>
      <c r="C221" s="4"/>
      <c r="D221" s="4"/>
      <c r="E221" s="4"/>
      <c r="F221" s="4"/>
      <c r="G221" s="5"/>
      <c r="H221" s="5"/>
      <c r="I221" s="5"/>
      <c r="J221" s="5"/>
      <c r="K221" s="5"/>
      <c r="L221" s="5"/>
      <c r="M221" s="5"/>
      <c r="N221" s="5"/>
      <c r="O221" s="5"/>
      <c r="P221" s="5"/>
      <c r="R221" s="1"/>
    </row>
    <row r="222" spans="1:18" x14ac:dyDescent="0.15">
      <c r="A222" s="4"/>
      <c r="B222" s="4"/>
      <c r="C222" s="4"/>
      <c r="D222" s="4"/>
      <c r="E222" s="4"/>
      <c r="F222" s="4"/>
      <c r="G222" s="6"/>
      <c r="H222" s="6"/>
      <c r="I222" s="6"/>
      <c r="J222" s="6"/>
      <c r="K222" s="6"/>
      <c r="L222" s="5"/>
      <c r="M222" s="5"/>
      <c r="N222" s="5"/>
      <c r="O222" s="5"/>
      <c r="P222" s="5"/>
      <c r="R222" s="1"/>
    </row>
    <row r="223" spans="1:18" x14ac:dyDescent="0.15">
      <c r="A223" s="4"/>
      <c r="B223" s="4"/>
      <c r="C223" s="4"/>
      <c r="D223" s="4"/>
      <c r="E223" s="4"/>
      <c r="F223" s="4"/>
      <c r="G223" s="6"/>
      <c r="H223" s="6"/>
      <c r="I223" s="6"/>
      <c r="J223" s="6"/>
      <c r="K223" s="6"/>
      <c r="L223" s="5"/>
      <c r="M223" s="5"/>
      <c r="N223" s="5"/>
      <c r="O223" s="5"/>
      <c r="P223" s="5"/>
      <c r="R223" s="1"/>
    </row>
    <row r="224" spans="1:18" x14ac:dyDescent="0.15">
      <c r="A224" s="4"/>
      <c r="B224" s="4"/>
      <c r="C224" s="4"/>
      <c r="D224" s="4"/>
      <c r="E224" s="4"/>
      <c r="F224" s="4"/>
      <c r="G224" s="5"/>
      <c r="H224" s="5"/>
      <c r="I224" s="5"/>
      <c r="J224" s="5"/>
      <c r="K224" s="5"/>
      <c r="L224" s="5"/>
      <c r="M224" s="5"/>
      <c r="N224" s="5"/>
      <c r="O224" s="5"/>
      <c r="P224" s="5"/>
      <c r="R224" s="1"/>
    </row>
    <row r="225" spans="1:18" x14ac:dyDescent="0.15">
      <c r="A225" s="4"/>
      <c r="B225" s="4"/>
      <c r="C225" s="4"/>
      <c r="D225" s="4"/>
      <c r="E225" s="4"/>
      <c r="F225" s="4"/>
      <c r="G225" s="5"/>
      <c r="H225" s="5"/>
      <c r="I225" s="5"/>
      <c r="J225" s="5"/>
      <c r="K225" s="5"/>
      <c r="L225" s="5"/>
      <c r="M225" s="5"/>
      <c r="N225" s="5"/>
      <c r="O225" s="5"/>
      <c r="P225" s="5"/>
      <c r="R225" s="1"/>
    </row>
    <row r="226" spans="1:18" x14ac:dyDescent="0.15">
      <c r="A226" s="4"/>
      <c r="B226" s="4"/>
      <c r="C226" s="4"/>
      <c r="D226" s="4"/>
      <c r="E226" s="4"/>
      <c r="F226" s="4"/>
      <c r="G226" s="6"/>
      <c r="H226" s="6"/>
      <c r="I226" s="6"/>
      <c r="J226" s="6"/>
      <c r="K226" s="5"/>
      <c r="L226" s="5"/>
      <c r="M226" s="5"/>
      <c r="N226" s="5"/>
      <c r="O226" s="5"/>
      <c r="P226" s="5"/>
      <c r="R226" s="1"/>
    </row>
    <row r="227" spans="1:18" x14ac:dyDescent="0.15">
      <c r="A227" s="4"/>
      <c r="B227" s="4"/>
      <c r="C227" s="4"/>
      <c r="D227" s="4"/>
      <c r="E227" s="4"/>
      <c r="F227" s="4"/>
      <c r="G227" s="5"/>
      <c r="H227" s="5"/>
      <c r="I227" s="5"/>
      <c r="J227" s="5"/>
      <c r="K227" s="5"/>
      <c r="L227" s="5"/>
      <c r="M227" s="5"/>
      <c r="N227" s="5"/>
      <c r="O227" s="5"/>
      <c r="P227" s="5"/>
      <c r="R227" s="1"/>
    </row>
    <row r="228" spans="1:18" x14ac:dyDescent="0.15">
      <c r="A228" s="4"/>
      <c r="B228" s="4"/>
      <c r="C228" s="4"/>
      <c r="D228" s="4"/>
      <c r="E228" s="4"/>
      <c r="F228" s="4"/>
      <c r="G228" s="6"/>
      <c r="H228" s="6"/>
      <c r="I228" s="6"/>
      <c r="J228" s="6"/>
      <c r="K228" s="6"/>
      <c r="L228" s="6"/>
      <c r="M228" s="5"/>
      <c r="N228" s="5"/>
      <c r="O228" s="5"/>
      <c r="P228" s="5"/>
      <c r="R228" s="1"/>
    </row>
    <row r="229" spans="1:18" x14ac:dyDescent="0.15">
      <c r="A229" s="4"/>
      <c r="B229" s="4"/>
      <c r="C229" s="4"/>
      <c r="D229" s="4"/>
      <c r="E229" s="4"/>
      <c r="F229" s="4"/>
      <c r="G229" s="6"/>
      <c r="H229" s="6"/>
      <c r="I229" s="5"/>
      <c r="J229" s="5"/>
      <c r="K229" s="5"/>
      <c r="L229" s="5"/>
      <c r="M229" s="5"/>
      <c r="N229" s="5"/>
      <c r="O229" s="5"/>
      <c r="P229" s="5"/>
      <c r="R229" s="1"/>
    </row>
    <row r="230" spans="1:18" x14ac:dyDescent="0.15">
      <c r="A230" s="4"/>
      <c r="B230" s="4"/>
      <c r="C230" s="4"/>
      <c r="D230" s="4"/>
      <c r="E230" s="4"/>
      <c r="F230" s="4"/>
      <c r="G230" s="6"/>
      <c r="H230" s="6"/>
      <c r="I230" s="6"/>
      <c r="J230" s="6"/>
      <c r="K230" s="6"/>
      <c r="L230" s="5"/>
      <c r="M230" s="5"/>
      <c r="N230" s="5"/>
      <c r="O230" s="5"/>
      <c r="P230" s="5"/>
      <c r="R230" s="1"/>
    </row>
    <row r="231" spans="1:18" x14ac:dyDescent="0.15">
      <c r="A231" s="4"/>
      <c r="B231" s="4"/>
      <c r="C231" s="4"/>
      <c r="D231" s="4"/>
      <c r="E231" s="4"/>
      <c r="F231" s="4"/>
      <c r="G231" s="5"/>
      <c r="H231" s="5"/>
      <c r="I231" s="5"/>
      <c r="J231" s="5"/>
      <c r="K231" s="5"/>
      <c r="L231" s="6"/>
      <c r="M231" s="6"/>
      <c r="N231" s="6"/>
      <c r="O231" s="6"/>
      <c r="P231" s="6"/>
      <c r="R231" s="1"/>
    </row>
    <row r="232" spans="1:18" x14ac:dyDescent="0.15">
      <c r="A232" s="4"/>
      <c r="B232" s="4"/>
      <c r="C232" s="4"/>
      <c r="D232" s="4"/>
      <c r="E232" s="4"/>
      <c r="F232" s="4"/>
      <c r="G232" s="5"/>
      <c r="H232" s="5"/>
      <c r="I232" s="5"/>
      <c r="J232" s="5"/>
      <c r="K232" s="6"/>
      <c r="L232" s="6"/>
      <c r="M232" s="6"/>
      <c r="N232" s="6"/>
      <c r="O232" s="6"/>
      <c r="P232" s="6"/>
      <c r="R232" s="1"/>
    </row>
    <row r="233" spans="1:18" x14ac:dyDescent="0.15">
      <c r="A233" s="4"/>
      <c r="B233" s="4"/>
      <c r="C233" s="4"/>
      <c r="D233" s="4"/>
      <c r="E233" s="4"/>
      <c r="F233" s="4"/>
      <c r="G233" s="5"/>
      <c r="H233" s="5"/>
      <c r="I233" s="5"/>
      <c r="J233" s="5"/>
      <c r="K233" s="5"/>
      <c r="L233" s="5"/>
      <c r="M233" s="5"/>
      <c r="N233" s="5"/>
      <c r="O233" s="5"/>
      <c r="P233" s="5"/>
      <c r="R233" s="1"/>
    </row>
    <row r="234" spans="1:18" x14ac:dyDescent="0.15">
      <c r="A234" s="4"/>
      <c r="B234" s="4"/>
      <c r="C234" s="4"/>
      <c r="D234" s="4"/>
      <c r="E234" s="4"/>
      <c r="F234" s="4"/>
      <c r="G234" s="5"/>
      <c r="H234" s="5"/>
      <c r="I234" s="5"/>
      <c r="J234" s="5"/>
      <c r="K234" s="5"/>
      <c r="L234" s="5"/>
      <c r="M234" s="5"/>
      <c r="N234" s="5"/>
      <c r="O234" s="5"/>
      <c r="P234" s="5"/>
      <c r="R234" s="1"/>
    </row>
    <row r="235" spans="1:18" x14ac:dyDescent="0.15">
      <c r="A235" s="4"/>
      <c r="B235" s="4"/>
      <c r="C235" s="4"/>
      <c r="D235" s="4"/>
      <c r="E235" s="4"/>
      <c r="F235" s="4"/>
      <c r="G235" s="5"/>
      <c r="H235" s="5"/>
      <c r="I235" s="5"/>
      <c r="J235" s="5"/>
      <c r="K235" s="5"/>
      <c r="L235" s="5"/>
      <c r="M235" s="5"/>
      <c r="N235" s="5"/>
      <c r="O235" s="5"/>
      <c r="P235" s="5"/>
      <c r="R235" s="1"/>
    </row>
    <row r="236" spans="1:18" x14ac:dyDescent="0.15">
      <c r="A236" s="4"/>
      <c r="B236" s="4"/>
      <c r="C236" s="4"/>
      <c r="D236" s="4"/>
      <c r="E236" s="4"/>
      <c r="F236" s="4"/>
      <c r="G236" s="6"/>
      <c r="H236" s="6"/>
      <c r="I236" s="6"/>
      <c r="J236" s="6"/>
      <c r="K236" s="6"/>
      <c r="L236" s="6"/>
      <c r="M236" s="6"/>
      <c r="N236" s="6"/>
      <c r="O236" s="5"/>
      <c r="P236" s="5"/>
      <c r="R236" s="1"/>
    </row>
    <row r="237" spans="1:18" x14ac:dyDescent="0.15">
      <c r="A237" s="4"/>
      <c r="B237" s="4"/>
      <c r="C237" s="4"/>
      <c r="D237" s="4"/>
      <c r="E237" s="4"/>
      <c r="F237" s="4"/>
      <c r="G237" s="6"/>
      <c r="H237" s="6"/>
      <c r="I237" s="6"/>
      <c r="J237" s="6"/>
      <c r="K237" s="5"/>
      <c r="L237" s="5"/>
      <c r="M237" s="5"/>
      <c r="N237" s="5"/>
      <c r="O237" s="5"/>
      <c r="P237" s="5"/>
      <c r="R237" s="1"/>
    </row>
    <row r="238" spans="1:18" x14ac:dyDescent="0.15">
      <c r="A238" s="4"/>
      <c r="B238" s="4"/>
      <c r="C238" s="4"/>
      <c r="D238" s="4"/>
      <c r="E238" s="4"/>
      <c r="F238" s="4"/>
      <c r="G238" s="5"/>
      <c r="H238" s="5"/>
      <c r="I238" s="5"/>
      <c r="J238" s="5"/>
      <c r="K238" s="5"/>
      <c r="L238" s="5"/>
      <c r="M238" s="5"/>
      <c r="N238" s="5"/>
      <c r="O238" s="5"/>
      <c r="P238" s="5"/>
      <c r="R238" s="1"/>
    </row>
    <row r="239" spans="1:18" x14ac:dyDescent="0.15">
      <c r="A239" s="4"/>
      <c r="B239" s="4"/>
      <c r="C239" s="4"/>
      <c r="D239" s="4"/>
      <c r="E239" s="4"/>
      <c r="F239" s="4"/>
      <c r="G239" s="6"/>
      <c r="H239" s="5"/>
      <c r="I239" s="5"/>
      <c r="J239" s="5"/>
      <c r="K239" s="5"/>
      <c r="L239" s="5"/>
      <c r="M239" s="5"/>
      <c r="N239" s="5"/>
      <c r="O239" s="5"/>
      <c r="P239" s="5"/>
      <c r="R239" s="1"/>
    </row>
    <row r="240" spans="1:18" x14ac:dyDescent="0.15">
      <c r="A240" s="4"/>
      <c r="B240" s="4"/>
      <c r="C240" s="4"/>
      <c r="D240" s="4"/>
      <c r="E240" s="4"/>
      <c r="F240" s="4"/>
      <c r="G240" s="6"/>
      <c r="H240" s="5"/>
      <c r="I240" s="5"/>
      <c r="J240" s="5"/>
      <c r="K240" s="5"/>
      <c r="L240" s="5"/>
      <c r="M240" s="5"/>
      <c r="N240" s="5"/>
      <c r="O240" s="5"/>
      <c r="P240" s="5"/>
      <c r="R240" s="1"/>
    </row>
    <row r="241" spans="1:18" x14ac:dyDescent="0.15">
      <c r="A241" s="4"/>
      <c r="B241" s="4"/>
      <c r="C241" s="4"/>
      <c r="D241" s="4"/>
      <c r="E241" s="4"/>
      <c r="F241" s="4"/>
      <c r="G241" s="5"/>
      <c r="H241" s="5"/>
      <c r="I241" s="5"/>
      <c r="J241" s="5"/>
      <c r="K241" s="5"/>
      <c r="L241" s="5"/>
      <c r="M241" s="5"/>
      <c r="N241" s="5"/>
      <c r="O241" s="5"/>
      <c r="P241" s="5"/>
      <c r="R241" s="1"/>
    </row>
    <row r="242" spans="1:18" x14ac:dyDescent="0.15">
      <c r="A242" s="4"/>
      <c r="B242" s="4"/>
      <c r="C242" s="4"/>
      <c r="D242" s="4"/>
      <c r="E242" s="4"/>
      <c r="F242" s="4"/>
      <c r="G242" s="6"/>
      <c r="H242" s="6"/>
      <c r="I242" s="6"/>
      <c r="J242" s="6"/>
      <c r="K242" s="6"/>
      <c r="L242" s="6"/>
      <c r="M242" s="5"/>
      <c r="N242" s="5"/>
      <c r="O242" s="5"/>
      <c r="P242" s="5"/>
      <c r="R242" s="1"/>
    </row>
    <row r="243" spans="1:18" x14ac:dyDescent="0.15">
      <c r="A243" s="4"/>
      <c r="B243" s="4"/>
      <c r="C243" s="4"/>
      <c r="D243" s="4"/>
      <c r="E243" s="4"/>
      <c r="F243" s="4"/>
      <c r="G243" s="5"/>
      <c r="H243" s="5"/>
      <c r="I243" s="5"/>
      <c r="J243" s="5"/>
      <c r="K243" s="5"/>
      <c r="L243" s="5"/>
      <c r="M243" s="5"/>
      <c r="N243" s="5"/>
      <c r="O243" s="5"/>
      <c r="P243" s="5"/>
      <c r="R243" s="1"/>
    </row>
    <row r="244" spans="1:18" x14ac:dyDescent="0.15">
      <c r="A244" s="4"/>
      <c r="B244" s="4"/>
      <c r="C244" s="4"/>
      <c r="D244" s="4"/>
      <c r="E244" s="4"/>
      <c r="F244" s="4"/>
      <c r="G244" s="6"/>
      <c r="H244" s="6"/>
      <c r="I244" s="6"/>
      <c r="J244" s="6"/>
      <c r="K244" s="6"/>
      <c r="L244" s="6"/>
      <c r="M244" s="6"/>
      <c r="N244" s="5"/>
      <c r="O244" s="5"/>
      <c r="P244" s="5"/>
      <c r="R244" s="1"/>
    </row>
    <row r="245" spans="1:18" x14ac:dyDescent="0.15">
      <c r="A245" s="4"/>
      <c r="B245" s="4"/>
      <c r="C245" s="4"/>
      <c r="D245" s="4"/>
      <c r="E245" s="4"/>
      <c r="F245" s="4"/>
      <c r="G245" s="5"/>
      <c r="H245" s="5"/>
      <c r="I245" s="5"/>
      <c r="J245" s="5"/>
      <c r="K245" s="5"/>
      <c r="L245" s="5"/>
      <c r="M245" s="5"/>
      <c r="N245" s="5"/>
      <c r="O245" s="5"/>
      <c r="P245" s="5"/>
      <c r="R245" s="1"/>
    </row>
    <row r="246" spans="1:18" x14ac:dyDescent="0.15">
      <c r="A246" s="4"/>
      <c r="B246" s="4"/>
      <c r="C246" s="4"/>
      <c r="D246" s="4"/>
      <c r="E246" s="4"/>
      <c r="F246" s="4"/>
      <c r="G246" s="5"/>
      <c r="H246" s="5"/>
      <c r="I246" s="5"/>
      <c r="J246" s="5"/>
      <c r="K246" s="6"/>
      <c r="L246" s="6"/>
      <c r="M246" s="6"/>
      <c r="N246" s="6"/>
      <c r="O246" s="6"/>
      <c r="P246" s="6"/>
      <c r="R246" s="1"/>
    </row>
    <row r="247" spans="1:18" x14ac:dyDescent="0.15">
      <c r="A247" s="4"/>
      <c r="B247" s="4"/>
      <c r="C247" s="4"/>
      <c r="D247" s="4"/>
      <c r="E247" s="4"/>
      <c r="F247" s="4"/>
      <c r="G247" s="6"/>
      <c r="H247" s="5"/>
      <c r="I247" s="5"/>
      <c r="J247" s="5"/>
      <c r="K247" s="5"/>
      <c r="L247" s="5"/>
      <c r="M247" s="5"/>
      <c r="N247" s="5"/>
      <c r="O247" s="6"/>
      <c r="P247" s="6"/>
      <c r="R247" s="1"/>
    </row>
    <row r="248" spans="1:18" x14ac:dyDescent="0.15">
      <c r="A248" s="4"/>
      <c r="B248" s="4"/>
      <c r="C248" s="4"/>
      <c r="D248" s="4"/>
      <c r="E248" s="4"/>
      <c r="F248" s="4"/>
      <c r="G248" s="5"/>
      <c r="H248" s="5"/>
      <c r="I248" s="5"/>
      <c r="J248" s="6"/>
      <c r="K248" s="6"/>
      <c r="L248" s="6"/>
      <c r="M248" s="6"/>
      <c r="N248" s="6"/>
      <c r="O248" s="6"/>
      <c r="P248" s="6"/>
      <c r="R248" s="1"/>
    </row>
    <row r="249" spans="1:18" x14ac:dyDescent="0.15">
      <c r="A249" s="4"/>
      <c r="B249" s="4"/>
      <c r="C249" s="4"/>
      <c r="D249" s="4"/>
      <c r="E249" s="4"/>
      <c r="F249" s="4"/>
      <c r="G249" s="5"/>
      <c r="H249" s="6"/>
      <c r="I249" s="6"/>
      <c r="J249" s="6"/>
      <c r="K249" s="6"/>
      <c r="L249" s="6"/>
      <c r="M249" s="6"/>
      <c r="N249" s="6"/>
      <c r="O249" s="6"/>
      <c r="P249" s="6"/>
      <c r="R249" s="1"/>
    </row>
    <row r="250" spans="1:18" x14ac:dyDescent="0.15">
      <c r="A250" s="4"/>
      <c r="B250" s="4"/>
      <c r="C250" s="4"/>
      <c r="D250" s="4"/>
      <c r="E250" s="4"/>
      <c r="F250" s="4"/>
      <c r="G250" s="6"/>
      <c r="H250" s="6"/>
      <c r="I250" s="5"/>
      <c r="J250" s="5"/>
      <c r="K250" s="6"/>
      <c r="L250" s="6"/>
      <c r="M250" s="6"/>
      <c r="N250" s="6"/>
      <c r="O250" s="6"/>
      <c r="P250" s="6"/>
      <c r="R250" s="1"/>
    </row>
    <row r="251" spans="1:18" x14ac:dyDescent="0.15">
      <c r="A251" s="4"/>
      <c r="B251" s="4"/>
      <c r="C251" s="4"/>
      <c r="D251" s="4"/>
      <c r="E251" s="4"/>
      <c r="F251" s="4"/>
      <c r="G251" s="6"/>
      <c r="H251" s="5"/>
      <c r="I251" s="6"/>
      <c r="J251" s="6"/>
      <c r="K251" s="6"/>
      <c r="L251" s="6"/>
      <c r="M251" s="6"/>
      <c r="N251" s="6"/>
      <c r="O251" s="6"/>
      <c r="P251" s="6"/>
      <c r="R251" s="1"/>
    </row>
    <row r="252" spans="1:18" x14ac:dyDescent="0.15">
      <c r="A252" s="4"/>
      <c r="B252" s="4"/>
      <c r="C252" s="4"/>
      <c r="D252" s="4"/>
      <c r="E252" s="4"/>
      <c r="F252" s="4"/>
      <c r="G252" s="5"/>
      <c r="H252" s="5"/>
      <c r="I252" s="5"/>
      <c r="J252" s="5"/>
      <c r="K252" s="5"/>
      <c r="L252" s="5"/>
      <c r="M252" s="5"/>
      <c r="N252" s="5"/>
      <c r="O252" s="6"/>
      <c r="P252" s="6"/>
      <c r="R252" s="1"/>
    </row>
    <row r="253" spans="1:18" x14ac:dyDescent="0.15">
      <c r="A253" s="4"/>
      <c r="B253" s="4"/>
      <c r="C253" s="4"/>
      <c r="D253" s="4"/>
      <c r="E253" s="4"/>
      <c r="F253" s="4"/>
      <c r="G253" s="5"/>
      <c r="H253" s="5"/>
      <c r="I253" s="5"/>
      <c r="J253" s="5"/>
      <c r="K253" s="6"/>
      <c r="L253" s="6"/>
      <c r="M253" s="6"/>
      <c r="N253" s="6"/>
      <c r="O253" s="6"/>
      <c r="P253" s="6"/>
      <c r="R253" s="1"/>
    </row>
    <row r="254" spans="1:18" x14ac:dyDescent="0.15">
      <c r="A254" s="4"/>
      <c r="B254" s="4"/>
      <c r="C254" s="4"/>
      <c r="D254" s="4"/>
      <c r="E254" s="4"/>
      <c r="F254" s="4"/>
      <c r="G254" s="5"/>
      <c r="H254" s="5"/>
      <c r="I254" s="5"/>
      <c r="J254" s="5"/>
      <c r="K254" s="6"/>
      <c r="L254" s="6"/>
      <c r="M254" s="6"/>
      <c r="N254" s="6"/>
      <c r="O254" s="6"/>
      <c r="P254" s="6"/>
      <c r="R254" s="1"/>
    </row>
    <row r="255" spans="1:18" x14ac:dyDescent="0.15">
      <c r="A255" s="4"/>
      <c r="B255" s="4"/>
      <c r="C255" s="4"/>
      <c r="D255" s="4"/>
      <c r="E255" s="4"/>
      <c r="F255" s="4"/>
      <c r="G255" s="5"/>
      <c r="H255" s="5"/>
      <c r="I255" s="5"/>
      <c r="J255" s="5"/>
      <c r="K255" s="5"/>
      <c r="L255" s="5"/>
      <c r="M255" s="5"/>
      <c r="N255" s="5"/>
      <c r="O255" s="5"/>
      <c r="P255" s="5"/>
      <c r="R255" s="1"/>
    </row>
    <row r="256" spans="1:18" x14ac:dyDescent="0.15">
      <c r="A256" s="4"/>
      <c r="B256" s="4"/>
      <c r="C256" s="4"/>
      <c r="D256" s="4"/>
      <c r="E256" s="4"/>
      <c r="F256" s="4"/>
      <c r="G256" s="5"/>
      <c r="H256" s="5"/>
      <c r="I256" s="5"/>
      <c r="J256" s="5"/>
      <c r="K256" s="5"/>
      <c r="L256" s="5"/>
      <c r="M256" s="5"/>
      <c r="N256" s="5"/>
      <c r="O256" s="5"/>
      <c r="P256" s="5"/>
      <c r="R256" s="1"/>
    </row>
    <row r="257" spans="1:18" x14ac:dyDescent="0.15">
      <c r="A257" s="4"/>
      <c r="B257" s="4"/>
      <c r="C257" s="4"/>
      <c r="D257" s="4"/>
      <c r="E257" s="4"/>
      <c r="F257" s="4"/>
      <c r="G257" s="5"/>
      <c r="H257" s="5"/>
      <c r="I257" s="5"/>
      <c r="J257" s="5"/>
      <c r="K257" s="5"/>
      <c r="L257" s="5"/>
      <c r="M257" s="5"/>
      <c r="N257" s="5"/>
      <c r="O257" s="5"/>
      <c r="P257" s="5"/>
      <c r="R257" s="1"/>
    </row>
    <row r="258" spans="1:18" x14ac:dyDescent="0.15">
      <c r="A258" s="4"/>
      <c r="B258" s="4"/>
      <c r="C258" s="4"/>
      <c r="D258" s="4"/>
      <c r="E258" s="4"/>
      <c r="F258" s="4"/>
      <c r="G258" s="6"/>
      <c r="H258" s="5"/>
      <c r="I258" s="5"/>
      <c r="J258" s="5"/>
      <c r="K258" s="5"/>
      <c r="L258" s="5"/>
      <c r="M258" s="5"/>
      <c r="N258" s="5"/>
      <c r="O258" s="5"/>
      <c r="P258" s="5"/>
      <c r="R258" s="1"/>
    </row>
    <row r="259" spans="1:18" x14ac:dyDescent="0.15">
      <c r="A259" s="4"/>
      <c r="B259" s="4"/>
      <c r="C259" s="4"/>
      <c r="D259" s="4"/>
      <c r="E259" s="4"/>
      <c r="F259" s="4"/>
      <c r="G259" s="6"/>
      <c r="H259" s="6"/>
      <c r="I259" s="6"/>
      <c r="J259" s="6"/>
      <c r="K259" s="6"/>
      <c r="L259" s="5"/>
      <c r="M259" s="5"/>
      <c r="N259" s="5"/>
      <c r="O259" s="5"/>
      <c r="P259" s="5"/>
      <c r="R259" s="1"/>
    </row>
    <row r="260" spans="1:18" x14ac:dyDescent="0.15">
      <c r="A260" s="4"/>
      <c r="B260" s="4"/>
      <c r="C260" s="4"/>
      <c r="D260" s="4"/>
      <c r="E260" s="4"/>
      <c r="F260" s="4"/>
      <c r="G260" s="6"/>
      <c r="H260" s="6"/>
      <c r="I260" s="6"/>
      <c r="J260" s="6"/>
      <c r="K260" s="5"/>
      <c r="L260" s="5"/>
      <c r="M260" s="5"/>
      <c r="N260" s="5"/>
      <c r="O260" s="5"/>
      <c r="P260" s="5"/>
      <c r="R260" s="1"/>
    </row>
    <row r="261" spans="1:18" x14ac:dyDescent="0.15">
      <c r="A261" s="4"/>
      <c r="B261" s="4"/>
      <c r="C261" s="4"/>
      <c r="D261" s="4"/>
      <c r="E261" s="4"/>
      <c r="F261" s="4"/>
      <c r="G261" s="6"/>
      <c r="H261" s="6"/>
      <c r="I261" s="6"/>
      <c r="J261" s="6"/>
      <c r="K261" s="6"/>
      <c r="L261" s="6"/>
      <c r="M261" s="5"/>
      <c r="N261" s="5"/>
      <c r="O261" s="5"/>
      <c r="P261" s="5"/>
      <c r="R261" s="1"/>
    </row>
    <row r="262" spans="1:18" x14ac:dyDescent="0.15">
      <c r="A262" s="4"/>
      <c r="B262" s="4"/>
      <c r="C262" s="4"/>
      <c r="D262" s="4"/>
      <c r="E262" s="4"/>
      <c r="F262" s="4"/>
      <c r="G262" s="6"/>
      <c r="H262" s="6"/>
      <c r="I262" s="6"/>
      <c r="J262" s="6"/>
      <c r="K262" s="6"/>
      <c r="L262" s="6"/>
      <c r="M262" s="5"/>
      <c r="N262" s="5"/>
      <c r="O262" s="5"/>
      <c r="P262" s="5"/>
      <c r="R262" s="1"/>
    </row>
    <row r="263" spans="1:18" x14ac:dyDescent="0.15">
      <c r="A263" s="4"/>
      <c r="B263" s="4"/>
      <c r="C263" s="4"/>
      <c r="D263" s="4"/>
      <c r="E263" s="4"/>
      <c r="F263" s="4"/>
      <c r="G263" s="5"/>
      <c r="H263" s="5"/>
      <c r="I263" s="5"/>
      <c r="J263" s="5"/>
      <c r="K263" s="5"/>
      <c r="L263" s="5"/>
      <c r="M263" s="5"/>
      <c r="N263" s="5"/>
      <c r="O263" s="5"/>
      <c r="P263" s="5"/>
      <c r="R263" s="1"/>
    </row>
    <row r="264" spans="1:18" x14ac:dyDescent="0.15">
      <c r="A264" s="4"/>
      <c r="B264" s="4"/>
      <c r="C264" s="4"/>
      <c r="D264" s="4"/>
      <c r="E264" s="4"/>
      <c r="F264" s="4"/>
      <c r="G264" s="6"/>
      <c r="H264" s="6"/>
      <c r="I264" s="6"/>
      <c r="J264" s="6"/>
      <c r="K264" s="6"/>
      <c r="L264" s="5"/>
      <c r="M264" s="5"/>
      <c r="N264" s="5"/>
      <c r="O264" s="5"/>
      <c r="P264" s="5"/>
      <c r="R264" s="1"/>
    </row>
    <row r="265" spans="1:18" x14ac:dyDescent="0.15">
      <c r="A265" s="4"/>
      <c r="B265" s="4"/>
      <c r="C265" s="4"/>
      <c r="D265" s="4"/>
      <c r="E265" s="4"/>
      <c r="F265" s="4"/>
      <c r="G265" s="6"/>
      <c r="H265" s="6"/>
      <c r="I265" s="6"/>
      <c r="J265" s="6"/>
      <c r="K265" s="6"/>
      <c r="L265" s="6"/>
      <c r="M265" s="5"/>
      <c r="N265" s="5"/>
      <c r="O265" s="5"/>
      <c r="P265" s="5"/>
      <c r="R265" s="1"/>
    </row>
    <row r="266" spans="1:18" x14ac:dyDescent="0.15">
      <c r="A266" s="4"/>
      <c r="B266" s="4"/>
      <c r="C266" s="4"/>
      <c r="D266" s="4"/>
      <c r="E266" s="4"/>
      <c r="F266" s="4"/>
      <c r="G266" s="6"/>
      <c r="H266" s="6"/>
      <c r="I266" s="6"/>
      <c r="J266" s="6"/>
      <c r="K266" s="5"/>
      <c r="L266" s="5"/>
      <c r="M266" s="5"/>
      <c r="N266" s="5"/>
      <c r="O266" s="5"/>
      <c r="P266" s="5"/>
      <c r="R266" s="1"/>
    </row>
    <row r="267" spans="1:18" x14ac:dyDescent="0.15">
      <c r="A267" s="4"/>
      <c r="B267" s="4"/>
      <c r="C267" s="4"/>
      <c r="D267" s="4"/>
      <c r="E267" s="4"/>
      <c r="F267" s="4"/>
      <c r="G267" s="6"/>
      <c r="H267" s="6"/>
      <c r="I267" s="6"/>
      <c r="J267" s="6"/>
      <c r="K267" s="5"/>
      <c r="L267" s="5"/>
      <c r="M267" s="5"/>
      <c r="N267" s="5"/>
      <c r="O267" s="5"/>
      <c r="P267" s="5"/>
      <c r="R267" s="1"/>
    </row>
    <row r="268" spans="1:18" x14ac:dyDescent="0.15">
      <c r="A268" s="4"/>
      <c r="B268" s="4"/>
      <c r="C268" s="4"/>
      <c r="D268" s="4"/>
      <c r="E268" s="4"/>
      <c r="F268" s="4"/>
      <c r="G268" s="6"/>
      <c r="H268" s="6"/>
      <c r="I268" s="6"/>
      <c r="J268" s="6"/>
      <c r="K268" s="6"/>
      <c r="L268" s="5"/>
      <c r="M268" s="5"/>
      <c r="N268" s="5"/>
      <c r="O268" s="5"/>
      <c r="P268" s="5"/>
      <c r="R268" s="1"/>
    </row>
    <row r="269" spans="1:18" x14ac:dyDescent="0.15">
      <c r="A269" s="4"/>
      <c r="B269" s="4"/>
      <c r="C269" s="4"/>
      <c r="D269" s="4"/>
      <c r="E269" s="4"/>
      <c r="F269" s="4"/>
      <c r="G269" s="5"/>
      <c r="H269" s="5"/>
      <c r="I269" s="5"/>
      <c r="J269" s="5"/>
      <c r="K269" s="5"/>
      <c r="L269" s="5"/>
      <c r="M269" s="5"/>
      <c r="N269" s="5"/>
      <c r="O269" s="5"/>
      <c r="P269" s="5"/>
      <c r="R269" s="1"/>
    </row>
    <row r="270" spans="1:18" x14ac:dyDescent="0.15">
      <c r="A270" s="4"/>
      <c r="B270" s="4"/>
      <c r="C270" s="4"/>
      <c r="D270" s="4"/>
      <c r="E270" s="4"/>
      <c r="F270" s="4"/>
      <c r="G270" s="6"/>
      <c r="H270" s="5"/>
      <c r="I270" s="5"/>
      <c r="J270" s="5"/>
      <c r="K270" s="5"/>
      <c r="L270" s="5"/>
      <c r="M270" s="5"/>
      <c r="N270" s="5"/>
      <c r="O270" s="5"/>
      <c r="P270" s="5"/>
      <c r="R270" s="1"/>
    </row>
    <row r="271" spans="1:18" x14ac:dyDescent="0.15">
      <c r="A271" s="4"/>
      <c r="B271" s="4"/>
      <c r="C271" s="4"/>
      <c r="D271" s="4"/>
      <c r="E271" s="4"/>
      <c r="F271" s="4"/>
      <c r="G271" s="6"/>
      <c r="H271" s="6"/>
      <c r="I271" s="6"/>
      <c r="J271" s="6"/>
      <c r="K271" s="6"/>
      <c r="L271" s="6"/>
      <c r="M271" s="5"/>
      <c r="N271" s="5"/>
      <c r="O271" s="5"/>
      <c r="P271" s="5"/>
      <c r="R271" s="1"/>
    </row>
    <row r="272" spans="1:18" x14ac:dyDescent="0.15">
      <c r="A272" s="4"/>
      <c r="B272" s="4"/>
      <c r="C272" s="4"/>
      <c r="D272" s="4"/>
      <c r="E272" s="4"/>
      <c r="F272" s="4"/>
      <c r="G272" s="5"/>
      <c r="H272" s="5"/>
      <c r="I272" s="5"/>
      <c r="J272" s="5"/>
      <c r="K272" s="5"/>
      <c r="L272" s="6"/>
      <c r="M272" s="6"/>
      <c r="N272" s="6"/>
      <c r="O272" s="6"/>
      <c r="P272" s="6"/>
      <c r="R272" s="1"/>
    </row>
    <row r="273" spans="1:18" x14ac:dyDescent="0.15">
      <c r="A273" s="4"/>
      <c r="B273" s="4"/>
      <c r="C273" s="4"/>
      <c r="D273" s="4"/>
      <c r="E273" s="4"/>
      <c r="F273" s="4"/>
      <c r="G273" s="6"/>
      <c r="H273" s="6"/>
      <c r="I273" s="6"/>
      <c r="J273" s="5"/>
      <c r="K273" s="6"/>
      <c r="L273" s="6"/>
      <c r="M273" s="6"/>
      <c r="N273" s="6"/>
      <c r="O273" s="6"/>
      <c r="P273" s="6"/>
      <c r="R273" s="1"/>
    </row>
    <row r="274" spans="1:18" x14ac:dyDescent="0.15">
      <c r="A274" s="4"/>
      <c r="B274" s="4"/>
      <c r="C274" s="4"/>
      <c r="D274" s="4"/>
      <c r="E274" s="4"/>
      <c r="F274" s="4"/>
      <c r="G274" s="6"/>
      <c r="H274" s="6"/>
      <c r="I274" s="6"/>
      <c r="J274" s="6"/>
      <c r="K274" s="5"/>
      <c r="L274" s="5"/>
      <c r="M274" s="6"/>
      <c r="N274" s="6"/>
      <c r="O274" s="6"/>
      <c r="P274" s="6"/>
      <c r="R274" s="1"/>
    </row>
    <row r="275" spans="1:18" x14ac:dyDescent="0.15">
      <c r="A275" s="4"/>
      <c r="B275" s="4"/>
      <c r="C275" s="4"/>
      <c r="D275" s="4"/>
      <c r="E275" s="4"/>
      <c r="F275" s="4"/>
      <c r="G275" s="5"/>
      <c r="H275" s="5"/>
      <c r="I275" s="5"/>
      <c r="J275" s="6"/>
      <c r="K275" s="6"/>
      <c r="L275" s="6"/>
      <c r="M275" s="6"/>
      <c r="N275" s="6"/>
      <c r="O275" s="6"/>
      <c r="P275" s="6"/>
      <c r="R275" s="1"/>
    </row>
    <row r="276" spans="1:18" x14ac:dyDescent="0.15">
      <c r="A276" s="4"/>
      <c r="B276" s="4"/>
      <c r="C276" s="4"/>
      <c r="D276" s="4"/>
      <c r="E276" s="4"/>
      <c r="F276" s="4"/>
      <c r="G276" s="5"/>
      <c r="H276" s="5"/>
      <c r="I276" s="5"/>
      <c r="J276" s="5"/>
      <c r="K276" s="6"/>
      <c r="L276" s="6"/>
      <c r="M276" s="6"/>
      <c r="N276" s="6"/>
      <c r="O276" s="6"/>
      <c r="P276" s="6"/>
      <c r="R276" s="1"/>
    </row>
    <row r="277" spans="1:18" x14ac:dyDescent="0.15">
      <c r="A277" s="4"/>
      <c r="B277" s="4"/>
      <c r="C277" s="4"/>
      <c r="D277" s="4"/>
      <c r="E277" s="4"/>
      <c r="F277" s="4"/>
      <c r="G277" s="5"/>
      <c r="H277" s="5"/>
      <c r="I277" s="5"/>
      <c r="J277" s="5"/>
      <c r="K277" s="5"/>
      <c r="L277" s="5"/>
      <c r="M277" s="5"/>
      <c r="N277" s="5"/>
      <c r="O277" s="5"/>
      <c r="P277" s="5"/>
      <c r="R277" s="1"/>
    </row>
    <row r="278" spans="1:18" x14ac:dyDescent="0.15">
      <c r="A278" s="4"/>
      <c r="B278" s="4"/>
      <c r="C278" s="4"/>
      <c r="D278" s="4"/>
      <c r="E278" s="4"/>
      <c r="F278" s="4"/>
      <c r="G278" s="5"/>
      <c r="H278" s="5"/>
      <c r="I278" s="5"/>
      <c r="J278" s="5"/>
      <c r="K278" s="5"/>
      <c r="L278" s="5"/>
      <c r="M278" s="5"/>
      <c r="N278" s="5"/>
      <c r="O278" s="5"/>
      <c r="P278" s="5"/>
      <c r="R278" s="1"/>
    </row>
    <row r="279" spans="1:18" x14ac:dyDescent="0.15">
      <c r="A279" s="4"/>
      <c r="B279" s="4"/>
      <c r="C279" s="4"/>
      <c r="D279" s="4"/>
      <c r="E279" s="4"/>
      <c r="F279" s="4"/>
      <c r="G279" s="6"/>
      <c r="H279" s="5"/>
      <c r="I279" s="5"/>
      <c r="J279" s="5"/>
      <c r="K279" s="5"/>
      <c r="L279" s="5"/>
      <c r="M279" s="5"/>
      <c r="N279" s="5"/>
      <c r="O279" s="5"/>
      <c r="P279" s="5"/>
      <c r="R279" s="1"/>
    </row>
    <row r="280" spans="1:18" x14ac:dyDescent="0.15">
      <c r="A280" s="4"/>
      <c r="B280" s="4"/>
      <c r="C280" s="4"/>
      <c r="D280" s="4"/>
      <c r="E280" s="4"/>
      <c r="F280" s="4"/>
      <c r="G280" s="6"/>
      <c r="H280" s="6"/>
      <c r="I280" s="5"/>
      <c r="J280" s="5"/>
      <c r="K280" s="5"/>
      <c r="L280" s="5"/>
      <c r="M280" s="5"/>
      <c r="N280" s="5"/>
      <c r="O280" s="5"/>
      <c r="P280" s="5"/>
      <c r="R280" s="1"/>
    </row>
    <row r="281" spans="1:18" x14ac:dyDescent="0.15">
      <c r="A281" s="4"/>
      <c r="B281" s="4"/>
      <c r="C281" s="4"/>
      <c r="D281" s="4"/>
      <c r="E281" s="4"/>
      <c r="F281" s="4"/>
      <c r="G281" s="5"/>
      <c r="H281" s="5"/>
      <c r="I281" s="5"/>
      <c r="J281" s="5"/>
      <c r="K281" s="5"/>
      <c r="L281" s="5"/>
      <c r="M281" s="5"/>
      <c r="N281" s="5"/>
      <c r="O281" s="5"/>
      <c r="P281" s="5"/>
      <c r="R281" s="1"/>
    </row>
    <row r="282" spans="1:18" x14ac:dyDescent="0.15">
      <c r="A282" s="4"/>
      <c r="B282" s="4"/>
      <c r="C282" s="4"/>
      <c r="D282" s="4"/>
      <c r="E282" s="4"/>
      <c r="F282" s="4"/>
      <c r="G282" s="6"/>
      <c r="H282" s="6"/>
      <c r="I282" s="6"/>
      <c r="J282" s="6"/>
      <c r="K282" s="5"/>
      <c r="L282" s="5"/>
      <c r="M282" s="5"/>
      <c r="N282" s="5"/>
      <c r="O282" s="5"/>
      <c r="P282" s="5"/>
      <c r="R282" s="1"/>
    </row>
    <row r="283" spans="1:18" x14ac:dyDescent="0.15">
      <c r="A283" s="4"/>
      <c r="B283" s="4"/>
      <c r="C283" s="4"/>
      <c r="D283" s="4"/>
      <c r="E283" s="4"/>
      <c r="F283" s="4"/>
      <c r="G283" s="6"/>
      <c r="H283" s="6"/>
      <c r="I283" s="6"/>
      <c r="J283" s="6"/>
      <c r="K283" s="6"/>
      <c r="L283" s="6"/>
      <c r="M283" s="6"/>
      <c r="N283" s="6"/>
      <c r="O283" s="5"/>
      <c r="P283" s="5"/>
      <c r="R283" s="1"/>
    </row>
    <row r="284" spans="1:18" x14ac:dyDescent="0.15">
      <c r="A284" s="4"/>
      <c r="B284" s="4"/>
      <c r="C284" s="4"/>
      <c r="D284" s="4"/>
      <c r="E284" s="4"/>
      <c r="F284" s="4"/>
      <c r="G284" s="6"/>
      <c r="H284" s="6"/>
      <c r="I284" s="6"/>
      <c r="J284" s="6"/>
      <c r="K284" s="6"/>
      <c r="L284" s="6"/>
      <c r="M284" s="6"/>
      <c r="N284" s="6"/>
      <c r="O284" s="5"/>
      <c r="P284" s="5"/>
      <c r="R284" s="1"/>
    </row>
    <row r="285" spans="1:18" x14ac:dyDescent="0.15">
      <c r="A285" s="4"/>
      <c r="B285" s="4"/>
      <c r="C285" s="4"/>
      <c r="D285" s="4"/>
      <c r="E285" s="4"/>
      <c r="F285" s="4"/>
      <c r="G285" s="6"/>
      <c r="H285" s="6"/>
      <c r="I285" s="6"/>
      <c r="J285" s="5"/>
      <c r="K285" s="5"/>
      <c r="L285" s="5"/>
      <c r="M285" s="5"/>
      <c r="N285" s="5"/>
      <c r="O285" s="5"/>
      <c r="P285" s="5"/>
      <c r="R285" s="1"/>
    </row>
    <row r="286" spans="1:18" x14ac:dyDescent="0.15">
      <c r="A286" s="4"/>
      <c r="B286" s="4"/>
      <c r="C286" s="4"/>
      <c r="D286" s="4"/>
      <c r="E286" s="4"/>
      <c r="F286" s="4"/>
      <c r="G286" s="5"/>
      <c r="H286" s="5"/>
      <c r="I286" s="5"/>
      <c r="J286" s="5"/>
      <c r="K286" s="5"/>
      <c r="L286" s="5"/>
      <c r="M286" s="5"/>
      <c r="N286" s="5"/>
      <c r="O286" s="5"/>
      <c r="P286" s="5"/>
      <c r="R286" s="1"/>
    </row>
    <row r="287" spans="1:18" x14ac:dyDescent="0.15">
      <c r="A287" s="4"/>
      <c r="B287" s="4"/>
      <c r="C287" s="4"/>
      <c r="D287" s="4"/>
      <c r="E287" s="4"/>
      <c r="F287" s="4"/>
      <c r="G287" s="6"/>
      <c r="H287" s="6"/>
      <c r="I287" s="6"/>
      <c r="J287" s="6"/>
      <c r="K287" s="5"/>
      <c r="L287" s="5"/>
      <c r="M287" s="5"/>
      <c r="N287" s="5"/>
      <c r="O287" s="5"/>
      <c r="P287" s="5"/>
      <c r="R287" s="1"/>
    </row>
    <row r="288" spans="1:18" x14ac:dyDescent="0.15">
      <c r="A288" s="4"/>
      <c r="B288" s="4"/>
      <c r="C288" s="4"/>
      <c r="D288" s="4"/>
      <c r="E288" s="4"/>
      <c r="F288" s="4"/>
      <c r="G288" s="5"/>
      <c r="H288" s="5"/>
      <c r="I288" s="5"/>
      <c r="J288" s="5"/>
      <c r="K288" s="5"/>
      <c r="L288" s="5"/>
      <c r="M288" s="5"/>
      <c r="N288" s="5"/>
      <c r="O288" s="5"/>
      <c r="P288" s="5"/>
      <c r="R288" s="1"/>
    </row>
    <row r="289" spans="1:18" x14ac:dyDescent="0.15">
      <c r="A289" s="4"/>
      <c r="B289" s="4"/>
      <c r="C289" s="4"/>
      <c r="D289" s="4"/>
      <c r="E289" s="4"/>
      <c r="F289" s="4"/>
      <c r="G289" s="5"/>
      <c r="H289" s="5"/>
      <c r="I289" s="5"/>
      <c r="J289" s="5"/>
      <c r="K289" s="5"/>
      <c r="L289" s="5"/>
      <c r="M289" s="5"/>
      <c r="N289" s="5"/>
      <c r="O289" s="5"/>
      <c r="P289" s="5"/>
      <c r="R289" s="1"/>
    </row>
    <row r="290" spans="1:18" x14ac:dyDescent="0.15">
      <c r="A290" s="4"/>
      <c r="B290" s="4"/>
      <c r="C290" s="4"/>
      <c r="D290" s="4"/>
      <c r="E290" s="4"/>
      <c r="F290" s="4"/>
      <c r="G290" s="6"/>
      <c r="H290" s="6"/>
      <c r="I290" s="6"/>
      <c r="J290" s="6"/>
      <c r="K290" s="5"/>
      <c r="L290" s="5"/>
      <c r="M290" s="5"/>
      <c r="N290" s="5"/>
      <c r="O290" s="5"/>
      <c r="P290" s="5"/>
      <c r="R290" s="1"/>
    </row>
    <row r="291" spans="1:18" x14ac:dyDescent="0.15">
      <c r="A291" s="4"/>
      <c r="B291" s="4"/>
      <c r="C291" s="4"/>
      <c r="D291" s="4"/>
      <c r="E291" s="4"/>
      <c r="F291" s="4"/>
      <c r="G291" s="5"/>
      <c r="H291" s="5"/>
      <c r="I291" s="5"/>
      <c r="J291" s="5"/>
      <c r="K291" s="5"/>
      <c r="L291" s="5"/>
      <c r="M291" s="5"/>
      <c r="N291" s="5"/>
      <c r="O291" s="5"/>
      <c r="P291" s="5"/>
      <c r="R291" s="1"/>
    </row>
    <row r="292" spans="1:18" x14ac:dyDescent="0.15">
      <c r="A292" s="4"/>
      <c r="B292" s="4"/>
      <c r="C292" s="4"/>
      <c r="D292" s="4"/>
      <c r="E292" s="4"/>
      <c r="F292" s="4"/>
      <c r="G292" s="6"/>
      <c r="H292" s="6"/>
      <c r="I292" s="6"/>
      <c r="J292" s="6"/>
      <c r="K292" s="6"/>
      <c r="L292" s="5"/>
      <c r="M292" s="5"/>
      <c r="N292" s="5"/>
      <c r="O292" s="5"/>
      <c r="P292" s="5"/>
      <c r="R292" s="1"/>
    </row>
    <row r="293" spans="1:18" x14ac:dyDescent="0.15">
      <c r="A293" s="4"/>
      <c r="B293" s="4"/>
      <c r="C293" s="4"/>
      <c r="D293" s="4"/>
      <c r="E293" s="4"/>
      <c r="F293" s="4"/>
      <c r="G293" s="5"/>
      <c r="H293" s="5"/>
      <c r="I293" s="5"/>
      <c r="J293" s="5"/>
      <c r="K293" s="5"/>
      <c r="L293" s="6"/>
      <c r="M293" s="6"/>
      <c r="N293" s="6"/>
      <c r="O293" s="6"/>
      <c r="P293" s="6"/>
      <c r="R293" s="1"/>
    </row>
    <row r="294" spans="1:18" x14ac:dyDescent="0.15">
      <c r="A294" s="4"/>
      <c r="B294" s="4"/>
      <c r="C294" s="4"/>
      <c r="D294" s="4"/>
      <c r="E294" s="4"/>
      <c r="F294" s="4"/>
      <c r="G294" s="5"/>
      <c r="H294" s="5"/>
      <c r="I294" s="5"/>
      <c r="J294" s="6"/>
      <c r="K294" s="6"/>
      <c r="L294" s="6"/>
      <c r="M294" s="6"/>
      <c r="N294" s="6"/>
      <c r="O294" s="6"/>
      <c r="P294" s="6"/>
      <c r="R294" s="1"/>
    </row>
    <row r="295" spans="1:18" x14ac:dyDescent="0.15">
      <c r="A295" s="4"/>
      <c r="B295" s="4"/>
      <c r="C295" s="4"/>
      <c r="D295" s="4"/>
      <c r="E295" s="4"/>
      <c r="F295" s="4"/>
      <c r="G295" s="5"/>
      <c r="H295" s="5"/>
      <c r="I295" s="5"/>
      <c r="J295" s="5"/>
      <c r="K295" s="6"/>
      <c r="L295" s="6"/>
      <c r="M295" s="6"/>
      <c r="N295" s="6"/>
      <c r="O295" s="6"/>
      <c r="P295" s="6"/>
      <c r="R295" s="1"/>
    </row>
    <row r="296" spans="1:18" x14ac:dyDescent="0.15">
      <c r="A296" s="4"/>
      <c r="B296" s="4"/>
      <c r="C296" s="4"/>
      <c r="D296" s="4"/>
      <c r="E296" s="4"/>
      <c r="F296" s="4"/>
      <c r="G296" s="5"/>
      <c r="H296" s="5"/>
      <c r="I296" s="5"/>
      <c r="J296" s="5"/>
      <c r="K296" s="5"/>
      <c r="L296" s="5"/>
      <c r="M296" s="5"/>
      <c r="N296" s="5"/>
      <c r="O296" s="5"/>
      <c r="P296" s="5"/>
      <c r="R296" s="1"/>
    </row>
    <row r="297" spans="1:18" x14ac:dyDescent="0.15">
      <c r="A297" s="4"/>
      <c r="B297" s="4"/>
      <c r="C297" s="4"/>
      <c r="D297" s="4"/>
      <c r="E297" s="4"/>
      <c r="F297" s="4"/>
      <c r="G297" s="5"/>
      <c r="H297" s="5"/>
      <c r="I297" s="5"/>
      <c r="J297" s="5"/>
      <c r="K297" s="5"/>
      <c r="L297" s="5"/>
      <c r="M297" s="5"/>
      <c r="N297" s="5"/>
      <c r="O297" s="5"/>
      <c r="P297" s="5"/>
      <c r="R297" s="1"/>
    </row>
    <row r="298" spans="1:18" x14ac:dyDescent="0.15">
      <c r="A298" s="4"/>
      <c r="B298" s="4"/>
      <c r="C298" s="4"/>
      <c r="D298" s="4"/>
      <c r="E298" s="4"/>
      <c r="F298" s="4"/>
      <c r="G298" s="5"/>
      <c r="H298" s="5"/>
      <c r="I298" s="5"/>
      <c r="J298" s="5"/>
      <c r="K298" s="5"/>
      <c r="L298" s="5"/>
      <c r="M298" s="5"/>
      <c r="N298" s="5"/>
      <c r="O298" s="5"/>
      <c r="P298" s="5"/>
      <c r="R298" s="1"/>
    </row>
    <row r="299" spans="1:18" x14ac:dyDescent="0.15">
      <c r="A299" s="4"/>
      <c r="B299" s="4"/>
      <c r="C299" s="4"/>
      <c r="D299" s="4"/>
      <c r="E299" s="4"/>
      <c r="F299" s="4"/>
      <c r="G299" s="5"/>
      <c r="H299" s="5"/>
      <c r="I299" s="5"/>
      <c r="J299" s="5"/>
      <c r="K299" s="5"/>
      <c r="L299" s="5"/>
      <c r="M299" s="5"/>
      <c r="N299" s="5"/>
      <c r="O299" s="5"/>
      <c r="P299" s="5"/>
      <c r="R299" s="1"/>
    </row>
    <row r="300" spans="1:18" x14ac:dyDescent="0.15">
      <c r="A300" s="4"/>
      <c r="B300" s="4"/>
      <c r="C300" s="4"/>
      <c r="D300" s="4"/>
      <c r="E300" s="4"/>
      <c r="F300" s="4"/>
      <c r="G300" s="6"/>
      <c r="H300" s="6"/>
      <c r="I300" s="6"/>
      <c r="J300" s="6"/>
      <c r="K300" s="6"/>
      <c r="L300" s="6"/>
      <c r="M300" s="5"/>
      <c r="N300" s="5"/>
      <c r="O300" s="5"/>
      <c r="P300" s="5"/>
      <c r="R300" s="1"/>
    </row>
    <row r="301" spans="1:18" x14ac:dyDescent="0.15">
      <c r="A301" s="4"/>
      <c r="B301" s="4"/>
      <c r="C301" s="4"/>
      <c r="D301" s="4"/>
      <c r="E301" s="4"/>
      <c r="F301" s="4"/>
      <c r="G301" s="6"/>
      <c r="H301" s="6"/>
      <c r="I301" s="6"/>
      <c r="J301" s="6"/>
      <c r="K301" s="5"/>
      <c r="L301" s="5"/>
      <c r="M301" s="5"/>
      <c r="N301" s="5"/>
      <c r="O301" s="5"/>
      <c r="P301" s="5"/>
      <c r="R301" s="1"/>
    </row>
    <row r="302" spans="1:18" x14ac:dyDescent="0.15">
      <c r="A302" s="4"/>
      <c r="B302" s="4"/>
      <c r="C302" s="4"/>
      <c r="D302" s="4"/>
      <c r="E302" s="4"/>
      <c r="F302" s="4"/>
      <c r="G302" s="5"/>
      <c r="H302" s="5"/>
      <c r="I302" s="5"/>
      <c r="J302" s="5"/>
      <c r="K302" s="5"/>
      <c r="L302" s="5"/>
      <c r="M302" s="5"/>
      <c r="N302" s="5"/>
      <c r="O302" s="5"/>
      <c r="P302" s="5"/>
      <c r="R302" s="1"/>
    </row>
    <row r="303" spans="1:18" x14ac:dyDescent="0.15">
      <c r="A303" s="4"/>
      <c r="B303" s="4"/>
      <c r="C303" s="4"/>
      <c r="D303" s="4"/>
      <c r="E303" s="4"/>
      <c r="F303" s="4"/>
      <c r="G303" s="6"/>
      <c r="H303" s="6"/>
      <c r="I303" s="6"/>
      <c r="J303" s="6"/>
      <c r="K303" s="6"/>
      <c r="L303" s="6"/>
      <c r="M303" s="5"/>
      <c r="N303" s="5"/>
      <c r="O303" s="5"/>
      <c r="P303" s="5"/>
      <c r="R303" s="1"/>
    </row>
    <row r="304" spans="1:18" x14ac:dyDescent="0.15">
      <c r="A304" s="4"/>
      <c r="B304" s="4"/>
      <c r="C304" s="4"/>
      <c r="D304" s="4"/>
      <c r="E304" s="4"/>
      <c r="F304" s="4"/>
      <c r="G304" s="6"/>
      <c r="H304" s="6"/>
      <c r="I304" s="6"/>
      <c r="J304" s="6"/>
      <c r="K304" s="5"/>
      <c r="L304" s="5"/>
      <c r="M304" s="5"/>
      <c r="N304" s="5"/>
      <c r="O304" s="5"/>
      <c r="P304" s="5"/>
      <c r="R304" s="1"/>
    </row>
    <row r="305" spans="1:18" x14ac:dyDescent="0.15">
      <c r="A305" s="4"/>
      <c r="B305" s="4"/>
      <c r="C305" s="4"/>
      <c r="D305" s="4"/>
      <c r="E305" s="4"/>
      <c r="F305" s="4"/>
      <c r="G305" s="5"/>
      <c r="H305" s="5"/>
      <c r="I305" s="5"/>
      <c r="J305" s="5"/>
      <c r="K305" s="5"/>
      <c r="L305" s="5"/>
      <c r="M305" s="5"/>
      <c r="N305" s="5"/>
      <c r="O305" s="5"/>
      <c r="P305" s="5"/>
      <c r="R305" s="1"/>
    </row>
    <row r="306" spans="1:18" x14ac:dyDescent="0.15">
      <c r="A306" s="4"/>
      <c r="B306" s="4"/>
      <c r="C306" s="4"/>
      <c r="D306" s="4"/>
      <c r="E306" s="4"/>
      <c r="F306" s="4"/>
      <c r="G306" s="5"/>
      <c r="H306" s="5"/>
      <c r="I306" s="5"/>
      <c r="J306" s="5"/>
      <c r="K306" s="5"/>
      <c r="L306" s="5"/>
      <c r="M306" s="5"/>
      <c r="N306" s="5"/>
      <c r="O306" s="5"/>
      <c r="P306" s="5"/>
      <c r="R306" s="1"/>
    </row>
    <row r="307" spans="1:18" x14ac:dyDescent="0.15">
      <c r="A307" s="4"/>
      <c r="B307" s="4"/>
      <c r="C307" s="4"/>
      <c r="D307" s="4"/>
      <c r="E307" s="4"/>
      <c r="F307" s="4"/>
      <c r="G307" s="5"/>
      <c r="H307" s="5"/>
      <c r="I307" s="5"/>
      <c r="J307" s="5"/>
      <c r="K307" s="5"/>
      <c r="L307" s="6"/>
      <c r="M307" s="6"/>
      <c r="N307" s="6"/>
      <c r="O307" s="6"/>
      <c r="P307" s="6"/>
      <c r="R307" s="1"/>
    </row>
    <row r="308" spans="1:18" x14ac:dyDescent="0.15">
      <c r="A308" s="4"/>
      <c r="B308" s="4"/>
      <c r="C308" s="4"/>
      <c r="D308" s="4"/>
      <c r="E308" s="4"/>
      <c r="F308" s="4"/>
      <c r="G308" s="6"/>
      <c r="H308" s="6"/>
      <c r="I308" s="6"/>
      <c r="J308" s="6"/>
      <c r="K308" s="6"/>
      <c r="L308" s="5"/>
      <c r="M308" s="6"/>
      <c r="N308" s="6"/>
      <c r="O308" s="6"/>
      <c r="P308" s="6"/>
      <c r="R308" s="1"/>
    </row>
    <row r="309" spans="1:18" x14ac:dyDescent="0.15">
      <c r="A309" s="4"/>
      <c r="B309" s="4"/>
      <c r="C309" s="4"/>
      <c r="D309" s="4"/>
      <c r="E309" s="4"/>
      <c r="F309" s="4"/>
      <c r="G309" s="6"/>
      <c r="H309" s="6"/>
      <c r="I309" s="6"/>
      <c r="J309" s="6"/>
      <c r="K309" s="5"/>
      <c r="L309" s="5"/>
      <c r="M309" s="6"/>
      <c r="N309" s="6"/>
      <c r="O309" s="6"/>
      <c r="P309" s="6"/>
      <c r="R309" s="1"/>
    </row>
    <row r="310" spans="1:18" x14ac:dyDescent="0.15">
      <c r="A310" s="4"/>
      <c r="B310" s="4"/>
      <c r="C310" s="4"/>
      <c r="D310" s="4"/>
      <c r="E310" s="4"/>
      <c r="F310" s="4"/>
      <c r="G310" s="6"/>
      <c r="H310" s="6"/>
      <c r="I310" s="6"/>
      <c r="J310" s="5"/>
      <c r="K310" s="6"/>
      <c r="L310" s="6"/>
      <c r="M310" s="6"/>
      <c r="N310" s="6"/>
      <c r="O310" s="6"/>
      <c r="P310" s="6"/>
      <c r="R310" s="1"/>
    </row>
    <row r="311" spans="1:18" x14ac:dyDescent="0.15">
      <c r="A311" s="4"/>
      <c r="B311" s="4"/>
      <c r="C311" s="4"/>
      <c r="D311" s="4"/>
      <c r="E311" s="4"/>
      <c r="F311" s="4"/>
      <c r="G311" s="5"/>
      <c r="H311" s="5"/>
      <c r="I311" s="5"/>
      <c r="J311" s="6"/>
      <c r="K311" s="6"/>
      <c r="L311" s="6"/>
      <c r="M311" s="6"/>
      <c r="N311" s="6"/>
      <c r="O311" s="6"/>
      <c r="P311" s="6"/>
      <c r="R311" s="1"/>
    </row>
    <row r="312" spans="1:18" x14ac:dyDescent="0.15">
      <c r="A312" s="4"/>
      <c r="B312" s="4"/>
      <c r="C312" s="4"/>
      <c r="D312" s="4"/>
      <c r="E312" s="4"/>
      <c r="F312" s="4"/>
      <c r="G312" s="5"/>
      <c r="H312" s="5"/>
      <c r="I312" s="5"/>
      <c r="J312" s="5"/>
      <c r="K312" s="6"/>
      <c r="L312" s="6"/>
      <c r="M312" s="6"/>
      <c r="N312" s="6"/>
      <c r="O312" s="6"/>
      <c r="P312" s="6"/>
      <c r="R312" s="1"/>
    </row>
    <row r="313" spans="1:18" x14ac:dyDescent="0.15">
      <c r="A313" s="4"/>
      <c r="B313" s="4"/>
      <c r="C313" s="4"/>
      <c r="D313" s="4"/>
      <c r="E313" s="4"/>
      <c r="F313" s="4"/>
      <c r="G313" s="5"/>
      <c r="H313" s="5"/>
      <c r="I313" s="5"/>
      <c r="J313" s="5"/>
      <c r="K313" s="5"/>
      <c r="L313" s="5"/>
      <c r="M313" s="5"/>
      <c r="N313" s="5"/>
      <c r="O313" s="5"/>
      <c r="P313" s="5"/>
      <c r="R313" s="1"/>
    </row>
    <row r="314" spans="1:18" x14ac:dyDescent="0.15">
      <c r="A314" s="4"/>
      <c r="B314" s="4"/>
      <c r="C314" s="4"/>
      <c r="D314" s="4"/>
      <c r="E314" s="4"/>
      <c r="F314" s="4"/>
      <c r="G314" s="5"/>
      <c r="H314" s="5"/>
      <c r="I314" s="5"/>
      <c r="J314" s="5"/>
      <c r="K314" s="5"/>
      <c r="L314" s="5"/>
      <c r="M314" s="5"/>
      <c r="N314" s="5"/>
      <c r="O314" s="5"/>
      <c r="P314" s="5"/>
      <c r="R314" s="1"/>
    </row>
    <row r="315" spans="1:18" x14ac:dyDescent="0.15">
      <c r="A315" s="4"/>
      <c r="B315" s="4"/>
      <c r="C315" s="4"/>
      <c r="D315" s="4"/>
      <c r="E315" s="4"/>
      <c r="F315" s="4"/>
      <c r="G315" s="5"/>
      <c r="H315" s="5"/>
      <c r="I315" s="5"/>
      <c r="J315" s="5"/>
      <c r="K315" s="5"/>
      <c r="L315" s="5"/>
      <c r="M315" s="5"/>
      <c r="N315" s="5"/>
      <c r="O315" s="5"/>
      <c r="P315" s="5"/>
      <c r="R315" s="1"/>
    </row>
    <row r="316" spans="1:18" x14ac:dyDescent="0.15">
      <c r="A316" s="4"/>
      <c r="B316" s="4"/>
      <c r="C316" s="4"/>
      <c r="D316" s="4"/>
      <c r="E316" s="4"/>
      <c r="F316" s="4"/>
      <c r="G316" s="5"/>
      <c r="H316" s="5"/>
      <c r="I316" s="5"/>
      <c r="J316" s="5"/>
      <c r="K316" s="5"/>
      <c r="L316" s="5"/>
      <c r="M316" s="5"/>
      <c r="N316" s="5"/>
      <c r="O316" s="5"/>
      <c r="P316" s="5"/>
      <c r="R316" s="1"/>
    </row>
    <row r="317" spans="1:18" x14ac:dyDescent="0.15">
      <c r="A317" s="4"/>
      <c r="B317" s="4"/>
      <c r="C317" s="4"/>
      <c r="D317" s="4"/>
      <c r="E317" s="4"/>
      <c r="F317" s="4"/>
      <c r="G317" s="6"/>
      <c r="H317" s="5"/>
      <c r="I317" s="5"/>
      <c r="J317" s="5"/>
      <c r="K317" s="5"/>
      <c r="L317" s="5"/>
      <c r="M317" s="5"/>
      <c r="N317" s="5"/>
      <c r="O317" s="5"/>
      <c r="P317" s="5"/>
      <c r="R317" s="1"/>
    </row>
    <row r="318" spans="1:18" x14ac:dyDescent="0.15">
      <c r="A318" s="4"/>
      <c r="B318" s="4"/>
      <c r="C318" s="4"/>
      <c r="D318" s="4"/>
      <c r="E318" s="4"/>
      <c r="F318" s="4"/>
      <c r="G318" s="6"/>
      <c r="H318" s="5"/>
      <c r="I318" s="5"/>
      <c r="J318" s="5"/>
      <c r="K318" s="5"/>
      <c r="L318" s="6"/>
      <c r="M318" s="6"/>
      <c r="N318" s="6"/>
      <c r="O318" s="6"/>
      <c r="P318" s="6"/>
      <c r="R318" s="1"/>
    </row>
    <row r="319" spans="1:18" x14ac:dyDescent="0.15">
      <c r="A319" s="4"/>
      <c r="B319" s="4"/>
      <c r="C319" s="4"/>
      <c r="D319" s="4"/>
      <c r="E319" s="4"/>
      <c r="F319" s="4"/>
      <c r="G319" s="5"/>
      <c r="H319" s="5"/>
      <c r="I319" s="5"/>
      <c r="J319" s="6"/>
      <c r="K319" s="6"/>
      <c r="L319" s="6"/>
      <c r="M319" s="6"/>
      <c r="N319" s="6"/>
      <c r="O319" s="6"/>
      <c r="P319" s="6"/>
      <c r="R319" s="1"/>
    </row>
    <row r="320" spans="1:18" x14ac:dyDescent="0.15">
      <c r="A320" s="4"/>
      <c r="B320" s="4"/>
      <c r="C320" s="4"/>
      <c r="D320" s="4"/>
      <c r="E320" s="4"/>
      <c r="F320" s="4"/>
      <c r="G320" s="6"/>
      <c r="H320" s="5"/>
      <c r="I320" s="5"/>
      <c r="J320" s="5"/>
      <c r="K320" s="5"/>
      <c r="L320" s="5"/>
      <c r="M320" s="6"/>
      <c r="N320" s="6"/>
      <c r="O320" s="6"/>
      <c r="P320" s="6"/>
      <c r="R320" s="1"/>
    </row>
    <row r="321" spans="1:18" x14ac:dyDescent="0.15">
      <c r="A321" s="4"/>
      <c r="B321" s="4"/>
      <c r="C321" s="4"/>
      <c r="D321" s="4"/>
      <c r="E321" s="4"/>
      <c r="F321" s="4"/>
      <c r="G321" s="5"/>
      <c r="H321" s="5"/>
      <c r="I321" s="5"/>
      <c r="J321" s="6"/>
      <c r="K321" s="6"/>
      <c r="L321" s="6"/>
      <c r="M321" s="6"/>
      <c r="N321" s="6"/>
      <c r="O321" s="6"/>
      <c r="P321" s="6"/>
      <c r="R321" s="1"/>
    </row>
    <row r="322" spans="1:18" x14ac:dyDescent="0.15">
      <c r="A322" s="4"/>
      <c r="B322" s="4"/>
      <c r="C322" s="4"/>
      <c r="D322" s="4"/>
      <c r="E322" s="4"/>
      <c r="F322" s="4"/>
      <c r="G322" s="6"/>
      <c r="H322" s="6"/>
      <c r="I322" s="6"/>
      <c r="J322" s="5"/>
      <c r="K322" s="6"/>
      <c r="L322" s="6"/>
      <c r="M322" s="6"/>
      <c r="N322" s="6"/>
      <c r="O322" s="6"/>
      <c r="P322" s="6"/>
      <c r="R322" s="1"/>
    </row>
    <row r="323" spans="1:18" x14ac:dyDescent="0.15">
      <c r="A323" s="4"/>
      <c r="B323" s="4"/>
      <c r="C323" s="4"/>
      <c r="D323" s="4"/>
      <c r="E323" s="4"/>
      <c r="F323" s="4"/>
      <c r="G323" s="6"/>
      <c r="H323" s="6"/>
      <c r="I323" s="6"/>
      <c r="J323" s="6"/>
      <c r="K323" s="5"/>
      <c r="L323" s="5"/>
      <c r="M323" s="6"/>
      <c r="N323" s="6"/>
      <c r="O323" s="6"/>
      <c r="P323" s="6"/>
      <c r="R323" s="1"/>
    </row>
    <row r="324" spans="1:18" x14ac:dyDescent="0.15">
      <c r="A324" s="4"/>
      <c r="B324" s="4"/>
      <c r="C324" s="4"/>
      <c r="D324" s="4"/>
      <c r="E324" s="4"/>
      <c r="F324" s="4"/>
      <c r="G324" s="5"/>
      <c r="H324" s="5"/>
      <c r="I324" s="5"/>
      <c r="J324" s="5"/>
      <c r="K324" s="6"/>
      <c r="L324" s="6"/>
      <c r="M324" s="6"/>
      <c r="N324" s="6"/>
      <c r="O324" s="6"/>
      <c r="P324" s="6"/>
      <c r="R324" s="1"/>
    </row>
    <row r="325" spans="1:18" x14ac:dyDescent="0.15">
      <c r="A325" s="4"/>
      <c r="B325" s="4"/>
      <c r="C325" s="4"/>
      <c r="D325" s="4"/>
      <c r="E325" s="4"/>
      <c r="F325" s="4"/>
      <c r="G325" s="6"/>
      <c r="H325" s="5"/>
      <c r="I325" s="5"/>
      <c r="J325" s="5"/>
      <c r="K325" s="5"/>
      <c r="L325" s="5"/>
      <c r="M325" s="5"/>
      <c r="N325" s="5"/>
      <c r="O325" s="6"/>
      <c r="P325" s="6"/>
      <c r="R325" s="1"/>
    </row>
    <row r="326" spans="1:18" x14ac:dyDescent="0.15">
      <c r="A326" s="4"/>
      <c r="B326" s="4"/>
      <c r="C326" s="4"/>
      <c r="D326" s="4"/>
      <c r="E326" s="4"/>
      <c r="F326" s="4"/>
      <c r="G326" s="5"/>
      <c r="H326" s="5"/>
      <c r="I326" s="5"/>
      <c r="J326" s="5"/>
      <c r="K326" s="5"/>
      <c r="L326" s="5"/>
      <c r="M326" s="5"/>
      <c r="N326" s="5"/>
      <c r="O326" s="5"/>
      <c r="P326" s="5"/>
      <c r="R326" s="1"/>
    </row>
    <row r="327" spans="1:18" x14ac:dyDescent="0.15">
      <c r="A327" s="4"/>
      <c r="B327" s="4"/>
      <c r="C327" s="4"/>
      <c r="D327" s="4"/>
      <c r="E327" s="4"/>
      <c r="F327" s="4"/>
      <c r="G327" s="5"/>
      <c r="H327" s="5"/>
      <c r="I327" s="5"/>
      <c r="J327" s="5"/>
      <c r="K327" s="5"/>
      <c r="L327" s="5"/>
      <c r="M327" s="5"/>
      <c r="N327" s="5"/>
      <c r="O327" s="5"/>
      <c r="P327" s="5"/>
      <c r="R327" s="1"/>
    </row>
    <row r="328" spans="1:18" x14ac:dyDescent="0.15">
      <c r="A328" s="4"/>
      <c r="B328" s="4"/>
      <c r="C328" s="4"/>
      <c r="D328" s="4"/>
      <c r="E328" s="4"/>
      <c r="F328" s="4"/>
      <c r="G328" s="5"/>
      <c r="H328" s="5"/>
      <c r="I328" s="5"/>
      <c r="J328" s="5"/>
      <c r="K328" s="5"/>
      <c r="L328" s="5"/>
      <c r="M328" s="5"/>
      <c r="N328" s="5"/>
      <c r="O328" s="5"/>
      <c r="P328" s="5"/>
      <c r="R328" s="1"/>
    </row>
    <row r="329" spans="1:18" x14ac:dyDescent="0.15">
      <c r="A329" s="4"/>
      <c r="B329" s="4"/>
      <c r="C329" s="4"/>
      <c r="D329" s="4"/>
      <c r="E329" s="4"/>
      <c r="F329" s="4"/>
      <c r="G329" s="5"/>
      <c r="H329" s="5"/>
      <c r="I329" s="5"/>
      <c r="J329" s="5"/>
      <c r="K329" s="5"/>
      <c r="L329" s="5"/>
      <c r="M329" s="5"/>
      <c r="N329" s="5"/>
      <c r="O329" s="5"/>
      <c r="P329" s="5"/>
      <c r="R329" s="1"/>
    </row>
    <row r="330" spans="1:18" x14ac:dyDescent="0.15">
      <c r="A330" s="4"/>
      <c r="B330" s="4"/>
      <c r="C330" s="4"/>
      <c r="D330" s="4"/>
      <c r="E330" s="4"/>
      <c r="F330" s="4"/>
      <c r="G330" s="5"/>
      <c r="H330" s="5"/>
      <c r="I330" s="5"/>
      <c r="J330" s="5"/>
      <c r="K330" s="5"/>
      <c r="L330" s="5"/>
      <c r="M330" s="5"/>
      <c r="N330" s="5"/>
      <c r="O330" s="5"/>
      <c r="P330" s="5"/>
      <c r="R330" s="1"/>
    </row>
    <row r="331" spans="1:18" x14ac:dyDescent="0.15">
      <c r="A331" s="4"/>
      <c r="B331" s="4"/>
      <c r="C331" s="4"/>
      <c r="D331" s="4"/>
      <c r="E331" s="4"/>
      <c r="F331" s="4"/>
      <c r="G331" s="5"/>
      <c r="H331" s="5"/>
      <c r="I331" s="5"/>
      <c r="J331" s="5"/>
      <c r="K331" s="5"/>
      <c r="L331" s="5"/>
      <c r="M331" s="5"/>
      <c r="N331" s="5"/>
      <c r="O331" s="5"/>
      <c r="P331" s="5"/>
      <c r="R331" s="1"/>
    </row>
    <row r="332" spans="1:18" x14ac:dyDescent="0.15">
      <c r="A332" s="4"/>
      <c r="B332" s="4"/>
      <c r="C332" s="4"/>
      <c r="D332" s="4"/>
      <c r="E332" s="4"/>
      <c r="F332" s="4"/>
      <c r="G332" s="6"/>
      <c r="H332" s="6"/>
      <c r="I332" s="6"/>
      <c r="J332" s="6"/>
      <c r="K332" s="5"/>
      <c r="L332" s="5"/>
      <c r="M332" s="5"/>
      <c r="N332" s="5"/>
      <c r="O332" s="5"/>
      <c r="P332" s="5"/>
      <c r="R332" s="1"/>
    </row>
    <row r="333" spans="1:18" x14ac:dyDescent="0.15">
      <c r="A333" s="4"/>
      <c r="B333" s="4"/>
      <c r="C333" s="4"/>
      <c r="D333" s="4"/>
      <c r="E333" s="4"/>
      <c r="F333" s="4"/>
      <c r="G333" s="6"/>
      <c r="H333" s="6"/>
      <c r="I333" s="6"/>
      <c r="J333" s="6"/>
      <c r="K333" s="6"/>
      <c r="L333" s="6"/>
      <c r="M333" s="6"/>
      <c r="N333" s="5"/>
      <c r="O333" s="5"/>
      <c r="P333" s="5"/>
      <c r="R333" s="1"/>
    </row>
    <row r="334" spans="1:18" x14ac:dyDescent="0.15">
      <c r="A334" s="4"/>
      <c r="B334" s="4"/>
      <c r="C334" s="4"/>
      <c r="D334" s="4"/>
      <c r="E334" s="4"/>
      <c r="F334" s="4"/>
      <c r="G334" s="6"/>
      <c r="H334" s="6"/>
      <c r="I334" s="5"/>
      <c r="J334" s="5"/>
      <c r="K334" s="5"/>
      <c r="L334" s="5"/>
      <c r="M334" s="5"/>
      <c r="N334" s="5"/>
      <c r="O334" s="5"/>
      <c r="P334" s="5"/>
      <c r="R334" s="1"/>
    </row>
    <row r="335" spans="1:18" x14ac:dyDescent="0.15">
      <c r="A335" s="4"/>
      <c r="B335" s="4"/>
      <c r="C335" s="4"/>
      <c r="D335" s="4"/>
      <c r="E335" s="4"/>
      <c r="F335" s="4"/>
      <c r="G335" s="5"/>
      <c r="H335" s="5"/>
      <c r="I335" s="5"/>
      <c r="J335" s="5"/>
      <c r="K335" s="5"/>
      <c r="L335" s="5"/>
      <c r="M335" s="5"/>
      <c r="N335" s="5"/>
      <c r="O335" s="5"/>
      <c r="P335" s="5"/>
      <c r="R335" s="1"/>
    </row>
    <row r="336" spans="1:18" x14ac:dyDescent="0.15">
      <c r="A336" s="4"/>
      <c r="B336" s="4"/>
      <c r="C336" s="4"/>
      <c r="D336" s="4"/>
      <c r="E336" s="4"/>
      <c r="F336" s="4"/>
      <c r="G336" s="6"/>
      <c r="H336" s="6"/>
      <c r="I336" s="6"/>
      <c r="J336" s="5"/>
      <c r="K336" s="5"/>
      <c r="L336" s="5"/>
      <c r="M336" s="5"/>
      <c r="N336" s="5"/>
      <c r="O336" s="5"/>
      <c r="P336" s="5"/>
      <c r="R336" s="1"/>
    </row>
    <row r="337" spans="1:18" x14ac:dyDescent="0.15">
      <c r="A337" s="4"/>
      <c r="B337" s="4"/>
      <c r="C337" s="4"/>
      <c r="D337" s="4"/>
      <c r="E337" s="4"/>
      <c r="F337" s="4"/>
      <c r="G337" s="6"/>
      <c r="H337" s="6"/>
      <c r="I337" s="6"/>
      <c r="J337" s="5"/>
      <c r="K337" s="5"/>
      <c r="L337" s="5"/>
      <c r="M337" s="5"/>
      <c r="N337" s="5"/>
      <c r="O337" s="5"/>
      <c r="P337" s="5"/>
      <c r="R337" s="1"/>
    </row>
    <row r="338" spans="1:18" x14ac:dyDescent="0.15">
      <c r="A338" s="4"/>
      <c r="B338" s="4"/>
      <c r="C338" s="4"/>
      <c r="D338" s="4"/>
      <c r="E338" s="4"/>
      <c r="F338" s="4"/>
      <c r="G338" s="6"/>
      <c r="H338" s="6"/>
      <c r="I338" s="6"/>
      <c r="J338" s="5"/>
      <c r="K338" s="5"/>
      <c r="L338" s="5"/>
      <c r="M338" s="5"/>
      <c r="N338" s="5"/>
      <c r="O338" s="5"/>
      <c r="P338" s="5"/>
      <c r="R338" s="1"/>
    </row>
    <row r="339" spans="1:18" x14ac:dyDescent="0.15">
      <c r="A339" s="4"/>
      <c r="B339" s="4"/>
      <c r="C339" s="4"/>
      <c r="D339" s="4"/>
      <c r="E339" s="4"/>
      <c r="F339" s="4"/>
      <c r="G339" s="6"/>
      <c r="H339" s="6"/>
      <c r="I339" s="6"/>
      <c r="J339" s="5"/>
      <c r="K339" s="5"/>
      <c r="L339" s="5"/>
      <c r="M339" s="5"/>
      <c r="N339" s="5"/>
      <c r="O339" s="5"/>
      <c r="P339" s="5"/>
      <c r="R339" s="1"/>
    </row>
    <row r="340" spans="1:18" x14ac:dyDescent="0.15">
      <c r="A340" s="4"/>
      <c r="B340" s="4"/>
      <c r="C340" s="4"/>
      <c r="D340" s="4"/>
      <c r="E340" s="4"/>
      <c r="F340" s="4"/>
      <c r="G340" s="5"/>
      <c r="H340" s="5"/>
      <c r="I340" s="5"/>
      <c r="J340" s="5"/>
      <c r="K340" s="5"/>
      <c r="L340" s="5"/>
      <c r="M340" s="5"/>
      <c r="N340" s="5"/>
      <c r="O340" s="5"/>
      <c r="P340" s="5"/>
      <c r="R340" s="1"/>
    </row>
    <row r="341" spans="1:18" x14ac:dyDescent="0.15">
      <c r="A341" s="4"/>
      <c r="B341" s="4"/>
      <c r="C341" s="4"/>
      <c r="D341" s="4"/>
      <c r="E341" s="4"/>
      <c r="F341" s="4"/>
      <c r="G341" s="5"/>
      <c r="H341" s="5"/>
      <c r="I341" s="5"/>
      <c r="J341" s="5"/>
      <c r="K341" s="5"/>
      <c r="L341" s="5"/>
      <c r="M341" s="5"/>
      <c r="N341" s="5"/>
      <c r="O341" s="5"/>
      <c r="P341" s="5"/>
      <c r="R341" s="1"/>
    </row>
    <row r="342" spans="1:18" x14ac:dyDescent="0.15">
      <c r="A342" s="4"/>
      <c r="B342" s="4"/>
      <c r="C342" s="4"/>
      <c r="D342" s="4"/>
      <c r="E342" s="4"/>
      <c r="F342" s="4"/>
      <c r="G342" s="6"/>
      <c r="H342" s="6"/>
      <c r="I342" s="6"/>
      <c r="J342" s="6"/>
      <c r="K342" s="5"/>
      <c r="L342" s="5"/>
      <c r="M342" s="5"/>
      <c r="N342" s="5"/>
      <c r="O342" s="5"/>
      <c r="P342" s="5"/>
      <c r="R342" s="1"/>
    </row>
    <row r="343" spans="1:18" x14ac:dyDescent="0.15">
      <c r="A343" s="4"/>
      <c r="B343" s="4"/>
      <c r="C343" s="4"/>
      <c r="D343" s="4"/>
      <c r="E343" s="4"/>
      <c r="F343" s="4"/>
      <c r="G343" s="6"/>
      <c r="H343" s="6"/>
      <c r="I343" s="6"/>
      <c r="J343" s="6"/>
      <c r="K343" s="5"/>
      <c r="L343" s="5"/>
      <c r="M343" s="5"/>
      <c r="N343" s="5"/>
      <c r="O343" s="5"/>
      <c r="P343" s="5"/>
      <c r="R343" s="1"/>
    </row>
    <row r="344" spans="1:18" x14ac:dyDescent="0.15">
      <c r="A344" s="4"/>
      <c r="B344" s="4"/>
      <c r="C344" s="4"/>
      <c r="D344" s="4"/>
      <c r="E344" s="4"/>
      <c r="F344" s="4"/>
      <c r="G344" s="6"/>
      <c r="H344" s="6"/>
      <c r="I344" s="6"/>
      <c r="J344" s="6"/>
      <c r="K344" s="6"/>
      <c r="L344" s="5"/>
      <c r="M344" s="5"/>
      <c r="N344" s="5"/>
      <c r="O344" s="5"/>
      <c r="P344" s="5"/>
      <c r="R344" s="1"/>
    </row>
    <row r="345" spans="1:18" x14ac:dyDescent="0.15">
      <c r="A345" s="4"/>
      <c r="B345" s="4"/>
      <c r="C345" s="4"/>
      <c r="D345" s="4"/>
      <c r="E345" s="4"/>
      <c r="F345" s="4"/>
      <c r="G345" s="5"/>
      <c r="H345" s="5"/>
      <c r="I345" s="5"/>
      <c r="J345" s="5"/>
      <c r="K345" s="5"/>
      <c r="L345" s="6"/>
      <c r="M345" s="6"/>
      <c r="N345" s="6"/>
      <c r="O345" s="6"/>
      <c r="P345" s="6"/>
      <c r="R345" s="1"/>
    </row>
    <row r="346" spans="1:18" x14ac:dyDescent="0.15">
      <c r="A346" s="4"/>
      <c r="B346" s="4"/>
      <c r="C346" s="4"/>
      <c r="D346" s="4"/>
      <c r="E346" s="4"/>
      <c r="F346" s="4"/>
      <c r="G346" s="6"/>
      <c r="H346" s="6"/>
      <c r="I346" s="6"/>
      <c r="J346" s="6"/>
      <c r="K346" s="6"/>
      <c r="L346" s="6"/>
      <c r="M346" s="5"/>
      <c r="N346" s="5"/>
      <c r="O346" s="5"/>
      <c r="P346" s="6"/>
      <c r="R346" s="1"/>
    </row>
    <row r="347" spans="1:18" x14ac:dyDescent="0.15">
      <c r="A347" s="4"/>
      <c r="B347" s="4"/>
      <c r="C347" s="4"/>
      <c r="D347" s="4"/>
      <c r="E347" s="4"/>
      <c r="F347" s="4"/>
      <c r="G347" s="6"/>
      <c r="H347" s="6"/>
      <c r="I347" s="6"/>
      <c r="J347" s="5"/>
      <c r="K347" s="6"/>
      <c r="L347" s="6"/>
      <c r="M347" s="6"/>
      <c r="N347" s="6"/>
      <c r="O347" s="6"/>
      <c r="P347" s="6"/>
      <c r="R347" s="1"/>
    </row>
    <row r="348" spans="1:18" x14ac:dyDescent="0.15">
      <c r="A348" s="4"/>
      <c r="B348" s="4"/>
      <c r="C348" s="4"/>
      <c r="D348" s="4"/>
      <c r="E348" s="4"/>
      <c r="F348" s="4"/>
      <c r="G348" s="5"/>
      <c r="H348" s="5"/>
      <c r="I348" s="5"/>
      <c r="J348" s="6"/>
      <c r="K348" s="6"/>
      <c r="L348" s="6"/>
      <c r="M348" s="6"/>
      <c r="N348" s="6"/>
      <c r="O348" s="6"/>
      <c r="P348" s="6"/>
      <c r="R348" s="1"/>
    </row>
    <row r="349" spans="1:18" x14ac:dyDescent="0.15">
      <c r="A349" s="4"/>
      <c r="B349" s="4"/>
      <c r="C349" s="4"/>
      <c r="D349" s="4"/>
      <c r="E349" s="4"/>
      <c r="F349" s="4"/>
      <c r="G349" s="5"/>
      <c r="H349" s="5"/>
      <c r="I349" s="5"/>
      <c r="J349" s="5"/>
      <c r="K349" s="5"/>
      <c r="L349" s="5"/>
      <c r="M349" s="6"/>
      <c r="N349" s="6"/>
      <c r="O349" s="6"/>
      <c r="P349" s="6"/>
      <c r="R349" s="1"/>
    </row>
    <row r="350" spans="1:18" x14ac:dyDescent="0.15">
      <c r="A350" s="4"/>
      <c r="B350" s="4"/>
      <c r="C350" s="4"/>
      <c r="D350" s="4"/>
      <c r="E350" s="4"/>
      <c r="F350" s="4"/>
      <c r="G350" s="5"/>
      <c r="H350" s="5"/>
      <c r="I350" s="5"/>
      <c r="J350" s="5"/>
      <c r="K350" s="5"/>
      <c r="L350" s="6"/>
      <c r="M350" s="6"/>
      <c r="N350" s="6"/>
      <c r="O350" s="6"/>
      <c r="P350" s="6"/>
      <c r="R350" s="1"/>
    </row>
    <row r="351" spans="1:18" x14ac:dyDescent="0.15">
      <c r="A351" s="4"/>
      <c r="B351" s="4"/>
      <c r="C351" s="4"/>
      <c r="D351" s="4"/>
      <c r="E351" s="4"/>
      <c r="F351" s="4"/>
      <c r="G351" s="5"/>
      <c r="H351" s="5"/>
      <c r="I351" s="5"/>
      <c r="J351" s="5"/>
      <c r="K351" s="6"/>
      <c r="L351" s="6"/>
      <c r="M351" s="6"/>
      <c r="N351" s="6"/>
      <c r="O351" s="6"/>
      <c r="P351" s="6"/>
      <c r="R351" s="1"/>
    </row>
    <row r="352" spans="1:18" x14ac:dyDescent="0.15">
      <c r="A352" s="4"/>
      <c r="B352" s="4"/>
      <c r="C352" s="4"/>
      <c r="D352" s="4"/>
      <c r="E352" s="4"/>
      <c r="F352" s="4"/>
      <c r="G352" s="5"/>
      <c r="H352" s="5"/>
      <c r="I352" s="5"/>
      <c r="J352" s="5"/>
      <c r="K352" s="5"/>
      <c r="L352" s="5"/>
      <c r="M352" s="5"/>
      <c r="N352" s="5"/>
      <c r="O352" s="5"/>
      <c r="P352" s="5"/>
      <c r="R352" s="1"/>
    </row>
    <row r="353" spans="1:18" x14ac:dyDescent="0.15">
      <c r="A353" s="4"/>
      <c r="B353" s="4"/>
      <c r="C353" s="4"/>
      <c r="D353" s="4"/>
      <c r="E353" s="4"/>
      <c r="F353" s="4"/>
      <c r="G353" s="5"/>
      <c r="H353" s="5"/>
      <c r="I353" s="5"/>
      <c r="J353" s="5"/>
      <c r="K353" s="5"/>
      <c r="L353" s="5"/>
      <c r="M353" s="5"/>
      <c r="N353" s="5"/>
      <c r="O353" s="5"/>
      <c r="P353" s="5"/>
      <c r="R353" s="1"/>
    </row>
    <row r="354" spans="1:18" x14ac:dyDescent="0.15">
      <c r="A354" s="4"/>
      <c r="B354" s="4"/>
      <c r="C354" s="4"/>
      <c r="D354" s="4"/>
      <c r="E354" s="4"/>
      <c r="F354" s="4"/>
      <c r="G354" s="5"/>
      <c r="H354" s="5"/>
      <c r="I354" s="5"/>
      <c r="J354" s="5"/>
      <c r="K354" s="5"/>
      <c r="L354" s="5"/>
      <c r="M354" s="5"/>
      <c r="N354" s="5"/>
      <c r="O354" s="5"/>
      <c r="P354" s="5"/>
      <c r="R354" s="1"/>
    </row>
    <row r="355" spans="1:18" x14ac:dyDescent="0.15">
      <c r="A355" s="4"/>
      <c r="B355" s="4"/>
      <c r="C355" s="4"/>
      <c r="D355" s="4"/>
      <c r="E355" s="4"/>
      <c r="F355" s="4"/>
      <c r="G355" s="6"/>
      <c r="H355" s="6"/>
      <c r="I355" s="6"/>
      <c r="J355" s="5"/>
      <c r="K355" s="5"/>
      <c r="L355" s="5"/>
      <c r="M355" s="5"/>
      <c r="N355" s="5"/>
      <c r="O355" s="5"/>
      <c r="P355" s="5"/>
      <c r="R355" s="1"/>
    </row>
    <row r="356" spans="1:18" x14ac:dyDescent="0.15">
      <c r="A356" s="4"/>
      <c r="B356" s="4"/>
      <c r="C356" s="4"/>
      <c r="D356" s="4"/>
      <c r="E356" s="4"/>
      <c r="F356" s="4"/>
      <c r="G356" s="5"/>
      <c r="H356" s="5"/>
      <c r="I356" s="5"/>
      <c r="J356" s="5"/>
      <c r="K356" s="5"/>
      <c r="L356" s="5"/>
      <c r="M356" s="5"/>
      <c r="N356" s="5"/>
      <c r="O356" s="5"/>
      <c r="P356" s="5"/>
      <c r="R356" s="1"/>
    </row>
    <row r="357" spans="1:18" x14ac:dyDescent="0.15">
      <c r="A357" s="4"/>
      <c r="B357" s="4"/>
      <c r="C357" s="4"/>
      <c r="D357" s="4"/>
      <c r="E357" s="4"/>
      <c r="F357" s="4"/>
      <c r="G357" s="6"/>
      <c r="H357" s="6"/>
      <c r="I357" s="6"/>
      <c r="J357" s="6"/>
      <c r="K357" s="6"/>
      <c r="L357" s="6"/>
      <c r="M357" s="5"/>
      <c r="N357" s="5"/>
      <c r="O357" s="5"/>
      <c r="P357" s="5"/>
      <c r="R357" s="1"/>
    </row>
    <row r="358" spans="1:18" x14ac:dyDescent="0.15">
      <c r="A358" s="4"/>
      <c r="B358" s="4"/>
      <c r="C358" s="4"/>
      <c r="D358" s="4"/>
      <c r="E358" s="4"/>
      <c r="F358" s="4"/>
      <c r="G358" s="5"/>
      <c r="H358" s="5"/>
      <c r="I358" s="5"/>
      <c r="J358" s="5"/>
      <c r="K358" s="5"/>
      <c r="L358" s="5"/>
      <c r="M358" s="5"/>
      <c r="N358" s="5"/>
      <c r="O358" s="5"/>
      <c r="P358" s="5"/>
      <c r="R358" s="1"/>
    </row>
    <row r="359" spans="1:18" x14ac:dyDescent="0.15">
      <c r="A359" s="4"/>
      <c r="B359" s="4"/>
      <c r="C359" s="4"/>
      <c r="D359" s="4"/>
      <c r="E359" s="4"/>
      <c r="F359" s="4"/>
      <c r="G359" s="6"/>
      <c r="H359" s="6"/>
      <c r="I359" s="6"/>
      <c r="J359" s="6"/>
      <c r="K359" s="6"/>
      <c r="L359" s="5"/>
      <c r="M359" s="5"/>
      <c r="N359" s="5"/>
      <c r="O359" s="5"/>
      <c r="P359" s="5"/>
      <c r="R359" s="1"/>
    </row>
    <row r="360" spans="1:18" x14ac:dyDescent="0.15">
      <c r="A360" s="4"/>
      <c r="B360" s="4"/>
      <c r="C360" s="4"/>
      <c r="D360" s="4"/>
      <c r="E360" s="4"/>
      <c r="F360" s="4"/>
      <c r="G360" s="5"/>
      <c r="H360" s="5"/>
      <c r="I360" s="5"/>
      <c r="J360" s="5"/>
      <c r="K360" s="5"/>
      <c r="L360" s="5"/>
      <c r="M360" s="5"/>
      <c r="N360" s="5"/>
      <c r="O360" s="5"/>
      <c r="P360" s="5"/>
      <c r="R360" s="1"/>
    </row>
    <row r="361" spans="1:18" x14ac:dyDescent="0.15">
      <c r="A361" s="4"/>
      <c r="B361" s="4"/>
      <c r="C361" s="4"/>
      <c r="D361" s="4"/>
      <c r="E361" s="4"/>
      <c r="F361" s="4"/>
      <c r="G361" s="6"/>
      <c r="H361" s="6"/>
      <c r="I361" s="6"/>
      <c r="J361" s="5"/>
      <c r="K361" s="5"/>
      <c r="L361" s="5"/>
      <c r="M361" s="5"/>
      <c r="N361" s="5"/>
      <c r="O361" s="5"/>
      <c r="P361" s="5"/>
      <c r="R361" s="1"/>
    </row>
    <row r="362" spans="1:18" x14ac:dyDescent="0.15">
      <c r="A362" s="4"/>
      <c r="B362" s="4"/>
      <c r="C362" s="4"/>
      <c r="D362" s="4"/>
      <c r="E362" s="4"/>
      <c r="F362" s="4"/>
      <c r="G362" s="6"/>
      <c r="H362" s="5"/>
      <c r="I362" s="5"/>
      <c r="J362" s="5"/>
      <c r="K362" s="5"/>
      <c r="L362" s="5"/>
      <c r="M362" s="5"/>
      <c r="N362" s="5"/>
      <c r="O362" s="5"/>
      <c r="P362" s="5"/>
      <c r="R362" s="1"/>
    </row>
    <row r="363" spans="1:18" x14ac:dyDescent="0.15">
      <c r="A363" s="4"/>
      <c r="B363" s="4"/>
      <c r="C363" s="4"/>
      <c r="D363" s="4"/>
      <c r="E363" s="4"/>
      <c r="F363" s="4"/>
      <c r="G363" s="5"/>
      <c r="H363" s="5"/>
      <c r="I363" s="5"/>
      <c r="J363" s="5"/>
      <c r="K363" s="5"/>
      <c r="L363" s="5"/>
      <c r="M363" s="5"/>
      <c r="N363" s="5"/>
      <c r="O363" s="5"/>
      <c r="P363" s="5"/>
      <c r="R363" s="1"/>
    </row>
    <row r="364" spans="1:18" x14ac:dyDescent="0.15">
      <c r="A364" s="4"/>
      <c r="B364" s="4"/>
      <c r="C364" s="4"/>
      <c r="D364" s="4"/>
      <c r="E364" s="4"/>
      <c r="F364" s="4"/>
      <c r="G364" s="6"/>
      <c r="H364" s="6"/>
      <c r="I364" s="6"/>
      <c r="J364" s="6"/>
      <c r="K364" s="5"/>
      <c r="L364" s="5"/>
      <c r="M364" s="5"/>
      <c r="N364" s="5"/>
      <c r="O364" s="5"/>
      <c r="P364" s="5"/>
      <c r="R364" s="1"/>
    </row>
    <row r="365" spans="1:18" x14ac:dyDescent="0.15">
      <c r="A365" s="4"/>
      <c r="B365" s="4"/>
      <c r="C365" s="4"/>
      <c r="D365" s="4"/>
      <c r="E365" s="4"/>
      <c r="F365" s="4"/>
      <c r="G365" s="5"/>
      <c r="H365" s="5"/>
      <c r="I365" s="5"/>
      <c r="J365" s="5"/>
      <c r="K365" s="5"/>
      <c r="L365" s="5"/>
      <c r="M365" s="5"/>
      <c r="N365" s="5"/>
      <c r="O365" s="5"/>
      <c r="P365" s="5"/>
      <c r="R365" s="1"/>
    </row>
    <row r="366" spans="1:18" x14ac:dyDescent="0.15">
      <c r="A366" s="4"/>
      <c r="B366" s="4"/>
      <c r="C366" s="4"/>
      <c r="D366" s="4"/>
      <c r="E366" s="4"/>
      <c r="F366" s="4"/>
      <c r="G366" s="6"/>
      <c r="H366" s="6"/>
      <c r="I366" s="6"/>
      <c r="J366" s="6"/>
      <c r="K366" s="6"/>
      <c r="L366" s="5"/>
      <c r="M366" s="6"/>
      <c r="N366" s="6"/>
      <c r="O366" s="6"/>
      <c r="P366" s="6"/>
      <c r="R366" s="1"/>
    </row>
    <row r="367" spans="1:18" x14ac:dyDescent="0.15">
      <c r="A367" s="4"/>
      <c r="B367" s="4"/>
      <c r="C367" s="4"/>
      <c r="D367" s="4"/>
      <c r="E367" s="4"/>
      <c r="F367" s="4"/>
      <c r="G367" s="5"/>
      <c r="H367" s="5"/>
      <c r="I367" s="5"/>
      <c r="J367" s="5"/>
      <c r="K367" s="5"/>
      <c r="L367" s="6"/>
      <c r="M367" s="6"/>
      <c r="N367" s="6"/>
      <c r="O367" s="6"/>
      <c r="P367" s="6"/>
      <c r="R367" s="1"/>
    </row>
    <row r="368" spans="1:18" x14ac:dyDescent="0.15">
      <c r="A368" s="4"/>
      <c r="B368" s="4"/>
      <c r="C368" s="4"/>
      <c r="D368" s="4"/>
      <c r="E368" s="4"/>
      <c r="F368" s="4"/>
      <c r="G368" s="5"/>
      <c r="H368" s="5"/>
      <c r="I368" s="5"/>
      <c r="J368" s="5"/>
      <c r="K368" s="5"/>
      <c r="L368" s="5"/>
      <c r="M368" s="5"/>
      <c r="N368" s="6"/>
      <c r="O368" s="6"/>
      <c r="P368" s="6"/>
      <c r="R368" s="1"/>
    </row>
    <row r="369" spans="1:18" x14ac:dyDescent="0.15">
      <c r="A369" s="4"/>
      <c r="B369" s="4"/>
      <c r="C369" s="4"/>
      <c r="D369" s="4"/>
      <c r="E369" s="4"/>
      <c r="F369" s="4"/>
      <c r="G369" s="6"/>
      <c r="H369" s="6"/>
      <c r="I369" s="6"/>
      <c r="J369" s="5"/>
      <c r="K369" s="6"/>
      <c r="L369" s="6"/>
      <c r="M369" s="6"/>
      <c r="N369" s="6"/>
      <c r="O369" s="6"/>
      <c r="P369" s="6"/>
      <c r="R369" s="1"/>
    </row>
    <row r="370" spans="1:18" x14ac:dyDescent="0.15">
      <c r="A370" s="4"/>
      <c r="B370" s="4"/>
      <c r="C370" s="4"/>
      <c r="D370" s="4"/>
      <c r="E370" s="4"/>
      <c r="F370" s="4"/>
      <c r="G370" s="5"/>
      <c r="H370" s="5"/>
      <c r="I370" s="5"/>
      <c r="J370" s="6"/>
      <c r="K370" s="6"/>
      <c r="L370" s="6"/>
      <c r="M370" s="6"/>
      <c r="N370" s="6"/>
      <c r="O370" s="6"/>
      <c r="P370" s="6"/>
      <c r="R370" s="1"/>
    </row>
    <row r="371" spans="1:18" x14ac:dyDescent="0.15">
      <c r="A371" s="4"/>
      <c r="B371" s="4"/>
      <c r="C371" s="4"/>
      <c r="D371" s="4"/>
      <c r="E371" s="4"/>
      <c r="F371" s="4"/>
      <c r="G371" s="5"/>
      <c r="H371" s="5"/>
      <c r="I371" s="5"/>
      <c r="J371" s="5"/>
      <c r="K371" s="5"/>
      <c r="L371" s="5"/>
      <c r="M371" s="6"/>
      <c r="N371" s="6"/>
      <c r="O371" s="6"/>
      <c r="P371" s="6"/>
      <c r="R371" s="1"/>
    </row>
    <row r="372" spans="1:18" x14ac:dyDescent="0.15">
      <c r="A372" s="4"/>
      <c r="B372" s="4"/>
      <c r="C372" s="4"/>
      <c r="D372" s="4"/>
      <c r="E372" s="4"/>
      <c r="F372" s="4"/>
      <c r="G372" s="5"/>
      <c r="H372" s="5"/>
      <c r="I372" s="5"/>
      <c r="J372" s="5"/>
      <c r="K372" s="6"/>
      <c r="L372" s="6"/>
      <c r="M372" s="6"/>
      <c r="N372" s="6"/>
      <c r="O372" s="6"/>
      <c r="P372" s="6"/>
      <c r="R372" s="1"/>
    </row>
    <row r="373" spans="1:18" x14ac:dyDescent="0.15">
      <c r="A373" s="4"/>
      <c r="B373" s="4"/>
      <c r="C373" s="4"/>
      <c r="D373" s="4"/>
      <c r="E373" s="4"/>
      <c r="F373" s="4"/>
      <c r="G373" s="5"/>
      <c r="H373" s="5"/>
      <c r="I373" s="5"/>
      <c r="J373" s="5"/>
      <c r="K373" s="5"/>
      <c r="L373" s="5"/>
      <c r="M373" s="5"/>
      <c r="N373" s="5"/>
      <c r="O373" s="5"/>
      <c r="P373" s="5"/>
      <c r="R373" s="1"/>
    </row>
    <row r="374" spans="1:18" x14ac:dyDescent="0.15">
      <c r="A374" s="4"/>
      <c r="B374" s="4"/>
      <c r="C374" s="4"/>
      <c r="D374" s="4"/>
      <c r="E374" s="4"/>
      <c r="F374" s="4"/>
      <c r="G374" s="5"/>
      <c r="H374" s="5"/>
      <c r="I374" s="5"/>
      <c r="J374" s="5"/>
      <c r="K374" s="5"/>
      <c r="L374" s="5"/>
      <c r="M374" s="5"/>
      <c r="N374" s="5"/>
      <c r="O374" s="5"/>
      <c r="P374" s="5"/>
      <c r="R374" s="1"/>
    </row>
    <row r="375" spans="1:18" x14ac:dyDescent="0.15">
      <c r="A375" s="4"/>
      <c r="B375" s="4"/>
      <c r="C375" s="4"/>
      <c r="D375" s="4"/>
      <c r="E375" s="4"/>
      <c r="F375" s="4"/>
      <c r="G375" s="5"/>
      <c r="H375" s="5"/>
      <c r="I375" s="5"/>
      <c r="J375" s="5"/>
      <c r="K375" s="5"/>
      <c r="L375" s="5"/>
      <c r="M375" s="5"/>
      <c r="N375" s="5"/>
      <c r="O375" s="5"/>
      <c r="P375" s="5"/>
      <c r="R375" s="1"/>
    </row>
    <row r="376" spans="1:18" x14ac:dyDescent="0.15">
      <c r="A376" s="4"/>
      <c r="B376" s="4"/>
      <c r="C376" s="4"/>
      <c r="D376" s="4"/>
      <c r="E376" s="4"/>
      <c r="F376" s="4"/>
      <c r="G376" s="6"/>
      <c r="H376" s="6"/>
      <c r="I376" s="6"/>
      <c r="J376" s="6"/>
      <c r="K376" s="6"/>
      <c r="L376" s="6"/>
      <c r="M376" s="5"/>
      <c r="N376" s="5"/>
      <c r="O376" s="5"/>
      <c r="P376" s="5"/>
      <c r="R376" s="1"/>
    </row>
    <row r="377" spans="1:18" x14ac:dyDescent="0.15">
      <c r="A377" s="4"/>
      <c r="B377" s="4"/>
      <c r="C377" s="4"/>
      <c r="D377" s="4"/>
      <c r="E377" s="4"/>
      <c r="F377" s="4"/>
      <c r="G377" s="5"/>
      <c r="H377" s="5"/>
      <c r="I377" s="5"/>
      <c r="J377" s="5"/>
      <c r="K377" s="5"/>
      <c r="L377" s="5"/>
      <c r="M377" s="5"/>
      <c r="N377" s="5"/>
      <c r="O377" s="5"/>
      <c r="P377" s="5"/>
      <c r="R377" s="1"/>
    </row>
    <row r="378" spans="1:18" x14ac:dyDescent="0.15">
      <c r="A378" s="4"/>
      <c r="B378" s="4"/>
      <c r="C378" s="4"/>
      <c r="D378" s="4"/>
      <c r="E378" s="4"/>
      <c r="F378" s="4"/>
      <c r="G378" s="6"/>
      <c r="H378" s="5"/>
      <c r="I378" s="5"/>
      <c r="J378" s="5"/>
      <c r="K378" s="5"/>
      <c r="L378" s="5"/>
      <c r="M378" s="5"/>
      <c r="N378" s="5"/>
      <c r="O378" s="5"/>
      <c r="P378" s="5"/>
      <c r="R378" s="1"/>
    </row>
    <row r="379" spans="1:18" x14ac:dyDescent="0.15">
      <c r="A379" s="4"/>
      <c r="B379" s="4"/>
      <c r="C379" s="4"/>
      <c r="D379" s="4"/>
      <c r="E379" s="4"/>
      <c r="F379" s="4"/>
      <c r="G379" s="6"/>
      <c r="H379" s="6"/>
      <c r="I379" s="6"/>
      <c r="J379" s="6"/>
      <c r="K379" s="6"/>
      <c r="L379" s="6"/>
      <c r="M379" s="5"/>
      <c r="N379" s="5"/>
      <c r="O379" s="5"/>
      <c r="P379" s="5"/>
      <c r="R379" s="1"/>
    </row>
    <row r="380" spans="1:18" x14ac:dyDescent="0.15">
      <c r="A380" s="4"/>
      <c r="B380" s="4"/>
      <c r="C380" s="4"/>
      <c r="D380" s="4"/>
      <c r="E380" s="4"/>
      <c r="F380" s="4"/>
      <c r="G380" s="6"/>
      <c r="H380" s="6"/>
      <c r="I380" s="6"/>
      <c r="J380" s="6"/>
      <c r="K380" s="6"/>
      <c r="L380" s="6"/>
      <c r="M380" s="5"/>
      <c r="N380" s="5"/>
      <c r="O380" s="5"/>
      <c r="P380" s="5"/>
      <c r="R380" s="1"/>
    </row>
    <row r="381" spans="1:18" x14ac:dyDescent="0.15">
      <c r="A381" s="4"/>
      <c r="B381" s="4"/>
      <c r="C381" s="4"/>
      <c r="D381" s="4"/>
      <c r="E381" s="4"/>
      <c r="F381" s="4"/>
      <c r="G381" s="5"/>
      <c r="H381" s="5"/>
      <c r="I381" s="5"/>
      <c r="J381" s="5"/>
      <c r="K381" s="5"/>
      <c r="L381" s="5"/>
      <c r="M381" s="5"/>
      <c r="N381" s="5"/>
      <c r="O381" s="5"/>
      <c r="P381" s="5"/>
      <c r="R381" s="1"/>
    </row>
    <row r="382" spans="1:18" x14ac:dyDescent="0.15">
      <c r="A382" s="4"/>
      <c r="B382" s="4"/>
      <c r="C382" s="4"/>
      <c r="D382" s="4"/>
      <c r="E382" s="4"/>
      <c r="F382" s="4"/>
      <c r="G382" s="6"/>
      <c r="H382" s="6"/>
      <c r="I382" s="6"/>
      <c r="J382" s="6"/>
      <c r="K382" s="5"/>
      <c r="L382" s="5"/>
      <c r="M382" s="5"/>
      <c r="N382" s="5"/>
      <c r="O382" s="5"/>
      <c r="P382" s="5"/>
      <c r="R382" s="1"/>
    </row>
    <row r="383" spans="1:18" x14ac:dyDescent="0.15">
      <c r="A383" s="4"/>
      <c r="B383" s="4"/>
      <c r="C383" s="4"/>
      <c r="D383" s="4"/>
      <c r="E383" s="4"/>
      <c r="F383" s="4"/>
      <c r="G383" s="5"/>
      <c r="H383" s="5"/>
      <c r="I383" s="5"/>
      <c r="J383" s="5"/>
      <c r="K383" s="5"/>
      <c r="L383" s="5"/>
      <c r="M383" s="5"/>
      <c r="N383" s="5"/>
      <c r="O383" s="5"/>
      <c r="P383" s="5"/>
      <c r="R383" s="1"/>
    </row>
    <row r="384" spans="1:18" x14ac:dyDescent="0.15">
      <c r="A384" s="4"/>
      <c r="B384" s="4"/>
      <c r="C384" s="4"/>
      <c r="D384" s="4"/>
      <c r="E384" s="4"/>
      <c r="F384" s="4"/>
      <c r="G384" s="6"/>
      <c r="H384" s="6"/>
      <c r="I384" s="6"/>
      <c r="J384" s="6"/>
      <c r="K384" s="6"/>
      <c r="L384" s="5"/>
      <c r="M384" s="5"/>
      <c r="N384" s="5"/>
      <c r="O384" s="5"/>
      <c r="P384" s="5"/>
      <c r="R384" s="1"/>
    </row>
    <row r="385" spans="1:18" x14ac:dyDescent="0.15">
      <c r="A385" s="4"/>
      <c r="B385" s="4"/>
      <c r="C385" s="4"/>
      <c r="D385" s="4"/>
      <c r="E385" s="4"/>
      <c r="F385" s="4"/>
      <c r="G385" s="5"/>
      <c r="H385" s="5"/>
      <c r="I385" s="5"/>
      <c r="J385" s="5"/>
      <c r="K385" s="5"/>
      <c r="L385" s="6"/>
      <c r="M385" s="6"/>
      <c r="N385" s="6"/>
      <c r="O385" s="6"/>
      <c r="P385" s="6"/>
      <c r="R385" s="1"/>
    </row>
    <row r="386" spans="1:18" x14ac:dyDescent="0.15">
      <c r="A386" s="4"/>
      <c r="B386" s="4"/>
      <c r="C386" s="4"/>
      <c r="D386" s="4"/>
      <c r="E386" s="4"/>
      <c r="F386" s="4"/>
      <c r="G386" s="6"/>
      <c r="H386" s="5"/>
      <c r="I386" s="5"/>
      <c r="J386" s="5"/>
      <c r="K386" s="6"/>
      <c r="L386" s="6"/>
      <c r="M386" s="6"/>
      <c r="N386" s="6"/>
      <c r="O386" s="6"/>
      <c r="P386" s="6"/>
      <c r="R386" s="1"/>
    </row>
    <row r="387" spans="1:18" x14ac:dyDescent="0.15">
      <c r="A387" s="4"/>
      <c r="B387" s="4"/>
      <c r="C387" s="4"/>
      <c r="D387" s="4"/>
      <c r="E387" s="4"/>
      <c r="F387" s="4"/>
      <c r="G387" s="5"/>
      <c r="H387" s="5"/>
      <c r="I387" s="5"/>
      <c r="J387" s="5"/>
      <c r="K387" s="5"/>
      <c r="L387" s="5"/>
      <c r="M387" s="5"/>
      <c r="N387" s="5"/>
      <c r="O387" s="5"/>
      <c r="P387" s="5"/>
      <c r="R387" s="1"/>
    </row>
    <row r="388" spans="1:18" x14ac:dyDescent="0.15">
      <c r="A388" s="4"/>
      <c r="B388" s="4"/>
      <c r="C388" s="4"/>
      <c r="D388" s="4"/>
      <c r="E388" s="4"/>
      <c r="F388" s="4"/>
      <c r="G388" s="5"/>
      <c r="H388" s="5"/>
      <c r="I388" s="5"/>
      <c r="J388" s="5"/>
      <c r="K388" s="5"/>
      <c r="L388" s="5"/>
      <c r="M388" s="5"/>
      <c r="N388" s="5"/>
      <c r="O388" s="5"/>
      <c r="P388" s="5"/>
      <c r="R388" s="1"/>
    </row>
    <row r="389" spans="1:18" x14ac:dyDescent="0.15">
      <c r="A389" s="4"/>
      <c r="B389" s="4"/>
      <c r="C389" s="4"/>
      <c r="D389" s="4"/>
      <c r="E389" s="4"/>
      <c r="F389" s="4"/>
      <c r="G389" s="5"/>
      <c r="H389" s="5"/>
      <c r="I389" s="5"/>
      <c r="J389" s="5"/>
      <c r="K389" s="5"/>
      <c r="L389" s="5"/>
      <c r="M389" s="5"/>
      <c r="N389" s="5"/>
      <c r="O389" s="5"/>
      <c r="P389" s="5"/>
      <c r="R389" s="1"/>
    </row>
    <row r="390" spans="1:18" x14ac:dyDescent="0.15">
      <c r="A390" s="4"/>
      <c r="B390" s="4"/>
      <c r="C390" s="4"/>
      <c r="D390" s="4"/>
      <c r="E390" s="4"/>
      <c r="F390" s="4"/>
      <c r="G390" s="5"/>
      <c r="H390" s="5"/>
      <c r="I390" s="5"/>
      <c r="J390" s="5"/>
      <c r="K390" s="5"/>
      <c r="L390" s="5"/>
      <c r="M390" s="5"/>
      <c r="N390" s="5"/>
      <c r="O390" s="5"/>
      <c r="P390" s="5"/>
      <c r="R390" s="1"/>
    </row>
    <row r="391" spans="1:18" x14ac:dyDescent="0.15">
      <c r="A391" s="4"/>
      <c r="B391" s="4"/>
      <c r="C391" s="4"/>
      <c r="D391" s="4"/>
      <c r="E391" s="4"/>
      <c r="F391" s="4"/>
      <c r="G391" s="6"/>
      <c r="H391" s="6"/>
      <c r="I391" s="6"/>
      <c r="J391" s="6"/>
      <c r="K391" s="6"/>
      <c r="L391" s="5"/>
      <c r="M391" s="5"/>
      <c r="N391" s="5"/>
      <c r="O391" s="5"/>
      <c r="P391" s="5"/>
      <c r="R391" s="1"/>
    </row>
    <row r="392" spans="1:18" x14ac:dyDescent="0.15">
      <c r="A392" s="4"/>
      <c r="B392" s="4"/>
      <c r="C392" s="4"/>
      <c r="D392" s="4"/>
      <c r="E392" s="4"/>
      <c r="F392" s="4"/>
      <c r="G392" s="6"/>
      <c r="H392" s="6"/>
      <c r="I392" s="6"/>
      <c r="J392" s="6"/>
      <c r="K392" s="6"/>
      <c r="L392" s="6"/>
      <c r="M392" s="5"/>
      <c r="N392" s="5"/>
      <c r="O392" s="5"/>
      <c r="P392" s="5"/>
      <c r="R392" s="1"/>
    </row>
    <row r="393" spans="1:18" x14ac:dyDescent="0.15">
      <c r="A393" s="4"/>
      <c r="B393" s="4"/>
      <c r="C393" s="4"/>
      <c r="D393" s="4"/>
      <c r="E393" s="4"/>
      <c r="F393" s="4"/>
      <c r="G393" s="6"/>
      <c r="H393" s="6"/>
      <c r="I393" s="5"/>
      <c r="J393" s="5"/>
      <c r="K393" s="5"/>
      <c r="L393" s="5"/>
      <c r="M393" s="5"/>
      <c r="N393" s="5"/>
      <c r="O393" s="5"/>
      <c r="P393" s="5"/>
      <c r="R393" s="1"/>
    </row>
    <row r="394" spans="1:18" x14ac:dyDescent="0.15">
      <c r="A394" s="4"/>
      <c r="B394" s="4"/>
      <c r="C394" s="4"/>
      <c r="D394" s="4"/>
      <c r="E394" s="4"/>
      <c r="F394" s="4"/>
      <c r="G394" s="6"/>
      <c r="H394" s="6"/>
      <c r="I394" s="6"/>
      <c r="J394" s="6"/>
      <c r="K394" s="6"/>
      <c r="L394" s="6"/>
      <c r="M394" s="6"/>
      <c r="N394" s="6"/>
      <c r="O394" s="5"/>
      <c r="P394" s="5"/>
      <c r="R394" s="1"/>
    </row>
    <row r="395" spans="1:18" x14ac:dyDescent="0.15">
      <c r="A395" s="4"/>
      <c r="B395" s="4"/>
      <c r="C395" s="4"/>
      <c r="D395" s="4"/>
      <c r="E395" s="4"/>
      <c r="F395" s="4"/>
      <c r="G395" s="6"/>
      <c r="H395" s="6"/>
      <c r="I395" s="6"/>
      <c r="J395" s="6"/>
      <c r="K395" s="6"/>
      <c r="L395" s="6"/>
      <c r="M395" s="5"/>
      <c r="N395" s="5"/>
      <c r="O395" s="5"/>
      <c r="P395" s="5"/>
      <c r="R395" s="1"/>
    </row>
    <row r="396" spans="1:18" x14ac:dyDescent="0.15">
      <c r="A396" s="4"/>
      <c r="B396" s="4"/>
      <c r="C396" s="4"/>
      <c r="D396" s="4"/>
      <c r="E396" s="4"/>
      <c r="F396" s="4"/>
      <c r="G396" s="6"/>
      <c r="H396" s="6"/>
      <c r="I396" s="6"/>
      <c r="J396" s="6"/>
      <c r="K396" s="5"/>
      <c r="L396" s="5"/>
      <c r="M396" s="5"/>
      <c r="N396" s="5"/>
      <c r="O396" s="5"/>
      <c r="P396" s="5"/>
      <c r="R396" s="1"/>
    </row>
    <row r="397" spans="1:18" x14ac:dyDescent="0.15">
      <c r="A397" s="4"/>
      <c r="B397" s="4"/>
      <c r="C397" s="4"/>
      <c r="D397" s="4"/>
      <c r="E397" s="4"/>
      <c r="F397" s="4"/>
      <c r="G397" s="5"/>
      <c r="H397" s="5"/>
      <c r="I397" s="5"/>
      <c r="J397" s="5"/>
      <c r="K397" s="5"/>
      <c r="L397" s="5"/>
      <c r="M397" s="5"/>
      <c r="N397" s="5"/>
      <c r="O397" s="5"/>
      <c r="P397" s="5"/>
      <c r="R397" s="1"/>
    </row>
    <row r="398" spans="1:18" x14ac:dyDescent="0.15">
      <c r="A398" s="4"/>
      <c r="B398" s="4"/>
      <c r="C398" s="4"/>
      <c r="D398" s="4"/>
      <c r="E398" s="4"/>
      <c r="F398" s="4"/>
      <c r="G398" s="5"/>
      <c r="H398" s="5"/>
      <c r="I398" s="5"/>
      <c r="J398" s="5"/>
      <c r="K398" s="5"/>
      <c r="L398" s="5"/>
      <c r="M398" s="5"/>
      <c r="N398" s="5"/>
      <c r="O398" s="5"/>
      <c r="P398" s="5"/>
      <c r="R398" s="1"/>
    </row>
    <row r="399" spans="1:18" x14ac:dyDescent="0.15">
      <c r="A399" s="4"/>
      <c r="B399" s="4"/>
      <c r="C399" s="4"/>
      <c r="D399" s="4"/>
      <c r="E399" s="4"/>
      <c r="F399" s="4"/>
      <c r="G399" s="6"/>
      <c r="H399" s="6"/>
      <c r="I399" s="6"/>
      <c r="J399" s="6"/>
      <c r="K399" s="6"/>
      <c r="L399" s="6"/>
      <c r="M399" s="5"/>
      <c r="N399" s="5"/>
      <c r="O399" s="5"/>
      <c r="P399" s="5"/>
      <c r="R399" s="1"/>
    </row>
    <row r="400" spans="1:18" x14ac:dyDescent="0.15">
      <c r="A400" s="4"/>
      <c r="B400" s="4"/>
      <c r="C400" s="4"/>
      <c r="D400" s="4"/>
      <c r="E400" s="4"/>
      <c r="F400" s="4"/>
      <c r="G400" s="6"/>
      <c r="H400" s="6"/>
      <c r="I400" s="6"/>
      <c r="J400" s="6"/>
      <c r="K400" s="6"/>
      <c r="L400" s="5"/>
      <c r="M400" s="5"/>
      <c r="N400" s="5"/>
      <c r="O400" s="6"/>
      <c r="P400" s="6"/>
      <c r="R400" s="1"/>
    </row>
    <row r="401" spans="1:18" x14ac:dyDescent="0.15">
      <c r="A401" s="4"/>
      <c r="B401" s="4"/>
      <c r="C401" s="4"/>
      <c r="D401" s="4"/>
      <c r="E401" s="4"/>
      <c r="F401" s="4"/>
      <c r="G401" s="5"/>
      <c r="H401" s="5"/>
      <c r="I401" s="5"/>
      <c r="J401" s="5"/>
      <c r="K401" s="5"/>
      <c r="L401" s="6"/>
      <c r="M401" s="6"/>
      <c r="N401" s="6"/>
      <c r="O401" s="6"/>
      <c r="P401" s="6"/>
      <c r="R401" s="1"/>
    </row>
    <row r="402" spans="1:18" x14ac:dyDescent="0.15">
      <c r="A402" s="4"/>
      <c r="B402" s="4"/>
      <c r="C402" s="4"/>
      <c r="D402" s="4"/>
      <c r="E402" s="4"/>
      <c r="F402" s="4"/>
      <c r="G402" s="6"/>
      <c r="H402" s="6"/>
      <c r="I402" s="6"/>
      <c r="J402" s="6"/>
      <c r="K402" s="6"/>
      <c r="L402" s="6"/>
      <c r="M402" s="5"/>
      <c r="N402" s="5"/>
      <c r="O402" s="5"/>
      <c r="P402" s="6"/>
      <c r="R402" s="1"/>
    </row>
    <row r="403" spans="1:18" x14ac:dyDescent="0.15">
      <c r="A403" s="4"/>
      <c r="B403" s="4"/>
      <c r="C403" s="4"/>
      <c r="D403" s="4"/>
      <c r="E403" s="4"/>
      <c r="F403" s="4"/>
      <c r="G403" s="5"/>
      <c r="H403" s="5"/>
      <c r="I403" s="5"/>
      <c r="J403" s="6"/>
      <c r="K403" s="6"/>
      <c r="L403" s="6"/>
      <c r="M403" s="6"/>
      <c r="N403" s="6"/>
      <c r="O403" s="6"/>
      <c r="P403" s="6"/>
      <c r="R403" s="1"/>
    </row>
    <row r="404" spans="1:18" x14ac:dyDescent="0.15">
      <c r="A404" s="4"/>
      <c r="B404" s="4"/>
      <c r="C404" s="4"/>
      <c r="D404" s="4"/>
      <c r="E404" s="4"/>
      <c r="F404" s="4"/>
      <c r="G404" s="6"/>
      <c r="H404" s="6"/>
      <c r="I404" s="6"/>
      <c r="J404" s="5"/>
      <c r="K404" s="6"/>
      <c r="L404" s="6"/>
      <c r="M404" s="6"/>
      <c r="N404" s="6"/>
      <c r="O404" s="6"/>
      <c r="P404" s="6"/>
      <c r="R404" s="1"/>
    </row>
    <row r="405" spans="1:18" x14ac:dyDescent="0.15">
      <c r="A405" s="4"/>
      <c r="B405" s="4"/>
      <c r="C405" s="4"/>
      <c r="D405" s="4"/>
      <c r="E405" s="4"/>
      <c r="F405" s="4"/>
      <c r="G405" s="6"/>
      <c r="H405" s="6"/>
      <c r="I405" s="6"/>
      <c r="J405" s="6"/>
      <c r="K405" s="5"/>
      <c r="L405" s="5"/>
      <c r="M405" s="6"/>
      <c r="N405" s="6"/>
      <c r="O405" s="6"/>
      <c r="P405" s="6"/>
      <c r="R405" s="1"/>
    </row>
    <row r="406" spans="1:18" x14ac:dyDescent="0.15">
      <c r="A406" s="4"/>
      <c r="B406" s="4"/>
      <c r="C406" s="4"/>
      <c r="D406" s="4"/>
      <c r="E406" s="4"/>
      <c r="F406" s="4"/>
      <c r="G406" s="5"/>
      <c r="H406" s="5"/>
      <c r="I406" s="5"/>
      <c r="J406" s="5"/>
      <c r="K406" s="5"/>
      <c r="L406" s="5"/>
      <c r="M406" s="5"/>
      <c r="N406" s="5"/>
      <c r="O406" s="5"/>
      <c r="P406" s="6"/>
      <c r="R406" s="1"/>
    </row>
    <row r="407" spans="1:18" x14ac:dyDescent="0.15">
      <c r="A407" s="4"/>
      <c r="B407" s="4"/>
      <c r="C407" s="4"/>
      <c r="D407" s="4"/>
      <c r="E407" s="4"/>
      <c r="F407" s="4"/>
      <c r="G407" s="5"/>
      <c r="H407" s="5"/>
      <c r="I407" s="5"/>
      <c r="J407" s="5"/>
      <c r="K407" s="6"/>
      <c r="L407" s="6"/>
      <c r="M407" s="6"/>
      <c r="N407" s="6"/>
      <c r="O407" s="6"/>
      <c r="P407" s="6"/>
      <c r="R407" s="1"/>
    </row>
    <row r="408" spans="1:18" x14ac:dyDescent="0.15">
      <c r="A408" s="4"/>
      <c r="B408" s="4"/>
      <c r="C408" s="4"/>
      <c r="D408" s="4"/>
      <c r="E408" s="4"/>
      <c r="F408" s="4"/>
      <c r="G408" s="5"/>
      <c r="H408" s="5"/>
      <c r="I408" s="5"/>
      <c r="J408" s="5"/>
      <c r="K408" s="5"/>
      <c r="L408" s="5"/>
      <c r="M408" s="5"/>
      <c r="N408" s="5"/>
      <c r="O408" s="5"/>
      <c r="P408" s="5"/>
      <c r="R408" s="1"/>
    </row>
    <row r="409" spans="1:18" x14ac:dyDescent="0.15">
      <c r="A409" s="4"/>
      <c r="B409" s="4"/>
      <c r="C409" s="4"/>
      <c r="D409" s="4"/>
      <c r="E409" s="4"/>
      <c r="F409" s="4"/>
      <c r="G409" s="5"/>
      <c r="H409" s="5"/>
      <c r="I409" s="5"/>
      <c r="J409" s="5"/>
      <c r="K409" s="5"/>
      <c r="L409" s="5"/>
      <c r="M409" s="5"/>
      <c r="N409" s="5"/>
      <c r="O409" s="5"/>
      <c r="P409" s="5"/>
      <c r="R409" s="1"/>
    </row>
    <row r="410" spans="1:18" x14ac:dyDescent="0.15">
      <c r="A410" s="4"/>
      <c r="B410" s="4"/>
      <c r="C410" s="4"/>
      <c r="D410" s="4"/>
      <c r="E410" s="4"/>
      <c r="F410" s="4"/>
      <c r="G410" s="5"/>
      <c r="H410" s="5"/>
      <c r="I410" s="5"/>
      <c r="J410" s="5"/>
      <c r="K410" s="5"/>
      <c r="L410" s="5"/>
      <c r="M410" s="5"/>
      <c r="N410" s="5"/>
      <c r="O410" s="5"/>
      <c r="P410" s="5"/>
      <c r="R410" s="1"/>
    </row>
    <row r="411" spans="1:18" x14ac:dyDescent="0.15">
      <c r="A411" s="4"/>
      <c r="B411" s="4"/>
      <c r="C411" s="4"/>
      <c r="D411" s="4"/>
      <c r="E411" s="4"/>
      <c r="F411" s="4"/>
      <c r="G411" s="5"/>
      <c r="H411" s="5"/>
      <c r="I411" s="5"/>
      <c r="J411" s="5"/>
      <c r="K411" s="5"/>
      <c r="L411" s="5"/>
      <c r="M411" s="5"/>
      <c r="N411" s="5"/>
      <c r="O411" s="5"/>
      <c r="P411" s="5"/>
      <c r="R411" s="1"/>
    </row>
    <row r="412" spans="1:18" x14ac:dyDescent="0.15">
      <c r="A412" s="4"/>
      <c r="B412" s="4"/>
      <c r="C412" s="4"/>
      <c r="D412" s="4"/>
      <c r="E412" s="4"/>
      <c r="F412" s="4"/>
      <c r="G412" s="6"/>
      <c r="H412" s="6"/>
      <c r="I412" s="6"/>
      <c r="J412" s="6"/>
      <c r="K412" s="6"/>
      <c r="L412" s="5"/>
      <c r="M412" s="5"/>
      <c r="N412" s="5"/>
      <c r="O412" s="5"/>
      <c r="P412" s="5"/>
      <c r="R412" s="1"/>
    </row>
    <row r="413" spans="1:18" x14ac:dyDescent="0.15">
      <c r="A413" s="4"/>
      <c r="B413" s="4"/>
      <c r="C413" s="4"/>
      <c r="D413" s="4"/>
      <c r="E413" s="4"/>
      <c r="F413" s="4"/>
      <c r="G413" s="6"/>
      <c r="H413" s="6"/>
      <c r="I413" s="6"/>
      <c r="J413" s="6"/>
      <c r="K413" s="6"/>
      <c r="L413" s="6"/>
      <c r="M413" s="5"/>
      <c r="N413" s="5"/>
      <c r="O413" s="5"/>
      <c r="P413" s="5"/>
      <c r="R413" s="1"/>
    </row>
    <row r="414" spans="1:18" x14ac:dyDescent="0.15">
      <c r="A414" s="4"/>
      <c r="B414" s="4"/>
      <c r="C414" s="4"/>
      <c r="D414" s="4"/>
      <c r="E414" s="4"/>
      <c r="F414" s="4"/>
      <c r="G414" s="6"/>
      <c r="H414" s="6"/>
      <c r="I414" s="5"/>
      <c r="J414" s="5"/>
      <c r="K414" s="5"/>
      <c r="L414" s="5"/>
      <c r="M414" s="5"/>
      <c r="N414" s="5"/>
      <c r="O414" s="5"/>
      <c r="P414" s="5"/>
      <c r="R414" s="1"/>
    </row>
    <row r="415" spans="1:18" x14ac:dyDescent="0.15">
      <c r="A415" s="4"/>
      <c r="B415" s="4"/>
      <c r="C415" s="4"/>
      <c r="D415" s="4"/>
      <c r="E415" s="4"/>
      <c r="F415" s="4"/>
      <c r="G415" s="6"/>
      <c r="H415" s="6"/>
      <c r="I415" s="6"/>
      <c r="J415" s="6"/>
      <c r="K415" s="6"/>
      <c r="L415" s="6"/>
      <c r="M415" s="6"/>
      <c r="N415" s="6"/>
      <c r="O415" s="5"/>
      <c r="P415" s="5"/>
      <c r="R415" s="1"/>
    </row>
    <row r="416" spans="1:18" x14ac:dyDescent="0.15">
      <c r="A416" s="4"/>
      <c r="B416" s="4"/>
      <c r="C416" s="4"/>
      <c r="D416" s="4"/>
      <c r="E416" s="4"/>
      <c r="F416" s="4"/>
      <c r="G416" s="6"/>
      <c r="H416" s="6"/>
      <c r="I416" s="6"/>
      <c r="J416" s="6"/>
      <c r="K416" s="6"/>
      <c r="L416" s="6"/>
      <c r="M416" s="5"/>
      <c r="N416" s="5"/>
      <c r="O416" s="5"/>
      <c r="P416" s="5"/>
      <c r="R416" s="1"/>
    </row>
    <row r="417" spans="1:18" x14ac:dyDescent="0.15">
      <c r="A417" s="4"/>
      <c r="B417" s="4"/>
      <c r="C417" s="4"/>
      <c r="D417" s="4"/>
      <c r="E417" s="4"/>
      <c r="F417" s="4"/>
      <c r="G417" s="6"/>
      <c r="H417" s="6"/>
      <c r="I417" s="6"/>
      <c r="J417" s="6"/>
      <c r="K417" s="5"/>
      <c r="L417" s="5"/>
      <c r="M417" s="5"/>
      <c r="N417" s="5"/>
      <c r="O417" s="5"/>
      <c r="P417" s="5"/>
      <c r="R417" s="1"/>
    </row>
    <row r="418" spans="1:18" x14ac:dyDescent="0.15">
      <c r="A418" s="4"/>
      <c r="B418" s="4"/>
      <c r="C418" s="4"/>
      <c r="D418" s="4"/>
      <c r="E418" s="4"/>
      <c r="F418" s="4"/>
      <c r="G418" s="5"/>
      <c r="H418" s="5"/>
      <c r="I418" s="5"/>
      <c r="J418" s="5"/>
      <c r="K418" s="5"/>
      <c r="L418" s="5"/>
      <c r="M418" s="5"/>
      <c r="N418" s="5"/>
      <c r="O418" s="5"/>
      <c r="P418" s="5"/>
      <c r="R418" s="1"/>
    </row>
    <row r="419" spans="1:18" x14ac:dyDescent="0.15">
      <c r="A419" s="4"/>
      <c r="B419" s="4"/>
      <c r="C419" s="4"/>
      <c r="D419" s="4"/>
      <c r="E419" s="4"/>
      <c r="F419" s="4"/>
      <c r="G419" s="5"/>
      <c r="H419" s="5"/>
      <c r="I419" s="5"/>
      <c r="J419" s="5"/>
      <c r="K419" s="5"/>
      <c r="L419" s="5"/>
      <c r="M419" s="5"/>
      <c r="N419" s="5"/>
      <c r="O419" s="5"/>
      <c r="P419" s="5"/>
      <c r="R419" s="1"/>
    </row>
    <row r="420" spans="1:18" x14ac:dyDescent="0.15">
      <c r="A420" s="4"/>
      <c r="B420" s="4"/>
      <c r="C420" s="4"/>
      <c r="D420" s="4"/>
      <c r="E420" s="4"/>
      <c r="F420" s="4"/>
      <c r="G420" s="6"/>
      <c r="H420" s="6"/>
      <c r="I420" s="6"/>
      <c r="J420" s="6"/>
      <c r="K420" s="6"/>
      <c r="L420" s="6"/>
      <c r="M420" s="5"/>
      <c r="N420" s="5"/>
      <c r="O420" s="5"/>
      <c r="P420" s="5"/>
      <c r="R420" s="1"/>
    </row>
    <row r="421" spans="1:18" x14ac:dyDescent="0.15">
      <c r="A421" s="4"/>
      <c r="B421" s="4"/>
      <c r="C421" s="4"/>
      <c r="D421" s="4"/>
      <c r="E421" s="4"/>
      <c r="F421" s="4"/>
      <c r="G421" s="6"/>
      <c r="H421" s="6"/>
      <c r="I421" s="6"/>
      <c r="J421" s="6"/>
      <c r="K421" s="6"/>
      <c r="L421" s="5"/>
      <c r="M421" s="5"/>
      <c r="N421" s="5"/>
      <c r="O421" s="6"/>
      <c r="P421" s="6"/>
      <c r="R421" s="1"/>
    </row>
    <row r="422" spans="1:18" x14ac:dyDescent="0.15">
      <c r="A422" s="4"/>
      <c r="B422" s="4"/>
      <c r="C422" s="4"/>
      <c r="D422" s="4"/>
      <c r="E422" s="4"/>
      <c r="F422" s="4"/>
      <c r="G422" s="5"/>
      <c r="H422" s="5"/>
      <c r="I422" s="5"/>
      <c r="J422" s="5"/>
      <c r="K422" s="5"/>
      <c r="L422" s="6"/>
      <c r="M422" s="6"/>
      <c r="N422" s="6"/>
      <c r="O422" s="6"/>
      <c r="P422" s="6"/>
      <c r="R422" s="1"/>
    </row>
    <row r="423" spans="1:18" x14ac:dyDescent="0.15">
      <c r="A423" s="4"/>
      <c r="B423" s="4"/>
      <c r="C423" s="4"/>
      <c r="D423" s="4"/>
      <c r="E423" s="4"/>
      <c r="F423" s="4"/>
      <c r="G423" s="6"/>
      <c r="H423" s="6"/>
      <c r="I423" s="6"/>
      <c r="J423" s="6"/>
      <c r="K423" s="6"/>
      <c r="L423" s="6"/>
      <c r="M423" s="5"/>
      <c r="N423" s="5"/>
      <c r="O423" s="5"/>
      <c r="P423" s="6"/>
      <c r="R423" s="1"/>
    </row>
    <row r="424" spans="1:18" x14ac:dyDescent="0.15">
      <c r="A424" s="4"/>
      <c r="B424" s="4"/>
      <c r="C424" s="4"/>
      <c r="D424" s="4"/>
      <c r="E424" s="4"/>
      <c r="F424" s="4"/>
      <c r="G424" s="6"/>
      <c r="H424" s="6"/>
      <c r="I424" s="6"/>
      <c r="J424" s="5"/>
      <c r="K424" s="6"/>
      <c r="L424" s="6"/>
      <c r="M424" s="6"/>
      <c r="N424" s="6"/>
      <c r="O424" s="6"/>
      <c r="P424" s="6"/>
      <c r="R424" s="1"/>
    </row>
    <row r="425" spans="1:18" x14ac:dyDescent="0.15">
      <c r="A425" s="4"/>
      <c r="B425" s="4"/>
      <c r="C425" s="4"/>
      <c r="D425" s="4"/>
      <c r="E425" s="4"/>
      <c r="F425" s="4"/>
      <c r="G425" s="6"/>
      <c r="H425" s="6"/>
      <c r="I425" s="6"/>
      <c r="J425" s="6"/>
      <c r="K425" s="5"/>
      <c r="L425" s="5"/>
      <c r="M425" s="6"/>
      <c r="N425" s="6"/>
      <c r="O425" s="6"/>
      <c r="P425" s="6"/>
      <c r="R425" s="1"/>
    </row>
    <row r="426" spans="1:18" x14ac:dyDescent="0.15">
      <c r="A426" s="4"/>
      <c r="B426" s="4"/>
      <c r="C426" s="4"/>
      <c r="D426" s="4"/>
      <c r="E426" s="4"/>
      <c r="F426" s="4"/>
      <c r="G426" s="5"/>
      <c r="H426" s="5"/>
      <c r="I426" s="5"/>
      <c r="J426" s="6"/>
      <c r="K426" s="6"/>
      <c r="L426" s="6"/>
      <c r="M426" s="6"/>
      <c r="N426" s="6"/>
      <c r="O426" s="6"/>
      <c r="P426" s="6"/>
      <c r="R426" s="1"/>
    </row>
    <row r="427" spans="1:18" x14ac:dyDescent="0.15">
      <c r="A427" s="4"/>
      <c r="B427" s="4"/>
      <c r="C427" s="4"/>
      <c r="D427" s="4"/>
      <c r="E427" s="4"/>
      <c r="F427" s="4"/>
      <c r="G427" s="5"/>
      <c r="H427" s="5"/>
      <c r="I427" s="5"/>
      <c r="J427" s="5"/>
      <c r="K427" s="5"/>
      <c r="L427" s="5"/>
      <c r="M427" s="5"/>
      <c r="N427" s="5"/>
      <c r="O427" s="5"/>
      <c r="P427" s="6"/>
      <c r="R427" s="1"/>
    </row>
    <row r="428" spans="1:18" x14ac:dyDescent="0.15">
      <c r="A428" s="4"/>
      <c r="B428" s="4"/>
      <c r="C428" s="4"/>
      <c r="D428" s="4"/>
      <c r="E428" s="4"/>
      <c r="F428" s="4"/>
      <c r="G428" s="5"/>
      <c r="H428" s="5"/>
      <c r="I428" s="5"/>
      <c r="J428" s="5"/>
      <c r="K428" s="6"/>
      <c r="L428" s="6"/>
      <c r="M428" s="6"/>
      <c r="N428" s="6"/>
      <c r="O428" s="6"/>
      <c r="P428" s="6"/>
      <c r="R428" s="1"/>
    </row>
    <row r="429" spans="1:18" x14ac:dyDescent="0.15">
      <c r="A429" s="4"/>
      <c r="B429" s="4"/>
      <c r="C429" s="4"/>
      <c r="D429" s="4"/>
      <c r="E429" s="4"/>
      <c r="F429" s="4"/>
      <c r="G429" s="5"/>
      <c r="H429" s="5"/>
      <c r="I429" s="5"/>
      <c r="J429" s="5"/>
      <c r="K429" s="5"/>
      <c r="L429" s="5"/>
      <c r="M429" s="5"/>
      <c r="N429" s="5"/>
      <c r="O429" s="5"/>
      <c r="P429" s="5"/>
      <c r="R429" s="1"/>
    </row>
    <row r="430" spans="1:18" x14ac:dyDescent="0.15">
      <c r="A430" s="4"/>
      <c r="B430" s="4"/>
      <c r="C430" s="4"/>
      <c r="D430" s="4"/>
      <c r="E430" s="4"/>
      <c r="F430" s="4"/>
      <c r="G430" s="5"/>
      <c r="H430" s="5"/>
      <c r="I430" s="5"/>
      <c r="J430" s="5"/>
      <c r="K430" s="5"/>
      <c r="L430" s="5"/>
      <c r="M430" s="5"/>
      <c r="N430" s="5"/>
      <c r="O430" s="5"/>
      <c r="P430" s="5"/>
      <c r="R430" s="1"/>
    </row>
    <row r="431" spans="1:18" x14ac:dyDescent="0.15">
      <c r="A431" s="4"/>
      <c r="B431" s="4"/>
      <c r="C431" s="4"/>
      <c r="D431" s="4"/>
      <c r="E431" s="4"/>
      <c r="F431" s="4"/>
      <c r="G431" s="5"/>
      <c r="H431" s="5"/>
      <c r="I431" s="5"/>
      <c r="J431" s="5"/>
      <c r="K431" s="5"/>
      <c r="L431" s="5"/>
      <c r="M431" s="5"/>
      <c r="N431" s="5"/>
      <c r="O431" s="5"/>
      <c r="P431" s="5"/>
      <c r="R431" s="1"/>
    </row>
    <row r="432" spans="1:18" x14ac:dyDescent="0.15">
      <c r="A432" s="4"/>
      <c r="B432" s="4"/>
      <c r="C432" s="4"/>
      <c r="D432" s="4"/>
      <c r="E432" s="4"/>
      <c r="F432" s="4"/>
      <c r="G432" s="5"/>
      <c r="H432" s="5"/>
      <c r="I432" s="5"/>
      <c r="J432" s="5"/>
      <c r="K432" s="5"/>
      <c r="L432" s="5"/>
      <c r="M432" s="5"/>
      <c r="N432" s="5"/>
      <c r="O432" s="5"/>
      <c r="P432" s="5"/>
      <c r="R432" s="1"/>
    </row>
    <row r="433" spans="1:18" x14ac:dyDescent="0.15">
      <c r="A433" s="4"/>
      <c r="B433" s="4"/>
      <c r="C433" s="4"/>
      <c r="D433" s="4"/>
      <c r="E433" s="4"/>
      <c r="F433" s="4"/>
      <c r="G433" s="5"/>
      <c r="H433" s="5"/>
      <c r="I433" s="5"/>
      <c r="J433" s="5"/>
      <c r="K433" s="5"/>
      <c r="L433" s="5"/>
      <c r="M433" s="5"/>
      <c r="N433" s="5"/>
      <c r="O433" s="5"/>
      <c r="P433" s="5"/>
      <c r="R433" s="1"/>
    </row>
    <row r="434" spans="1:18" x14ac:dyDescent="0.15">
      <c r="A434" s="4"/>
      <c r="B434" s="4"/>
      <c r="C434" s="4"/>
      <c r="D434" s="4"/>
      <c r="E434" s="4"/>
      <c r="F434" s="4"/>
      <c r="G434" s="6"/>
      <c r="H434" s="6"/>
      <c r="I434" s="6"/>
      <c r="J434" s="6"/>
      <c r="K434" s="5"/>
      <c r="L434" s="5"/>
      <c r="M434" s="5"/>
      <c r="N434" s="5"/>
      <c r="O434" s="5"/>
      <c r="P434" s="5"/>
      <c r="R434" s="1"/>
    </row>
    <row r="435" spans="1:18" x14ac:dyDescent="0.15">
      <c r="A435" s="4"/>
      <c r="B435" s="4"/>
      <c r="C435" s="4"/>
      <c r="D435" s="4"/>
      <c r="E435" s="4"/>
      <c r="F435" s="4"/>
      <c r="G435" s="5"/>
      <c r="H435" s="5"/>
      <c r="I435" s="5"/>
      <c r="J435" s="5"/>
      <c r="K435" s="5"/>
      <c r="L435" s="5"/>
      <c r="M435" s="5"/>
      <c r="N435" s="5"/>
      <c r="O435" s="5"/>
      <c r="P435" s="5"/>
      <c r="R435" s="1"/>
    </row>
    <row r="436" spans="1:18" x14ac:dyDescent="0.15">
      <c r="A436" s="4"/>
      <c r="B436" s="4"/>
      <c r="C436" s="4"/>
      <c r="D436" s="4"/>
      <c r="E436" s="4"/>
      <c r="F436" s="4"/>
      <c r="G436" s="6"/>
      <c r="H436" s="5"/>
      <c r="I436" s="5"/>
      <c r="J436" s="5"/>
      <c r="K436" s="5"/>
      <c r="L436" s="5"/>
      <c r="M436" s="5"/>
      <c r="N436" s="5"/>
      <c r="O436" s="5"/>
      <c r="P436" s="5"/>
      <c r="R436" s="1"/>
    </row>
    <row r="437" spans="1:18" x14ac:dyDescent="0.15">
      <c r="A437" s="4"/>
      <c r="B437" s="4"/>
      <c r="C437" s="4"/>
      <c r="D437" s="4"/>
      <c r="E437" s="4"/>
      <c r="F437" s="4"/>
      <c r="G437" s="5"/>
      <c r="H437" s="5"/>
      <c r="I437" s="5"/>
      <c r="J437" s="5"/>
      <c r="K437" s="5"/>
      <c r="L437" s="5"/>
      <c r="M437" s="5"/>
      <c r="N437" s="5"/>
      <c r="O437" s="5"/>
      <c r="P437" s="5"/>
      <c r="R437" s="1"/>
    </row>
    <row r="438" spans="1:18" x14ac:dyDescent="0.15">
      <c r="A438" s="4"/>
      <c r="B438" s="4"/>
      <c r="C438" s="4"/>
      <c r="D438" s="4"/>
      <c r="E438" s="4"/>
      <c r="F438" s="4"/>
      <c r="G438" s="5"/>
      <c r="H438" s="5"/>
      <c r="I438" s="5"/>
      <c r="J438" s="5"/>
      <c r="K438" s="5"/>
      <c r="L438" s="5"/>
      <c r="M438" s="5"/>
      <c r="N438" s="5"/>
      <c r="O438" s="5"/>
      <c r="P438" s="5"/>
      <c r="R438" s="1"/>
    </row>
    <row r="439" spans="1:18" x14ac:dyDescent="0.15">
      <c r="A439" s="4"/>
      <c r="B439" s="4"/>
      <c r="C439" s="4"/>
      <c r="D439" s="4"/>
      <c r="E439" s="4"/>
      <c r="F439" s="4"/>
      <c r="G439" s="6"/>
      <c r="H439" s="6"/>
      <c r="I439" s="6"/>
      <c r="J439" s="6"/>
      <c r="K439" s="5"/>
      <c r="L439" s="5"/>
      <c r="M439" s="5"/>
      <c r="N439" s="5"/>
      <c r="O439" s="5"/>
      <c r="P439" s="5"/>
      <c r="R439" s="1"/>
    </row>
    <row r="440" spans="1:18" x14ac:dyDescent="0.15">
      <c r="A440" s="4"/>
      <c r="B440" s="4"/>
      <c r="C440" s="4"/>
      <c r="D440" s="4"/>
      <c r="E440" s="4"/>
      <c r="F440" s="4"/>
      <c r="G440" s="5"/>
      <c r="H440" s="5"/>
      <c r="I440" s="5"/>
      <c r="J440" s="5"/>
      <c r="K440" s="5"/>
      <c r="L440" s="5"/>
      <c r="M440" s="5"/>
      <c r="N440" s="5"/>
      <c r="O440" s="5"/>
      <c r="P440" s="5"/>
      <c r="R440" s="1"/>
    </row>
    <row r="441" spans="1:18" x14ac:dyDescent="0.15">
      <c r="A441" s="4"/>
      <c r="B441" s="4"/>
      <c r="C441" s="4"/>
      <c r="D441" s="4"/>
      <c r="E441" s="4"/>
      <c r="F441" s="4"/>
      <c r="G441" s="6"/>
      <c r="H441" s="6"/>
      <c r="I441" s="6"/>
      <c r="J441" s="6"/>
      <c r="K441" s="5"/>
      <c r="L441" s="5"/>
      <c r="M441" s="5"/>
      <c r="N441" s="5"/>
      <c r="O441" s="5"/>
      <c r="P441" s="5"/>
      <c r="R441" s="1"/>
    </row>
    <row r="442" spans="1:18" x14ac:dyDescent="0.15">
      <c r="A442" s="4"/>
      <c r="B442" s="4"/>
      <c r="C442" s="4"/>
      <c r="D442" s="4"/>
      <c r="E442" s="4"/>
      <c r="F442" s="4"/>
      <c r="G442" s="5"/>
      <c r="H442" s="5"/>
      <c r="I442" s="5"/>
      <c r="J442" s="5"/>
      <c r="K442" s="5"/>
      <c r="L442" s="5"/>
      <c r="M442" s="5"/>
      <c r="N442" s="5"/>
      <c r="O442" s="5"/>
      <c r="P442" s="5"/>
      <c r="R442" s="1"/>
    </row>
    <row r="443" spans="1:18" x14ac:dyDescent="0.15">
      <c r="A443" s="4"/>
      <c r="B443" s="4"/>
      <c r="C443" s="4"/>
      <c r="D443" s="4"/>
      <c r="E443" s="4"/>
      <c r="F443" s="4"/>
      <c r="G443" s="6"/>
      <c r="H443" s="6"/>
      <c r="I443" s="6"/>
      <c r="J443" s="6"/>
      <c r="K443" s="5"/>
      <c r="L443" s="5"/>
      <c r="M443" s="5"/>
      <c r="N443" s="5"/>
      <c r="O443" s="5"/>
      <c r="P443" s="5"/>
      <c r="R443" s="1"/>
    </row>
    <row r="444" spans="1:18" x14ac:dyDescent="0.15">
      <c r="A444" s="4"/>
      <c r="B444" s="4"/>
      <c r="C444" s="4"/>
      <c r="D444" s="4"/>
      <c r="E444" s="4"/>
      <c r="F444" s="4"/>
      <c r="G444" s="6"/>
      <c r="H444" s="6"/>
      <c r="I444" s="5"/>
      <c r="J444" s="5"/>
      <c r="K444" s="5"/>
      <c r="L444" s="5"/>
      <c r="M444" s="5"/>
      <c r="N444" s="5"/>
      <c r="O444" s="5"/>
      <c r="P444" s="5"/>
      <c r="R444" s="1"/>
    </row>
    <row r="445" spans="1:18" x14ac:dyDescent="0.15">
      <c r="A445" s="4"/>
      <c r="B445" s="4"/>
      <c r="C445" s="4"/>
      <c r="D445" s="4"/>
      <c r="E445" s="4"/>
      <c r="F445" s="4"/>
      <c r="G445" s="5"/>
      <c r="H445" s="5"/>
      <c r="I445" s="5"/>
      <c r="J445" s="5"/>
      <c r="K445" s="5"/>
      <c r="L445" s="5"/>
      <c r="M445" s="5"/>
      <c r="N445" s="5"/>
      <c r="O445" s="5"/>
      <c r="P445" s="5"/>
      <c r="R445" s="1"/>
    </row>
    <row r="446" spans="1:18" x14ac:dyDescent="0.15">
      <c r="A446" s="4"/>
      <c r="B446" s="4"/>
      <c r="C446" s="4"/>
      <c r="D446" s="4"/>
      <c r="E446" s="4"/>
      <c r="F446" s="4"/>
      <c r="G446" s="6"/>
      <c r="H446" s="6"/>
      <c r="I446" s="6"/>
      <c r="J446" s="6"/>
      <c r="K446" s="6"/>
      <c r="L446" s="6"/>
      <c r="M446" s="6"/>
      <c r="N446" s="5"/>
      <c r="O446" s="5"/>
      <c r="P446" s="5"/>
      <c r="R446" s="1"/>
    </row>
    <row r="447" spans="1:18" x14ac:dyDescent="0.15">
      <c r="A447" s="4"/>
      <c r="B447" s="4"/>
      <c r="C447" s="4"/>
      <c r="D447" s="4"/>
      <c r="E447" s="4"/>
      <c r="F447" s="4"/>
      <c r="G447" s="6"/>
      <c r="H447" s="6"/>
      <c r="I447" s="6"/>
      <c r="J447" s="6"/>
      <c r="K447" s="6"/>
      <c r="L447" s="5"/>
      <c r="M447" s="5"/>
      <c r="N447" s="5"/>
      <c r="O447" s="5"/>
      <c r="P447" s="5"/>
      <c r="R447" s="1"/>
    </row>
    <row r="448" spans="1:18" x14ac:dyDescent="0.15">
      <c r="A448" s="4"/>
      <c r="B448" s="4"/>
      <c r="C448" s="4"/>
      <c r="D448" s="4"/>
      <c r="E448" s="4"/>
      <c r="F448" s="4"/>
      <c r="G448" s="6"/>
      <c r="H448" s="6"/>
      <c r="I448" s="6"/>
      <c r="J448" s="5"/>
      <c r="K448" s="5"/>
      <c r="L448" s="5"/>
      <c r="M448" s="5"/>
      <c r="N448" s="5"/>
      <c r="O448" s="5"/>
      <c r="P448" s="5"/>
      <c r="R448" s="1"/>
    </row>
    <row r="449" spans="1:18" x14ac:dyDescent="0.15">
      <c r="A449" s="4"/>
      <c r="B449" s="4"/>
      <c r="C449" s="4"/>
      <c r="D449" s="4"/>
      <c r="E449" s="4"/>
      <c r="F449" s="4"/>
      <c r="G449" s="6"/>
      <c r="H449" s="6"/>
      <c r="I449" s="6"/>
      <c r="J449" s="6"/>
      <c r="K449" s="6"/>
      <c r="L449" s="6"/>
      <c r="M449" s="5"/>
      <c r="N449" s="5"/>
      <c r="O449" s="5"/>
      <c r="P449" s="5"/>
      <c r="R449" s="1"/>
    </row>
    <row r="450" spans="1:18" x14ac:dyDescent="0.15">
      <c r="A450" s="4"/>
      <c r="B450" s="4"/>
      <c r="C450" s="4"/>
      <c r="D450" s="4"/>
      <c r="E450" s="4"/>
      <c r="F450" s="4"/>
      <c r="G450" s="6"/>
      <c r="H450" s="5"/>
      <c r="I450" s="5"/>
      <c r="J450" s="5"/>
      <c r="K450" s="5"/>
      <c r="L450" s="5"/>
      <c r="M450" s="5"/>
      <c r="N450" s="5"/>
      <c r="O450" s="5"/>
      <c r="P450" s="5"/>
      <c r="R450" s="1"/>
    </row>
    <row r="451" spans="1:18" x14ac:dyDescent="0.15">
      <c r="A451" s="4"/>
      <c r="B451" s="4"/>
      <c r="C451" s="4"/>
      <c r="D451" s="4"/>
      <c r="E451" s="4"/>
      <c r="F451" s="4"/>
      <c r="G451" s="6"/>
      <c r="H451" s="6"/>
      <c r="I451" s="6"/>
      <c r="J451" s="6"/>
      <c r="K451" s="6"/>
      <c r="L451" s="6"/>
      <c r="M451" s="5"/>
      <c r="N451" s="5"/>
      <c r="O451" s="5"/>
      <c r="P451" s="5"/>
      <c r="R451" s="1"/>
    </row>
    <row r="452" spans="1:18" x14ac:dyDescent="0.15">
      <c r="A452" s="4"/>
      <c r="B452" s="4"/>
      <c r="C452" s="4"/>
      <c r="D452" s="4"/>
      <c r="E452" s="4"/>
      <c r="F452" s="4"/>
      <c r="G452" s="6"/>
      <c r="H452" s="6"/>
      <c r="I452" s="6"/>
      <c r="J452" s="6"/>
      <c r="K452" s="6"/>
      <c r="L452" s="5"/>
      <c r="M452" s="5"/>
      <c r="N452" s="5"/>
      <c r="O452" s="5"/>
      <c r="P452" s="5"/>
      <c r="R452" s="1"/>
    </row>
    <row r="453" spans="1:18" x14ac:dyDescent="0.15">
      <c r="A453" s="4"/>
      <c r="B453" s="4"/>
      <c r="C453" s="4"/>
      <c r="D453" s="4"/>
      <c r="E453" s="4"/>
      <c r="F453" s="4"/>
      <c r="G453" s="6"/>
      <c r="H453" s="6"/>
      <c r="I453" s="6"/>
      <c r="J453" s="6"/>
      <c r="K453" s="6"/>
      <c r="L453" s="5"/>
      <c r="M453" s="5"/>
      <c r="N453" s="5"/>
      <c r="O453" s="5"/>
      <c r="P453" s="5"/>
      <c r="R453" s="1"/>
    </row>
    <row r="454" spans="1:18" x14ac:dyDescent="0.15">
      <c r="A454" s="4"/>
      <c r="B454" s="4"/>
      <c r="C454" s="4"/>
      <c r="D454" s="4"/>
      <c r="E454" s="4"/>
      <c r="F454" s="4"/>
      <c r="G454" s="6"/>
      <c r="H454" s="6"/>
      <c r="I454" s="5"/>
      <c r="J454" s="5"/>
      <c r="K454" s="5"/>
      <c r="L454" s="5"/>
      <c r="M454" s="5"/>
      <c r="N454" s="5"/>
      <c r="O454" s="5"/>
      <c r="P454" s="5"/>
      <c r="R454" s="1"/>
    </row>
    <row r="455" spans="1:18" x14ac:dyDescent="0.15">
      <c r="A455" s="4"/>
      <c r="B455" s="4"/>
      <c r="C455" s="4"/>
      <c r="D455" s="4"/>
      <c r="E455" s="4"/>
      <c r="F455" s="4"/>
      <c r="G455" s="6"/>
      <c r="H455" s="6"/>
      <c r="I455" s="6"/>
      <c r="J455" s="6"/>
      <c r="K455" s="6"/>
      <c r="L455" s="6"/>
      <c r="M455" s="5"/>
      <c r="N455" s="5"/>
      <c r="O455" s="5"/>
      <c r="P455" s="5"/>
      <c r="R455" s="1"/>
    </row>
    <row r="456" spans="1:18" x14ac:dyDescent="0.15">
      <c r="A456" s="4"/>
      <c r="B456" s="4"/>
      <c r="C456" s="4"/>
      <c r="D456" s="4"/>
      <c r="E456" s="4"/>
      <c r="F456" s="4"/>
      <c r="G456" s="6"/>
      <c r="H456" s="6"/>
      <c r="I456" s="6"/>
      <c r="J456" s="6"/>
      <c r="K456" s="5"/>
      <c r="L456" s="5"/>
      <c r="M456" s="5"/>
      <c r="N456" s="5"/>
      <c r="O456" s="5"/>
      <c r="P456" s="5"/>
      <c r="R456" s="1"/>
    </row>
    <row r="457" spans="1:18" x14ac:dyDescent="0.15">
      <c r="A457" s="4"/>
      <c r="B457" s="4"/>
      <c r="C457" s="4"/>
      <c r="D457" s="4"/>
      <c r="E457" s="4"/>
      <c r="F457" s="4"/>
      <c r="G457" s="6"/>
      <c r="H457" s="6"/>
      <c r="I457" s="6"/>
      <c r="J457" s="6"/>
      <c r="K457" s="5"/>
      <c r="L457" s="5"/>
      <c r="M457" s="5"/>
      <c r="N457" s="5"/>
      <c r="O457" s="5"/>
      <c r="P457" s="5"/>
      <c r="R457" s="1"/>
    </row>
    <row r="458" spans="1:18" x14ac:dyDescent="0.15">
      <c r="A458" s="4"/>
      <c r="B458" s="4"/>
      <c r="C458" s="4"/>
      <c r="D458" s="4"/>
      <c r="E458" s="4"/>
      <c r="F458" s="4"/>
      <c r="G458" s="6"/>
      <c r="H458" s="6"/>
      <c r="I458" s="6"/>
      <c r="J458" s="6"/>
      <c r="K458" s="6"/>
      <c r="L458" s="6"/>
      <c r="M458" s="6"/>
      <c r="N458" s="5"/>
      <c r="O458" s="5"/>
      <c r="P458" s="5"/>
      <c r="R458" s="1"/>
    </row>
    <row r="459" spans="1:18" x14ac:dyDescent="0.15">
      <c r="A459" s="4"/>
      <c r="B459" s="4"/>
      <c r="C459" s="4"/>
      <c r="D459" s="4"/>
      <c r="E459" s="4"/>
      <c r="F459" s="4"/>
      <c r="G459" s="6"/>
      <c r="H459" s="6"/>
      <c r="I459" s="6"/>
      <c r="J459" s="6"/>
      <c r="K459" s="6"/>
      <c r="L459" s="5"/>
      <c r="M459" s="5"/>
      <c r="N459" s="5"/>
      <c r="O459" s="5"/>
      <c r="P459" s="5"/>
      <c r="R459" s="1"/>
    </row>
    <row r="460" spans="1:18" x14ac:dyDescent="0.15">
      <c r="A460" s="4"/>
      <c r="B460" s="4"/>
      <c r="C460" s="4"/>
      <c r="D460" s="4"/>
      <c r="E460" s="4"/>
      <c r="F460" s="4"/>
      <c r="G460" s="6"/>
      <c r="H460" s="6"/>
      <c r="I460" s="6"/>
      <c r="J460" s="6"/>
      <c r="K460" s="6"/>
      <c r="L460" s="6"/>
      <c r="M460" s="5"/>
      <c r="N460" s="5"/>
      <c r="O460" s="5"/>
      <c r="P460" s="5"/>
      <c r="R460" s="1"/>
    </row>
    <row r="461" spans="1:18" x14ac:dyDescent="0.15">
      <c r="A461" s="4"/>
      <c r="B461" s="4"/>
      <c r="C461" s="4"/>
      <c r="D461" s="4"/>
      <c r="E461" s="4"/>
      <c r="F461" s="4"/>
      <c r="G461" s="5"/>
      <c r="H461" s="5"/>
      <c r="I461" s="5"/>
      <c r="J461" s="5"/>
      <c r="K461" s="5"/>
      <c r="L461" s="6"/>
      <c r="M461" s="6"/>
      <c r="N461" s="6"/>
      <c r="O461" s="6"/>
      <c r="P461" s="6"/>
      <c r="R461" s="1"/>
    </row>
    <row r="462" spans="1:18" x14ac:dyDescent="0.15">
      <c r="A462" s="4"/>
      <c r="B462" s="4"/>
      <c r="C462" s="4"/>
      <c r="D462" s="4"/>
      <c r="E462" s="4"/>
      <c r="F462" s="4"/>
      <c r="G462" s="6"/>
      <c r="H462" s="6"/>
      <c r="I462" s="6"/>
      <c r="J462" s="5"/>
      <c r="K462" s="6"/>
      <c r="L462" s="6"/>
      <c r="M462" s="6"/>
      <c r="N462" s="6"/>
      <c r="O462" s="6"/>
      <c r="P462" s="6"/>
      <c r="R462" s="1"/>
    </row>
    <row r="463" spans="1:18" x14ac:dyDescent="0.15">
      <c r="A463" s="4"/>
      <c r="B463" s="4"/>
      <c r="C463" s="4"/>
      <c r="D463" s="4"/>
      <c r="E463" s="4"/>
      <c r="F463" s="4"/>
      <c r="G463" s="6"/>
      <c r="H463" s="6"/>
      <c r="I463" s="6"/>
      <c r="J463" s="6"/>
      <c r="K463" s="5"/>
      <c r="L463" s="5"/>
      <c r="M463" s="6"/>
      <c r="N463" s="6"/>
      <c r="O463" s="6"/>
      <c r="P463" s="6"/>
      <c r="R463" s="1"/>
    </row>
    <row r="464" spans="1:18" x14ac:dyDescent="0.15">
      <c r="A464" s="4"/>
      <c r="B464" s="4"/>
      <c r="C464" s="4"/>
      <c r="D464" s="4"/>
      <c r="E464" s="4"/>
      <c r="F464" s="4"/>
      <c r="G464" s="5"/>
      <c r="H464" s="5"/>
      <c r="I464" s="5"/>
      <c r="J464" s="6"/>
      <c r="K464" s="6"/>
      <c r="L464" s="6"/>
      <c r="M464" s="6"/>
      <c r="N464" s="6"/>
      <c r="O464" s="6"/>
      <c r="P464" s="6"/>
      <c r="R464" s="1"/>
    </row>
    <row r="465" spans="1:18" x14ac:dyDescent="0.15">
      <c r="A465" s="4"/>
      <c r="B465" s="4"/>
      <c r="C465" s="4"/>
      <c r="D465" s="4"/>
      <c r="E465" s="4"/>
      <c r="F465" s="4"/>
      <c r="G465" s="6"/>
      <c r="H465" s="6"/>
      <c r="I465" s="5"/>
      <c r="J465" s="5"/>
      <c r="K465" s="5"/>
      <c r="L465" s="6"/>
      <c r="M465" s="6"/>
      <c r="N465" s="6"/>
      <c r="O465" s="6"/>
      <c r="P465" s="6"/>
      <c r="R465" s="1"/>
    </row>
    <row r="466" spans="1:18" x14ac:dyDescent="0.15">
      <c r="A466" s="4"/>
      <c r="B466" s="4"/>
      <c r="C466" s="4"/>
      <c r="D466" s="4"/>
      <c r="E466" s="4"/>
      <c r="F466" s="4"/>
      <c r="G466" s="5"/>
      <c r="H466" s="5"/>
      <c r="I466" s="5"/>
      <c r="J466" s="5"/>
      <c r="K466" s="5"/>
      <c r="L466" s="5"/>
      <c r="M466" s="6"/>
      <c r="N466" s="6"/>
      <c r="O466" s="6"/>
      <c r="P466" s="6"/>
      <c r="R466" s="1"/>
    </row>
    <row r="467" spans="1:18" x14ac:dyDescent="0.15">
      <c r="A467" s="4"/>
      <c r="B467" s="4"/>
      <c r="C467" s="4"/>
      <c r="D467" s="4"/>
      <c r="E467" s="4"/>
      <c r="F467" s="4"/>
      <c r="G467" s="5"/>
      <c r="H467" s="5"/>
      <c r="I467" s="5"/>
      <c r="J467" s="5"/>
      <c r="K467" s="6"/>
      <c r="L467" s="6"/>
      <c r="M467" s="6"/>
      <c r="N467" s="6"/>
      <c r="O467" s="6"/>
      <c r="P467" s="6"/>
      <c r="R467" s="1"/>
    </row>
    <row r="468" spans="1:18" x14ac:dyDescent="0.15">
      <c r="A468" s="4"/>
      <c r="B468" s="4"/>
      <c r="C468" s="4"/>
      <c r="D468" s="4"/>
      <c r="E468" s="4"/>
      <c r="F468" s="4"/>
      <c r="G468" s="5"/>
      <c r="H468" s="5"/>
      <c r="I468" s="5"/>
      <c r="J468" s="5"/>
      <c r="K468" s="5"/>
      <c r="L468" s="5"/>
      <c r="M468" s="5"/>
      <c r="N468" s="5"/>
      <c r="O468" s="5"/>
      <c r="P468" s="5"/>
      <c r="R468" s="1"/>
    </row>
    <row r="469" spans="1:18" x14ac:dyDescent="0.15">
      <c r="A469" s="4"/>
      <c r="B469" s="4"/>
      <c r="C469" s="4"/>
      <c r="D469" s="4"/>
      <c r="E469" s="4"/>
      <c r="F469" s="4"/>
      <c r="G469" s="5"/>
      <c r="H469" s="5"/>
      <c r="I469" s="5"/>
      <c r="J469" s="5"/>
      <c r="K469" s="5"/>
      <c r="L469" s="5"/>
      <c r="M469" s="5"/>
      <c r="N469" s="5"/>
      <c r="O469" s="5"/>
      <c r="P469" s="5"/>
      <c r="R469" s="1"/>
    </row>
    <row r="470" spans="1:18" x14ac:dyDescent="0.15">
      <c r="A470" s="4"/>
      <c r="B470" s="4"/>
      <c r="C470" s="4"/>
      <c r="D470" s="4"/>
      <c r="E470" s="4"/>
      <c r="F470" s="4"/>
      <c r="G470" s="5"/>
      <c r="H470" s="5"/>
      <c r="I470" s="5"/>
      <c r="J470" s="5"/>
      <c r="K470" s="5"/>
      <c r="L470" s="5"/>
      <c r="M470" s="5"/>
      <c r="N470" s="5"/>
      <c r="O470" s="5"/>
      <c r="P470" s="5"/>
      <c r="R470" s="1"/>
    </row>
    <row r="471" spans="1:18" x14ac:dyDescent="0.15">
      <c r="A471" s="4"/>
      <c r="B471" s="4"/>
      <c r="C471" s="4"/>
      <c r="D471" s="4"/>
      <c r="E471" s="4"/>
      <c r="F471" s="4"/>
      <c r="G471" s="5"/>
      <c r="H471" s="5"/>
      <c r="I471" s="5"/>
      <c r="J471" s="5"/>
      <c r="K471" s="5"/>
      <c r="L471" s="5"/>
      <c r="M471" s="5"/>
      <c r="N471" s="5"/>
      <c r="O471" s="5"/>
      <c r="P471" s="5"/>
      <c r="R471" s="1"/>
    </row>
    <row r="472" spans="1:18" x14ac:dyDescent="0.15">
      <c r="A472" s="4"/>
      <c r="B472" s="4"/>
      <c r="C472" s="4"/>
      <c r="D472" s="4"/>
      <c r="E472" s="4"/>
      <c r="F472" s="4"/>
      <c r="G472" s="5"/>
      <c r="H472" s="5"/>
      <c r="I472" s="5"/>
      <c r="J472" s="5"/>
      <c r="K472" s="5"/>
      <c r="L472" s="5"/>
      <c r="M472" s="5"/>
      <c r="N472" s="5"/>
      <c r="O472" s="5"/>
      <c r="P472" s="5"/>
      <c r="R472" s="1"/>
    </row>
    <row r="473" spans="1:18" x14ac:dyDescent="0.15">
      <c r="A473" s="4"/>
      <c r="B473" s="4"/>
      <c r="C473" s="4"/>
      <c r="D473" s="4"/>
      <c r="E473" s="4"/>
      <c r="F473" s="4"/>
      <c r="G473" s="6"/>
      <c r="H473" s="5"/>
      <c r="I473" s="5"/>
      <c r="J473" s="5"/>
      <c r="K473" s="5"/>
      <c r="L473" s="5"/>
      <c r="M473" s="5"/>
      <c r="N473" s="5"/>
      <c r="O473" s="5"/>
      <c r="P473" s="5"/>
      <c r="R473" s="1"/>
    </row>
    <row r="474" spans="1:18" x14ac:dyDescent="0.15">
      <c r="A474" s="4"/>
      <c r="B474" s="4"/>
      <c r="C474" s="4"/>
      <c r="D474" s="4"/>
      <c r="E474" s="4"/>
      <c r="F474" s="4"/>
      <c r="G474" s="6"/>
      <c r="H474" s="6"/>
      <c r="I474" s="6"/>
      <c r="J474" s="6"/>
      <c r="K474" s="5"/>
      <c r="L474" s="5"/>
      <c r="M474" s="5"/>
      <c r="N474" s="5"/>
      <c r="O474" s="5"/>
      <c r="P474" s="5"/>
      <c r="R474" s="1"/>
    </row>
    <row r="475" spans="1:18" x14ac:dyDescent="0.15">
      <c r="A475" s="4"/>
      <c r="B475" s="4"/>
      <c r="C475" s="4"/>
      <c r="D475" s="4"/>
      <c r="E475" s="4"/>
      <c r="F475" s="4"/>
      <c r="G475" s="6"/>
      <c r="H475" s="6"/>
      <c r="I475" s="6"/>
      <c r="J475" s="6"/>
      <c r="K475" s="6"/>
      <c r="L475" s="6"/>
      <c r="M475" s="5"/>
      <c r="N475" s="5"/>
      <c r="O475" s="5"/>
      <c r="P475" s="5"/>
      <c r="R475" s="1"/>
    </row>
    <row r="476" spans="1:18" x14ac:dyDescent="0.15">
      <c r="A476" s="4"/>
      <c r="B476" s="4"/>
      <c r="C476" s="4"/>
      <c r="D476" s="4"/>
      <c r="E476" s="4"/>
      <c r="F476" s="4"/>
      <c r="G476" s="6"/>
      <c r="H476" s="6"/>
      <c r="I476" s="6"/>
      <c r="J476" s="6"/>
      <c r="K476" s="6"/>
      <c r="L476" s="6"/>
      <c r="M476" s="6"/>
      <c r="N476" s="5"/>
      <c r="O476" s="5"/>
      <c r="P476" s="5"/>
      <c r="R476" s="1"/>
    </row>
    <row r="477" spans="1:18" x14ac:dyDescent="0.15">
      <c r="A477" s="4"/>
      <c r="B477" s="4"/>
      <c r="C477" s="4"/>
      <c r="D477" s="4"/>
      <c r="E477" s="4"/>
      <c r="F477" s="4"/>
      <c r="G477" s="6"/>
      <c r="H477" s="5"/>
      <c r="I477" s="5"/>
      <c r="J477" s="5"/>
      <c r="K477" s="5"/>
      <c r="L477" s="5"/>
      <c r="M477" s="5"/>
      <c r="N477" s="5"/>
      <c r="O477" s="5"/>
      <c r="P477" s="5"/>
      <c r="R477" s="1"/>
    </row>
    <row r="478" spans="1:18" x14ac:dyDescent="0.15">
      <c r="A478" s="4"/>
      <c r="B478" s="4"/>
      <c r="C478" s="4"/>
      <c r="D478" s="4"/>
      <c r="E478" s="4"/>
      <c r="F478" s="4"/>
      <c r="G478" s="5"/>
      <c r="H478" s="5"/>
      <c r="I478" s="5"/>
      <c r="J478" s="5"/>
      <c r="K478" s="5"/>
      <c r="L478" s="5"/>
      <c r="M478" s="5"/>
      <c r="N478" s="5"/>
      <c r="O478" s="5"/>
      <c r="P478" s="5"/>
      <c r="R478" s="1"/>
    </row>
    <row r="479" spans="1:18" x14ac:dyDescent="0.15">
      <c r="A479" s="4"/>
      <c r="B479" s="4"/>
      <c r="C479" s="4"/>
      <c r="D479" s="4"/>
      <c r="E479" s="4"/>
      <c r="F479" s="4"/>
      <c r="G479" s="5"/>
      <c r="H479" s="5"/>
      <c r="I479" s="5"/>
      <c r="J479" s="5"/>
      <c r="K479" s="5"/>
      <c r="L479" s="5"/>
      <c r="M479" s="5"/>
      <c r="N479" s="5"/>
      <c r="O479" s="5"/>
      <c r="P479" s="5"/>
      <c r="R479" s="1"/>
    </row>
    <row r="480" spans="1:18" x14ac:dyDescent="0.15">
      <c r="A480" s="4"/>
      <c r="B480" s="4"/>
      <c r="C480" s="4"/>
      <c r="D480" s="4"/>
      <c r="E480" s="4"/>
      <c r="F480" s="4"/>
      <c r="G480" s="6"/>
      <c r="H480" s="6"/>
      <c r="I480" s="6"/>
      <c r="J480" s="6"/>
      <c r="K480" s="6"/>
      <c r="L480" s="5"/>
      <c r="M480" s="5"/>
      <c r="N480" s="5"/>
      <c r="O480" s="5"/>
      <c r="P480" s="5"/>
      <c r="R480" s="1"/>
    </row>
    <row r="481" spans="1:18" x14ac:dyDescent="0.15">
      <c r="A481" s="4"/>
      <c r="B481" s="4"/>
      <c r="C481" s="4"/>
      <c r="D481" s="4"/>
      <c r="E481" s="4"/>
      <c r="F481" s="4"/>
      <c r="G481" s="6"/>
      <c r="H481" s="6"/>
      <c r="I481" s="6"/>
      <c r="J481" s="6"/>
      <c r="K481" s="6"/>
      <c r="L481" s="6"/>
      <c r="M481" s="5"/>
      <c r="N481" s="5"/>
      <c r="O481" s="5"/>
      <c r="P481" s="5"/>
      <c r="R481" s="1"/>
    </row>
    <row r="482" spans="1:18" x14ac:dyDescent="0.15">
      <c r="A482" s="4"/>
      <c r="B482" s="4"/>
      <c r="C482" s="4"/>
      <c r="D482" s="4"/>
      <c r="E482" s="4"/>
      <c r="F482" s="4"/>
      <c r="G482" s="6"/>
      <c r="H482" s="6"/>
      <c r="I482" s="6"/>
      <c r="J482" s="6"/>
      <c r="K482" s="6"/>
      <c r="L482" s="6"/>
      <c r="M482" s="6"/>
      <c r="N482" s="5"/>
      <c r="O482" s="5"/>
      <c r="P482" s="5"/>
      <c r="R482" s="1"/>
    </row>
    <row r="483" spans="1:18" x14ac:dyDescent="0.15">
      <c r="A483" s="4"/>
      <c r="B483" s="4"/>
      <c r="C483" s="4"/>
      <c r="D483" s="4"/>
      <c r="E483" s="4"/>
      <c r="F483" s="4"/>
      <c r="G483" s="6"/>
      <c r="H483" s="6"/>
      <c r="I483" s="6"/>
      <c r="J483" s="6"/>
      <c r="K483" s="6"/>
      <c r="L483" s="5"/>
      <c r="M483" s="5"/>
      <c r="N483" s="5"/>
      <c r="O483" s="5"/>
      <c r="P483" s="5"/>
      <c r="R483" s="1"/>
    </row>
    <row r="484" spans="1:18" x14ac:dyDescent="0.15">
      <c r="A484" s="4"/>
      <c r="B484" s="4"/>
      <c r="C484" s="4"/>
      <c r="D484" s="4"/>
      <c r="E484" s="4"/>
      <c r="F484" s="4"/>
      <c r="G484" s="5"/>
      <c r="H484" s="5"/>
      <c r="I484" s="5"/>
      <c r="J484" s="5"/>
      <c r="K484" s="5"/>
      <c r="L484" s="6"/>
      <c r="M484" s="6"/>
      <c r="N484" s="6"/>
      <c r="O484" s="6"/>
      <c r="P484" s="6"/>
      <c r="R484" s="1"/>
    </row>
    <row r="485" spans="1:18" x14ac:dyDescent="0.15">
      <c r="A485" s="4"/>
      <c r="B485" s="4"/>
      <c r="C485" s="4"/>
      <c r="D485" s="4"/>
      <c r="E485" s="4"/>
      <c r="F485" s="4"/>
      <c r="G485" s="5"/>
      <c r="H485" s="5"/>
      <c r="I485" s="5"/>
      <c r="J485" s="5"/>
      <c r="K485" s="6"/>
      <c r="L485" s="6"/>
      <c r="M485" s="6"/>
      <c r="N485" s="6"/>
      <c r="O485" s="6"/>
      <c r="P485" s="6"/>
      <c r="R485" s="1"/>
    </row>
    <row r="486" spans="1:18" x14ac:dyDescent="0.15">
      <c r="A486" s="4"/>
      <c r="B486" s="4"/>
      <c r="C486" s="4"/>
      <c r="D486" s="4"/>
      <c r="E486" s="4"/>
      <c r="F486" s="4"/>
      <c r="G486" s="5"/>
      <c r="H486" s="5"/>
      <c r="I486" s="5"/>
      <c r="J486" s="5"/>
      <c r="K486" s="5"/>
      <c r="L486" s="5"/>
      <c r="M486" s="5"/>
      <c r="N486" s="5"/>
      <c r="O486" s="5"/>
      <c r="P486" s="5"/>
      <c r="R486" s="1"/>
    </row>
    <row r="487" spans="1:18" x14ac:dyDescent="0.15">
      <c r="A487" s="4"/>
      <c r="B487" s="4"/>
      <c r="C487" s="4"/>
      <c r="D487" s="4"/>
      <c r="E487" s="4"/>
      <c r="F487" s="4"/>
      <c r="G487" s="5"/>
      <c r="H487" s="5"/>
      <c r="I487" s="5"/>
      <c r="J487" s="5"/>
      <c r="K487" s="5"/>
      <c r="L487" s="5"/>
      <c r="M487" s="5"/>
      <c r="N487" s="5"/>
      <c r="O487" s="5"/>
      <c r="P487" s="5"/>
      <c r="R487" s="1"/>
    </row>
    <row r="488" spans="1:18" x14ac:dyDescent="0.15">
      <c r="A488" s="4"/>
      <c r="B488" s="4"/>
      <c r="C488" s="4"/>
      <c r="D488" s="4"/>
      <c r="E488" s="4"/>
      <c r="F488" s="4"/>
      <c r="G488" s="5"/>
      <c r="H488" s="5"/>
      <c r="I488" s="5"/>
      <c r="J488" s="5"/>
      <c r="K488" s="5"/>
      <c r="L488" s="5"/>
      <c r="M488" s="5"/>
      <c r="N488" s="5"/>
      <c r="O488" s="5"/>
      <c r="P488" s="5"/>
      <c r="R488" s="1"/>
    </row>
    <row r="489" spans="1:18" x14ac:dyDescent="0.15">
      <c r="A489" s="4"/>
      <c r="B489" s="4"/>
      <c r="C489" s="4"/>
      <c r="D489" s="4"/>
      <c r="E489" s="4"/>
      <c r="F489" s="4"/>
      <c r="G489" s="6"/>
      <c r="H489" s="5"/>
      <c r="I489" s="5"/>
      <c r="J489" s="5"/>
      <c r="K489" s="5"/>
      <c r="L489" s="5"/>
      <c r="M489" s="5"/>
      <c r="N489" s="5"/>
      <c r="O489" s="5"/>
      <c r="P489" s="5"/>
      <c r="R489" s="1"/>
    </row>
    <row r="490" spans="1:18" x14ac:dyDescent="0.15">
      <c r="A490" s="4"/>
      <c r="B490" s="4"/>
      <c r="C490" s="4"/>
      <c r="D490" s="4"/>
      <c r="E490" s="4"/>
      <c r="F490" s="4"/>
      <c r="G490" s="5"/>
      <c r="H490" s="5"/>
      <c r="I490" s="5"/>
      <c r="J490" s="5"/>
      <c r="K490" s="5"/>
      <c r="L490" s="5"/>
      <c r="M490" s="5"/>
      <c r="N490" s="5"/>
      <c r="O490" s="5"/>
      <c r="P490" s="5"/>
      <c r="R490" s="1"/>
    </row>
    <row r="491" spans="1:18" x14ac:dyDescent="0.15">
      <c r="A491" s="4"/>
      <c r="B491" s="4"/>
      <c r="C491" s="4"/>
      <c r="D491" s="4"/>
      <c r="E491" s="4"/>
      <c r="F491" s="4"/>
      <c r="G491" s="6"/>
      <c r="H491" s="6"/>
      <c r="I491" s="6"/>
      <c r="J491" s="6"/>
      <c r="K491" s="5"/>
      <c r="L491" s="5"/>
      <c r="M491" s="5"/>
      <c r="N491" s="5"/>
      <c r="O491" s="5"/>
      <c r="P491" s="5"/>
      <c r="R491" s="1"/>
    </row>
    <row r="492" spans="1:18" x14ac:dyDescent="0.15">
      <c r="A492" s="4"/>
      <c r="B492" s="4"/>
      <c r="C492" s="4"/>
      <c r="D492" s="4"/>
      <c r="E492" s="4"/>
      <c r="F492" s="4"/>
      <c r="G492" s="5"/>
      <c r="H492" s="5"/>
      <c r="I492" s="5"/>
      <c r="J492" s="5"/>
      <c r="K492" s="5"/>
      <c r="L492" s="5"/>
      <c r="M492" s="5"/>
      <c r="N492" s="5"/>
      <c r="O492" s="5"/>
      <c r="P492" s="5"/>
      <c r="R492" s="1"/>
    </row>
    <row r="493" spans="1:18" x14ac:dyDescent="0.15">
      <c r="A493" s="4"/>
      <c r="B493" s="4"/>
      <c r="C493" s="4"/>
      <c r="D493" s="4"/>
      <c r="E493" s="4"/>
      <c r="F493" s="4"/>
      <c r="G493" s="6"/>
      <c r="H493" s="6"/>
      <c r="I493" s="6"/>
      <c r="J493" s="6"/>
      <c r="K493" s="6"/>
      <c r="L493" s="6"/>
      <c r="M493" s="5"/>
      <c r="N493" s="5"/>
      <c r="O493" s="5"/>
      <c r="P493" s="5"/>
      <c r="R493" s="1"/>
    </row>
    <row r="494" spans="1:18" x14ac:dyDescent="0.15">
      <c r="A494" s="4"/>
      <c r="B494" s="4"/>
      <c r="C494" s="4"/>
      <c r="D494" s="4"/>
      <c r="E494" s="4"/>
      <c r="F494" s="4"/>
      <c r="G494" s="6"/>
      <c r="H494" s="5"/>
      <c r="I494" s="5"/>
      <c r="J494" s="5"/>
      <c r="K494" s="5"/>
      <c r="L494" s="5"/>
      <c r="M494" s="5"/>
      <c r="N494" s="5"/>
      <c r="O494" s="5"/>
      <c r="P494" s="5"/>
      <c r="R494" s="1"/>
    </row>
    <row r="495" spans="1:18" x14ac:dyDescent="0.15">
      <c r="A495" s="4"/>
      <c r="B495" s="4"/>
      <c r="C495" s="4"/>
      <c r="D495" s="4"/>
      <c r="E495" s="4"/>
      <c r="F495" s="4"/>
      <c r="G495" s="5"/>
      <c r="H495" s="5"/>
      <c r="I495" s="5"/>
      <c r="J495" s="5"/>
      <c r="K495" s="5"/>
      <c r="L495" s="5"/>
      <c r="M495" s="5"/>
      <c r="N495" s="5"/>
      <c r="O495" s="5"/>
      <c r="P495" s="5"/>
      <c r="R495" s="1"/>
    </row>
    <row r="496" spans="1:18" x14ac:dyDescent="0.15">
      <c r="A496" s="4"/>
      <c r="B496" s="4"/>
      <c r="C496" s="4"/>
      <c r="D496" s="4"/>
      <c r="E496" s="4"/>
      <c r="F496" s="4"/>
      <c r="G496" s="5"/>
      <c r="H496" s="5"/>
      <c r="I496" s="5"/>
      <c r="J496" s="5"/>
      <c r="K496" s="5"/>
      <c r="L496" s="5"/>
      <c r="M496" s="5"/>
      <c r="N496" s="5"/>
      <c r="O496" s="5"/>
      <c r="P496" s="5"/>
      <c r="R496" s="1"/>
    </row>
    <row r="497" spans="1:18" x14ac:dyDescent="0.15">
      <c r="A497" s="4"/>
      <c r="B497" s="4"/>
      <c r="C497" s="4"/>
      <c r="D497" s="4"/>
      <c r="E497" s="4"/>
      <c r="F497" s="4"/>
      <c r="G497" s="6"/>
      <c r="H497" s="6"/>
      <c r="I497" s="6"/>
      <c r="J497" s="6"/>
      <c r="K497" s="6"/>
      <c r="L497" s="6"/>
      <c r="M497" s="6"/>
      <c r="N497" s="5"/>
      <c r="O497" s="5"/>
      <c r="P497" s="5"/>
      <c r="R497" s="1"/>
    </row>
    <row r="498" spans="1:18" x14ac:dyDescent="0.15">
      <c r="A498" s="4"/>
      <c r="B498" s="4"/>
      <c r="C498" s="4"/>
      <c r="D498" s="4"/>
      <c r="E498" s="4"/>
      <c r="F498" s="4"/>
      <c r="G498" s="6"/>
      <c r="H498" s="6"/>
      <c r="I498" s="6"/>
      <c r="J498" s="6"/>
      <c r="K498" s="6"/>
      <c r="L498" s="6"/>
      <c r="M498" s="6"/>
      <c r="N498" s="5"/>
      <c r="O498" s="5"/>
      <c r="P498" s="5"/>
      <c r="R498" s="1"/>
    </row>
    <row r="499" spans="1:18" x14ac:dyDescent="0.15">
      <c r="A499" s="4"/>
      <c r="B499" s="4"/>
      <c r="C499" s="4"/>
      <c r="D499" s="4"/>
      <c r="E499" s="4"/>
      <c r="F499" s="4"/>
      <c r="G499" s="6"/>
      <c r="H499" s="6"/>
      <c r="I499" s="6"/>
      <c r="J499" s="6"/>
      <c r="K499" s="6"/>
      <c r="L499" s="6"/>
      <c r="M499" s="6"/>
      <c r="N499" s="6"/>
      <c r="O499" s="5"/>
      <c r="P499" s="5"/>
      <c r="R499" s="1"/>
    </row>
    <row r="500" spans="1:18" x14ac:dyDescent="0.15">
      <c r="A500" s="4"/>
      <c r="B500" s="4"/>
      <c r="C500" s="4"/>
      <c r="D500" s="4"/>
      <c r="E500" s="4"/>
      <c r="F500" s="4"/>
      <c r="G500" s="6"/>
      <c r="H500" s="6"/>
      <c r="I500" s="6"/>
      <c r="J500" s="6"/>
      <c r="K500" s="6"/>
      <c r="L500" s="6"/>
      <c r="M500" s="5"/>
      <c r="N500" s="5"/>
      <c r="O500" s="5"/>
      <c r="P500" s="5"/>
      <c r="R500" s="1"/>
    </row>
    <row r="501" spans="1:18" x14ac:dyDescent="0.15">
      <c r="A501" s="4"/>
      <c r="B501" s="4"/>
      <c r="C501" s="4"/>
      <c r="D501" s="4"/>
      <c r="E501" s="4"/>
      <c r="F501" s="4"/>
      <c r="G501" s="6"/>
      <c r="H501" s="6"/>
      <c r="I501" s="6"/>
      <c r="J501" s="6"/>
      <c r="K501" s="6"/>
      <c r="L501" s="6"/>
      <c r="M501" s="6"/>
      <c r="N501" s="5"/>
      <c r="O501" s="5"/>
      <c r="P501" s="5"/>
      <c r="R501" s="1"/>
    </row>
    <row r="502" spans="1:18" x14ac:dyDescent="0.15">
      <c r="A502" s="4"/>
      <c r="B502" s="4"/>
      <c r="C502" s="4"/>
      <c r="D502" s="4"/>
      <c r="E502" s="4"/>
      <c r="F502" s="4"/>
      <c r="G502" s="6"/>
      <c r="H502" s="6"/>
      <c r="I502" s="6"/>
      <c r="J502" s="6"/>
      <c r="K502" s="6"/>
      <c r="L502" s="5"/>
      <c r="M502" s="5"/>
      <c r="N502" s="5"/>
      <c r="O502" s="6"/>
      <c r="P502" s="6"/>
      <c r="R502" s="1"/>
    </row>
    <row r="503" spans="1:18" x14ac:dyDescent="0.15">
      <c r="A503" s="4"/>
      <c r="B503" s="4"/>
      <c r="C503" s="4"/>
      <c r="D503" s="4"/>
      <c r="E503" s="4"/>
      <c r="F503" s="4"/>
      <c r="G503" s="5"/>
      <c r="H503" s="5"/>
      <c r="I503" s="5"/>
      <c r="J503" s="5"/>
      <c r="K503" s="5"/>
      <c r="L503" s="6"/>
      <c r="M503" s="6"/>
      <c r="N503" s="6"/>
      <c r="O503" s="6"/>
      <c r="P503" s="6"/>
      <c r="R503" s="1"/>
    </row>
    <row r="504" spans="1:18" x14ac:dyDescent="0.15">
      <c r="A504" s="4"/>
      <c r="B504" s="4"/>
      <c r="C504" s="4"/>
      <c r="D504" s="4"/>
      <c r="E504" s="4"/>
      <c r="F504" s="4"/>
      <c r="G504" s="6"/>
      <c r="H504" s="6"/>
      <c r="I504" s="6"/>
      <c r="J504" s="5"/>
      <c r="K504" s="6"/>
      <c r="L504" s="6"/>
      <c r="M504" s="6"/>
      <c r="N504" s="6"/>
      <c r="O504" s="6"/>
      <c r="P504" s="6"/>
      <c r="R504" s="1"/>
    </row>
    <row r="505" spans="1:18" x14ac:dyDescent="0.15">
      <c r="A505" s="4"/>
      <c r="B505" s="4"/>
      <c r="C505" s="4"/>
      <c r="D505" s="4"/>
      <c r="E505" s="4"/>
      <c r="F505" s="4"/>
      <c r="G505" s="6"/>
      <c r="H505" s="6"/>
      <c r="I505" s="6"/>
      <c r="J505" s="6"/>
      <c r="K505" s="5"/>
      <c r="L505" s="5"/>
      <c r="M505" s="6"/>
      <c r="N505" s="6"/>
      <c r="O505" s="6"/>
      <c r="P505" s="6"/>
      <c r="R505" s="1"/>
    </row>
    <row r="506" spans="1:18" x14ac:dyDescent="0.15">
      <c r="A506" s="4"/>
      <c r="B506" s="4"/>
      <c r="C506" s="4"/>
      <c r="D506" s="4"/>
      <c r="E506" s="4"/>
      <c r="F506" s="4"/>
      <c r="G506" s="5"/>
      <c r="H506" s="5"/>
      <c r="I506" s="5"/>
      <c r="J506" s="6"/>
      <c r="K506" s="6"/>
      <c r="L506" s="6"/>
      <c r="M506" s="6"/>
      <c r="N506" s="6"/>
      <c r="O506" s="6"/>
      <c r="P506" s="6"/>
      <c r="R506" s="1"/>
    </row>
    <row r="507" spans="1:18" x14ac:dyDescent="0.15">
      <c r="A507" s="4"/>
      <c r="B507" s="4"/>
      <c r="C507" s="4"/>
      <c r="D507" s="4"/>
      <c r="E507" s="4"/>
      <c r="F507" s="4"/>
      <c r="G507" s="6"/>
      <c r="H507" s="6"/>
      <c r="I507" s="6"/>
      <c r="J507" s="6"/>
      <c r="K507" s="6"/>
      <c r="L507" s="5"/>
      <c r="M507" s="5"/>
      <c r="N507" s="5"/>
      <c r="O507" s="6"/>
      <c r="P507" s="6"/>
      <c r="R507" s="1"/>
    </row>
    <row r="508" spans="1:18" x14ac:dyDescent="0.15">
      <c r="A508" s="4"/>
      <c r="B508" s="4"/>
      <c r="C508" s="4"/>
      <c r="D508" s="4"/>
      <c r="E508" s="4"/>
      <c r="F508" s="4"/>
      <c r="G508" s="5"/>
      <c r="H508" s="5"/>
      <c r="I508" s="5"/>
      <c r="J508" s="5"/>
      <c r="K508" s="6"/>
      <c r="L508" s="6"/>
      <c r="M508" s="6"/>
      <c r="N508" s="6"/>
      <c r="O508" s="6"/>
      <c r="P508" s="6"/>
      <c r="R508" s="1"/>
    </row>
    <row r="509" spans="1:18" x14ac:dyDescent="0.15">
      <c r="A509" s="4"/>
      <c r="B509" s="4"/>
      <c r="C509" s="4"/>
      <c r="D509" s="4"/>
      <c r="E509" s="4"/>
      <c r="F509" s="4"/>
      <c r="G509" s="6"/>
      <c r="H509" s="6"/>
      <c r="I509" s="6"/>
      <c r="J509" s="6"/>
      <c r="K509" s="6"/>
      <c r="L509" s="6"/>
      <c r="M509" s="5"/>
      <c r="N509" s="5"/>
      <c r="O509" s="5"/>
      <c r="P509" s="5"/>
      <c r="R509" s="1"/>
    </row>
    <row r="510" spans="1:18" x14ac:dyDescent="0.15">
      <c r="A510" s="4"/>
      <c r="B510" s="4"/>
      <c r="C510" s="4"/>
      <c r="D510" s="4"/>
      <c r="E510" s="4"/>
      <c r="F510" s="4"/>
      <c r="G510" s="5"/>
      <c r="H510" s="5"/>
      <c r="I510" s="5"/>
      <c r="J510" s="5"/>
      <c r="K510" s="5"/>
      <c r="L510" s="5"/>
      <c r="M510" s="5"/>
      <c r="N510" s="5"/>
      <c r="O510" s="5"/>
      <c r="P510" s="5"/>
      <c r="R510" s="1"/>
    </row>
    <row r="511" spans="1:18" x14ac:dyDescent="0.15">
      <c r="A511" s="4"/>
      <c r="B511" s="4"/>
      <c r="C511" s="4"/>
      <c r="D511" s="4"/>
      <c r="E511" s="4"/>
      <c r="F511" s="4"/>
      <c r="G511" s="5"/>
      <c r="H511" s="5"/>
      <c r="I511" s="5"/>
      <c r="J511" s="5"/>
      <c r="K511" s="5"/>
      <c r="L511" s="5"/>
      <c r="M511" s="5"/>
      <c r="N511" s="5"/>
      <c r="O511" s="5"/>
      <c r="P511" s="5"/>
      <c r="R511" s="1"/>
    </row>
    <row r="512" spans="1:18" x14ac:dyDescent="0.15">
      <c r="A512" s="4"/>
      <c r="B512" s="4"/>
      <c r="C512" s="4"/>
      <c r="D512" s="4"/>
      <c r="E512" s="4"/>
      <c r="F512" s="4"/>
      <c r="G512" s="5"/>
      <c r="H512" s="5"/>
      <c r="I512" s="5"/>
      <c r="J512" s="5"/>
      <c r="K512" s="5"/>
      <c r="L512" s="5"/>
      <c r="M512" s="5"/>
      <c r="N512" s="5"/>
      <c r="O512" s="5"/>
      <c r="P512" s="5"/>
      <c r="R512" s="1"/>
    </row>
    <row r="513" spans="1:18" x14ac:dyDescent="0.15">
      <c r="A513" s="4"/>
      <c r="B513" s="4"/>
      <c r="C513" s="4"/>
      <c r="D513" s="4"/>
      <c r="E513" s="4"/>
      <c r="F513" s="4"/>
      <c r="G513" s="5"/>
      <c r="H513" s="5"/>
      <c r="I513" s="5"/>
      <c r="J513" s="5"/>
      <c r="K513" s="5"/>
      <c r="L513" s="5"/>
      <c r="M513" s="5"/>
      <c r="N513" s="5"/>
      <c r="O513" s="5"/>
      <c r="P513" s="5"/>
      <c r="R513" s="1"/>
    </row>
    <row r="514" spans="1:18" x14ac:dyDescent="0.15">
      <c r="A514" s="4"/>
      <c r="B514" s="4"/>
      <c r="C514" s="4"/>
      <c r="D514" s="4"/>
      <c r="E514" s="4"/>
      <c r="F514" s="4"/>
      <c r="G514" s="6"/>
      <c r="H514" s="6"/>
      <c r="I514" s="6"/>
      <c r="J514" s="6"/>
      <c r="K514" s="6"/>
      <c r="L514" s="6"/>
      <c r="M514" s="6"/>
      <c r="N514" s="6"/>
      <c r="O514" s="5"/>
      <c r="P514" s="5"/>
      <c r="R514" s="1"/>
    </row>
    <row r="515" spans="1:18" x14ac:dyDescent="0.15">
      <c r="A515" s="4"/>
      <c r="B515" s="4"/>
      <c r="C515" s="4"/>
      <c r="D515" s="4"/>
      <c r="E515" s="4"/>
      <c r="F515" s="4"/>
      <c r="G515" s="6"/>
      <c r="H515" s="6"/>
      <c r="I515" s="6"/>
      <c r="J515" s="6"/>
      <c r="K515" s="5"/>
      <c r="L515" s="5"/>
      <c r="M515" s="5"/>
      <c r="N515" s="5"/>
      <c r="O515" s="5"/>
      <c r="P515" s="5"/>
      <c r="R515" s="1"/>
    </row>
    <row r="516" spans="1:18" x14ac:dyDescent="0.15">
      <c r="A516" s="4"/>
      <c r="B516" s="4"/>
      <c r="C516" s="4"/>
      <c r="D516" s="4"/>
      <c r="E516" s="4"/>
      <c r="F516" s="4"/>
      <c r="G516" s="5"/>
      <c r="H516" s="5"/>
      <c r="I516" s="5"/>
      <c r="J516" s="5"/>
      <c r="K516" s="5"/>
      <c r="L516" s="5"/>
      <c r="M516" s="5"/>
      <c r="N516" s="5"/>
      <c r="O516" s="5"/>
      <c r="P516" s="5"/>
      <c r="R516" s="1"/>
    </row>
    <row r="517" spans="1:18" x14ac:dyDescent="0.15">
      <c r="A517" s="4"/>
      <c r="B517" s="4"/>
      <c r="C517" s="4"/>
      <c r="D517" s="4"/>
      <c r="E517" s="4"/>
      <c r="F517" s="4"/>
      <c r="G517" s="5"/>
      <c r="H517" s="5"/>
      <c r="I517" s="5"/>
      <c r="J517" s="5"/>
      <c r="K517" s="5"/>
      <c r="L517" s="5"/>
      <c r="M517" s="5"/>
      <c r="N517" s="5"/>
      <c r="O517" s="5"/>
      <c r="P517" s="5"/>
      <c r="R517" s="1"/>
    </row>
    <row r="518" spans="1:18" x14ac:dyDescent="0.15">
      <c r="A518" s="4"/>
      <c r="B518" s="4"/>
      <c r="C518" s="4"/>
      <c r="D518" s="4"/>
      <c r="E518" s="4"/>
      <c r="F518" s="4"/>
      <c r="G518" s="5"/>
      <c r="H518" s="5"/>
      <c r="I518" s="5"/>
      <c r="J518" s="5"/>
      <c r="K518" s="5"/>
      <c r="L518" s="5"/>
      <c r="M518" s="5"/>
      <c r="N518" s="5"/>
      <c r="O518" s="5"/>
      <c r="P518" s="5"/>
      <c r="R518" s="1"/>
    </row>
    <row r="519" spans="1:18" x14ac:dyDescent="0.15">
      <c r="A519" s="4"/>
      <c r="B519" s="4"/>
      <c r="C519" s="4"/>
      <c r="D519" s="4"/>
      <c r="E519" s="4"/>
      <c r="F519" s="4"/>
      <c r="G519" s="5"/>
      <c r="H519" s="5"/>
      <c r="I519" s="5"/>
      <c r="J519" s="5"/>
      <c r="K519" s="5"/>
      <c r="L519" s="5"/>
      <c r="M519" s="5"/>
      <c r="N519" s="5"/>
      <c r="O519" s="5"/>
      <c r="P519" s="5"/>
      <c r="R519" s="1"/>
    </row>
    <row r="520" spans="1:18" x14ac:dyDescent="0.15">
      <c r="A520" s="4"/>
      <c r="B520" s="4"/>
      <c r="C520" s="4"/>
      <c r="D520" s="4"/>
      <c r="E520" s="4"/>
      <c r="F520" s="4"/>
      <c r="G520" s="5"/>
      <c r="H520" s="5"/>
      <c r="I520" s="5"/>
      <c r="J520" s="5"/>
      <c r="K520" s="5"/>
      <c r="L520" s="5"/>
      <c r="M520" s="5"/>
      <c r="N520" s="5"/>
      <c r="O520" s="5"/>
      <c r="P520" s="5"/>
      <c r="R520" s="1"/>
    </row>
    <row r="521" spans="1:18" x14ac:dyDescent="0.15">
      <c r="A521" s="4"/>
      <c r="B521" s="4"/>
      <c r="C521" s="4"/>
      <c r="D521" s="4"/>
      <c r="E521" s="4"/>
      <c r="F521" s="4"/>
      <c r="G521" s="6"/>
      <c r="H521" s="5"/>
      <c r="I521" s="5"/>
      <c r="J521" s="5"/>
      <c r="K521" s="5"/>
      <c r="L521" s="5"/>
      <c r="M521" s="5"/>
      <c r="N521" s="5"/>
      <c r="O521" s="5"/>
      <c r="P521" s="5"/>
      <c r="R521" s="1"/>
    </row>
    <row r="522" spans="1:18" x14ac:dyDescent="0.15">
      <c r="A522" s="4"/>
      <c r="B522" s="4"/>
      <c r="C522" s="4"/>
      <c r="D522" s="4"/>
      <c r="E522" s="4"/>
      <c r="F522" s="4"/>
      <c r="G522" s="6"/>
      <c r="H522" s="6"/>
      <c r="I522" s="6"/>
      <c r="J522" s="6"/>
      <c r="K522" s="6"/>
      <c r="L522" s="6"/>
      <c r="M522" s="6"/>
      <c r="N522" s="5"/>
      <c r="O522" s="5"/>
      <c r="P522" s="5"/>
      <c r="R522" s="1"/>
    </row>
    <row r="523" spans="1:18" x14ac:dyDescent="0.15">
      <c r="A523" s="4"/>
      <c r="B523" s="4"/>
      <c r="C523" s="4"/>
      <c r="D523" s="4"/>
      <c r="E523" s="4"/>
      <c r="F523" s="4"/>
      <c r="G523" s="6"/>
      <c r="H523" s="6"/>
      <c r="I523" s="6"/>
      <c r="J523" s="6"/>
      <c r="K523" s="6"/>
      <c r="L523" s="6"/>
      <c r="M523" s="5"/>
      <c r="N523" s="5"/>
      <c r="O523" s="5"/>
      <c r="P523" s="5"/>
      <c r="R523" s="1"/>
    </row>
    <row r="524" spans="1:18" x14ac:dyDescent="0.15">
      <c r="A524" s="4"/>
      <c r="B524" s="4"/>
      <c r="C524" s="4"/>
      <c r="D524" s="4"/>
      <c r="E524" s="4"/>
      <c r="F524" s="4"/>
      <c r="G524" s="6"/>
      <c r="H524" s="6"/>
      <c r="I524" s="6"/>
      <c r="J524" s="6"/>
      <c r="K524" s="6"/>
      <c r="L524" s="5"/>
      <c r="M524" s="5"/>
      <c r="N524" s="5"/>
      <c r="O524" s="5"/>
      <c r="P524" s="5"/>
      <c r="R524" s="1"/>
    </row>
    <row r="525" spans="1:18" x14ac:dyDescent="0.15">
      <c r="A525" s="4"/>
      <c r="B525" s="4"/>
      <c r="C525" s="4"/>
      <c r="D525" s="4"/>
      <c r="E525" s="4"/>
      <c r="F525" s="4"/>
      <c r="G525" s="6"/>
      <c r="H525" s="6"/>
      <c r="I525" s="6"/>
      <c r="J525" s="6"/>
      <c r="K525" s="6"/>
      <c r="L525" s="6"/>
      <c r="M525" s="6"/>
      <c r="N525" s="5"/>
      <c r="O525" s="5"/>
      <c r="P525" s="5"/>
      <c r="R525" s="1"/>
    </row>
    <row r="526" spans="1:18" x14ac:dyDescent="0.15">
      <c r="A526" s="4"/>
      <c r="B526" s="4"/>
      <c r="C526" s="4"/>
      <c r="D526" s="4"/>
      <c r="E526" s="4"/>
      <c r="F526" s="4"/>
      <c r="G526" s="6"/>
      <c r="H526" s="6"/>
      <c r="I526" s="6"/>
      <c r="J526" s="6"/>
      <c r="K526" s="6"/>
      <c r="L526" s="6"/>
      <c r="M526" s="5"/>
      <c r="N526" s="5"/>
      <c r="O526" s="5"/>
      <c r="P526" s="5"/>
      <c r="R526" s="1"/>
    </row>
    <row r="527" spans="1:18" x14ac:dyDescent="0.15">
      <c r="A527" s="4"/>
      <c r="B527" s="4"/>
      <c r="C527" s="4"/>
      <c r="D527" s="4"/>
      <c r="E527" s="4"/>
      <c r="F527" s="4"/>
      <c r="G527" s="6"/>
      <c r="H527" s="6"/>
      <c r="I527" s="6"/>
      <c r="J527" s="6"/>
      <c r="K527" s="6"/>
      <c r="L527" s="6"/>
      <c r="M527" s="6"/>
      <c r="N527" s="5"/>
      <c r="O527" s="5"/>
      <c r="P527" s="5"/>
      <c r="R527" s="1"/>
    </row>
    <row r="528" spans="1:18" x14ac:dyDescent="0.15">
      <c r="A528" s="4"/>
      <c r="B528" s="4"/>
      <c r="C528" s="4"/>
      <c r="D528" s="4"/>
      <c r="E528" s="4"/>
      <c r="F528" s="4"/>
      <c r="G528" s="6"/>
      <c r="H528" s="6"/>
      <c r="I528" s="5"/>
      <c r="J528" s="5"/>
      <c r="K528" s="5"/>
      <c r="L528" s="5"/>
      <c r="M528" s="5"/>
      <c r="N528" s="5"/>
      <c r="O528" s="5"/>
      <c r="P528" s="5"/>
      <c r="R528" s="1"/>
    </row>
    <row r="529" spans="1:18" x14ac:dyDescent="0.15">
      <c r="A529" s="4"/>
      <c r="B529" s="4"/>
      <c r="C529" s="4"/>
      <c r="D529" s="4"/>
      <c r="E529" s="4"/>
      <c r="F529" s="4"/>
      <c r="G529" s="6"/>
      <c r="H529" s="6"/>
      <c r="I529" s="6"/>
      <c r="J529" s="6"/>
      <c r="K529" s="5"/>
      <c r="L529" s="5"/>
      <c r="M529" s="5"/>
      <c r="N529" s="5"/>
      <c r="O529" s="5"/>
      <c r="P529" s="5"/>
      <c r="R529" s="1"/>
    </row>
    <row r="530" spans="1:18" x14ac:dyDescent="0.15">
      <c r="A530" s="4"/>
      <c r="B530" s="4"/>
      <c r="C530" s="4"/>
      <c r="D530" s="4"/>
      <c r="E530" s="4"/>
      <c r="F530" s="4"/>
      <c r="G530" s="6"/>
      <c r="H530" s="6"/>
      <c r="I530" s="6"/>
      <c r="J530" s="6"/>
      <c r="K530" s="6"/>
      <c r="L530" s="5"/>
      <c r="M530" s="5"/>
      <c r="N530" s="5"/>
      <c r="O530" s="5"/>
      <c r="P530" s="5"/>
      <c r="R530" s="1"/>
    </row>
    <row r="531" spans="1:18" x14ac:dyDescent="0.15">
      <c r="A531" s="4"/>
      <c r="B531" s="4"/>
      <c r="C531" s="4"/>
      <c r="D531" s="4"/>
      <c r="E531" s="4"/>
      <c r="F531" s="4"/>
      <c r="G531" s="6"/>
      <c r="H531" s="6"/>
      <c r="I531" s="6"/>
      <c r="J531" s="6"/>
      <c r="K531" s="6"/>
      <c r="L531" s="6"/>
      <c r="M531" s="5"/>
      <c r="N531" s="5"/>
      <c r="O531" s="5"/>
      <c r="P531" s="5"/>
      <c r="R531" s="1"/>
    </row>
    <row r="532" spans="1:18" x14ac:dyDescent="0.15">
      <c r="A532" s="4"/>
      <c r="B532" s="4"/>
      <c r="C532" s="4"/>
      <c r="D532" s="4"/>
      <c r="E532" s="4"/>
      <c r="F532" s="4"/>
      <c r="G532" s="6"/>
      <c r="H532" s="6"/>
      <c r="I532" s="5"/>
      <c r="J532" s="5"/>
      <c r="K532" s="5"/>
      <c r="L532" s="5"/>
      <c r="M532" s="5"/>
      <c r="N532" s="5"/>
      <c r="O532" s="5"/>
      <c r="P532" s="5"/>
      <c r="R532" s="1"/>
    </row>
    <row r="533" spans="1:18" x14ac:dyDescent="0.15">
      <c r="A533" s="4"/>
      <c r="B533" s="4"/>
      <c r="C533" s="4"/>
      <c r="D533" s="4"/>
      <c r="E533" s="4"/>
      <c r="F533" s="4"/>
      <c r="G533" s="5"/>
      <c r="H533" s="5"/>
      <c r="I533" s="5"/>
      <c r="J533" s="5"/>
      <c r="K533" s="5"/>
      <c r="L533" s="6"/>
      <c r="M533" s="6"/>
      <c r="N533" s="6"/>
      <c r="O533" s="6"/>
      <c r="P533" s="6"/>
      <c r="R533" s="1"/>
    </row>
    <row r="534" spans="1:18" x14ac:dyDescent="0.15">
      <c r="A534" s="4"/>
      <c r="B534" s="4"/>
      <c r="C534" s="4"/>
      <c r="D534" s="4"/>
      <c r="E534" s="4"/>
      <c r="F534" s="4"/>
      <c r="G534" s="6"/>
      <c r="H534" s="6"/>
      <c r="I534" s="6"/>
      <c r="J534" s="6"/>
      <c r="K534" s="5"/>
      <c r="L534" s="6"/>
      <c r="M534" s="6"/>
      <c r="N534" s="6"/>
      <c r="O534" s="6"/>
      <c r="P534" s="6"/>
      <c r="R534" s="1"/>
    </row>
    <row r="535" spans="1:18" x14ac:dyDescent="0.15">
      <c r="A535" s="4"/>
      <c r="B535" s="4"/>
      <c r="C535" s="4"/>
      <c r="D535" s="4"/>
      <c r="E535" s="4"/>
      <c r="F535" s="4"/>
      <c r="G535" s="6"/>
      <c r="H535" s="6"/>
      <c r="I535" s="6"/>
      <c r="J535" s="5"/>
      <c r="K535" s="6"/>
      <c r="L535" s="6"/>
      <c r="M535" s="6"/>
      <c r="N535" s="6"/>
      <c r="O535" s="6"/>
      <c r="P535" s="6"/>
      <c r="R535" s="1"/>
    </row>
    <row r="536" spans="1:18" x14ac:dyDescent="0.15">
      <c r="A536" s="4"/>
      <c r="B536" s="4"/>
      <c r="C536" s="4"/>
      <c r="D536" s="4"/>
      <c r="E536" s="4"/>
      <c r="F536" s="4"/>
      <c r="G536" s="6"/>
      <c r="H536" s="6"/>
      <c r="I536" s="6"/>
      <c r="J536" s="6"/>
      <c r="K536" s="5"/>
      <c r="L536" s="5"/>
      <c r="M536" s="6"/>
      <c r="N536" s="6"/>
      <c r="O536" s="6"/>
      <c r="P536" s="6"/>
      <c r="R536" s="1"/>
    </row>
    <row r="537" spans="1:18" x14ac:dyDescent="0.15">
      <c r="A537" s="4"/>
      <c r="B537" s="4"/>
      <c r="C537" s="4"/>
      <c r="D537" s="4"/>
      <c r="E537" s="4"/>
      <c r="F537" s="4"/>
      <c r="G537" s="5"/>
      <c r="H537" s="5"/>
      <c r="I537" s="5"/>
      <c r="J537" s="6"/>
      <c r="K537" s="6"/>
      <c r="L537" s="6"/>
      <c r="M537" s="6"/>
      <c r="N537" s="6"/>
      <c r="O537" s="6"/>
      <c r="P537" s="6"/>
      <c r="R537" s="1"/>
    </row>
    <row r="538" spans="1:18" x14ac:dyDescent="0.15">
      <c r="A538" s="4"/>
      <c r="B538" s="4"/>
      <c r="C538" s="4"/>
      <c r="D538" s="4"/>
      <c r="E538" s="4"/>
      <c r="F538" s="4"/>
      <c r="G538" s="5"/>
      <c r="H538" s="5"/>
      <c r="I538" s="5"/>
      <c r="J538" s="5"/>
      <c r="K538" s="5"/>
      <c r="L538" s="5"/>
      <c r="M538" s="6"/>
      <c r="N538" s="6"/>
      <c r="O538" s="6"/>
      <c r="P538" s="6"/>
      <c r="R538" s="1"/>
    </row>
    <row r="539" spans="1:18" x14ac:dyDescent="0.15">
      <c r="A539" s="4"/>
      <c r="B539" s="4"/>
      <c r="C539" s="4"/>
      <c r="D539" s="4"/>
      <c r="E539" s="4"/>
      <c r="F539" s="4"/>
      <c r="G539" s="5"/>
      <c r="H539" s="5"/>
      <c r="I539" s="5"/>
      <c r="J539" s="5"/>
      <c r="K539" s="6"/>
      <c r="L539" s="6"/>
      <c r="M539" s="6"/>
      <c r="N539" s="6"/>
      <c r="O539" s="6"/>
      <c r="P539" s="6"/>
      <c r="R539" s="1"/>
    </row>
    <row r="540" spans="1:18" x14ac:dyDescent="0.15">
      <c r="A540" s="4"/>
      <c r="B540" s="4"/>
      <c r="C540" s="4"/>
      <c r="D540" s="4"/>
      <c r="E540" s="4"/>
      <c r="F540" s="4"/>
      <c r="G540" s="5"/>
      <c r="H540" s="5"/>
      <c r="I540" s="5"/>
      <c r="J540" s="5"/>
      <c r="K540" s="5"/>
      <c r="L540" s="5"/>
      <c r="M540" s="5"/>
      <c r="N540" s="5"/>
      <c r="O540" s="5"/>
      <c r="P540" s="5"/>
      <c r="R540" s="1"/>
    </row>
    <row r="541" spans="1:18" x14ac:dyDescent="0.15">
      <c r="A541" s="4"/>
      <c r="B541" s="4"/>
      <c r="C541" s="4"/>
      <c r="D541" s="4"/>
      <c r="E541" s="4"/>
      <c r="F541" s="4"/>
      <c r="G541" s="5"/>
      <c r="H541" s="5"/>
      <c r="I541" s="5"/>
      <c r="J541" s="5"/>
      <c r="K541" s="5"/>
      <c r="L541" s="5"/>
      <c r="M541" s="5"/>
      <c r="N541" s="5"/>
      <c r="O541" s="5"/>
      <c r="P541" s="5"/>
      <c r="R541" s="1"/>
    </row>
    <row r="542" spans="1:18" x14ac:dyDescent="0.15">
      <c r="A542" s="4"/>
      <c r="B542" s="4"/>
      <c r="C542" s="4"/>
      <c r="D542" s="4"/>
      <c r="E542" s="4"/>
      <c r="F542" s="4"/>
      <c r="G542" s="5"/>
      <c r="H542" s="5"/>
      <c r="I542" s="5"/>
      <c r="J542" s="5"/>
      <c r="K542" s="5"/>
      <c r="L542" s="5"/>
      <c r="M542" s="5"/>
      <c r="N542" s="5"/>
      <c r="O542" s="5"/>
      <c r="P542" s="5"/>
      <c r="R542" s="1"/>
    </row>
    <row r="543" spans="1:18" x14ac:dyDescent="0.15">
      <c r="A543" s="4"/>
      <c r="B543" s="4"/>
      <c r="C543" s="4"/>
      <c r="D543" s="4"/>
      <c r="E543" s="4"/>
      <c r="F543" s="4"/>
      <c r="G543" s="6"/>
      <c r="H543" s="5"/>
      <c r="I543" s="5"/>
      <c r="J543" s="5"/>
      <c r="K543" s="5"/>
      <c r="L543" s="5"/>
      <c r="M543" s="5"/>
      <c r="N543" s="5"/>
      <c r="O543" s="5"/>
      <c r="P543" s="5"/>
      <c r="R543" s="1"/>
    </row>
    <row r="544" spans="1:18" x14ac:dyDescent="0.15">
      <c r="A544" s="4"/>
      <c r="B544" s="4"/>
      <c r="C544" s="4"/>
      <c r="D544" s="4"/>
      <c r="E544" s="4"/>
      <c r="F544" s="4"/>
      <c r="G544" s="6"/>
      <c r="H544" s="6"/>
      <c r="I544" s="5"/>
      <c r="J544" s="5"/>
      <c r="K544" s="5"/>
      <c r="L544" s="5"/>
      <c r="M544" s="5"/>
      <c r="N544" s="5"/>
      <c r="O544" s="5"/>
      <c r="P544" s="5"/>
      <c r="R544" s="1"/>
    </row>
    <row r="545" spans="1:18" x14ac:dyDescent="0.15">
      <c r="A545" s="4"/>
      <c r="B545" s="4"/>
      <c r="C545" s="4"/>
      <c r="D545" s="4"/>
      <c r="E545" s="4"/>
      <c r="F545" s="4"/>
      <c r="G545" s="6"/>
      <c r="H545" s="6"/>
      <c r="I545" s="6"/>
      <c r="J545" s="6"/>
      <c r="K545" s="5"/>
      <c r="L545" s="5"/>
      <c r="M545" s="5"/>
      <c r="N545" s="5"/>
      <c r="O545" s="5"/>
      <c r="P545" s="5"/>
      <c r="R545" s="1"/>
    </row>
    <row r="546" spans="1:18" x14ac:dyDescent="0.15">
      <c r="A546" s="4"/>
      <c r="B546" s="4"/>
      <c r="C546" s="4"/>
      <c r="D546" s="4"/>
      <c r="E546" s="4"/>
      <c r="F546" s="4"/>
      <c r="G546" s="6"/>
      <c r="H546" s="6"/>
      <c r="I546" s="6"/>
      <c r="J546" s="6"/>
      <c r="K546" s="6"/>
      <c r="L546" s="6"/>
      <c r="M546" s="6"/>
      <c r="N546" s="5"/>
      <c r="O546" s="5"/>
      <c r="P546" s="5"/>
      <c r="R546" s="1"/>
    </row>
    <row r="547" spans="1:18" x14ac:dyDescent="0.15">
      <c r="A547" s="4"/>
      <c r="B547" s="4"/>
      <c r="C547" s="4"/>
      <c r="D547" s="4"/>
      <c r="E547" s="4"/>
      <c r="F547" s="4"/>
      <c r="G547" s="6"/>
      <c r="H547" s="5"/>
      <c r="I547" s="5"/>
      <c r="J547" s="5"/>
      <c r="K547" s="5"/>
      <c r="L547" s="5"/>
      <c r="M547" s="5"/>
      <c r="N547" s="5"/>
      <c r="O547" s="5"/>
      <c r="P547" s="5"/>
      <c r="R547" s="1"/>
    </row>
    <row r="548" spans="1:18" x14ac:dyDescent="0.15">
      <c r="A548" s="4"/>
      <c r="B548" s="4"/>
      <c r="C548" s="4"/>
      <c r="D548" s="4"/>
      <c r="E548" s="4"/>
      <c r="F548" s="4"/>
      <c r="G548" s="5"/>
      <c r="H548" s="5"/>
      <c r="I548" s="5"/>
      <c r="J548" s="5"/>
      <c r="K548" s="5"/>
      <c r="L548" s="5"/>
      <c r="M548" s="5"/>
      <c r="N548" s="5"/>
      <c r="O548" s="5"/>
      <c r="P548" s="5"/>
      <c r="R548" s="1"/>
    </row>
    <row r="549" spans="1:18" x14ac:dyDescent="0.15">
      <c r="A549" s="4"/>
      <c r="B549" s="4"/>
      <c r="C549" s="4"/>
      <c r="D549" s="4"/>
      <c r="E549" s="4"/>
      <c r="F549" s="4"/>
      <c r="G549" s="6"/>
      <c r="H549" s="6"/>
      <c r="I549" s="6"/>
      <c r="J549" s="6"/>
      <c r="K549" s="6"/>
      <c r="L549" s="6"/>
      <c r="M549" s="6"/>
      <c r="N549" s="5"/>
      <c r="O549" s="5"/>
      <c r="P549" s="5"/>
      <c r="R549" s="1"/>
    </row>
    <row r="550" spans="1:18" x14ac:dyDescent="0.15">
      <c r="A550" s="4"/>
      <c r="B550" s="4"/>
      <c r="C550" s="4"/>
      <c r="D550" s="4"/>
      <c r="E550" s="4"/>
      <c r="F550" s="4"/>
      <c r="G550" s="6"/>
      <c r="H550" s="6"/>
      <c r="I550" s="6"/>
      <c r="J550" s="6"/>
      <c r="K550" s="6"/>
      <c r="L550" s="5"/>
      <c r="M550" s="5"/>
      <c r="N550" s="5"/>
      <c r="O550" s="5"/>
      <c r="P550" s="5"/>
      <c r="R550" s="1"/>
    </row>
    <row r="551" spans="1:18" x14ac:dyDescent="0.15">
      <c r="A551" s="4"/>
      <c r="B551" s="4"/>
      <c r="C551" s="4"/>
      <c r="D551" s="4"/>
      <c r="E551" s="4"/>
      <c r="F551" s="4"/>
      <c r="G551" s="6"/>
      <c r="H551" s="6"/>
      <c r="I551" s="6"/>
      <c r="J551" s="6"/>
      <c r="K551" s="6"/>
      <c r="L551" s="6"/>
      <c r="M551" s="5"/>
      <c r="N551" s="5"/>
      <c r="O551" s="5"/>
      <c r="P551" s="5"/>
      <c r="R551" s="1"/>
    </row>
    <row r="552" spans="1:18" x14ac:dyDescent="0.15">
      <c r="A552" s="4"/>
      <c r="B552" s="4"/>
      <c r="C552" s="4"/>
      <c r="D552" s="4"/>
      <c r="E552" s="4"/>
      <c r="F552" s="4"/>
      <c r="G552" s="5"/>
      <c r="H552" s="5"/>
      <c r="I552" s="5"/>
      <c r="J552" s="5"/>
      <c r="K552" s="5"/>
      <c r="L552" s="5"/>
      <c r="M552" s="5"/>
      <c r="N552" s="5"/>
      <c r="O552" s="5"/>
      <c r="P552" s="5"/>
      <c r="R552" s="1"/>
    </row>
    <row r="553" spans="1:18" x14ac:dyDescent="0.15">
      <c r="A553" s="4"/>
      <c r="B553" s="4"/>
      <c r="C553" s="4"/>
      <c r="D553" s="4"/>
      <c r="E553" s="4"/>
      <c r="F553" s="4"/>
      <c r="G553" s="6"/>
      <c r="H553" s="6"/>
      <c r="I553" s="6"/>
      <c r="J553" s="6"/>
      <c r="K553" s="6"/>
      <c r="L553" s="6"/>
      <c r="M553" s="5"/>
      <c r="N553" s="5"/>
      <c r="O553" s="5"/>
      <c r="P553" s="5"/>
      <c r="R553" s="1"/>
    </row>
    <row r="554" spans="1:18" x14ac:dyDescent="0.15">
      <c r="A554" s="4"/>
      <c r="B554" s="4"/>
      <c r="C554" s="4"/>
      <c r="D554" s="4"/>
      <c r="E554" s="4"/>
      <c r="F554" s="4"/>
      <c r="G554" s="6"/>
      <c r="H554" s="6"/>
      <c r="I554" s="6"/>
      <c r="J554" s="6"/>
      <c r="K554" s="6"/>
      <c r="L554" s="6"/>
      <c r="M554" s="5"/>
      <c r="N554" s="5"/>
      <c r="O554" s="5"/>
      <c r="P554" s="5"/>
      <c r="R554" s="1"/>
    </row>
    <row r="555" spans="1:18" x14ac:dyDescent="0.15">
      <c r="A555" s="4"/>
      <c r="B555" s="4"/>
      <c r="C555" s="4"/>
      <c r="D555" s="4"/>
      <c r="E555" s="4"/>
      <c r="F555" s="4"/>
      <c r="G555" s="5"/>
      <c r="H555" s="5"/>
      <c r="I555" s="5"/>
      <c r="J555" s="5"/>
      <c r="K555" s="5"/>
      <c r="L555" s="5"/>
      <c r="M555" s="5"/>
      <c r="N555" s="5"/>
      <c r="O555" s="5"/>
      <c r="P555" s="5"/>
      <c r="R555" s="1"/>
    </row>
    <row r="556" spans="1:18" x14ac:dyDescent="0.15">
      <c r="A556" s="4"/>
      <c r="B556" s="4"/>
      <c r="C556" s="4"/>
      <c r="D556" s="4"/>
      <c r="E556" s="4"/>
      <c r="F556" s="4"/>
      <c r="G556" s="6"/>
      <c r="H556" s="6"/>
      <c r="I556" s="5"/>
      <c r="J556" s="5"/>
      <c r="K556" s="5"/>
      <c r="L556" s="5"/>
      <c r="M556" s="5"/>
      <c r="N556" s="5"/>
      <c r="O556" s="5"/>
      <c r="P556" s="5"/>
      <c r="R556" s="1"/>
    </row>
    <row r="557" spans="1:18" x14ac:dyDescent="0.15">
      <c r="A557" s="4"/>
      <c r="B557" s="4"/>
      <c r="C557" s="4"/>
      <c r="D557" s="4"/>
      <c r="E557" s="4"/>
      <c r="F557" s="4"/>
      <c r="G557" s="6"/>
      <c r="H557" s="6"/>
      <c r="I557" s="6"/>
      <c r="J557" s="6"/>
      <c r="K557" s="6"/>
      <c r="L557" s="6"/>
      <c r="M557" s="6"/>
      <c r="N557" s="5"/>
      <c r="O557" s="5"/>
      <c r="P557" s="5"/>
      <c r="R557" s="1"/>
    </row>
    <row r="558" spans="1:18" x14ac:dyDescent="0.15">
      <c r="A558" s="4"/>
      <c r="B558" s="4"/>
      <c r="C558" s="4"/>
      <c r="D558" s="4"/>
      <c r="E558" s="4"/>
      <c r="F558" s="4"/>
      <c r="G558" s="6"/>
      <c r="H558" s="6"/>
      <c r="I558" s="6"/>
      <c r="J558" s="6"/>
      <c r="K558" s="6"/>
      <c r="L558" s="6"/>
      <c r="M558" s="5"/>
      <c r="N558" s="5"/>
      <c r="O558" s="5"/>
      <c r="P558" s="5"/>
      <c r="R558" s="1"/>
    </row>
    <row r="559" spans="1:18" x14ac:dyDescent="0.15">
      <c r="A559" s="4"/>
      <c r="B559" s="4"/>
      <c r="C559" s="4"/>
      <c r="D559" s="4"/>
      <c r="E559" s="4"/>
      <c r="F559" s="4"/>
      <c r="G559" s="5"/>
      <c r="H559" s="5"/>
      <c r="I559" s="5"/>
      <c r="J559" s="5"/>
      <c r="K559" s="5"/>
      <c r="L559" s="6"/>
      <c r="M559" s="6"/>
      <c r="N559" s="6"/>
      <c r="O559" s="6"/>
      <c r="P559" s="6"/>
      <c r="R559" s="1"/>
    </row>
    <row r="560" spans="1:18" x14ac:dyDescent="0.15">
      <c r="A560" s="4"/>
      <c r="B560" s="4"/>
      <c r="C560" s="4"/>
      <c r="D560" s="4"/>
      <c r="E560" s="4"/>
      <c r="F560" s="4"/>
      <c r="G560" s="6"/>
      <c r="H560" s="6"/>
      <c r="I560" s="6"/>
      <c r="J560" s="6"/>
      <c r="K560" s="6"/>
      <c r="L560" s="5"/>
      <c r="M560" s="5"/>
      <c r="N560" s="5"/>
      <c r="O560" s="5"/>
      <c r="P560" s="6"/>
      <c r="R560" s="1"/>
    </row>
    <row r="561" spans="1:18" x14ac:dyDescent="0.15">
      <c r="A561" s="4"/>
      <c r="B561" s="4"/>
      <c r="C561" s="4"/>
      <c r="D561" s="4"/>
      <c r="E561" s="4"/>
      <c r="F561" s="4"/>
      <c r="G561" s="6"/>
      <c r="H561" s="6"/>
      <c r="I561" s="6"/>
      <c r="J561" s="6"/>
      <c r="K561" s="5"/>
      <c r="L561" s="5"/>
      <c r="M561" s="6"/>
      <c r="N561" s="6"/>
      <c r="O561" s="6"/>
      <c r="P561" s="6"/>
      <c r="R561" s="1"/>
    </row>
    <row r="562" spans="1:18" x14ac:dyDescent="0.15">
      <c r="A562" s="4"/>
      <c r="B562" s="4"/>
      <c r="C562" s="4"/>
      <c r="D562" s="4"/>
      <c r="E562" s="4"/>
      <c r="F562" s="4"/>
      <c r="G562" s="6"/>
      <c r="H562" s="6"/>
      <c r="I562" s="6"/>
      <c r="J562" s="5"/>
      <c r="K562" s="6"/>
      <c r="L562" s="6"/>
      <c r="M562" s="6"/>
      <c r="N562" s="6"/>
      <c r="O562" s="6"/>
      <c r="P562" s="6"/>
      <c r="R562" s="1"/>
    </row>
    <row r="563" spans="1:18" x14ac:dyDescent="0.15">
      <c r="A563" s="4"/>
      <c r="B563" s="4"/>
      <c r="C563" s="4"/>
      <c r="D563" s="4"/>
      <c r="E563" s="4"/>
      <c r="F563" s="4"/>
      <c r="G563" s="5"/>
      <c r="H563" s="5"/>
      <c r="I563" s="5"/>
      <c r="J563" s="6"/>
      <c r="K563" s="6"/>
      <c r="L563" s="6"/>
      <c r="M563" s="6"/>
      <c r="N563" s="6"/>
      <c r="O563" s="6"/>
      <c r="P563" s="6"/>
      <c r="R563" s="1"/>
    </row>
    <row r="564" spans="1:18" x14ac:dyDescent="0.15">
      <c r="A564" s="4"/>
      <c r="B564" s="4"/>
      <c r="C564" s="4"/>
      <c r="D564" s="4"/>
      <c r="E564" s="4"/>
      <c r="F564" s="4"/>
      <c r="G564" s="5"/>
      <c r="H564" s="5"/>
      <c r="I564" s="5"/>
      <c r="J564" s="5"/>
      <c r="K564" s="6"/>
      <c r="L564" s="6"/>
      <c r="M564" s="6"/>
      <c r="N564" s="6"/>
      <c r="O564" s="6"/>
      <c r="P564" s="6"/>
      <c r="R564" s="1"/>
    </row>
    <row r="565" spans="1:18" x14ac:dyDescent="0.15">
      <c r="A565" s="4"/>
      <c r="B565" s="4"/>
      <c r="C565" s="4"/>
      <c r="D565" s="4"/>
      <c r="E565" s="4"/>
      <c r="F565" s="4"/>
      <c r="G565" s="5"/>
      <c r="H565" s="5"/>
      <c r="I565" s="5"/>
      <c r="J565" s="5"/>
      <c r="K565" s="5"/>
      <c r="L565" s="5"/>
      <c r="M565" s="5"/>
      <c r="N565" s="5"/>
      <c r="O565" s="5"/>
      <c r="P565" s="5"/>
      <c r="R565" s="1"/>
    </row>
    <row r="566" spans="1:18" x14ac:dyDescent="0.15">
      <c r="A566" s="4"/>
      <c r="B566" s="4"/>
      <c r="C566" s="4"/>
      <c r="D566" s="4"/>
      <c r="E566" s="4"/>
      <c r="F566" s="4"/>
      <c r="G566" s="5"/>
      <c r="H566" s="5"/>
      <c r="I566" s="5"/>
      <c r="J566" s="5"/>
      <c r="K566" s="5"/>
      <c r="L566" s="5"/>
      <c r="M566" s="5"/>
      <c r="N566" s="5"/>
      <c r="O566" s="5"/>
      <c r="P566" s="5"/>
      <c r="R566" s="1"/>
    </row>
    <row r="567" spans="1:18" x14ac:dyDescent="0.15">
      <c r="A567" s="4"/>
      <c r="B567" s="4"/>
      <c r="C567" s="4"/>
      <c r="D567" s="4"/>
      <c r="E567" s="4"/>
      <c r="F567" s="4"/>
      <c r="G567" s="5"/>
      <c r="H567" s="5"/>
      <c r="I567" s="5"/>
      <c r="J567" s="5"/>
      <c r="K567" s="5"/>
      <c r="L567" s="5"/>
      <c r="M567" s="5"/>
      <c r="N567" s="5"/>
      <c r="O567" s="5"/>
      <c r="P567" s="5"/>
      <c r="R567" s="1"/>
    </row>
    <row r="568" spans="1:18" x14ac:dyDescent="0.15">
      <c r="A568" s="4"/>
      <c r="B568" s="4"/>
      <c r="C568" s="4"/>
      <c r="D568" s="4"/>
      <c r="E568" s="4"/>
      <c r="F568" s="4"/>
      <c r="G568" s="6"/>
      <c r="H568" s="6"/>
      <c r="I568" s="6"/>
      <c r="J568" s="5"/>
      <c r="K568" s="5"/>
      <c r="L568" s="5"/>
      <c r="M568" s="5"/>
      <c r="N568" s="5"/>
      <c r="O568" s="5"/>
      <c r="P568" s="5"/>
      <c r="R568" s="1"/>
    </row>
    <row r="569" spans="1:18" x14ac:dyDescent="0.15">
      <c r="A569" s="4"/>
      <c r="B569" s="4"/>
      <c r="C569" s="4"/>
      <c r="D569" s="4"/>
      <c r="E569" s="4"/>
      <c r="F569" s="4"/>
      <c r="G569" s="5"/>
      <c r="H569" s="5"/>
      <c r="I569" s="5"/>
      <c r="J569" s="5"/>
      <c r="K569" s="5"/>
      <c r="L569" s="5"/>
      <c r="M569" s="5"/>
      <c r="N569" s="5"/>
      <c r="O569" s="5"/>
      <c r="P569" s="5"/>
      <c r="R569" s="1"/>
    </row>
    <row r="570" spans="1:18" x14ac:dyDescent="0.15">
      <c r="A570" s="4"/>
      <c r="B570" s="4"/>
      <c r="C570" s="4"/>
      <c r="D570" s="4"/>
      <c r="E570" s="4"/>
      <c r="F570" s="4"/>
      <c r="G570" s="5"/>
      <c r="H570" s="5"/>
      <c r="I570" s="5"/>
      <c r="J570" s="5"/>
      <c r="K570" s="5"/>
      <c r="L570" s="5"/>
      <c r="M570" s="5"/>
      <c r="N570" s="5"/>
      <c r="O570" s="5"/>
      <c r="P570" s="5"/>
      <c r="R570" s="1"/>
    </row>
    <row r="571" spans="1:18" x14ac:dyDescent="0.15">
      <c r="A571" s="4"/>
      <c r="B571" s="4"/>
      <c r="C571" s="4"/>
      <c r="D571" s="4"/>
      <c r="E571" s="4"/>
      <c r="F571" s="4"/>
      <c r="G571" s="6"/>
      <c r="H571" s="6"/>
      <c r="I571" s="6"/>
      <c r="J571" s="5"/>
      <c r="K571" s="5"/>
      <c r="L571" s="5"/>
      <c r="M571" s="5"/>
      <c r="N571" s="5"/>
      <c r="O571" s="5"/>
      <c r="P571" s="5"/>
      <c r="R571" s="1"/>
    </row>
    <row r="572" spans="1:18" x14ac:dyDescent="0.15">
      <c r="A572" s="4"/>
      <c r="B572" s="4"/>
      <c r="C572" s="4"/>
      <c r="D572" s="4"/>
      <c r="E572" s="4"/>
      <c r="F572" s="4"/>
      <c r="G572" s="6"/>
      <c r="H572" s="6"/>
      <c r="I572" s="6"/>
      <c r="J572" s="6"/>
      <c r="K572" s="6"/>
      <c r="L572" s="6"/>
      <c r="M572" s="5"/>
      <c r="N572" s="5"/>
      <c r="O572" s="5"/>
      <c r="P572" s="5"/>
      <c r="R572" s="1"/>
    </row>
    <row r="573" spans="1:18" x14ac:dyDescent="0.15">
      <c r="A573" s="4"/>
      <c r="B573" s="4"/>
      <c r="C573" s="4"/>
      <c r="D573" s="4"/>
      <c r="E573" s="4"/>
      <c r="F573" s="4"/>
      <c r="G573" s="5"/>
      <c r="H573" s="5"/>
      <c r="I573" s="5"/>
      <c r="J573" s="5"/>
      <c r="K573" s="5"/>
      <c r="L573" s="5"/>
      <c r="M573" s="5"/>
      <c r="N573" s="5"/>
      <c r="O573" s="5"/>
      <c r="P573" s="5"/>
      <c r="R573" s="1"/>
    </row>
    <row r="574" spans="1:18" x14ac:dyDescent="0.15">
      <c r="A574" s="4"/>
      <c r="B574" s="4"/>
      <c r="C574" s="4"/>
      <c r="D574" s="4"/>
      <c r="E574" s="4"/>
      <c r="F574" s="4"/>
      <c r="G574" s="6"/>
      <c r="H574" s="6"/>
      <c r="I574" s="6"/>
      <c r="J574" s="5"/>
      <c r="K574" s="5"/>
      <c r="L574" s="5"/>
      <c r="M574" s="5"/>
      <c r="N574" s="5"/>
      <c r="O574" s="5"/>
      <c r="P574" s="5"/>
      <c r="R574" s="1"/>
    </row>
    <row r="575" spans="1:18" x14ac:dyDescent="0.15">
      <c r="A575" s="4"/>
      <c r="B575" s="4"/>
      <c r="C575" s="4"/>
      <c r="D575" s="4"/>
      <c r="E575" s="4"/>
      <c r="F575" s="4"/>
      <c r="G575" s="6"/>
      <c r="H575" s="6"/>
      <c r="I575" s="6"/>
      <c r="J575" s="6"/>
      <c r="K575" s="5"/>
      <c r="L575" s="5"/>
      <c r="M575" s="5"/>
      <c r="N575" s="5"/>
      <c r="O575" s="5"/>
      <c r="P575" s="5"/>
      <c r="R575" s="1"/>
    </row>
    <row r="576" spans="1:18" x14ac:dyDescent="0.15">
      <c r="A576" s="4"/>
      <c r="B576" s="4"/>
      <c r="C576" s="4"/>
      <c r="D576" s="4"/>
      <c r="E576" s="4"/>
      <c r="F576" s="4"/>
      <c r="G576" s="6"/>
      <c r="H576" s="6"/>
      <c r="I576" s="6"/>
      <c r="J576" s="6"/>
      <c r="K576" s="6"/>
      <c r="L576" s="5"/>
      <c r="M576" s="5"/>
      <c r="N576" s="5"/>
      <c r="O576" s="5"/>
      <c r="P576" s="5"/>
      <c r="R576" s="1"/>
    </row>
    <row r="577" spans="1:18" x14ac:dyDescent="0.15">
      <c r="A577" s="4"/>
      <c r="B577" s="4"/>
      <c r="C577" s="4"/>
      <c r="D577" s="4"/>
      <c r="E577" s="4"/>
      <c r="F577" s="4"/>
      <c r="G577" s="6"/>
      <c r="H577" s="6"/>
      <c r="I577" s="6"/>
      <c r="J577" s="5"/>
      <c r="K577" s="5"/>
      <c r="L577" s="5"/>
      <c r="M577" s="5"/>
      <c r="N577" s="5"/>
      <c r="O577" s="5"/>
      <c r="P577" s="5"/>
      <c r="R577" s="1"/>
    </row>
    <row r="578" spans="1:18" x14ac:dyDescent="0.15">
      <c r="A578" s="4"/>
      <c r="B578" s="4"/>
      <c r="C578" s="4"/>
      <c r="D578" s="4"/>
      <c r="E578" s="4"/>
      <c r="F578" s="4"/>
      <c r="G578" s="6"/>
      <c r="H578" s="6"/>
      <c r="I578" s="6"/>
      <c r="J578" s="6"/>
      <c r="K578" s="6"/>
      <c r="L578" s="6"/>
      <c r="M578" s="6"/>
      <c r="N578" s="6"/>
      <c r="O578" s="5"/>
      <c r="P578" s="5"/>
      <c r="R578" s="1"/>
    </row>
    <row r="579" spans="1:18" x14ac:dyDescent="0.15">
      <c r="A579" s="4"/>
      <c r="B579" s="4"/>
      <c r="C579" s="4"/>
      <c r="D579" s="4"/>
      <c r="E579" s="4"/>
      <c r="F579" s="4"/>
      <c r="G579" s="5"/>
      <c r="H579" s="5"/>
      <c r="I579" s="5"/>
      <c r="J579" s="5"/>
      <c r="K579" s="5"/>
      <c r="L579" s="5"/>
      <c r="M579" s="5"/>
      <c r="N579" s="5"/>
      <c r="O579" s="5"/>
      <c r="P579" s="5"/>
      <c r="R579" s="1"/>
    </row>
    <row r="580" spans="1:18" x14ac:dyDescent="0.15">
      <c r="A580" s="4"/>
      <c r="B580" s="4"/>
      <c r="C580" s="4"/>
      <c r="D580" s="4"/>
      <c r="E580" s="4"/>
      <c r="F580" s="4"/>
      <c r="G580" s="6"/>
      <c r="H580" s="5"/>
      <c r="I580" s="5"/>
      <c r="J580" s="5"/>
      <c r="K580" s="5"/>
      <c r="L580" s="5"/>
      <c r="M580" s="5"/>
      <c r="N580" s="5"/>
      <c r="O580" s="5"/>
      <c r="P580" s="5"/>
      <c r="R580" s="1"/>
    </row>
    <row r="581" spans="1:18" x14ac:dyDescent="0.15">
      <c r="A581" s="4"/>
      <c r="B581" s="4"/>
      <c r="C581" s="4"/>
      <c r="D581" s="4"/>
      <c r="E581" s="4"/>
      <c r="F581" s="4"/>
      <c r="G581" s="6"/>
      <c r="H581" s="6"/>
      <c r="I581" s="6"/>
      <c r="J581" s="6"/>
      <c r="K581" s="6"/>
      <c r="L581" s="6"/>
      <c r="M581" s="6"/>
      <c r="N581" s="5"/>
      <c r="O581" s="5"/>
      <c r="P581" s="5"/>
      <c r="R581" s="1"/>
    </row>
    <row r="582" spans="1:18" x14ac:dyDescent="0.15">
      <c r="A582" s="4"/>
      <c r="B582" s="4"/>
      <c r="C582" s="4"/>
      <c r="D582" s="4"/>
      <c r="E582" s="4"/>
      <c r="F582" s="4"/>
      <c r="G582" s="6"/>
      <c r="H582" s="6"/>
      <c r="I582" s="5"/>
      <c r="J582" s="5"/>
      <c r="K582" s="5"/>
      <c r="L582" s="6"/>
      <c r="M582" s="6"/>
      <c r="N582" s="6"/>
      <c r="O582" s="6"/>
      <c r="P582" s="6"/>
      <c r="R582" s="1"/>
    </row>
    <row r="583" spans="1:18" x14ac:dyDescent="0.15">
      <c r="A583" s="4"/>
      <c r="B583" s="4"/>
      <c r="C583" s="4"/>
      <c r="D583" s="4"/>
      <c r="E583" s="4"/>
      <c r="F583" s="4"/>
      <c r="G583" s="5"/>
      <c r="H583" s="5"/>
      <c r="I583" s="5"/>
      <c r="J583" s="5"/>
      <c r="K583" s="6"/>
      <c r="L583" s="6"/>
      <c r="M583" s="6"/>
      <c r="N583" s="6"/>
      <c r="O583" s="6"/>
      <c r="P583" s="6"/>
      <c r="R583" s="1"/>
    </row>
    <row r="584" spans="1:18" x14ac:dyDescent="0.15">
      <c r="A584" s="4"/>
      <c r="B584" s="4"/>
      <c r="C584" s="4"/>
      <c r="D584" s="4"/>
      <c r="E584" s="4"/>
      <c r="F584" s="4"/>
      <c r="G584" s="5"/>
      <c r="H584" s="5"/>
      <c r="I584" s="5"/>
      <c r="J584" s="5"/>
      <c r="K584" s="5"/>
      <c r="L584" s="5"/>
      <c r="M584" s="5"/>
      <c r="N584" s="5"/>
      <c r="O584" s="5"/>
      <c r="P584" s="5"/>
      <c r="R584" s="1"/>
    </row>
    <row r="585" spans="1:18" x14ac:dyDescent="0.15">
      <c r="A585" s="4"/>
      <c r="B585" s="4"/>
      <c r="C585" s="4"/>
      <c r="D585" s="4"/>
      <c r="E585" s="4"/>
      <c r="F585" s="4"/>
      <c r="G585" s="5"/>
      <c r="H585" s="5"/>
      <c r="I585" s="5"/>
      <c r="J585" s="5"/>
      <c r="K585" s="5"/>
      <c r="L585" s="5"/>
      <c r="M585" s="5"/>
      <c r="N585" s="5"/>
      <c r="O585" s="5"/>
      <c r="P585" s="5"/>
      <c r="R585" s="1"/>
    </row>
    <row r="586" spans="1:18" x14ac:dyDescent="0.15">
      <c r="A586" s="4"/>
      <c r="B586" s="4"/>
      <c r="C586" s="4"/>
      <c r="D586" s="4"/>
      <c r="E586" s="4"/>
      <c r="F586" s="4"/>
      <c r="G586" s="6"/>
      <c r="H586" s="6"/>
      <c r="I586" s="6"/>
      <c r="J586" s="6"/>
      <c r="K586" s="5"/>
      <c r="L586" s="5"/>
      <c r="M586" s="5"/>
      <c r="N586" s="5"/>
      <c r="O586" s="5"/>
      <c r="P586" s="5"/>
      <c r="R586" s="1"/>
    </row>
    <row r="587" spans="1:18" x14ac:dyDescent="0.15">
      <c r="A587" s="4"/>
      <c r="B587" s="4"/>
      <c r="C587" s="4"/>
      <c r="D587" s="4"/>
      <c r="E587" s="4"/>
      <c r="F587" s="4"/>
      <c r="G587" s="5"/>
      <c r="H587" s="5"/>
      <c r="I587" s="5"/>
      <c r="J587" s="5"/>
      <c r="K587" s="5"/>
      <c r="L587" s="5"/>
      <c r="M587" s="5"/>
      <c r="N587" s="5"/>
      <c r="O587" s="5"/>
      <c r="P587" s="5"/>
      <c r="R587" s="1"/>
    </row>
    <row r="588" spans="1:18" x14ac:dyDescent="0.15">
      <c r="A588" s="4"/>
      <c r="B588" s="4"/>
      <c r="C588" s="4"/>
      <c r="D588" s="4"/>
      <c r="E588" s="4"/>
      <c r="F588" s="4"/>
      <c r="G588" s="6"/>
      <c r="H588" s="6"/>
      <c r="I588" s="6"/>
      <c r="J588" s="6"/>
      <c r="K588" s="5"/>
      <c r="L588" s="5"/>
      <c r="M588" s="5"/>
      <c r="N588" s="5"/>
      <c r="O588" s="5"/>
      <c r="P588" s="5"/>
      <c r="R588" s="1"/>
    </row>
    <row r="589" spans="1:18" x14ac:dyDescent="0.15">
      <c r="A589" s="4"/>
      <c r="B589" s="4"/>
      <c r="C589" s="4"/>
      <c r="D589" s="4"/>
      <c r="E589" s="4"/>
      <c r="F589" s="4"/>
      <c r="G589" s="6"/>
      <c r="H589" s="6"/>
      <c r="I589" s="6"/>
      <c r="J589" s="5"/>
      <c r="K589" s="5"/>
      <c r="L589" s="5"/>
      <c r="M589" s="5"/>
      <c r="N589" s="5"/>
      <c r="O589" s="5"/>
      <c r="P589" s="5"/>
      <c r="R589" s="1"/>
    </row>
    <row r="590" spans="1:18" x14ac:dyDescent="0.15">
      <c r="A590" s="4"/>
      <c r="B590" s="4"/>
      <c r="C590" s="4"/>
      <c r="D590" s="4"/>
      <c r="E590" s="4"/>
      <c r="F590" s="4"/>
      <c r="G590" s="5"/>
      <c r="H590" s="5"/>
      <c r="I590" s="5"/>
      <c r="J590" s="5"/>
      <c r="K590" s="5"/>
      <c r="L590" s="5"/>
      <c r="M590" s="5"/>
      <c r="N590" s="5"/>
      <c r="O590" s="5"/>
      <c r="P590" s="5"/>
      <c r="R590" s="1"/>
    </row>
    <row r="591" spans="1:18" x14ac:dyDescent="0.15">
      <c r="A591" s="4"/>
      <c r="B591" s="4"/>
      <c r="C591" s="4"/>
      <c r="D591" s="4"/>
      <c r="E591" s="4"/>
      <c r="F591" s="4"/>
      <c r="G591" s="6"/>
      <c r="H591" s="6"/>
      <c r="I591" s="6"/>
      <c r="J591" s="6"/>
      <c r="K591" s="5"/>
      <c r="L591" s="5"/>
      <c r="M591" s="5"/>
      <c r="N591" s="5"/>
      <c r="O591" s="5"/>
      <c r="P591" s="5"/>
      <c r="R591" s="1"/>
    </row>
    <row r="592" spans="1:18" x14ac:dyDescent="0.15">
      <c r="A592" s="4"/>
      <c r="B592" s="4"/>
      <c r="C592" s="4"/>
      <c r="D592" s="4"/>
      <c r="E592" s="4"/>
      <c r="F592" s="4"/>
      <c r="G592" s="5"/>
      <c r="H592" s="5"/>
      <c r="I592" s="5"/>
      <c r="J592" s="5"/>
      <c r="K592" s="5"/>
      <c r="L592" s="5"/>
      <c r="M592" s="5"/>
      <c r="N592" s="5"/>
      <c r="O592" s="5"/>
      <c r="P592" s="5"/>
      <c r="R592" s="1"/>
    </row>
    <row r="593" spans="1:18" x14ac:dyDescent="0.15">
      <c r="A593" s="4"/>
      <c r="B593" s="4"/>
      <c r="C593" s="4"/>
      <c r="D593" s="4"/>
      <c r="E593" s="4"/>
      <c r="F593" s="4"/>
      <c r="G593" s="6"/>
      <c r="H593" s="6"/>
      <c r="I593" s="6"/>
      <c r="J593" s="6"/>
      <c r="K593" s="6"/>
      <c r="L593" s="6"/>
      <c r="M593" s="5"/>
      <c r="N593" s="5"/>
      <c r="O593" s="5"/>
      <c r="P593" s="5"/>
      <c r="R593" s="1"/>
    </row>
    <row r="594" spans="1:18" x14ac:dyDescent="0.15">
      <c r="A594" s="4"/>
      <c r="B594" s="4"/>
      <c r="C594" s="4"/>
      <c r="D594" s="4"/>
      <c r="E594" s="4"/>
      <c r="F594" s="4"/>
      <c r="G594" s="5"/>
      <c r="H594" s="5"/>
      <c r="I594" s="5"/>
      <c r="J594" s="5"/>
      <c r="K594" s="5"/>
      <c r="L594" s="5"/>
      <c r="M594" s="5"/>
      <c r="N594" s="5"/>
      <c r="O594" s="5"/>
      <c r="P594" s="5"/>
      <c r="R594" s="1"/>
    </row>
    <row r="595" spans="1:18" x14ac:dyDescent="0.15">
      <c r="A595" s="4"/>
      <c r="B595" s="4"/>
      <c r="C595" s="4"/>
      <c r="D595" s="4"/>
      <c r="E595" s="4"/>
      <c r="F595" s="4"/>
      <c r="G595" s="6"/>
      <c r="H595" s="5"/>
      <c r="I595" s="5"/>
      <c r="J595" s="5"/>
      <c r="K595" s="5"/>
      <c r="L595" s="5"/>
      <c r="M595" s="5"/>
      <c r="N595" s="5"/>
      <c r="O595" s="5"/>
      <c r="P595" s="5"/>
      <c r="R595" s="1"/>
    </row>
    <row r="596" spans="1:18" x14ac:dyDescent="0.15">
      <c r="A596" s="4"/>
      <c r="B596" s="4"/>
      <c r="C596" s="4"/>
      <c r="D596" s="4"/>
      <c r="E596" s="4"/>
      <c r="F596" s="4"/>
      <c r="G596" s="5"/>
      <c r="H596" s="5"/>
      <c r="I596" s="5"/>
      <c r="J596" s="5"/>
      <c r="K596" s="5"/>
      <c r="L596" s="5"/>
      <c r="M596" s="5"/>
      <c r="N596" s="5"/>
      <c r="O596" s="5"/>
      <c r="P596" s="5"/>
      <c r="R596" s="1"/>
    </row>
    <row r="597" spans="1:18" x14ac:dyDescent="0.15">
      <c r="A597" s="4"/>
      <c r="B597" s="4"/>
      <c r="C597" s="4"/>
      <c r="D597" s="4"/>
      <c r="E597" s="4"/>
      <c r="F597" s="4"/>
      <c r="G597" s="5"/>
      <c r="H597" s="5"/>
      <c r="I597" s="5"/>
      <c r="J597" s="5"/>
      <c r="K597" s="5"/>
      <c r="L597" s="5"/>
      <c r="M597" s="5"/>
      <c r="N597" s="5"/>
      <c r="O597" s="5"/>
      <c r="P597" s="5"/>
      <c r="R597" s="1"/>
    </row>
    <row r="598" spans="1:18" x14ac:dyDescent="0.15">
      <c r="A598" s="4"/>
      <c r="B598" s="4"/>
      <c r="C598" s="4"/>
      <c r="D598" s="4"/>
      <c r="E598" s="4"/>
      <c r="F598" s="4"/>
      <c r="G598" s="6"/>
      <c r="H598" s="6"/>
      <c r="I598" s="6"/>
      <c r="J598" s="6"/>
      <c r="K598" s="5"/>
      <c r="L598" s="5"/>
      <c r="M598" s="5"/>
      <c r="N598" s="5"/>
      <c r="O598" s="5"/>
      <c r="P598" s="5"/>
      <c r="R598" s="1"/>
    </row>
    <row r="599" spans="1:18" x14ac:dyDescent="0.15">
      <c r="A599" s="4"/>
      <c r="B599" s="4"/>
      <c r="C599" s="4"/>
      <c r="D599" s="4"/>
      <c r="E599" s="4"/>
      <c r="F599" s="4"/>
      <c r="G599" s="6"/>
      <c r="H599" s="6"/>
      <c r="I599" s="6"/>
      <c r="J599" s="6"/>
      <c r="K599" s="5"/>
      <c r="L599" s="5"/>
      <c r="M599" s="5"/>
      <c r="N599" s="5"/>
      <c r="O599" s="5"/>
      <c r="P599" s="5"/>
      <c r="R599" s="1"/>
    </row>
    <row r="600" spans="1:18" x14ac:dyDescent="0.15">
      <c r="A600" s="4"/>
      <c r="B600" s="4"/>
      <c r="C600" s="4"/>
      <c r="D600" s="4"/>
      <c r="E600" s="4"/>
      <c r="F600" s="4"/>
      <c r="G600" s="6"/>
      <c r="H600" s="6"/>
      <c r="I600" s="6"/>
      <c r="J600" s="6"/>
      <c r="K600" s="6"/>
      <c r="L600" s="6"/>
      <c r="M600" s="6"/>
      <c r="N600" s="5"/>
      <c r="O600" s="5"/>
      <c r="P600" s="5"/>
      <c r="R600" s="1"/>
    </row>
    <row r="601" spans="1:18" x14ac:dyDescent="0.15">
      <c r="A601" s="4"/>
      <c r="B601" s="4"/>
      <c r="C601" s="4"/>
      <c r="D601" s="4"/>
      <c r="E601" s="4"/>
      <c r="F601" s="4"/>
      <c r="G601" s="6"/>
      <c r="H601" s="6"/>
      <c r="I601" s="6"/>
      <c r="J601" s="6"/>
      <c r="K601" s="6"/>
      <c r="L601" s="6"/>
      <c r="M601" s="5"/>
      <c r="N601" s="5"/>
      <c r="O601" s="5"/>
      <c r="P601" s="5"/>
      <c r="R601" s="1"/>
    </row>
    <row r="602" spans="1:18" x14ac:dyDescent="0.15">
      <c r="A602" s="4"/>
      <c r="B602" s="4"/>
      <c r="C602" s="4"/>
      <c r="D602" s="4"/>
      <c r="E602" s="4"/>
      <c r="F602" s="4"/>
      <c r="G602" s="6"/>
      <c r="H602" s="6"/>
      <c r="I602" s="6"/>
      <c r="J602" s="6"/>
      <c r="K602" s="6"/>
      <c r="L602" s="6"/>
      <c r="M602" s="6"/>
      <c r="N602" s="5"/>
      <c r="O602" s="5"/>
      <c r="P602" s="5"/>
      <c r="R602" s="1"/>
    </row>
    <row r="603" spans="1:18" x14ac:dyDescent="0.15">
      <c r="A603" s="4"/>
      <c r="B603" s="4"/>
      <c r="C603" s="4"/>
      <c r="D603" s="4"/>
      <c r="E603" s="4"/>
      <c r="F603" s="4"/>
      <c r="G603" s="6"/>
      <c r="H603" s="6"/>
      <c r="I603" s="6"/>
      <c r="J603" s="5"/>
      <c r="K603" s="5"/>
      <c r="L603" s="5"/>
      <c r="M603" s="5"/>
      <c r="N603" s="5"/>
      <c r="O603" s="5"/>
      <c r="P603" s="5"/>
      <c r="R603" s="1"/>
    </row>
    <row r="604" spans="1:18" x14ac:dyDescent="0.15">
      <c r="A604" s="4"/>
      <c r="B604" s="4"/>
      <c r="C604" s="4"/>
      <c r="D604" s="4"/>
      <c r="E604" s="4"/>
      <c r="F604" s="4"/>
      <c r="G604" s="5"/>
      <c r="H604" s="5"/>
      <c r="I604" s="5"/>
      <c r="J604" s="5"/>
      <c r="K604" s="5"/>
      <c r="L604" s="6"/>
      <c r="M604" s="6"/>
      <c r="N604" s="6"/>
      <c r="O604" s="6"/>
      <c r="P604" s="6"/>
      <c r="R604" s="1"/>
    </row>
    <row r="605" spans="1:18" x14ac:dyDescent="0.15">
      <c r="A605" s="4"/>
      <c r="B605" s="4"/>
      <c r="C605" s="4"/>
      <c r="D605" s="4"/>
      <c r="E605" s="4"/>
      <c r="F605" s="4"/>
      <c r="G605" s="6"/>
      <c r="H605" s="6"/>
      <c r="I605" s="6"/>
      <c r="J605" s="6"/>
      <c r="K605" s="5"/>
      <c r="L605" s="5"/>
      <c r="M605" s="6"/>
      <c r="N605" s="6"/>
      <c r="O605" s="6"/>
      <c r="P605" s="6"/>
      <c r="R605" s="1"/>
    </row>
    <row r="606" spans="1:18" x14ac:dyDescent="0.15">
      <c r="A606" s="4"/>
      <c r="B606" s="4"/>
      <c r="C606" s="4"/>
      <c r="D606" s="4"/>
      <c r="E606" s="4"/>
      <c r="F606" s="4"/>
      <c r="G606" s="6"/>
      <c r="H606" s="6"/>
      <c r="I606" s="6"/>
      <c r="J606" s="5"/>
      <c r="K606" s="6"/>
      <c r="L606" s="6"/>
      <c r="M606" s="6"/>
      <c r="N606" s="6"/>
      <c r="O606" s="6"/>
      <c r="P606" s="6"/>
      <c r="R606" s="1"/>
    </row>
    <row r="607" spans="1:18" x14ac:dyDescent="0.15">
      <c r="A607" s="4"/>
      <c r="B607" s="4"/>
      <c r="C607" s="4"/>
      <c r="D607" s="4"/>
      <c r="E607" s="4"/>
      <c r="F607" s="4"/>
      <c r="G607" s="5"/>
      <c r="H607" s="5"/>
      <c r="I607" s="5"/>
      <c r="J607" s="6"/>
      <c r="K607" s="6"/>
      <c r="L607" s="6"/>
      <c r="M607" s="6"/>
      <c r="N607" s="6"/>
      <c r="O607" s="6"/>
      <c r="P607" s="6"/>
      <c r="R607" s="1"/>
    </row>
    <row r="608" spans="1:18" x14ac:dyDescent="0.15">
      <c r="A608" s="4"/>
      <c r="B608" s="4"/>
      <c r="C608" s="4"/>
      <c r="D608" s="4"/>
      <c r="E608" s="4"/>
      <c r="F608" s="4"/>
      <c r="G608" s="5"/>
      <c r="H608" s="5"/>
      <c r="I608" s="5"/>
      <c r="J608" s="5"/>
      <c r="K608" s="6"/>
      <c r="L608" s="6"/>
      <c r="M608" s="6"/>
      <c r="N608" s="6"/>
      <c r="O608" s="6"/>
      <c r="P608" s="6"/>
      <c r="R608" s="1"/>
    </row>
    <row r="609" spans="1:18" x14ac:dyDescent="0.15">
      <c r="A609" s="4"/>
      <c r="B609" s="4"/>
      <c r="C609" s="4"/>
      <c r="D609" s="4"/>
      <c r="E609" s="4"/>
      <c r="F609" s="4"/>
      <c r="G609" s="5"/>
      <c r="H609" s="5"/>
      <c r="I609" s="5"/>
      <c r="J609" s="5"/>
      <c r="K609" s="5"/>
      <c r="L609" s="5"/>
      <c r="M609" s="5"/>
      <c r="N609" s="5"/>
      <c r="O609" s="5"/>
      <c r="P609" s="5"/>
      <c r="R609" s="1"/>
    </row>
    <row r="610" spans="1:18" x14ac:dyDescent="0.15">
      <c r="A610" s="4"/>
      <c r="B610" s="4"/>
      <c r="C610" s="4"/>
      <c r="D610" s="4"/>
      <c r="E610" s="4"/>
      <c r="F610" s="4"/>
      <c r="G610" s="5"/>
      <c r="H610" s="5"/>
      <c r="I610" s="5"/>
      <c r="J610" s="5"/>
      <c r="K610" s="5"/>
      <c r="L610" s="5"/>
      <c r="M610" s="5"/>
      <c r="N610" s="5"/>
      <c r="O610" s="5"/>
      <c r="P610" s="5"/>
      <c r="R610" s="1"/>
    </row>
    <row r="611" spans="1:18" x14ac:dyDescent="0.15">
      <c r="A611" s="4"/>
      <c r="B611" s="4"/>
      <c r="C611" s="4"/>
      <c r="D611" s="4"/>
      <c r="E611" s="4"/>
      <c r="F611" s="4"/>
      <c r="G611" s="5"/>
      <c r="H611" s="5"/>
      <c r="I611" s="5"/>
      <c r="J611" s="5"/>
      <c r="K611" s="5"/>
      <c r="L611" s="5"/>
      <c r="M611" s="5"/>
      <c r="N611" s="5"/>
      <c r="O611" s="5"/>
      <c r="P611" s="5"/>
      <c r="R611" s="1"/>
    </row>
    <row r="612" spans="1:18" x14ac:dyDescent="0.15">
      <c r="A612" s="4"/>
      <c r="B612" s="4"/>
      <c r="C612" s="4"/>
      <c r="D612" s="4"/>
      <c r="E612" s="4"/>
      <c r="F612" s="4"/>
      <c r="G612" s="5"/>
      <c r="H612" s="5"/>
      <c r="I612" s="5"/>
      <c r="J612" s="5"/>
      <c r="K612" s="5"/>
      <c r="L612" s="5"/>
      <c r="M612" s="5"/>
      <c r="N612" s="5"/>
      <c r="O612" s="5"/>
      <c r="P612" s="5"/>
      <c r="R612" s="1"/>
    </row>
    <row r="613" spans="1:18" x14ac:dyDescent="0.15">
      <c r="A613" s="4"/>
      <c r="B613" s="4"/>
      <c r="C613" s="4"/>
      <c r="D613" s="4"/>
      <c r="E613" s="4"/>
      <c r="F613" s="4"/>
      <c r="G613" s="5"/>
      <c r="H613" s="5"/>
      <c r="I613" s="5"/>
      <c r="J613" s="5"/>
      <c r="K613" s="5"/>
      <c r="L613" s="5"/>
      <c r="M613" s="5"/>
      <c r="N613" s="5"/>
      <c r="O613" s="5"/>
      <c r="P613" s="5"/>
      <c r="R613" s="1"/>
    </row>
    <row r="614" spans="1:18" x14ac:dyDescent="0.15">
      <c r="A614" s="4"/>
      <c r="B614" s="4"/>
      <c r="C614" s="4"/>
      <c r="D614" s="4"/>
      <c r="E614" s="4"/>
      <c r="F614" s="4"/>
      <c r="G614" s="6"/>
      <c r="H614" s="6"/>
      <c r="I614" s="6"/>
      <c r="J614" s="6"/>
      <c r="K614" s="6"/>
      <c r="L614" s="6"/>
      <c r="M614" s="5"/>
      <c r="N614" s="5"/>
      <c r="O614" s="5"/>
      <c r="P614" s="5"/>
      <c r="R614" s="1"/>
    </row>
    <row r="615" spans="1:18" x14ac:dyDescent="0.15">
      <c r="A615" s="4"/>
      <c r="B615" s="4"/>
      <c r="C615" s="4"/>
      <c r="D615" s="4"/>
      <c r="E615" s="4"/>
      <c r="F615" s="4"/>
      <c r="G615" s="6"/>
      <c r="H615" s="6"/>
      <c r="I615" s="6"/>
      <c r="J615" s="5"/>
      <c r="K615" s="5"/>
      <c r="L615" s="5"/>
      <c r="M615" s="5"/>
      <c r="N615" s="5"/>
      <c r="O615" s="5"/>
      <c r="P615" s="5"/>
      <c r="R615" s="1"/>
    </row>
    <row r="616" spans="1:18" x14ac:dyDescent="0.15">
      <c r="A616" s="4"/>
      <c r="B616" s="4"/>
      <c r="C616" s="4"/>
      <c r="D616" s="4"/>
      <c r="E616" s="4"/>
      <c r="F616" s="4"/>
      <c r="G616" s="5"/>
      <c r="H616" s="5"/>
      <c r="I616" s="5"/>
      <c r="J616" s="5"/>
      <c r="K616" s="5"/>
      <c r="L616" s="5"/>
      <c r="M616" s="5"/>
      <c r="N616" s="5"/>
      <c r="O616" s="5"/>
      <c r="P616" s="5"/>
      <c r="R616" s="1"/>
    </row>
    <row r="617" spans="1:18" x14ac:dyDescent="0.15">
      <c r="A617" s="4"/>
      <c r="B617" s="4"/>
      <c r="C617" s="4"/>
      <c r="D617" s="4"/>
      <c r="E617" s="4"/>
      <c r="F617" s="4"/>
      <c r="G617" s="6"/>
      <c r="H617" s="6"/>
      <c r="I617" s="6"/>
      <c r="J617" s="6"/>
      <c r="K617" s="5"/>
      <c r="L617" s="5"/>
      <c r="M617" s="5"/>
      <c r="N617" s="5"/>
      <c r="O617" s="5"/>
      <c r="P617" s="5"/>
      <c r="R617" s="1"/>
    </row>
    <row r="618" spans="1:18" x14ac:dyDescent="0.15">
      <c r="A618" s="4"/>
      <c r="B618" s="4"/>
      <c r="C618" s="4"/>
      <c r="D618" s="4"/>
      <c r="E618" s="4"/>
      <c r="F618" s="4"/>
      <c r="G618" s="5"/>
      <c r="H618" s="5"/>
      <c r="I618" s="5"/>
      <c r="J618" s="5"/>
      <c r="K618" s="5"/>
      <c r="L618" s="5"/>
      <c r="M618" s="5"/>
      <c r="N618" s="5"/>
      <c r="O618" s="5"/>
      <c r="P618" s="5"/>
      <c r="R618" s="1"/>
    </row>
    <row r="619" spans="1:18" x14ac:dyDescent="0.15">
      <c r="A619" s="4"/>
      <c r="B619" s="4"/>
      <c r="C619" s="4"/>
      <c r="D619" s="4"/>
      <c r="E619" s="4"/>
      <c r="F619" s="4"/>
      <c r="G619" s="6"/>
      <c r="H619" s="6"/>
      <c r="I619" s="6"/>
      <c r="J619" s="6"/>
      <c r="K619" s="5"/>
      <c r="L619" s="5"/>
      <c r="M619" s="5"/>
      <c r="N619" s="5"/>
      <c r="O619" s="5"/>
      <c r="P619" s="5"/>
      <c r="R619" s="1"/>
    </row>
    <row r="620" spans="1:18" x14ac:dyDescent="0.15">
      <c r="A620" s="4"/>
      <c r="B620" s="4"/>
      <c r="C620" s="4"/>
      <c r="D620" s="4"/>
      <c r="E620" s="4"/>
      <c r="F620" s="4"/>
      <c r="G620" s="6"/>
      <c r="H620" s="6"/>
      <c r="I620" s="6"/>
      <c r="J620" s="6"/>
      <c r="K620" s="6"/>
      <c r="L620" s="6"/>
      <c r="M620" s="6"/>
      <c r="N620" s="6"/>
      <c r="O620" s="6"/>
      <c r="P620" s="5"/>
      <c r="R620" s="1"/>
    </row>
    <row r="621" spans="1:18" x14ac:dyDescent="0.15">
      <c r="A621" s="4"/>
      <c r="B621" s="4"/>
      <c r="C621" s="4"/>
      <c r="D621" s="4"/>
      <c r="E621" s="4"/>
      <c r="F621" s="4"/>
      <c r="G621" s="6"/>
      <c r="H621" s="6"/>
      <c r="I621" s="6"/>
      <c r="J621" s="6"/>
      <c r="K621" s="5"/>
      <c r="L621" s="5"/>
      <c r="M621" s="5"/>
      <c r="N621" s="5"/>
      <c r="O621" s="5"/>
      <c r="P621" s="5"/>
      <c r="R621" s="1"/>
    </row>
    <row r="622" spans="1:18" x14ac:dyDescent="0.15">
      <c r="A622" s="4"/>
      <c r="B622" s="4"/>
      <c r="C622" s="4"/>
      <c r="D622" s="4"/>
      <c r="E622" s="4"/>
      <c r="F622" s="4"/>
      <c r="G622" s="6"/>
      <c r="H622" s="6"/>
      <c r="I622" s="6"/>
      <c r="J622" s="6"/>
      <c r="K622" s="6"/>
      <c r="L622" s="5"/>
      <c r="M622" s="5"/>
      <c r="N622" s="5"/>
      <c r="O622" s="5"/>
      <c r="P622" s="5"/>
      <c r="R622" s="1"/>
    </row>
    <row r="623" spans="1:18" x14ac:dyDescent="0.15">
      <c r="A623" s="4"/>
      <c r="B623" s="4"/>
      <c r="C623" s="4"/>
      <c r="D623" s="4"/>
      <c r="E623" s="4"/>
      <c r="F623" s="4"/>
      <c r="G623" s="6"/>
      <c r="H623" s="6"/>
      <c r="I623" s="6"/>
      <c r="J623" s="6"/>
      <c r="K623" s="5"/>
      <c r="L623" s="5"/>
      <c r="M623" s="5"/>
      <c r="N623" s="5"/>
      <c r="O623" s="5"/>
      <c r="P623" s="5"/>
      <c r="R623" s="1"/>
    </row>
    <row r="624" spans="1:18" x14ac:dyDescent="0.15">
      <c r="A624" s="4"/>
      <c r="B624" s="4"/>
      <c r="C624" s="4"/>
      <c r="D624" s="4"/>
      <c r="E624" s="4"/>
      <c r="F624" s="4"/>
      <c r="G624" s="6"/>
      <c r="H624" s="6"/>
      <c r="I624" s="6"/>
      <c r="J624" s="6"/>
      <c r="K624" s="6"/>
      <c r="L624" s="6"/>
      <c r="M624" s="6"/>
      <c r="N624" s="6"/>
      <c r="O624" s="5"/>
      <c r="P624" s="5"/>
      <c r="R624" s="1"/>
    </row>
    <row r="625" spans="1:18" x14ac:dyDescent="0.15">
      <c r="A625" s="4"/>
      <c r="B625" s="4"/>
      <c r="C625" s="4"/>
      <c r="D625" s="4"/>
      <c r="E625" s="4"/>
      <c r="F625" s="4"/>
      <c r="G625" s="6"/>
      <c r="H625" s="6"/>
      <c r="I625" s="6"/>
      <c r="J625" s="6"/>
      <c r="K625" s="6"/>
      <c r="L625" s="6"/>
      <c r="M625" s="6"/>
      <c r="N625" s="5"/>
      <c r="O625" s="5"/>
      <c r="P625" s="5"/>
      <c r="R625" s="1"/>
    </row>
    <row r="626" spans="1:18" x14ac:dyDescent="0.15">
      <c r="A626" s="4"/>
      <c r="B626" s="4"/>
      <c r="C626" s="4"/>
      <c r="D626" s="4"/>
      <c r="E626" s="4"/>
      <c r="F626" s="4"/>
      <c r="G626" s="6"/>
      <c r="H626" s="6"/>
      <c r="I626" s="6"/>
      <c r="J626" s="6"/>
      <c r="K626" s="6"/>
      <c r="L626" s="6"/>
      <c r="M626" s="6"/>
      <c r="N626" s="6"/>
      <c r="O626" s="5"/>
      <c r="P626" s="5"/>
      <c r="R626" s="1"/>
    </row>
    <row r="627" spans="1:18" x14ac:dyDescent="0.15">
      <c r="A627" s="4"/>
      <c r="B627" s="4"/>
      <c r="C627" s="4"/>
      <c r="D627" s="4"/>
      <c r="E627" s="4"/>
      <c r="F627" s="4"/>
      <c r="G627" s="5"/>
      <c r="H627" s="5"/>
      <c r="I627" s="5"/>
      <c r="J627" s="5"/>
      <c r="K627" s="5"/>
      <c r="L627" s="5"/>
      <c r="M627" s="5"/>
      <c r="N627" s="5"/>
      <c r="O627" s="5"/>
      <c r="P627" s="5"/>
      <c r="R627" s="1"/>
    </row>
    <row r="628" spans="1:18" x14ac:dyDescent="0.15">
      <c r="A628" s="4"/>
      <c r="B628" s="4"/>
      <c r="C628" s="4"/>
      <c r="D628" s="4"/>
      <c r="E628" s="4"/>
      <c r="F628" s="4"/>
      <c r="G628" s="6"/>
      <c r="H628" s="6"/>
      <c r="I628" s="6"/>
      <c r="J628" s="6"/>
      <c r="K628" s="6"/>
      <c r="L628" s="5"/>
      <c r="M628" s="5"/>
      <c r="N628" s="5"/>
      <c r="O628" s="5"/>
      <c r="P628" s="5"/>
      <c r="R628" s="1"/>
    </row>
    <row r="629" spans="1:18" x14ac:dyDescent="0.15">
      <c r="A629" s="4"/>
      <c r="B629" s="4"/>
      <c r="C629" s="4"/>
      <c r="D629" s="4"/>
      <c r="E629" s="4"/>
      <c r="F629" s="4"/>
      <c r="G629" s="6"/>
      <c r="H629" s="6"/>
      <c r="I629" s="6"/>
      <c r="J629" s="6"/>
      <c r="K629" s="5"/>
      <c r="L629" s="5"/>
      <c r="M629" s="5"/>
      <c r="N629" s="5"/>
      <c r="O629" s="5"/>
      <c r="P629" s="5"/>
      <c r="R629" s="1"/>
    </row>
    <row r="630" spans="1:18" x14ac:dyDescent="0.15">
      <c r="A630" s="4"/>
      <c r="B630" s="4"/>
      <c r="C630" s="4"/>
      <c r="D630" s="4"/>
      <c r="E630" s="4"/>
      <c r="F630" s="4"/>
      <c r="G630" s="5"/>
      <c r="H630" s="5"/>
      <c r="I630" s="6"/>
      <c r="J630" s="6"/>
      <c r="K630" s="6"/>
      <c r="L630" s="6"/>
      <c r="M630" s="6"/>
      <c r="N630" s="6"/>
      <c r="O630" s="6"/>
      <c r="P630" s="6"/>
      <c r="R630" s="1"/>
    </row>
    <row r="631" spans="1:18" x14ac:dyDescent="0.15">
      <c r="A631" s="4"/>
      <c r="B631" s="4"/>
      <c r="C631" s="4"/>
      <c r="D631" s="4"/>
      <c r="E631" s="4"/>
      <c r="F631" s="4"/>
      <c r="G631" s="5"/>
      <c r="H631" s="5"/>
      <c r="I631" s="5"/>
      <c r="J631" s="5"/>
      <c r="K631" s="5"/>
      <c r="L631" s="6"/>
      <c r="M631" s="6"/>
      <c r="N631" s="6"/>
      <c r="O631" s="6"/>
      <c r="P631" s="6"/>
      <c r="R631" s="1"/>
    </row>
    <row r="632" spans="1:18" x14ac:dyDescent="0.15">
      <c r="A632" s="4"/>
      <c r="B632" s="4"/>
      <c r="C632" s="4"/>
      <c r="D632" s="4"/>
      <c r="E632" s="4"/>
      <c r="F632" s="4"/>
      <c r="G632" s="6"/>
      <c r="H632" s="6"/>
      <c r="I632" s="6"/>
      <c r="J632" s="5"/>
      <c r="K632" s="6"/>
      <c r="L632" s="6"/>
      <c r="M632" s="6"/>
      <c r="N632" s="6"/>
      <c r="O632" s="6"/>
      <c r="P632" s="6"/>
      <c r="R632" s="1"/>
    </row>
    <row r="633" spans="1:18" x14ac:dyDescent="0.15">
      <c r="A633" s="4"/>
      <c r="B633" s="4"/>
      <c r="C633" s="4"/>
      <c r="D633" s="4"/>
      <c r="E633" s="4"/>
      <c r="F633" s="4"/>
      <c r="G633" s="6"/>
      <c r="H633" s="6"/>
      <c r="I633" s="6"/>
      <c r="J633" s="6"/>
      <c r="K633" s="5"/>
      <c r="L633" s="5"/>
      <c r="M633" s="6"/>
      <c r="N633" s="6"/>
      <c r="O633" s="6"/>
      <c r="P633" s="6"/>
      <c r="R633" s="1"/>
    </row>
    <row r="634" spans="1:18" x14ac:dyDescent="0.15">
      <c r="A634" s="4"/>
      <c r="B634" s="4"/>
      <c r="C634" s="4"/>
      <c r="D634" s="4"/>
      <c r="E634" s="4"/>
      <c r="F634" s="4"/>
      <c r="G634" s="5"/>
      <c r="H634" s="5"/>
      <c r="I634" s="5"/>
      <c r="J634" s="6"/>
      <c r="K634" s="6"/>
      <c r="L634" s="6"/>
      <c r="M634" s="6"/>
      <c r="N634" s="6"/>
      <c r="O634" s="6"/>
      <c r="P634" s="6"/>
      <c r="R634" s="1"/>
    </row>
    <row r="635" spans="1:18" x14ac:dyDescent="0.15">
      <c r="A635" s="4"/>
      <c r="B635" s="4"/>
      <c r="C635" s="4"/>
      <c r="D635" s="4"/>
      <c r="E635" s="4"/>
      <c r="F635" s="4"/>
      <c r="G635" s="6"/>
      <c r="H635" s="6"/>
      <c r="I635" s="6"/>
      <c r="J635" s="6"/>
      <c r="K635" s="5"/>
      <c r="L635" s="5"/>
      <c r="M635" s="5"/>
      <c r="N635" s="5"/>
      <c r="O635" s="5"/>
      <c r="P635" s="6"/>
      <c r="R635" s="1"/>
    </row>
    <row r="636" spans="1:18" x14ac:dyDescent="0.15">
      <c r="A636" s="4"/>
      <c r="B636" s="4"/>
      <c r="C636" s="4"/>
      <c r="D636" s="4"/>
      <c r="E636" s="4"/>
      <c r="F636" s="4"/>
      <c r="G636" s="5"/>
      <c r="H636" s="5"/>
      <c r="I636" s="5"/>
      <c r="J636" s="6"/>
      <c r="K636" s="6"/>
      <c r="L636" s="6"/>
      <c r="M636" s="6"/>
      <c r="N636" s="6"/>
      <c r="O636" s="6"/>
      <c r="P636" s="6"/>
      <c r="R636" s="1"/>
    </row>
    <row r="637" spans="1:18" x14ac:dyDescent="0.15">
      <c r="A637" s="4"/>
      <c r="B637" s="4"/>
      <c r="C637" s="4"/>
      <c r="D637" s="4"/>
      <c r="E637" s="4"/>
      <c r="F637" s="4"/>
      <c r="G637" s="5"/>
      <c r="H637" s="5"/>
      <c r="I637" s="5"/>
      <c r="J637" s="5"/>
      <c r="K637" s="6"/>
      <c r="L637" s="6"/>
      <c r="M637" s="6"/>
      <c r="N637" s="6"/>
      <c r="O637" s="6"/>
      <c r="P637" s="6"/>
      <c r="R637" s="1"/>
    </row>
    <row r="638" spans="1:18" x14ac:dyDescent="0.15">
      <c r="A638" s="4"/>
      <c r="B638" s="4"/>
      <c r="C638" s="4"/>
      <c r="D638" s="4"/>
      <c r="E638" s="4"/>
      <c r="F638" s="4"/>
      <c r="G638" s="5"/>
      <c r="H638" s="5"/>
      <c r="I638" s="5"/>
      <c r="J638" s="5"/>
      <c r="K638" s="5"/>
      <c r="L638" s="5"/>
      <c r="M638" s="5"/>
      <c r="N638" s="5"/>
      <c r="O638" s="5"/>
      <c r="P638" s="5"/>
      <c r="R638" s="1"/>
    </row>
    <row r="639" spans="1:18" x14ac:dyDescent="0.15">
      <c r="A639" s="4"/>
      <c r="B639" s="4"/>
      <c r="C639" s="4"/>
      <c r="D639" s="4"/>
      <c r="E639" s="4"/>
      <c r="F639" s="4"/>
      <c r="G639" s="5"/>
      <c r="H639" s="5"/>
      <c r="I639" s="5"/>
      <c r="J639" s="5"/>
      <c r="K639" s="5"/>
      <c r="L639" s="5"/>
      <c r="M639" s="5"/>
      <c r="N639" s="5"/>
      <c r="O639" s="5"/>
      <c r="P639" s="5"/>
      <c r="R639" s="1"/>
    </row>
    <row r="640" spans="1:18" x14ac:dyDescent="0.15">
      <c r="A640" s="4"/>
      <c r="B640" s="4"/>
      <c r="C640" s="4"/>
      <c r="D640" s="4"/>
      <c r="E640" s="4"/>
      <c r="F640" s="4"/>
      <c r="G640" s="5"/>
      <c r="H640" s="5"/>
      <c r="I640" s="5"/>
      <c r="J640" s="5"/>
      <c r="K640" s="5"/>
      <c r="L640" s="5"/>
      <c r="M640" s="5"/>
      <c r="N640" s="5"/>
      <c r="O640" s="5"/>
      <c r="P640" s="5"/>
      <c r="R640" s="1"/>
    </row>
    <row r="641" spans="1:18" x14ac:dyDescent="0.15">
      <c r="A641" s="4"/>
      <c r="B641" s="4"/>
      <c r="C641" s="4"/>
      <c r="D641" s="4"/>
      <c r="E641" s="4"/>
      <c r="F641" s="4"/>
      <c r="G641" s="5"/>
      <c r="H641" s="5"/>
      <c r="I641" s="5"/>
      <c r="J641" s="5"/>
      <c r="K641" s="5"/>
      <c r="L641" s="5"/>
      <c r="M641" s="5"/>
      <c r="N641" s="5"/>
      <c r="O641" s="5"/>
      <c r="P641" s="5"/>
      <c r="R641" s="1"/>
    </row>
    <row r="642" spans="1:18" x14ac:dyDescent="0.15">
      <c r="A642" s="4"/>
      <c r="B642" s="4"/>
      <c r="C642" s="4"/>
      <c r="D642" s="4"/>
      <c r="E642" s="4"/>
      <c r="F642" s="4"/>
      <c r="G642" s="6"/>
      <c r="H642" s="6"/>
      <c r="I642" s="6"/>
      <c r="J642" s="6"/>
      <c r="K642" s="6"/>
      <c r="L642" s="6"/>
      <c r="M642" s="5"/>
      <c r="N642" s="5"/>
      <c r="O642" s="5"/>
      <c r="P642" s="5"/>
      <c r="R642" s="1"/>
    </row>
    <row r="643" spans="1:18" x14ac:dyDescent="0.15">
      <c r="A643" s="4"/>
      <c r="B643" s="4"/>
      <c r="C643" s="4"/>
      <c r="D643" s="4"/>
      <c r="E643" s="4"/>
      <c r="F643" s="4"/>
      <c r="G643" s="6"/>
      <c r="H643" s="6"/>
      <c r="I643" s="6"/>
      <c r="J643" s="6"/>
      <c r="K643" s="6"/>
      <c r="L643" s="6"/>
      <c r="M643" s="6"/>
      <c r="N643" s="5"/>
      <c r="O643" s="5"/>
      <c r="P643" s="5"/>
      <c r="R643" s="1"/>
    </row>
    <row r="644" spans="1:18" x14ac:dyDescent="0.15">
      <c r="A644" s="4"/>
      <c r="B644" s="4"/>
      <c r="C644" s="4"/>
      <c r="D644" s="4"/>
      <c r="E644" s="4"/>
      <c r="F644" s="4"/>
      <c r="G644" s="6"/>
      <c r="H644" s="6"/>
      <c r="I644" s="6"/>
      <c r="J644" s="6"/>
      <c r="K644" s="5"/>
      <c r="L644" s="5"/>
      <c r="M644" s="5"/>
      <c r="N644" s="5"/>
      <c r="O644" s="5"/>
      <c r="P644" s="5"/>
      <c r="R644" s="1"/>
    </row>
    <row r="645" spans="1:18" x14ac:dyDescent="0.15">
      <c r="A645" s="4"/>
      <c r="B645" s="4"/>
      <c r="C645" s="4"/>
      <c r="D645" s="4"/>
      <c r="E645" s="4"/>
      <c r="F645" s="4"/>
      <c r="G645" s="6"/>
      <c r="H645" s="6"/>
      <c r="I645" s="6"/>
      <c r="J645" s="6"/>
      <c r="K645" s="6"/>
      <c r="L645" s="6"/>
      <c r="M645" s="6"/>
      <c r="N645" s="5"/>
      <c r="O645" s="5"/>
      <c r="P645" s="5"/>
      <c r="R645" s="1"/>
    </row>
    <row r="646" spans="1:18" x14ac:dyDescent="0.15">
      <c r="A646" s="4"/>
      <c r="B646" s="4"/>
      <c r="C646" s="4"/>
      <c r="D646" s="4"/>
      <c r="E646" s="4"/>
      <c r="F646" s="4"/>
      <c r="G646" s="5"/>
      <c r="H646" s="5"/>
      <c r="I646" s="5"/>
      <c r="J646" s="5"/>
      <c r="K646" s="5"/>
      <c r="L646" s="5"/>
      <c r="M646" s="5"/>
      <c r="N646" s="5"/>
      <c r="O646" s="5"/>
      <c r="P646" s="5"/>
      <c r="R646" s="1"/>
    </row>
    <row r="647" spans="1:18" x14ac:dyDescent="0.15">
      <c r="A647" s="4"/>
      <c r="B647" s="4"/>
      <c r="C647" s="4"/>
      <c r="D647" s="4"/>
      <c r="E647" s="4"/>
      <c r="F647" s="4"/>
      <c r="G647" s="6"/>
      <c r="H647" s="6"/>
      <c r="I647" s="6"/>
      <c r="J647" s="6"/>
      <c r="K647" s="5"/>
      <c r="L647" s="5"/>
      <c r="M647" s="5"/>
      <c r="N647" s="5"/>
      <c r="O647" s="5"/>
      <c r="P647" s="5"/>
      <c r="R647" s="1"/>
    </row>
    <row r="648" spans="1:18" x14ac:dyDescent="0.15">
      <c r="A648" s="4"/>
      <c r="B648" s="4"/>
      <c r="C648" s="4"/>
      <c r="D648" s="4"/>
      <c r="E648" s="4"/>
      <c r="F648" s="4"/>
      <c r="G648" s="5"/>
      <c r="H648" s="5"/>
      <c r="I648" s="5"/>
      <c r="J648" s="5"/>
      <c r="K648" s="5"/>
      <c r="L648" s="5"/>
      <c r="M648" s="5"/>
      <c r="N648" s="5"/>
      <c r="O648" s="5"/>
      <c r="P648" s="5"/>
      <c r="R648" s="1"/>
    </row>
    <row r="649" spans="1:18" x14ac:dyDescent="0.15">
      <c r="A649" s="4"/>
      <c r="B649" s="4"/>
      <c r="C649" s="4"/>
      <c r="D649" s="4"/>
      <c r="E649" s="4"/>
      <c r="F649" s="4"/>
      <c r="G649" s="5"/>
      <c r="H649" s="5"/>
      <c r="I649" s="5"/>
      <c r="J649" s="5"/>
      <c r="K649" s="5"/>
      <c r="L649" s="6"/>
      <c r="M649" s="6"/>
      <c r="N649" s="6"/>
      <c r="O649" s="6"/>
      <c r="P649" s="6"/>
      <c r="R649" s="1"/>
    </row>
    <row r="650" spans="1:18" x14ac:dyDescent="0.15">
      <c r="A650" s="4"/>
      <c r="B650" s="4"/>
      <c r="C650" s="4"/>
      <c r="D650" s="4"/>
      <c r="E650" s="4"/>
      <c r="F650" s="4"/>
      <c r="G650" s="6"/>
      <c r="H650" s="6"/>
      <c r="I650" s="6"/>
      <c r="J650" s="6"/>
      <c r="K650" s="6"/>
      <c r="L650" s="5"/>
      <c r="M650" s="5"/>
      <c r="N650" s="5"/>
      <c r="O650" s="6"/>
      <c r="P650" s="6"/>
      <c r="R650" s="1"/>
    </row>
    <row r="651" spans="1:18" x14ac:dyDescent="0.15">
      <c r="A651" s="4"/>
      <c r="B651" s="4"/>
      <c r="C651" s="4"/>
      <c r="D651" s="4"/>
      <c r="E651" s="4"/>
      <c r="F651" s="4"/>
      <c r="G651" s="6"/>
      <c r="H651" s="6"/>
      <c r="I651" s="6"/>
      <c r="J651" s="6"/>
      <c r="K651" s="5"/>
      <c r="L651" s="5"/>
      <c r="M651" s="6"/>
      <c r="N651" s="6"/>
      <c r="O651" s="6"/>
      <c r="P651" s="6"/>
      <c r="R651" s="1"/>
    </row>
    <row r="652" spans="1:18" x14ac:dyDescent="0.15">
      <c r="A652" s="4"/>
      <c r="B652" s="4"/>
      <c r="C652" s="4"/>
      <c r="D652" s="4"/>
      <c r="E652" s="4"/>
      <c r="F652" s="4"/>
      <c r="G652" s="6"/>
      <c r="H652" s="6"/>
      <c r="I652" s="6"/>
      <c r="J652" s="5"/>
      <c r="K652" s="6"/>
      <c r="L652" s="6"/>
      <c r="M652" s="6"/>
      <c r="N652" s="6"/>
      <c r="O652" s="6"/>
      <c r="P652" s="6"/>
      <c r="R652" s="1"/>
    </row>
    <row r="653" spans="1:18" x14ac:dyDescent="0.15">
      <c r="A653" s="4"/>
      <c r="B653" s="4"/>
      <c r="C653" s="4"/>
      <c r="D653" s="4"/>
      <c r="E653" s="4"/>
      <c r="F653" s="4"/>
      <c r="G653" s="5"/>
      <c r="H653" s="5"/>
      <c r="I653" s="5"/>
      <c r="J653" s="6"/>
      <c r="K653" s="6"/>
      <c r="L653" s="6"/>
      <c r="M653" s="6"/>
      <c r="N653" s="6"/>
      <c r="O653" s="6"/>
      <c r="P653" s="6"/>
      <c r="R653" s="1"/>
    </row>
    <row r="654" spans="1:18" x14ac:dyDescent="0.15">
      <c r="A654" s="4"/>
      <c r="B654" s="4"/>
      <c r="C654" s="4"/>
      <c r="D654" s="4"/>
      <c r="E654" s="4"/>
      <c r="F654" s="4"/>
      <c r="G654" s="5"/>
      <c r="H654" s="5"/>
      <c r="I654" s="5"/>
      <c r="J654" s="5"/>
      <c r="K654" s="6"/>
      <c r="L654" s="6"/>
      <c r="M654" s="6"/>
      <c r="N654" s="6"/>
      <c r="O654" s="6"/>
      <c r="P654" s="6"/>
      <c r="R654" s="1"/>
    </row>
    <row r="655" spans="1:18" x14ac:dyDescent="0.15">
      <c r="A655" s="4"/>
      <c r="B655" s="4"/>
      <c r="C655" s="4"/>
      <c r="D655" s="4"/>
      <c r="E655" s="4"/>
      <c r="F655" s="4"/>
      <c r="G655" s="5"/>
      <c r="H655" s="5"/>
      <c r="I655" s="5"/>
      <c r="J655" s="5"/>
      <c r="K655" s="5"/>
      <c r="L655" s="5"/>
      <c r="M655" s="5"/>
      <c r="N655" s="5"/>
      <c r="O655" s="5"/>
      <c r="P655" s="5"/>
      <c r="R655" s="1"/>
    </row>
    <row r="656" spans="1:18" x14ac:dyDescent="0.15">
      <c r="A656" s="4"/>
      <c r="B656" s="4"/>
      <c r="C656" s="4"/>
      <c r="D656" s="4"/>
      <c r="E656" s="4"/>
      <c r="F656" s="4"/>
      <c r="G656" s="5"/>
      <c r="H656" s="5"/>
      <c r="I656" s="5"/>
      <c r="J656" s="5"/>
      <c r="K656" s="5"/>
      <c r="L656" s="5"/>
      <c r="M656" s="5"/>
      <c r="N656" s="5"/>
      <c r="O656" s="5"/>
      <c r="P656" s="5"/>
      <c r="R656" s="1"/>
    </row>
    <row r="657" spans="1:18" x14ac:dyDescent="0.15">
      <c r="A657" s="4"/>
      <c r="B657" s="4"/>
      <c r="C657" s="4"/>
      <c r="D657" s="4"/>
      <c r="E657" s="4"/>
      <c r="F657" s="4"/>
      <c r="G657" s="5"/>
      <c r="H657" s="5"/>
      <c r="I657" s="5"/>
      <c r="J657" s="5"/>
      <c r="K657" s="5"/>
      <c r="L657" s="5"/>
      <c r="M657" s="5"/>
      <c r="N657" s="5"/>
      <c r="O657" s="5"/>
      <c r="P657" s="5"/>
      <c r="R657" s="1"/>
    </row>
    <row r="658" spans="1:18" x14ac:dyDescent="0.15">
      <c r="A658" s="4"/>
      <c r="B658" s="4"/>
      <c r="C658" s="4"/>
      <c r="D658" s="4"/>
      <c r="E658" s="4"/>
      <c r="F658" s="4"/>
      <c r="G658" s="6"/>
      <c r="H658" s="6"/>
      <c r="I658" s="6"/>
      <c r="J658" s="6"/>
      <c r="K658" s="6"/>
      <c r="L658" s="6"/>
      <c r="M658" s="5"/>
      <c r="N658" s="5"/>
      <c r="O658" s="5"/>
      <c r="P658" s="5"/>
      <c r="R658" s="1"/>
    </row>
    <row r="659" spans="1:18" x14ac:dyDescent="0.15">
      <c r="A659" s="4"/>
      <c r="B659" s="4"/>
      <c r="C659" s="4"/>
      <c r="D659" s="4"/>
      <c r="E659" s="4"/>
      <c r="F659" s="4"/>
      <c r="G659" s="5"/>
      <c r="H659" s="5"/>
      <c r="I659" s="5"/>
      <c r="J659" s="5"/>
      <c r="K659" s="5"/>
      <c r="L659" s="5"/>
      <c r="M659" s="5"/>
      <c r="N659" s="5"/>
      <c r="O659" s="5"/>
      <c r="P659" s="5"/>
      <c r="R659" s="1"/>
    </row>
    <row r="660" spans="1:18" x14ac:dyDescent="0.15">
      <c r="A660" s="4"/>
      <c r="B660" s="4"/>
      <c r="C660" s="4"/>
      <c r="D660" s="4"/>
      <c r="E660" s="4"/>
      <c r="F660" s="4"/>
      <c r="G660" s="6"/>
      <c r="H660" s="5"/>
      <c r="I660" s="5"/>
      <c r="J660" s="5"/>
      <c r="K660" s="5"/>
      <c r="L660" s="5"/>
      <c r="M660" s="5"/>
      <c r="N660" s="5"/>
      <c r="O660" s="5"/>
      <c r="P660" s="5"/>
      <c r="R660" s="1"/>
    </row>
    <row r="661" spans="1:18" x14ac:dyDescent="0.15">
      <c r="A661" s="4"/>
      <c r="B661" s="4"/>
      <c r="C661" s="4"/>
      <c r="D661" s="4"/>
      <c r="E661" s="4"/>
      <c r="F661" s="4"/>
      <c r="G661" s="6"/>
      <c r="H661" s="6"/>
      <c r="I661" s="6"/>
      <c r="J661" s="6"/>
      <c r="K661" s="6"/>
      <c r="L661" s="6"/>
      <c r="M661" s="6"/>
      <c r="N661" s="5"/>
      <c r="O661" s="5"/>
      <c r="P661" s="5"/>
      <c r="R661" s="1"/>
    </row>
    <row r="662" spans="1:18" x14ac:dyDescent="0.15">
      <c r="A662" s="4"/>
      <c r="B662" s="4"/>
      <c r="C662" s="4"/>
      <c r="D662" s="4"/>
      <c r="E662" s="4"/>
      <c r="F662" s="4"/>
      <c r="G662" s="6"/>
      <c r="H662" s="6"/>
      <c r="I662" s="6"/>
      <c r="J662" s="6"/>
      <c r="K662" s="6"/>
      <c r="L662" s="6"/>
      <c r="M662" s="6"/>
      <c r="N662" s="6"/>
      <c r="O662" s="6"/>
      <c r="P662" s="5"/>
      <c r="R662" s="1"/>
    </row>
    <row r="663" spans="1:18" x14ac:dyDescent="0.15">
      <c r="A663" s="4"/>
      <c r="B663" s="4"/>
      <c r="C663" s="4"/>
      <c r="D663" s="4"/>
      <c r="E663" s="4"/>
      <c r="F663" s="4"/>
      <c r="G663" s="6"/>
      <c r="H663" s="6"/>
      <c r="I663" s="6"/>
      <c r="J663" s="6"/>
      <c r="K663" s="6"/>
      <c r="L663" s="6"/>
      <c r="M663" s="6"/>
      <c r="N663" s="5"/>
      <c r="O663" s="5"/>
      <c r="P663" s="5"/>
      <c r="R663" s="1"/>
    </row>
    <row r="664" spans="1:18" x14ac:dyDescent="0.15">
      <c r="A664" s="4"/>
      <c r="B664" s="4"/>
      <c r="C664" s="4"/>
      <c r="D664" s="4"/>
      <c r="E664" s="4"/>
      <c r="F664" s="4"/>
      <c r="G664" s="6"/>
      <c r="H664" s="6"/>
      <c r="I664" s="6"/>
      <c r="J664" s="6"/>
      <c r="K664" s="6"/>
      <c r="L664" s="5"/>
      <c r="M664" s="5"/>
      <c r="N664" s="5"/>
      <c r="O664" s="5"/>
      <c r="P664" s="5"/>
      <c r="R664" s="1"/>
    </row>
    <row r="665" spans="1:18" x14ac:dyDescent="0.15">
      <c r="A665" s="4"/>
      <c r="B665" s="4"/>
      <c r="C665" s="4"/>
      <c r="D665" s="4"/>
      <c r="E665" s="4"/>
      <c r="F665" s="4"/>
      <c r="G665" s="5"/>
      <c r="H665" s="5"/>
      <c r="I665" s="5"/>
      <c r="J665" s="5"/>
      <c r="K665" s="5"/>
      <c r="L665" s="5"/>
      <c r="M665" s="5"/>
      <c r="N665" s="5"/>
      <c r="O665" s="5"/>
      <c r="P665" s="5"/>
      <c r="R665" s="1"/>
    </row>
    <row r="666" spans="1:18" x14ac:dyDescent="0.15">
      <c r="A666" s="4"/>
      <c r="B666" s="4"/>
      <c r="C666" s="4"/>
      <c r="D666" s="4"/>
      <c r="E666" s="4"/>
      <c r="F666" s="4"/>
      <c r="G666" s="6"/>
      <c r="H666" s="6"/>
      <c r="I666" s="6"/>
      <c r="J666" s="6"/>
      <c r="K666" s="6"/>
      <c r="L666" s="5"/>
      <c r="M666" s="5"/>
      <c r="N666" s="5"/>
      <c r="O666" s="5"/>
      <c r="P666" s="5"/>
      <c r="R666" s="1"/>
    </row>
    <row r="667" spans="1:18" x14ac:dyDescent="0.15">
      <c r="A667" s="4"/>
      <c r="B667" s="4"/>
      <c r="C667" s="4"/>
      <c r="D667" s="4"/>
      <c r="E667" s="4"/>
      <c r="F667" s="4"/>
      <c r="G667" s="6"/>
      <c r="H667" s="6"/>
      <c r="I667" s="6"/>
      <c r="J667" s="6"/>
      <c r="K667" s="5"/>
      <c r="L667" s="5"/>
      <c r="M667" s="5"/>
      <c r="N667" s="5"/>
      <c r="O667" s="5"/>
      <c r="P667" s="5"/>
      <c r="R667" s="1"/>
    </row>
    <row r="668" spans="1:18" x14ac:dyDescent="0.15">
      <c r="A668" s="4"/>
      <c r="B668" s="4"/>
      <c r="C668" s="4"/>
      <c r="D668" s="4"/>
      <c r="E668" s="4"/>
      <c r="F668" s="4"/>
      <c r="G668" s="5"/>
      <c r="H668" s="5"/>
      <c r="I668" s="5"/>
      <c r="J668" s="5"/>
      <c r="K668" s="5"/>
      <c r="L668" s="6"/>
      <c r="M668" s="6"/>
      <c r="N668" s="6"/>
      <c r="O668" s="6"/>
      <c r="P668" s="6"/>
      <c r="R668" s="1"/>
    </row>
    <row r="669" spans="1:18" x14ac:dyDescent="0.15">
      <c r="A669" s="4"/>
      <c r="B669" s="4"/>
      <c r="C669" s="4"/>
      <c r="D669" s="4"/>
      <c r="E669" s="4"/>
      <c r="F669" s="4"/>
      <c r="G669" s="6"/>
      <c r="H669" s="6"/>
      <c r="I669" s="6"/>
      <c r="J669" s="6"/>
      <c r="K669" s="6"/>
      <c r="L669" s="5"/>
      <c r="M669" s="5"/>
      <c r="N669" s="6"/>
      <c r="O669" s="6"/>
      <c r="P669" s="6"/>
      <c r="R669" s="1"/>
    </row>
    <row r="670" spans="1:18" x14ac:dyDescent="0.15">
      <c r="A670" s="4"/>
      <c r="B670" s="4"/>
      <c r="C670" s="4"/>
      <c r="D670" s="4"/>
      <c r="E670" s="4"/>
      <c r="F670" s="4"/>
      <c r="G670" s="6"/>
      <c r="H670" s="6"/>
      <c r="I670" s="6"/>
      <c r="J670" s="6"/>
      <c r="K670" s="5"/>
      <c r="L670" s="5"/>
      <c r="M670" s="6"/>
      <c r="N670" s="6"/>
      <c r="O670" s="6"/>
      <c r="P670" s="6"/>
      <c r="R670" s="1"/>
    </row>
    <row r="671" spans="1:18" x14ac:dyDescent="0.15">
      <c r="A671" s="4"/>
      <c r="B671" s="4"/>
      <c r="C671" s="4"/>
      <c r="D671" s="4"/>
      <c r="E671" s="4"/>
      <c r="F671" s="4"/>
      <c r="G671" s="6"/>
      <c r="H671" s="6"/>
      <c r="I671" s="6"/>
      <c r="J671" s="5"/>
      <c r="K671" s="6"/>
      <c r="L671" s="6"/>
      <c r="M671" s="6"/>
      <c r="N671" s="6"/>
      <c r="O671" s="6"/>
      <c r="P671" s="6"/>
      <c r="R671" s="1"/>
    </row>
    <row r="672" spans="1:18" x14ac:dyDescent="0.15">
      <c r="A672" s="4"/>
      <c r="B672" s="4"/>
      <c r="C672" s="4"/>
      <c r="D672" s="4"/>
      <c r="E672" s="4"/>
      <c r="F672" s="4"/>
      <c r="G672" s="5"/>
      <c r="H672" s="5"/>
      <c r="I672" s="5"/>
      <c r="J672" s="6"/>
      <c r="K672" s="6"/>
      <c r="L672" s="6"/>
      <c r="M672" s="6"/>
      <c r="N672" s="6"/>
      <c r="O672" s="6"/>
      <c r="P672" s="6"/>
      <c r="R672" s="1"/>
    </row>
    <row r="673" spans="1:18" x14ac:dyDescent="0.15">
      <c r="A673" s="4"/>
      <c r="B673" s="4"/>
      <c r="C673" s="4"/>
      <c r="D673" s="4"/>
      <c r="E673" s="4"/>
      <c r="F673" s="4"/>
      <c r="G673" s="6"/>
      <c r="H673" s="6"/>
      <c r="I673" s="6"/>
      <c r="J673" s="6"/>
      <c r="K673" s="5"/>
      <c r="L673" s="5"/>
      <c r="M673" s="5"/>
      <c r="N673" s="5"/>
      <c r="O673" s="5"/>
      <c r="P673" s="6"/>
      <c r="R673" s="1"/>
    </row>
    <row r="674" spans="1:18" x14ac:dyDescent="0.15">
      <c r="A674" s="4"/>
      <c r="B674" s="4"/>
      <c r="C674" s="4"/>
      <c r="D674" s="4"/>
      <c r="E674" s="4"/>
      <c r="F674" s="4"/>
      <c r="G674" s="5"/>
      <c r="H674" s="5"/>
      <c r="I674" s="5"/>
      <c r="J674" s="5"/>
      <c r="K674" s="6"/>
      <c r="L674" s="6"/>
      <c r="M674" s="6"/>
      <c r="N674" s="6"/>
      <c r="O674" s="6"/>
      <c r="P674" s="6"/>
      <c r="R674" s="1"/>
    </row>
    <row r="675" spans="1:18" x14ac:dyDescent="0.15">
      <c r="A675" s="4"/>
      <c r="B675" s="4"/>
      <c r="C675" s="4"/>
      <c r="D675" s="4"/>
      <c r="E675" s="4"/>
      <c r="F675" s="4"/>
      <c r="G675" s="5"/>
      <c r="H675" s="5"/>
      <c r="I675" s="5"/>
      <c r="J675" s="5"/>
      <c r="K675" s="5"/>
      <c r="L675" s="5"/>
      <c r="M675" s="5"/>
      <c r="N675" s="5"/>
      <c r="O675" s="5"/>
      <c r="P675" s="5"/>
      <c r="R675" s="1"/>
    </row>
    <row r="676" spans="1:18" x14ac:dyDescent="0.15">
      <c r="A676" s="4"/>
      <c r="B676" s="4"/>
      <c r="C676" s="4"/>
      <c r="D676" s="4"/>
      <c r="E676" s="4"/>
      <c r="F676" s="4"/>
      <c r="G676" s="5"/>
      <c r="H676" s="5"/>
      <c r="I676" s="5"/>
      <c r="J676" s="5"/>
      <c r="K676" s="5"/>
      <c r="L676" s="5"/>
      <c r="M676" s="5"/>
      <c r="N676" s="5"/>
      <c r="O676" s="5"/>
      <c r="P676" s="5"/>
      <c r="R676" s="1"/>
    </row>
    <row r="677" spans="1:18" x14ac:dyDescent="0.15">
      <c r="A677" s="4"/>
      <c r="B677" s="4"/>
      <c r="C677" s="4"/>
      <c r="D677" s="4"/>
      <c r="E677" s="4"/>
      <c r="F677" s="4"/>
      <c r="G677" s="5"/>
      <c r="H677" s="5"/>
      <c r="I677" s="5"/>
      <c r="J677" s="5"/>
      <c r="K677" s="5"/>
      <c r="L677" s="5"/>
      <c r="M677" s="5"/>
      <c r="N677" s="5"/>
      <c r="O677" s="5"/>
      <c r="P677" s="5"/>
      <c r="R677" s="1"/>
    </row>
    <row r="678" spans="1:18" x14ac:dyDescent="0.15">
      <c r="A678" s="4"/>
      <c r="B678" s="4"/>
      <c r="C678" s="4"/>
      <c r="D678" s="4"/>
      <c r="E678" s="4"/>
      <c r="F678" s="4"/>
      <c r="G678" s="5"/>
      <c r="H678" s="5"/>
      <c r="I678" s="5"/>
      <c r="J678" s="5"/>
      <c r="K678" s="5"/>
      <c r="L678" s="5"/>
      <c r="M678" s="5"/>
      <c r="N678" s="5"/>
      <c r="O678" s="5"/>
      <c r="P678" s="5"/>
      <c r="R678" s="1"/>
    </row>
    <row r="679" spans="1:18" x14ac:dyDescent="0.15">
      <c r="A679" s="4"/>
      <c r="B679" s="4"/>
      <c r="C679" s="4"/>
      <c r="D679" s="4"/>
      <c r="E679" s="4"/>
      <c r="F679" s="4"/>
      <c r="G679" s="6"/>
      <c r="H679" s="6"/>
      <c r="I679" s="6"/>
      <c r="J679" s="6"/>
      <c r="K679" s="6"/>
      <c r="L679" s="6"/>
      <c r="M679" s="5"/>
      <c r="N679" s="5"/>
      <c r="O679" s="5"/>
      <c r="P679" s="5"/>
      <c r="R679" s="1"/>
    </row>
    <row r="680" spans="1:18" x14ac:dyDescent="0.15">
      <c r="A680" s="4"/>
      <c r="B680" s="4"/>
      <c r="C680" s="4"/>
      <c r="D680" s="4"/>
      <c r="E680" s="4"/>
      <c r="F680" s="4"/>
      <c r="G680" s="6"/>
      <c r="H680" s="6"/>
      <c r="I680" s="6"/>
      <c r="J680" s="5"/>
      <c r="K680" s="5"/>
      <c r="L680" s="5"/>
      <c r="M680" s="5"/>
      <c r="N680" s="5"/>
      <c r="O680" s="5"/>
      <c r="P680" s="5"/>
      <c r="R680" s="1"/>
    </row>
    <row r="681" spans="1:18" x14ac:dyDescent="0.15">
      <c r="A681" s="4"/>
      <c r="B681" s="4"/>
      <c r="C681" s="4"/>
      <c r="D681" s="4"/>
      <c r="E681" s="4"/>
      <c r="F681" s="4"/>
      <c r="G681" s="5"/>
      <c r="H681" s="5"/>
      <c r="I681" s="5"/>
      <c r="J681" s="5"/>
      <c r="K681" s="5"/>
      <c r="L681" s="5"/>
      <c r="M681" s="5"/>
      <c r="N681" s="5"/>
      <c r="O681" s="5"/>
      <c r="P681" s="5"/>
      <c r="R681" s="1"/>
    </row>
    <row r="682" spans="1:18" x14ac:dyDescent="0.15">
      <c r="A682" s="4"/>
      <c r="B682" s="4"/>
      <c r="C682" s="4"/>
      <c r="D682" s="4"/>
      <c r="E682" s="4"/>
      <c r="F682" s="4"/>
      <c r="G682" s="6"/>
      <c r="H682" s="6"/>
      <c r="I682" s="6"/>
      <c r="J682" s="6"/>
      <c r="K682" s="5"/>
      <c r="L682" s="5"/>
      <c r="M682" s="5"/>
      <c r="N682" s="5"/>
      <c r="O682" s="5"/>
      <c r="P682" s="5"/>
      <c r="R682" s="1"/>
    </row>
    <row r="683" spans="1:18" x14ac:dyDescent="0.15">
      <c r="A683" s="4"/>
      <c r="B683" s="4"/>
      <c r="C683" s="4"/>
      <c r="D683" s="4"/>
      <c r="E683" s="4"/>
      <c r="F683" s="4"/>
      <c r="G683" s="5"/>
      <c r="H683" s="5"/>
      <c r="I683" s="5"/>
      <c r="J683" s="5"/>
      <c r="K683" s="5"/>
      <c r="L683" s="5"/>
      <c r="M683" s="5"/>
      <c r="N683" s="5"/>
      <c r="O683" s="5"/>
      <c r="P683" s="5"/>
      <c r="R683" s="1"/>
    </row>
    <row r="684" spans="1:18" x14ac:dyDescent="0.15">
      <c r="A684" s="4"/>
      <c r="B684" s="4"/>
      <c r="C684" s="4"/>
      <c r="D684" s="4"/>
      <c r="E684" s="4"/>
      <c r="F684" s="4"/>
      <c r="G684" s="5"/>
      <c r="H684" s="5"/>
      <c r="I684" s="5"/>
      <c r="J684" s="5"/>
      <c r="K684" s="5"/>
      <c r="L684" s="5"/>
      <c r="M684" s="5"/>
      <c r="N684" s="5"/>
      <c r="O684" s="5"/>
      <c r="P684" s="5"/>
      <c r="R684" s="1"/>
    </row>
    <row r="685" spans="1:18" x14ac:dyDescent="0.15">
      <c r="A685" s="4"/>
      <c r="B685" s="4"/>
      <c r="C685" s="4"/>
      <c r="D685" s="4"/>
      <c r="E685" s="4"/>
      <c r="F685" s="4"/>
      <c r="G685" s="5"/>
      <c r="H685" s="6"/>
      <c r="I685" s="6"/>
      <c r="J685" s="6"/>
      <c r="K685" s="6"/>
      <c r="L685" s="6"/>
      <c r="M685" s="6"/>
      <c r="N685" s="6"/>
      <c r="O685" s="6"/>
      <c r="P685" s="6"/>
      <c r="R685" s="1"/>
    </row>
    <row r="686" spans="1:18" x14ac:dyDescent="0.15">
      <c r="A686" s="4"/>
      <c r="B686" s="4"/>
      <c r="C686" s="4"/>
      <c r="D686" s="4"/>
      <c r="E686" s="4"/>
      <c r="F686" s="4"/>
      <c r="G686" s="5"/>
      <c r="H686" s="5"/>
      <c r="I686" s="5"/>
      <c r="J686" s="5"/>
      <c r="K686" s="5"/>
      <c r="L686" s="6"/>
      <c r="M686" s="6"/>
      <c r="N686" s="6"/>
      <c r="O686" s="6"/>
      <c r="P686" s="6"/>
      <c r="R686" s="1"/>
    </row>
    <row r="687" spans="1:18" x14ac:dyDescent="0.15">
      <c r="A687" s="4"/>
      <c r="B687" s="4"/>
      <c r="C687" s="4"/>
      <c r="D687" s="4"/>
      <c r="E687" s="4"/>
      <c r="F687" s="4"/>
      <c r="G687" s="6"/>
      <c r="H687" s="6"/>
      <c r="I687" s="6"/>
      <c r="J687" s="6"/>
      <c r="K687" s="6"/>
      <c r="L687" s="5"/>
      <c r="M687" s="5"/>
      <c r="N687" s="6"/>
      <c r="O687" s="6"/>
      <c r="P687" s="6"/>
      <c r="R687" s="1"/>
    </row>
    <row r="688" spans="1:18" x14ac:dyDescent="0.15">
      <c r="A688" s="4"/>
      <c r="B688" s="4"/>
      <c r="C688" s="4"/>
      <c r="D688" s="4"/>
      <c r="E688" s="4"/>
      <c r="F688" s="4"/>
      <c r="G688" s="6"/>
      <c r="H688" s="6"/>
      <c r="I688" s="6"/>
      <c r="J688" s="6"/>
      <c r="K688" s="5"/>
      <c r="L688" s="5"/>
      <c r="M688" s="6"/>
      <c r="N688" s="6"/>
      <c r="O688" s="6"/>
      <c r="P688" s="6"/>
      <c r="R688" s="1"/>
    </row>
    <row r="689" spans="1:18" x14ac:dyDescent="0.15">
      <c r="A689" s="4"/>
      <c r="B689" s="4"/>
      <c r="C689" s="4"/>
      <c r="D689" s="4"/>
      <c r="E689" s="4"/>
      <c r="F689" s="4"/>
      <c r="G689" s="6"/>
      <c r="H689" s="6"/>
      <c r="I689" s="6"/>
      <c r="J689" s="5"/>
      <c r="K689" s="6"/>
      <c r="L689" s="6"/>
      <c r="M689" s="6"/>
      <c r="N689" s="6"/>
      <c r="O689" s="6"/>
      <c r="P689" s="6"/>
      <c r="R689" s="1"/>
    </row>
    <row r="690" spans="1:18" x14ac:dyDescent="0.15">
      <c r="A690" s="4"/>
      <c r="B690" s="4"/>
      <c r="C690" s="4"/>
      <c r="D690" s="4"/>
      <c r="E690" s="4"/>
      <c r="F690" s="4"/>
      <c r="G690" s="5"/>
      <c r="H690" s="5"/>
      <c r="I690" s="5"/>
      <c r="J690" s="6"/>
      <c r="K690" s="6"/>
      <c r="L690" s="6"/>
      <c r="M690" s="6"/>
      <c r="N690" s="6"/>
      <c r="O690" s="6"/>
      <c r="P690" s="6"/>
      <c r="R690" s="1"/>
    </row>
    <row r="691" spans="1:18" x14ac:dyDescent="0.15">
      <c r="A691" s="4"/>
      <c r="B691" s="4"/>
      <c r="C691" s="4"/>
      <c r="D691" s="4"/>
      <c r="E691" s="4"/>
      <c r="F691" s="4"/>
      <c r="G691" s="5"/>
      <c r="H691" s="5"/>
      <c r="I691" s="5"/>
      <c r="J691" s="5"/>
      <c r="K691" s="6"/>
      <c r="L691" s="6"/>
      <c r="M691" s="6"/>
      <c r="N691" s="6"/>
      <c r="O691" s="6"/>
      <c r="P691" s="6"/>
      <c r="R691" s="1"/>
    </row>
    <row r="692" spans="1:18" x14ac:dyDescent="0.15">
      <c r="A692" s="4"/>
      <c r="B692" s="4"/>
      <c r="C692" s="4"/>
      <c r="D692" s="4"/>
      <c r="E692" s="4"/>
      <c r="F692" s="4"/>
      <c r="G692" s="5"/>
      <c r="H692" s="5"/>
      <c r="I692" s="5"/>
      <c r="J692" s="5"/>
      <c r="K692" s="5"/>
      <c r="L692" s="5"/>
      <c r="M692" s="5"/>
      <c r="N692" s="5"/>
      <c r="O692" s="5"/>
      <c r="P692" s="5"/>
      <c r="R692" s="1"/>
    </row>
    <row r="693" spans="1:18" x14ac:dyDescent="0.15">
      <c r="A693" s="4"/>
      <c r="B693" s="4"/>
      <c r="C693" s="4"/>
      <c r="D693" s="4"/>
      <c r="E693" s="4"/>
      <c r="F693" s="4"/>
      <c r="G693" s="5"/>
      <c r="H693" s="5"/>
      <c r="I693" s="5"/>
      <c r="J693" s="5"/>
      <c r="K693" s="5"/>
      <c r="L693" s="5"/>
      <c r="M693" s="5"/>
      <c r="N693" s="5"/>
      <c r="O693" s="5"/>
      <c r="P693" s="5"/>
      <c r="R693" s="1"/>
    </row>
    <row r="694" spans="1:18" x14ac:dyDescent="0.15">
      <c r="A694" s="4"/>
      <c r="B694" s="4"/>
      <c r="C694" s="4"/>
      <c r="D694" s="4"/>
      <c r="E694" s="4"/>
      <c r="F694" s="4"/>
      <c r="G694" s="5"/>
      <c r="H694" s="5"/>
      <c r="I694" s="5"/>
      <c r="J694" s="5"/>
      <c r="K694" s="5"/>
      <c r="L694" s="5"/>
      <c r="M694" s="5"/>
      <c r="N694" s="5"/>
      <c r="O694" s="5"/>
      <c r="P694" s="5"/>
      <c r="R694" s="1"/>
    </row>
    <row r="695" spans="1:18" x14ac:dyDescent="0.15">
      <c r="A695" s="4"/>
      <c r="B695" s="4"/>
      <c r="C695" s="4"/>
      <c r="D695" s="4"/>
      <c r="E695" s="4"/>
      <c r="F695" s="4"/>
      <c r="G695" s="5"/>
      <c r="H695" s="5"/>
      <c r="I695" s="5"/>
      <c r="J695" s="5"/>
      <c r="K695" s="5"/>
      <c r="L695" s="5"/>
      <c r="M695" s="5"/>
      <c r="N695" s="5"/>
      <c r="O695" s="5"/>
      <c r="P695" s="5"/>
      <c r="R695" s="1"/>
    </row>
    <row r="696" spans="1:18" x14ac:dyDescent="0.15">
      <c r="A696" s="4"/>
      <c r="B696" s="4"/>
      <c r="C696" s="4"/>
      <c r="D696" s="4"/>
      <c r="E696" s="4"/>
      <c r="F696" s="4"/>
      <c r="G696" s="6"/>
      <c r="H696" s="6"/>
      <c r="I696" s="6"/>
      <c r="J696" s="6"/>
      <c r="K696" s="5"/>
      <c r="L696" s="5"/>
      <c r="M696" s="5"/>
      <c r="N696" s="5"/>
      <c r="O696" s="5"/>
      <c r="P696" s="5"/>
      <c r="R696" s="1"/>
    </row>
    <row r="697" spans="1:18" x14ac:dyDescent="0.15">
      <c r="A697" s="4"/>
      <c r="B697" s="4"/>
      <c r="C697" s="4"/>
      <c r="D697" s="4"/>
      <c r="E697" s="4"/>
      <c r="F697" s="4"/>
      <c r="G697" s="5"/>
      <c r="H697" s="5"/>
      <c r="I697" s="5"/>
      <c r="J697" s="5"/>
      <c r="K697" s="5"/>
      <c r="L697" s="5"/>
      <c r="M697" s="5"/>
      <c r="N697" s="5"/>
      <c r="O697" s="5"/>
      <c r="P697" s="5"/>
      <c r="R697" s="1"/>
    </row>
    <row r="698" spans="1:18" x14ac:dyDescent="0.15">
      <c r="A698" s="4"/>
      <c r="B698" s="4"/>
      <c r="C698" s="4"/>
      <c r="D698" s="4"/>
      <c r="E698" s="4"/>
      <c r="F698" s="4"/>
      <c r="G698" s="5"/>
      <c r="H698" s="5"/>
      <c r="I698" s="5"/>
      <c r="J698" s="5"/>
      <c r="K698" s="5"/>
      <c r="L698" s="5"/>
      <c r="M698" s="5"/>
      <c r="N698" s="5"/>
      <c r="O698" s="5"/>
      <c r="P698" s="5"/>
      <c r="R698" s="1"/>
    </row>
    <row r="699" spans="1:18" x14ac:dyDescent="0.15">
      <c r="A699" s="4"/>
      <c r="B699" s="4"/>
      <c r="C699" s="4"/>
      <c r="D699" s="4"/>
      <c r="E699" s="4"/>
      <c r="F699" s="4"/>
      <c r="G699" s="5"/>
      <c r="H699" s="5"/>
      <c r="I699" s="5"/>
      <c r="J699" s="5"/>
      <c r="K699" s="5"/>
      <c r="L699" s="5"/>
      <c r="M699" s="5"/>
      <c r="N699" s="5"/>
      <c r="O699" s="5"/>
      <c r="P699" s="5"/>
      <c r="R699" s="1"/>
    </row>
    <row r="700" spans="1:18" x14ac:dyDescent="0.15">
      <c r="A700" s="4"/>
      <c r="B700" s="4"/>
      <c r="C700" s="4"/>
      <c r="D700" s="4"/>
      <c r="E700" s="4"/>
      <c r="F700" s="4"/>
      <c r="G700" s="6"/>
      <c r="H700" s="6"/>
      <c r="I700" s="6"/>
      <c r="J700" s="6"/>
      <c r="K700" s="6"/>
      <c r="L700" s="6"/>
      <c r="M700" s="5"/>
      <c r="N700" s="5"/>
      <c r="O700" s="5"/>
      <c r="P700" s="5"/>
      <c r="R700" s="1"/>
    </row>
    <row r="701" spans="1:18" x14ac:dyDescent="0.15">
      <c r="A701" s="4"/>
      <c r="B701" s="4"/>
      <c r="C701" s="4"/>
      <c r="D701" s="4"/>
      <c r="E701" s="4"/>
      <c r="F701" s="4"/>
      <c r="G701" s="6"/>
      <c r="H701" s="6"/>
      <c r="I701" s="6"/>
      <c r="J701" s="6"/>
      <c r="K701" s="6"/>
      <c r="L701" s="6"/>
      <c r="M701" s="6"/>
      <c r="N701" s="6"/>
      <c r="O701" s="5"/>
      <c r="P701" s="5"/>
      <c r="R701" s="1"/>
    </row>
    <row r="702" spans="1:18" x14ac:dyDescent="0.15">
      <c r="A702" s="4"/>
      <c r="B702" s="4"/>
      <c r="C702" s="4"/>
      <c r="D702" s="4"/>
      <c r="E702" s="4"/>
      <c r="F702" s="4"/>
      <c r="G702" s="6"/>
      <c r="H702" s="6"/>
      <c r="I702" s="6"/>
      <c r="J702" s="6"/>
      <c r="K702" s="6"/>
      <c r="L702" s="6"/>
      <c r="M702" s="6"/>
      <c r="N702" s="6"/>
      <c r="O702" s="5"/>
      <c r="P702" s="5"/>
      <c r="R702" s="1"/>
    </row>
    <row r="703" spans="1:18" x14ac:dyDescent="0.15">
      <c r="A703" s="4"/>
      <c r="B703" s="4"/>
      <c r="C703" s="4"/>
      <c r="D703" s="4"/>
      <c r="E703" s="4"/>
      <c r="F703" s="4"/>
      <c r="G703" s="6"/>
      <c r="H703" s="6"/>
      <c r="I703" s="6"/>
      <c r="J703" s="6"/>
      <c r="K703" s="6"/>
      <c r="L703" s="5"/>
      <c r="M703" s="5"/>
      <c r="N703" s="5"/>
      <c r="O703" s="5"/>
      <c r="P703" s="5"/>
      <c r="R703" s="1"/>
    </row>
    <row r="704" spans="1:18" x14ac:dyDescent="0.15">
      <c r="A704" s="4"/>
      <c r="B704" s="4"/>
      <c r="C704" s="4"/>
      <c r="D704" s="4"/>
      <c r="E704" s="4"/>
      <c r="F704" s="4"/>
      <c r="G704" s="6"/>
      <c r="H704" s="6"/>
      <c r="I704" s="6"/>
      <c r="J704" s="6"/>
      <c r="K704" s="5"/>
      <c r="L704" s="5"/>
      <c r="M704" s="5"/>
      <c r="N704" s="5"/>
      <c r="O704" s="5"/>
      <c r="P704" s="5"/>
      <c r="R704" s="1"/>
    </row>
    <row r="705" spans="1:18" x14ac:dyDescent="0.15">
      <c r="A705" s="4"/>
      <c r="B705" s="4"/>
      <c r="C705" s="4"/>
      <c r="D705" s="4"/>
      <c r="E705" s="4"/>
      <c r="F705" s="4"/>
      <c r="G705" s="6"/>
      <c r="H705" s="6"/>
      <c r="I705" s="6"/>
      <c r="J705" s="6"/>
      <c r="K705" s="6"/>
      <c r="L705" s="6"/>
      <c r="M705" s="5"/>
      <c r="N705" s="5"/>
      <c r="O705" s="5"/>
      <c r="P705" s="5"/>
      <c r="R705" s="1"/>
    </row>
    <row r="706" spans="1:18" x14ac:dyDescent="0.15">
      <c r="A706" s="4"/>
      <c r="B706" s="4"/>
      <c r="C706" s="4"/>
      <c r="D706" s="4"/>
      <c r="E706" s="4"/>
      <c r="F706" s="4"/>
      <c r="G706" s="5"/>
      <c r="H706" s="5"/>
      <c r="I706" s="6"/>
      <c r="J706" s="6"/>
      <c r="K706" s="6"/>
      <c r="L706" s="6"/>
      <c r="M706" s="6"/>
      <c r="N706" s="6"/>
      <c r="O706" s="6"/>
      <c r="P706" s="6"/>
      <c r="R706" s="1"/>
    </row>
    <row r="707" spans="1:18" x14ac:dyDescent="0.15">
      <c r="A707" s="4"/>
      <c r="B707" s="4"/>
      <c r="C707" s="4"/>
      <c r="D707" s="4"/>
      <c r="E707" s="4"/>
      <c r="F707" s="4"/>
      <c r="G707" s="6"/>
      <c r="H707" s="5"/>
      <c r="I707" s="5"/>
      <c r="J707" s="5"/>
      <c r="K707" s="5"/>
      <c r="L707" s="6"/>
      <c r="M707" s="6"/>
      <c r="N707" s="6"/>
      <c r="O707" s="6"/>
      <c r="P707" s="6"/>
      <c r="R707" s="1"/>
    </row>
    <row r="708" spans="1:18" x14ac:dyDescent="0.15">
      <c r="A708" s="4"/>
      <c r="B708" s="4"/>
      <c r="C708" s="4"/>
      <c r="D708" s="4"/>
      <c r="E708" s="4"/>
      <c r="F708" s="4"/>
      <c r="G708" s="5"/>
      <c r="H708" s="5"/>
      <c r="I708" s="6"/>
      <c r="J708" s="6"/>
      <c r="K708" s="6"/>
      <c r="L708" s="6"/>
      <c r="M708" s="6"/>
      <c r="N708" s="6"/>
      <c r="O708" s="6"/>
      <c r="P708" s="6"/>
      <c r="R708" s="1"/>
    </row>
    <row r="709" spans="1:18" x14ac:dyDescent="0.15">
      <c r="A709" s="4"/>
      <c r="B709" s="4"/>
      <c r="C709" s="4"/>
      <c r="D709" s="4"/>
      <c r="E709" s="4"/>
      <c r="F709" s="4"/>
      <c r="G709" s="5"/>
      <c r="H709" s="5"/>
      <c r="I709" s="5"/>
      <c r="J709" s="6"/>
      <c r="K709" s="6"/>
      <c r="L709" s="6"/>
      <c r="M709" s="6"/>
      <c r="N709" s="6"/>
      <c r="O709" s="6"/>
      <c r="P709" s="6"/>
      <c r="R709" s="1"/>
    </row>
    <row r="710" spans="1:18" x14ac:dyDescent="0.15">
      <c r="A710" s="4"/>
      <c r="B710" s="4"/>
      <c r="C710" s="4"/>
      <c r="D710" s="4"/>
      <c r="E710" s="4"/>
      <c r="F710" s="4"/>
      <c r="G710" s="6"/>
      <c r="H710" s="6"/>
      <c r="I710" s="6"/>
      <c r="J710" s="5"/>
      <c r="K710" s="6"/>
      <c r="L710" s="6"/>
      <c r="M710" s="6"/>
      <c r="N710" s="6"/>
      <c r="O710" s="6"/>
      <c r="P710" s="6"/>
      <c r="R710" s="1"/>
    </row>
    <row r="711" spans="1:18" x14ac:dyDescent="0.15">
      <c r="A711" s="4"/>
      <c r="B711" s="4"/>
      <c r="C711" s="4"/>
      <c r="D711" s="4"/>
      <c r="E711" s="4"/>
      <c r="F711" s="4"/>
      <c r="G711" s="6"/>
      <c r="H711" s="6"/>
      <c r="I711" s="6"/>
      <c r="J711" s="6"/>
      <c r="K711" s="5"/>
      <c r="L711" s="5"/>
      <c r="M711" s="6"/>
      <c r="N711" s="6"/>
      <c r="O711" s="6"/>
      <c r="P711" s="6"/>
      <c r="R711" s="1"/>
    </row>
    <row r="712" spans="1:18" x14ac:dyDescent="0.15">
      <c r="A712" s="4"/>
      <c r="B712" s="4"/>
      <c r="C712" s="4"/>
      <c r="D712" s="4"/>
      <c r="E712" s="4"/>
      <c r="F712" s="4"/>
      <c r="G712" s="5"/>
      <c r="H712" s="5"/>
      <c r="I712" s="5"/>
      <c r="J712" s="6"/>
      <c r="K712" s="6"/>
      <c r="L712" s="6"/>
      <c r="M712" s="6"/>
      <c r="N712" s="6"/>
      <c r="O712" s="6"/>
      <c r="P712" s="6"/>
      <c r="R712" s="1"/>
    </row>
    <row r="713" spans="1:18" x14ac:dyDescent="0.15">
      <c r="A713" s="4"/>
      <c r="B713" s="4"/>
      <c r="C713" s="4"/>
      <c r="D713" s="4"/>
      <c r="E713" s="4"/>
      <c r="F713" s="4"/>
      <c r="G713" s="5"/>
      <c r="H713" s="5"/>
      <c r="I713" s="5"/>
      <c r="J713" s="5"/>
      <c r="K713" s="6"/>
      <c r="L713" s="6"/>
      <c r="M713" s="6"/>
      <c r="N713" s="6"/>
      <c r="O713" s="6"/>
      <c r="P713" s="6"/>
      <c r="R713" s="1"/>
    </row>
    <row r="714" spans="1:18" x14ac:dyDescent="0.15">
      <c r="A714" s="4"/>
      <c r="B714" s="4"/>
      <c r="C714" s="4"/>
      <c r="D714" s="4"/>
      <c r="E714" s="4"/>
      <c r="F714" s="4"/>
      <c r="G714" s="5"/>
      <c r="H714" s="5"/>
      <c r="I714" s="5"/>
      <c r="J714" s="5"/>
      <c r="K714" s="5"/>
      <c r="L714" s="5"/>
      <c r="M714" s="5"/>
      <c r="N714" s="5"/>
      <c r="O714" s="5"/>
      <c r="P714" s="5"/>
      <c r="R714" s="1"/>
    </row>
    <row r="715" spans="1:18" x14ac:dyDescent="0.15">
      <c r="A715" s="4"/>
      <c r="B715" s="4"/>
      <c r="C715" s="4"/>
      <c r="D715" s="4"/>
      <c r="E715" s="4"/>
      <c r="F715" s="4"/>
      <c r="G715" s="5"/>
      <c r="H715" s="5"/>
      <c r="I715" s="5"/>
      <c r="J715" s="5"/>
      <c r="K715" s="5"/>
      <c r="L715" s="5"/>
      <c r="M715" s="5"/>
      <c r="N715" s="5"/>
      <c r="O715" s="5"/>
      <c r="P715" s="5"/>
      <c r="R715" s="1"/>
    </row>
    <row r="716" spans="1:18" x14ac:dyDescent="0.15">
      <c r="A716" s="4"/>
      <c r="B716" s="4"/>
      <c r="C716" s="4"/>
      <c r="D716" s="4"/>
      <c r="E716" s="4"/>
      <c r="F716" s="4"/>
      <c r="G716" s="5"/>
      <c r="H716" s="5"/>
      <c r="I716" s="5"/>
      <c r="J716" s="5"/>
      <c r="K716" s="5"/>
      <c r="L716" s="5"/>
      <c r="M716" s="5"/>
      <c r="N716" s="5"/>
      <c r="O716" s="5"/>
      <c r="P716" s="5"/>
      <c r="R716" s="1"/>
    </row>
    <row r="717" spans="1:18" x14ac:dyDescent="0.15">
      <c r="A717" s="4"/>
      <c r="B717" s="4"/>
      <c r="C717" s="4"/>
      <c r="D717" s="4"/>
      <c r="E717" s="4"/>
      <c r="F717" s="4"/>
      <c r="G717" s="5"/>
      <c r="H717" s="5"/>
      <c r="I717" s="5"/>
      <c r="J717" s="5"/>
      <c r="K717" s="5"/>
      <c r="L717" s="5"/>
      <c r="M717" s="5"/>
      <c r="N717" s="5"/>
      <c r="O717" s="5"/>
      <c r="P717" s="5"/>
      <c r="R717" s="1"/>
    </row>
    <row r="718" spans="1:18" x14ac:dyDescent="0.15">
      <c r="A718" s="4"/>
      <c r="B718" s="4"/>
      <c r="C718" s="4"/>
      <c r="D718" s="4"/>
      <c r="E718" s="4"/>
      <c r="F718" s="4"/>
      <c r="G718" s="5"/>
      <c r="H718" s="5"/>
      <c r="I718" s="5"/>
      <c r="J718" s="5"/>
      <c r="K718" s="5"/>
      <c r="L718" s="5"/>
      <c r="M718" s="5"/>
      <c r="N718" s="5"/>
      <c r="O718" s="5"/>
      <c r="P718" s="5"/>
      <c r="R718" s="1"/>
    </row>
    <row r="719" spans="1:18" x14ac:dyDescent="0.15">
      <c r="A719" s="4"/>
      <c r="B719" s="4"/>
      <c r="C719" s="4"/>
      <c r="D719" s="4"/>
      <c r="E719" s="4"/>
      <c r="F719" s="4"/>
      <c r="G719" s="6"/>
      <c r="H719" s="6"/>
      <c r="I719" s="6"/>
      <c r="J719" s="6"/>
      <c r="K719" s="5"/>
      <c r="L719" s="5"/>
      <c r="M719" s="5"/>
      <c r="N719" s="5"/>
      <c r="O719" s="5"/>
      <c r="P719" s="5"/>
      <c r="R719" s="1"/>
    </row>
    <row r="720" spans="1:18" x14ac:dyDescent="0.15">
      <c r="A720" s="4"/>
      <c r="B720" s="4"/>
      <c r="C720" s="4"/>
      <c r="D720" s="4"/>
      <c r="E720" s="4"/>
      <c r="F720" s="4"/>
      <c r="G720" s="6"/>
      <c r="H720" s="6"/>
      <c r="I720" s="6"/>
      <c r="J720" s="6"/>
      <c r="K720" s="5"/>
      <c r="L720" s="5"/>
      <c r="M720" s="5"/>
      <c r="N720" s="5"/>
      <c r="O720" s="5"/>
      <c r="P720" s="5"/>
      <c r="R720" s="1"/>
    </row>
    <row r="721" spans="1:18" x14ac:dyDescent="0.15">
      <c r="A721" s="4"/>
      <c r="B721" s="4"/>
      <c r="C721" s="4"/>
      <c r="D721" s="4"/>
      <c r="E721" s="4"/>
      <c r="F721" s="4"/>
      <c r="G721" s="5"/>
      <c r="H721" s="5"/>
      <c r="I721" s="5"/>
      <c r="J721" s="5"/>
      <c r="K721" s="5"/>
      <c r="L721" s="5"/>
      <c r="M721" s="5"/>
      <c r="N721" s="5"/>
      <c r="O721" s="5"/>
      <c r="P721" s="5"/>
      <c r="R721" s="1"/>
    </row>
    <row r="722" spans="1:18" x14ac:dyDescent="0.15">
      <c r="A722" s="4"/>
      <c r="B722" s="4"/>
      <c r="C722" s="4"/>
      <c r="D722" s="4"/>
      <c r="E722" s="4"/>
      <c r="F722" s="4"/>
      <c r="G722" s="6"/>
      <c r="H722" s="6"/>
      <c r="I722" s="6"/>
      <c r="J722" s="6"/>
      <c r="K722" s="6"/>
      <c r="L722" s="5"/>
      <c r="M722" s="5"/>
      <c r="N722" s="5"/>
      <c r="O722" s="5"/>
      <c r="P722" s="5"/>
      <c r="R722" s="1"/>
    </row>
    <row r="723" spans="1:18" x14ac:dyDescent="0.15">
      <c r="A723" s="4"/>
      <c r="B723" s="4"/>
      <c r="C723" s="4"/>
      <c r="D723" s="4"/>
      <c r="E723" s="4"/>
      <c r="F723" s="4"/>
      <c r="G723" s="6"/>
      <c r="H723" s="6"/>
      <c r="I723" s="6"/>
      <c r="J723" s="6"/>
      <c r="K723" s="6"/>
      <c r="L723" s="6"/>
      <c r="M723" s="5"/>
      <c r="N723" s="5"/>
      <c r="O723" s="5"/>
      <c r="P723" s="5"/>
      <c r="R723" s="1"/>
    </row>
    <row r="724" spans="1:18" x14ac:dyDescent="0.15">
      <c r="A724" s="4"/>
      <c r="B724" s="4"/>
      <c r="C724" s="4"/>
      <c r="D724" s="4"/>
      <c r="E724" s="4"/>
      <c r="F724" s="4"/>
      <c r="G724" s="6"/>
      <c r="H724" s="6"/>
      <c r="I724" s="6"/>
      <c r="J724" s="6"/>
      <c r="K724" s="5"/>
      <c r="L724" s="5"/>
      <c r="M724" s="5"/>
      <c r="N724" s="5"/>
      <c r="O724" s="5"/>
      <c r="P724" s="5"/>
      <c r="R724" s="1"/>
    </row>
    <row r="725" spans="1:18" x14ac:dyDescent="0.15">
      <c r="A725" s="4"/>
      <c r="B725" s="4"/>
      <c r="C725" s="4"/>
      <c r="D725" s="4"/>
      <c r="E725" s="4"/>
      <c r="F725" s="4"/>
      <c r="G725" s="5"/>
      <c r="H725" s="5"/>
      <c r="I725" s="5"/>
      <c r="J725" s="5"/>
      <c r="K725" s="5"/>
      <c r="L725" s="5"/>
      <c r="M725" s="5"/>
      <c r="N725" s="5"/>
      <c r="O725" s="5"/>
      <c r="P725" s="5"/>
      <c r="R725" s="1"/>
    </row>
    <row r="726" spans="1:18" x14ac:dyDescent="0.15">
      <c r="A726" s="4"/>
      <c r="B726" s="4"/>
      <c r="C726" s="4"/>
      <c r="D726" s="4"/>
      <c r="E726" s="4"/>
      <c r="F726" s="4"/>
      <c r="G726" s="6"/>
      <c r="H726" s="6"/>
      <c r="I726" s="6"/>
      <c r="J726" s="6"/>
      <c r="K726" s="6"/>
      <c r="L726" s="6"/>
      <c r="M726" s="6"/>
      <c r="N726" s="6"/>
      <c r="O726" s="5"/>
      <c r="P726" s="5"/>
      <c r="R726" s="1"/>
    </row>
    <row r="727" spans="1:18" x14ac:dyDescent="0.15">
      <c r="A727" s="4"/>
      <c r="B727" s="4"/>
      <c r="C727" s="4"/>
      <c r="D727" s="4"/>
      <c r="E727" s="4"/>
      <c r="F727" s="4"/>
      <c r="G727" s="6"/>
      <c r="H727" s="6"/>
      <c r="I727" s="6"/>
      <c r="J727" s="6"/>
      <c r="K727" s="5"/>
      <c r="L727" s="5"/>
      <c r="M727" s="5"/>
      <c r="N727" s="5"/>
      <c r="O727" s="5"/>
      <c r="P727" s="5"/>
      <c r="R727" s="1"/>
    </row>
    <row r="728" spans="1:18" x14ac:dyDescent="0.15">
      <c r="A728" s="4"/>
      <c r="B728" s="4"/>
      <c r="C728" s="4"/>
      <c r="D728" s="4"/>
      <c r="E728" s="4"/>
      <c r="F728" s="4"/>
      <c r="G728" s="6"/>
      <c r="H728" s="6"/>
      <c r="I728" s="6"/>
      <c r="J728" s="6"/>
      <c r="K728" s="5"/>
      <c r="L728" s="5"/>
      <c r="M728" s="5"/>
      <c r="N728" s="5"/>
      <c r="O728" s="5"/>
      <c r="P728" s="5"/>
      <c r="R728" s="1"/>
    </row>
    <row r="729" spans="1:18" x14ac:dyDescent="0.15">
      <c r="A729" s="4"/>
      <c r="B729" s="4"/>
      <c r="C729" s="4"/>
      <c r="D729" s="4"/>
      <c r="E729" s="4"/>
      <c r="F729" s="4"/>
      <c r="G729" s="6"/>
      <c r="H729" s="6"/>
      <c r="I729" s="6"/>
      <c r="J729" s="6"/>
      <c r="K729" s="6"/>
      <c r="L729" s="6"/>
      <c r="M729" s="6"/>
      <c r="N729" s="6"/>
      <c r="O729" s="6"/>
      <c r="P729" s="5"/>
      <c r="R729" s="1"/>
    </row>
    <row r="730" spans="1:18" x14ac:dyDescent="0.15">
      <c r="A730" s="4"/>
      <c r="B730" s="4"/>
      <c r="C730" s="4"/>
      <c r="D730" s="4"/>
      <c r="E730" s="4"/>
      <c r="F730" s="4"/>
      <c r="G730" s="6"/>
      <c r="H730" s="6"/>
      <c r="I730" s="6"/>
      <c r="J730" s="6"/>
      <c r="K730" s="6"/>
      <c r="L730" s="5"/>
      <c r="M730" s="5"/>
      <c r="N730" s="5"/>
      <c r="O730" s="5"/>
      <c r="P730" s="5"/>
      <c r="R730" s="1"/>
    </row>
    <row r="731" spans="1:18" x14ac:dyDescent="0.15">
      <c r="A731" s="4"/>
      <c r="B731" s="4"/>
      <c r="C731" s="4"/>
      <c r="D731" s="4"/>
      <c r="E731" s="4"/>
      <c r="F731" s="4"/>
      <c r="G731" s="5"/>
      <c r="H731" s="5"/>
      <c r="I731" s="5"/>
      <c r="J731" s="5"/>
      <c r="K731" s="5"/>
      <c r="L731" s="6"/>
      <c r="M731" s="6"/>
      <c r="N731" s="6"/>
      <c r="O731" s="6"/>
      <c r="P731" s="6"/>
      <c r="R731" s="1"/>
    </row>
    <row r="732" spans="1:18" x14ac:dyDescent="0.15">
      <c r="A732" s="4"/>
      <c r="B732" s="4"/>
      <c r="C732" s="4"/>
      <c r="D732" s="4"/>
      <c r="E732" s="4"/>
      <c r="F732" s="4"/>
      <c r="G732" s="6"/>
      <c r="H732" s="6"/>
      <c r="I732" s="6"/>
      <c r="J732" s="5"/>
      <c r="K732" s="6"/>
      <c r="L732" s="6"/>
      <c r="M732" s="6"/>
      <c r="N732" s="6"/>
      <c r="O732" s="6"/>
      <c r="P732" s="6"/>
      <c r="R732" s="1"/>
    </row>
    <row r="733" spans="1:18" x14ac:dyDescent="0.15">
      <c r="A733" s="4"/>
      <c r="B733" s="4"/>
      <c r="C733" s="4"/>
      <c r="D733" s="4"/>
      <c r="E733" s="4"/>
      <c r="F733" s="4"/>
      <c r="G733" s="6"/>
      <c r="H733" s="6"/>
      <c r="I733" s="6"/>
      <c r="J733" s="6"/>
      <c r="K733" s="5"/>
      <c r="L733" s="5"/>
      <c r="M733" s="6"/>
      <c r="N733" s="6"/>
      <c r="O733" s="6"/>
      <c r="P733" s="6"/>
      <c r="R733" s="1"/>
    </row>
    <row r="734" spans="1:18" x14ac:dyDescent="0.15">
      <c r="A734" s="4"/>
      <c r="B734" s="4"/>
      <c r="C734" s="4"/>
      <c r="D734" s="4"/>
      <c r="E734" s="4"/>
      <c r="F734" s="4"/>
      <c r="G734" s="5"/>
      <c r="H734" s="5"/>
      <c r="I734" s="5"/>
      <c r="J734" s="6"/>
      <c r="K734" s="6"/>
      <c r="L734" s="6"/>
      <c r="M734" s="6"/>
      <c r="N734" s="6"/>
      <c r="O734" s="6"/>
      <c r="P734" s="6"/>
      <c r="R734" s="1"/>
    </row>
    <row r="735" spans="1:18" x14ac:dyDescent="0.15">
      <c r="A735" s="4"/>
      <c r="B735" s="4"/>
      <c r="C735" s="4"/>
      <c r="D735" s="4"/>
      <c r="E735" s="4"/>
      <c r="F735" s="4"/>
      <c r="G735" s="5"/>
      <c r="H735" s="5"/>
      <c r="I735" s="5"/>
      <c r="J735" s="5"/>
      <c r="K735" s="6"/>
      <c r="L735" s="6"/>
      <c r="M735" s="6"/>
      <c r="N735" s="6"/>
      <c r="O735" s="6"/>
      <c r="P735" s="6"/>
      <c r="R735" s="1"/>
    </row>
    <row r="736" spans="1:18" x14ac:dyDescent="0.15">
      <c r="A736" s="4"/>
      <c r="B736" s="4"/>
      <c r="C736" s="4"/>
      <c r="D736" s="4"/>
      <c r="E736" s="4"/>
      <c r="F736" s="4"/>
      <c r="G736" s="5"/>
      <c r="H736" s="5"/>
      <c r="I736" s="5"/>
      <c r="J736" s="5"/>
      <c r="K736" s="5"/>
      <c r="L736" s="5"/>
      <c r="M736" s="5"/>
      <c r="N736" s="5"/>
      <c r="O736" s="5"/>
      <c r="P736" s="5"/>
      <c r="R736" s="1"/>
    </row>
    <row r="737" spans="1:18" x14ac:dyDescent="0.15">
      <c r="A737" s="4"/>
      <c r="B737" s="4"/>
      <c r="C737" s="4"/>
      <c r="D737" s="4"/>
      <c r="E737" s="4"/>
      <c r="F737" s="4"/>
      <c r="G737" s="5"/>
      <c r="H737" s="5"/>
      <c r="I737" s="5"/>
      <c r="J737" s="5"/>
      <c r="K737" s="5"/>
      <c r="L737" s="5"/>
      <c r="M737" s="5"/>
      <c r="N737" s="5"/>
      <c r="O737" s="5"/>
      <c r="P737" s="5"/>
      <c r="R737" s="1"/>
    </row>
    <row r="738" spans="1:18" x14ac:dyDescent="0.15">
      <c r="A738" s="4"/>
      <c r="B738" s="4"/>
      <c r="C738" s="4"/>
      <c r="D738" s="4"/>
      <c r="E738" s="4"/>
      <c r="F738" s="4"/>
      <c r="G738" s="5"/>
      <c r="H738" s="5"/>
      <c r="I738" s="5"/>
      <c r="J738" s="5"/>
      <c r="K738" s="5"/>
      <c r="L738" s="5"/>
      <c r="M738" s="5"/>
      <c r="N738" s="5"/>
      <c r="O738" s="5"/>
      <c r="P738" s="5"/>
      <c r="R738" s="1"/>
    </row>
    <row r="739" spans="1:18" x14ac:dyDescent="0.15">
      <c r="A739" s="4"/>
      <c r="B739" s="4"/>
      <c r="C739" s="4"/>
      <c r="D739" s="4"/>
      <c r="E739" s="4"/>
      <c r="F739" s="4"/>
      <c r="G739" s="6"/>
      <c r="H739" s="6"/>
      <c r="I739" s="6"/>
      <c r="J739" s="6"/>
      <c r="K739" s="5"/>
      <c r="L739" s="5"/>
      <c r="M739" s="5"/>
      <c r="N739" s="5"/>
      <c r="O739" s="5"/>
      <c r="P739" s="5"/>
      <c r="R739" s="1"/>
    </row>
    <row r="740" spans="1:18" x14ac:dyDescent="0.15">
      <c r="A740" s="4"/>
      <c r="B740" s="4"/>
      <c r="C740" s="4"/>
      <c r="D740" s="4"/>
      <c r="E740" s="4"/>
      <c r="F740" s="4"/>
      <c r="G740" s="6"/>
      <c r="H740" s="6"/>
      <c r="I740" s="6"/>
      <c r="J740" s="6"/>
      <c r="K740" s="5"/>
      <c r="L740" s="5"/>
      <c r="M740" s="5"/>
      <c r="N740" s="5"/>
      <c r="O740" s="5"/>
      <c r="P740" s="5"/>
      <c r="R740" s="1"/>
    </row>
    <row r="741" spans="1:18" x14ac:dyDescent="0.15">
      <c r="A741" s="4"/>
      <c r="B741" s="4"/>
      <c r="C741" s="4"/>
      <c r="D741" s="4"/>
      <c r="E741" s="4"/>
      <c r="F741" s="4"/>
      <c r="G741" s="6"/>
      <c r="H741" s="5"/>
      <c r="I741" s="5"/>
      <c r="J741" s="5"/>
      <c r="K741" s="5"/>
      <c r="L741" s="5"/>
      <c r="M741" s="5"/>
      <c r="N741" s="5"/>
      <c r="O741" s="5"/>
      <c r="P741" s="5"/>
      <c r="R741" s="1"/>
    </row>
    <row r="742" spans="1:18" x14ac:dyDescent="0.15">
      <c r="A742" s="4"/>
      <c r="B742" s="4"/>
      <c r="C742" s="4"/>
      <c r="D742" s="4"/>
      <c r="E742" s="4"/>
      <c r="F742" s="4"/>
      <c r="G742" s="5"/>
      <c r="H742" s="5"/>
      <c r="I742" s="5"/>
      <c r="J742" s="5"/>
      <c r="K742" s="5"/>
      <c r="L742" s="5"/>
      <c r="M742" s="5"/>
      <c r="N742" s="5"/>
      <c r="O742" s="5"/>
      <c r="P742" s="5"/>
      <c r="R742" s="1"/>
    </row>
    <row r="743" spans="1:18" x14ac:dyDescent="0.15">
      <c r="A743" s="4"/>
      <c r="B743" s="4"/>
      <c r="C743" s="4"/>
      <c r="D743" s="4"/>
      <c r="E743" s="4"/>
      <c r="F743" s="4"/>
      <c r="G743" s="5"/>
      <c r="H743" s="5"/>
      <c r="I743" s="5"/>
      <c r="J743" s="5"/>
      <c r="K743" s="5"/>
      <c r="L743" s="5"/>
      <c r="M743" s="5"/>
      <c r="N743" s="5"/>
      <c r="O743" s="5"/>
      <c r="P743" s="5"/>
      <c r="R743" s="1"/>
    </row>
    <row r="744" spans="1:18" x14ac:dyDescent="0.15">
      <c r="A744" s="4"/>
      <c r="B744" s="4"/>
      <c r="C744" s="4"/>
      <c r="D744" s="4"/>
      <c r="E744" s="4"/>
      <c r="F744" s="4"/>
      <c r="G744" s="6"/>
      <c r="H744" s="6"/>
      <c r="I744" s="6"/>
      <c r="J744" s="6"/>
      <c r="K744" s="5"/>
      <c r="L744" s="5"/>
      <c r="M744" s="5"/>
      <c r="N744" s="5"/>
      <c r="O744" s="5"/>
      <c r="P744" s="5"/>
      <c r="R744" s="1"/>
    </row>
    <row r="745" spans="1:18" x14ac:dyDescent="0.15">
      <c r="A745" s="4"/>
      <c r="B745" s="4"/>
      <c r="C745" s="4"/>
      <c r="D745" s="4"/>
      <c r="E745" s="4"/>
      <c r="F745" s="4"/>
      <c r="G745" s="6"/>
      <c r="H745" s="6"/>
      <c r="I745" s="6"/>
      <c r="J745" s="6"/>
      <c r="K745" s="5"/>
      <c r="L745" s="5"/>
      <c r="M745" s="5"/>
      <c r="N745" s="5"/>
      <c r="O745" s="5"/>
      <c r="P745" s="5"/>
      <c r="R745" s="1"/>
    </row>
    <row r="746" spans="1:18" x14ac:dyDescent="0.15">
      <c r="A746" s="4"/>
      <c r="B746" s="4"/>
      <c r="C746" s="4"/>
      <c r="D746" s="4"/>
      <c r="E746" s="4"/>
      <c r="F746" s="4"/>
      <c r="G746" s="6"/>
      <c r="H746" s="6"/>
      <c r="I746" s="6"/>
      <c r="J746" s="6"/>
      <c r="K746" s="6"/>
      <c r="L746" s="6"/>
      <c r="M746" s="5"/>
      <c r="N746" s="5"/>
      <c r="O746" s="5"/>
      <c r="P746" s="5"/>
      <c r="R746" s="1"/>
    </row>
    <row r="747" spans="1:18" x14ac:dyDescent="0.15">
      <c r="A747" s="4"/>
      <c r="B747" s="4"/>
      <c r="C747" s="4"/>
      <c r="D747" s="4"/>
      <c r="E747" s="4"/>
      <c r="F747" s="4"/>
      <c r="G747" s="5"/>
      <c r="H747" s="5"/>
      <c r="I747" s="5"/>
      <c r="J747" s="5"/>
      <c r="K747" s="5"/>
      <c r="L747" s="5"/>
      <c r="M747" s="5"/>
      <c r="N747" s="5"/>
      <c r="O747" s="5"/>
      <c r="P747" s="5"/>
      <c r="R747" s="1"/>
    </row>
    <row r="748" spans="1:18" x14ac:dyDescent="0.15">
      <c r="A748" s="4"/>
      <c r="B748" s="4"/>
      <c r="C748" s="4"/>
      <c r="D748" s="4"/>
      <c r="E748" s="4"/>
      <c r="F748" s="4"/>
      <c r="G748" s="6"/>
      <c r="H748" s="6"/>
      <c r="I748" s="6"/>
      <c r="J748" s="6"/>
      <c r="K748" s="5"/>
      <c r="L748" s="5"/>
      <c r="M748" s="5"/>
      <c r="N748" s="5"/>
      <c r="O748" s="5"/>
      <c r="P748" s="5"/>
      <c r="R748" s="1"/>
    </row>
    <row r="749" spans="1:18" x14ac:dyDescent="0.15">
      <c r="A749" s="4"/>
      <c r="B749" s="4"/>
      <c r="C749" s="4"/>
      <c r="D749" s="4"/>
      <c r="E749" s="4"/>
      <c r="F749" s="4"/>
      <c r="G749" s="6"/>
      <c r="H749" s="6"/>
      <c r="I749" s="6"/>
      <c r="J749" s="6"/>
      <c r="K749" s="6"/>
      <c r="L749" s="5"/>
      <c r="M749" s="5"/>
      <c r="N749" s="5"/>
      <c r="O749" s="5"/>
      <c r="P749" s="5"/>
      <c r="R749" s="1"/>
    </row>
    <row r="750" spans="1:18" x14ac:dyDescent="0.15">
      <c r="A750" s="4"/>
      <c r="B750" s="4"/>
      <c r="C750" s="4"/>
      <c r="D750" s="4"/>
      <c r="E750" s="4"/>
      <c r="F750" s="4"/>
      <c r="G750" s="5"/>
      <c r="H750" s="5"/>
      <c r="I750" s="5"/>
      <c r="J750" s="5"/>
      <c r="K750" s="5"/>
      <c r="L750" s="6"/>
      <c r="M750" s="6"/>
      <c r="N750" s="6"/>
      <c r="O750" s="6"/>
      <c r="P750" s="6"/>
      <c r="R750" s="1"/>
    </row>
    <row r="751" spans="1:18" x14ac:dyDescent="0.15">
      <c r="A751" s="4"/>
      <c r="B751" s="4"/>
      <c r="C751" s="4"/>
      <c r="D751" s="4"/>
      <c r="E751" s="4"/>
      <c r="F751" s="4"/>
      <c r="G751" s="6"/>
      <c r="H751" s="6"/>
      <c r="I751" s="6"/>
      <c r="J751" s="6"/>
      <c r="K751" s="5"/>
      <c r="L751" s="5"/>
      <c r="M751" s="6"/>
      <c r="N751" s="6"/>
      <c r="O751" s="6"/>
      <c r="P751" s="6"/>
      <c r="R751" s="1"/>
    </row>
    <row r="752" spans="1:18" x14ac:dyDescent="0.15">
      <c r="A752" s="4"/>
      <c r="B752" s="4"/>
      <c r="C752" s="4"/>
      <c r="D752" s="4"/>
      <c r="E752" s="4"/>
      <c r="F752" s="4"/>
      <c r="G752" s="6"/>
      <c r="H752" s="6"/>
      <c r="I752" s="6"/>
      <c r="J752" s="5"/>
      <c r="K752" s="6"/>
      <c r="L752" s="6"/>
      <c r="M752" s="6"/>
      <c r="N752" s="6"/>
      <c r="O752" s="6"/>
      <c r="P752" s="6"/>
      <c r="R752" s="1"/>
    </row>
    <row r="753" spans="1:18" x14ac:dyDescent="0.15">
      <c r="A753" s="4"/>
      <c r="B753" s="4"/>
      <c r="C753" s="4"/>
      <c r="D753" s="4"/>
      <c r="E753" s="4"/>
      <c r="F753" s="4"/>
      <c r="G753" s="5"/>
      <c r="H753" s="5"/>
      <c r="I753" s="5"/>
      <c r="J753" s="6"/>
      <c r="K753" s="6"/>
      <c r="L753" s="6"/>
      <c r="M753" s="6"/>
      <c r="N753" s="6"/>
      <c r="O753" s="6"/>
      <c r="P753" s="6"/>
      <c r="R753" s="1"/>
    </row>
    <row r="754" spans="1:18" x14ac:dyDescent="0.15">
      <c r="A754" s="4"/>
      <c r="B754" s="4"/>
      <c r="C754" s="4"/>
      <c r="D754" s="4"/>
      <c r="E754" s="4"/>
      <c r="F754" s="4"/>
      <c r="G754" s="6"/>
      <c r="H754" s="5"/>
      <c r="I754" s="5"/>
      <c r="J754" s="5"/>
      <c r="K754" s="6"/>
      <c r="L754" s="6"/>
      <c r="M754" s="6"/>
      <c r="N754" s="6"/>
      <c r="O754" s="6"/>
      <c r="P754" s="6"/>
      <c r="R754" s="1"/>
    </row>
    <row r="755" spans="1:18" x14ac:dyDescent="0.15">
      <c r="A755" s="4"/>
      <c r="B755" s="4"/>
      <c r="C755" s="4"/>
      <c r="D755" s="4"/>
      <c r="E755" s="4"/>
      <c r="F755" s="4"/>
      <c r="G755" s="5"/>
      <c r="H755" s="5"/>
      <c r="I755" s="5"/>
      <c r="J755" s="5"/>
      <c r="K755" s="5"/>
      <c r="L755" s="5"/>
      <c r="M755" s="5"/>
      <c r="N755" s="5"/>
      <c r="O755" s="5"/>
      <c r="P755" s="5"/>
      <c r="R755" s="1"/>
    </row>
    <row r="756" spans="1:18" x14ac:dyDescent="0.15">
      <c r="A756" s="4"/>
      <c r="B756" s="4"/>
      <c r="C756" s="4"/>
      <c r="D756" s="4"/>
      <c r="E756" s="4"/>
      <c r="F756" s="4"/>
      <c r="G756" s="5"/>
      <c r="H756" s="5"/>
      <c r="I756" s="5"/>
      <c r="J756" s="5"/>
      <c r="K756" s="5"/>
      <c r="L756" s="5"/>
      <c r="M756" s="5"/>
      <c r="N756" s="5"/>
      <c r="O756" s="5"/>
      <c r="P756" s="5"/>
      <c r="R756" s="1"/>
    </row>
    <row r="757" spans="1:18" x14ac:dyDescent="0.15">
      <c r="A757" s="4"/>
      <c r="B757" s="4"/>
      <c r="C757" s="4"/>
      <c r="D757" s="4"/>
      <c r="E757" s="4"/>
      <c r="F757" s="4"/>
      <c r="G757" s="5"/>
      <c r="H757" s="5"/>
      <c r="I757" s="5"/>
      <c r="J757" s="5"/>
      <c r="K757" s="5"/>
      <c r="L757" s="5"/>
      <c r="M757" s="5"/>
      <c r="N757" s="5"/>
      <c r="O757" s="5"/>
      <c r="P757" s="5"/>
      <c r="R757" s="1"/>
    </row>
    <row r="758" spans="1:18" x14ac:dyDescent="0.15">
      <c r="A758" s="4"/>
      <c r="B758" s="4"/>
      <c r="C758" s="4"/>
      <c r="D758" s="4"/>
      <c r="E758" s="4"/>
      <c r="F758" s="4"/>
      <c r="G758" s="5"/>
      <c r="H758" s="5"/>
      <c r="I758" s="5"/>
      <c r="J758" s="5"/>
      <c r="K758" s="5"/>
      <c r="L758" s="5"/>
      <c r="M758" s="5"/>
      <c r="N758" s="5"/>
      <c r="O758" s="5"/>
      <c r="P758" s="5"/>
      <c r="R758" s="1"/>
    </row>
    <row r="759" spans="1:18" x14ac:dyDescent="0.15">
      <c r="A759" s="4"/>
      <c r="B759" s="4"/>
      <c r="C759" s="4"/>
      <c r="D759" s="4"/>
      <c r="E759" s="4"/>
      <c r="F759" s="4"/>
      <c r="G759" s="5"/>
      <c r="H759" s="5"/>
      <c r="I759" s="5"/>
      <c r="J759" s="5"/>
      <c r="K759" s="5"/>
      <c r="L759" s="5"/>
      <c r="M759" s="5"/>
      <c r="N759" s="5"/>
      <c r="O759" s="5"/>
      <c r="P759" s="5"/>
      <c r="R759" s="1"/>
    </row>
    <row r="760" spans="1:18" x14ac:dyDescent="0.15">
      <c r="A760" s="4"/>
      <c r="B760" s="4"/>
      <c r="C760" s="4"/>
      <c r="D760" s="4"/>
      <c r="E760" s="4"/>
      <c r="F760" s="4"/>
      <c r="G760" s="6"/>
      <c r="H760" s="6"/>
      <c r="I760" s="6"/>
      <c r="J760" s="6"/>
      <c r="K760" s="5"/>
      <c r="L760" s="5"/>
      <c r="M760" s="5"/>
      <c r="N760" s="5"/>
      <c r="O760" s="5"/>
      <c r="P760" s="5"/>
      <c r="R760" s="1"/>
    </row>
    <row r="761" spans="1:18" x14ac:dyDescent="0.15">
      <c r="A761" s="4"/>
      <c r="B761" s="4"/>
      <c r="C761" s="4"/>
      <c r="D761" s="4"/>
      <c r="E761" s="4"/>
      <c r="F761" s="4"/>
      <c r="G761" s="5"/>
      <c r="H761" s="5"/>
      <c r="I761" s="5"/>
      <c r="J761" s="5"/>
      <c r="K761" s="5"/>
      <c r="L761" s="5"/>
      <c r="M761" s="5"/>
      <c r="N761" s="5"/>
      <c r="O761" s="5"/>
      <c r="P761" s="5"/>
      <c r="R761" s="1"/>
    </row>
    <row r="762" spans="1:18" x14ac:dyDescent="0.15">
      <c r="A762" s="4"/>
      <c r="B762" s="4"/>
      <c r="C762" s="4"/>
      <c r="D762" s="4"/>
      <c r="E762" s="4"/>
      <c r="F762" s="4"/>
      <c r="G762" s="6"/>
      <c r="H762" s="6"/>
      <c r="I762" s="6"/>
      <c r="J762" s="6"/>
      <c r="K762" s="6"/>
      <c r="L762" s="6"/>
      <c r="M762" s="6"/>
      <c r="N762" s="5"/>
      <c r="O762" s="5"/>
      <c r="P762" s="5"/>
      <c r="R762" s="1"/>
    </row>
    <row r="763" spans="1:18" x14ac:dyDescent="0.15">
      <c r="A763" s="4"/>
      <c r="B763" s="4"/>
      <c r="C763" s="4"/>
      <c r="D763" s="4"/>
      <c r="E763" s="4"/>
      <c r="F763" s="4"/>
      <c r="G763" s="5"/>
      <c r="H763" s="5"/>
      <c r="I763" s="5"/>
      <c r="J763" s="5"/>
      <c r="K763" s="5"/>
      <c r="L763" s="5"/>
      <c r="M763" s="5"/>
      <c r="N763" s="5"/>
      <c r="O763" s="5"/>
      <c r="P763" s="5"/>
      <c r="R763" s="1"/>
    </row>
    <row r="764" spans="1:18" x14ac:dyDescent="0.15">
      <c r="A764" s="4"/>
      <c r="B764" s="4"/>
      <c r="C764" s="4"/>
      <c r="D764" s="4"/>
      <c r="E764" s="4"/>
      <c r="F764" s="4"/>
      <c r="G764" s="5"/>
      <c r="H764" s="5"/>
      <c r="I764" s="5"/>
      <c r="J764" s="5"/>
      <c r="K764" s="5"/>
      <c r="L764" s="5"/>
      <c r="M764" s="5"/>
      <c r="N764" s="5"/>
      <c r="O764" s="5"/>
      <c r="P764" s="5"/>
      <c r="R764" s="1"/>
    </row>
    <row r="765" spans="1:18" x14ac:dyDescent="0.15">
      <c r="A765" s="4"/>
      <c r="B765" s="4"/>
      <c r="C765" s="4"/>
      <c r="D765" s="4"/>
      <c r="E765" s="4"/>
      <c r="F765" s="4"/>
      <c r="G765" s="6"/>
      <c r="H765" s="6"/>
      <c r="I765" s="6"/>
      <c r="J765" s="6"/>
      <c r="K765" s="5"/>
      <c r="L765" s="5"/>
      <c r="M765" s="5"/>
      <c r="N765" s="5"/>
      <c r="O765" s="5"/>
      <c r="P765" s="5"/>
      <c r="R765" s="1"/>
    </row>
    <row r="766" spans="1:18" x14ac:dyDescent="0.15">
      <c r="A766" s="4"/>
      <c r="B766" s="4"/>
      <c r="C766" s="4"/>
      <c r="D766" s="4"/>
      <c r="E766" s="4"/>
      <c r="F766" s="4"/>
      <c r="G766" s="5"/>
      <c r="H766" s="5"/>
      <c r="I766" s="5"/>
      <c r="J766" s="5"/>
      <c r="K766" s="5"/>
      <c r="L766" s="5"/>
      <c r="M766" s="5"/>
      <c r="N766" s="5"/>
      <c r="O766" s="5"/>
      <c r="P766" s="5"/>
      <c r="R766" s="1"/>
    </row>
    <row r="767" spans="1:18" x14ac:dyDescent="0.15">
      <c r="A767" s="4"/>
      <c r="B767" s="4"/>
      <c r="C767" s="4"/>
      <c r="D767" s="4"/>
      <c r="E767" s="4"/>
      <c r="F767" s="4"/>
      <c r="G767" s="6"/>
      <c r="H767" s="5"/>
      <c r="I767" s="5"/>
      <c r="J767" s="5"/>
      <c r="K767" s="5"/>
      <c r="L767" s="5"/>
      <c r="M767" s="5"/>
      <c r="N767" s="5"/>
      <c r="O767" s="5"/>
      <c r="P767" s="5"/>
      <c r="R767" s="1"/>
    </row>
    <row r="768" spans="1:18" x14ac:dyDescent="0.15">
      <c r="A768" s="4"/>
      <c r="B768" s="4"/>
      <c r="C768" s="4"/>
      <c r="D768" s="4"/>
      <c r="E768" s="4"/>
      <c r="F768" s="4"/>
      <c r="G768" s="5"/>
      <c r="H768" s="5"/>
      <c r="I768" s="5"/>
      <c r="J768" s="5"/>
      <c r="K768" s="5"/>
      <c r="L768" s="5"/>
      <c r="M768" s="5"/>
      <c r="N768" s="5"/>
      <c r="O768" s="5"/>
      <c r="P768" s="5"/>
      <c r="R768" s="1"/>
    </row>
    <row r="769" spans="1:18" x14ac:dyDescent="0.15">
      <c r="A769" s="4"/>
      <c r="B769" s="4"/>
      <c r="C769" s="4"/>
      <c r="D769" s="4"/>
      <c r="E769" s="4"/>
      <c r="F769" s="4"/>
      <c r="G769" s="6"/>
      <c r="H769" s="6"/>
      <c r="I769" s="6"/>
      <c r="J769" s="6"/>
      <c r="K769" s="6"/>
      <c r="L769" s="6"/>
      <c r="M769" s="5"/>
      <c r="N769" s="5"/>
      <c r="O769" s="5"/>
      <c r="P769" s="5"/>
      <c r="R769" s="1"/>
    </row>
    <row r="770" spans="1:18" x14ac:dyDescent="0.15">
      <c r="A770" s="4"/>
      <c r="B770" s="4"/>
      <c r="C770" s="4"/>
      <c r="D770" s="4"/>
      <c r="E770" s="4"/>
      <c r="F770" s="4"/>
      <c r="G770" s="6"/>
      <c r="H770" s="6"/>
      <c r="I770" s="6"/>
      <c r="J770" s="6"/>
      <c r="K770" s="6"/>
      <c r="L770" s="5"/>
      <c r="M770" s="5"/>
      <c r="N770" s="5"/>
      <c r="O770" s="5"/>
      <c r="P770" s="5"/>
      <c r="R770" s="1"/>
    </row>
    <row r="771" spans="1:18" x14ac:dyDescent="0.15">
      <c r="A771" s="4"/>
      <c r="B771" s="4"/>
      <c r="C771" s="4"/>
      <c r="D771" s="4"/>
      <c r="E771" s="4"/>
      <c r="F771" s="4"/>
      <c r="G771" s="6"/>
      <c r="H771" s="6"/>
      <c r="I771" s="6"/>
      <c r="J771" s="6"/>
      <c r="K771" s="6"/>
      <c r="L771" s="6"/>
      <c r="M771" s="6"/>
      <c r="N771" s="6"/>
      <c r="O771" s="5"/>
      <c r="P771" s="5"/>
      <c r="R771" s="1"/>
    </row>
    <row r="772" spans="1:18" x14ac:dyDescent="0.15">
      <c r="A772" s="4"/>
      <c r="B772" s="4"/>
      <c r="C772" s="4"/>
      <c r="D772" s="4"/>
      <c r="E772" s="4"/>
      <c r="F772" s="4"/>
      <c r="G772" s="6"/>
      <c r="H772" s="6"/>
      <c r="I772" s="6"/>
      <c r="J772" s="6"/>
      <c r="K772" s="5"/>
      <c r="L772" s="5"/>
      <c r="M772" s="5"/>
      <c r="N772" s="5"/>
      <c r="O772" s="5"/>
      <c r="P772" s="5"/>
      <c r="R772" s="1"/>
    </row>
    <row r="773" spans="1:18" x14ac:dyDescent="0.15">
      <c r="A773" s="4"/>
      <c r="B773" s="4"/>
      <c r="C773" s="4"/>
      <c r="D773" s="4"/>
      <c r="E773" s="4"/>
      <c r="F773" s="4"/>
      <c r="G773" s="6"/>
      <c r="H773" s="6"/>
      <c r="I773" s="6"/>
      <c r="J773" s="5"/>
      <c r="K773" s="5"/>
      <c r="L773" s="5"/>
      <c r="M773" s="5"/>
      <c r="N773" s="5"/>
      <c r="O773" s="5"/>
      <c r="P773" s="5"/>
      <c r="R773" s="1"/>
    </row>
    <row r="774" spans="1:18" x14ac:dyDescent="0.15">
      <c r="A774" s="4"/>
      <c r="B774" s="4"/>
      <c r="C774" s="4"/>
      <c r="D774" s="4"/>
      <c r="E774" s="4"/>
      <c r="F774" s="4"/>
      <c r="G774" s="6"/>
      <c r="H774" s="6"/>
      <c r="I774" s="6"/>
      <c r="J774" s="6"/>
      <c r="K774" s="6"/>
      <c r="L774" s="6"/>
      <c r="M774" s="6"/>
      <c r="N774" s="5"/>
      <c r="O774" s="5"/>
      <c r="P774" s="5"/>
      <c r="R774" s="1"/>
    </row>
    <row r="775" spans="1:18" x14ac:dyDescent="0.15">
      <c r="A775" s="4"/>
      <c r="B775" s="4"/>
      <c r="C775" s="4"/>
      <c r="D775" s="4"/>
      <c r="E775" s="4"/>
      <c r="F775" s="4"/>
      <c r="G775" s="6"/>
      <c r="H775" s="6"/>
      <c r="I775" s="6"/>
      <c r="J775" s="6"/>
      <c r="K775" s="6"/>
      <c r="L775" s="6"/>
      <c r="M775" s="6"/>
      <c r="N775" s="5"/>
      <c r="O775" s="5"/>
      <c r="P775" s="5"/>
      <c r="R775" s="1"/>
    </row>
    <row r="776" spans="1:18" x14ac:dyDescent="0.15">
      <c r="A776" s="4"/>
      <c r="B776" s="4"/>
      <c r="C776" s="4"/>
      <c r="D776" s="4"/>
      <c r="E776" s="4"/>
      <c r="F776" s="4"/>
      <c r="G776" s="6"/>
      <c r="H776" s="6"/>
      <c r="I776" s="6"/>
      <c r="J776" s="6"/>
      <c r="K776" s="6"/>
      <c r="L776" s="6"/>
      <c r="M776" s="6"/>
      <c r="N776" s="6"/>
      <c r="O776" s="5"/>
      <c r="P776" s="5"/>
      <c r="R776" s="1"/>
    </row>
    <row r="777" spans="1:18" x14ac:dyDescent="0.15">
      <c r="A777" s="4"/>
      <c r="B777" s="4"/>
      <c r="C777" s="4"/>
      <c r="D777" s="4"/>
      <c r="E777" s="4"/>
      <c r="F777" s="4"/>
      <c r="G777" s="6"/>
      <c r="H777" s="6"/>
      <c r="I777" s="6"/>
      <c r="J777" s="5"/>
      <c r="K777" s="5"/>
      <c r="L777" s="5"/>
      <c r="M777" s="5"/>
      <c r="N777" s="5"/>
      <c r="O777" s="5"/>
      <c r="P777" s="5"/>
      <c r="R777" s="1"/>
    </row>
    <row r="778" spans="1:18" x14ac:dyDescent="0.15">
      <c r="A778" s="4"/>
      <c r="B778" s="4"/>
      <c r="C778" s="4"/>
      <c r="D778" s="4"/>
      <c r="E778" s="4"/>
      <c r="F778" s="4"/>
      <c r="G778" s="6"/>
      <c r="H778" s="6"/>
      <c r="I778" s="6"/>
      <c r="J778" s="6"/>
      <c r="K778" s="6"/>
      <c r="L778" s="6"/>
      <c r="M778" s="6"/>
      <c r="N778" s="5"/>
      <c r="O778" s="5"/>
      <c r="P778" s="5"/>
      <c r="R778" s="1"/>
    </row>
    <row r="779" spans="1:18" x14ac:dyDescent="0.15">
      <c r="A779" s="4"/>
      <c r="B779" s="4"/>
      <c r="C779" s="4"/>
      <c r="D779" s="4"/>
      <c r="E779" s="4"/>
      <c r="F779" s="4"/>
      <c r="G779" s="5"/>
      <c r="H779" s="5"/>
      <c r="I779" s="5"/>
      <c r="J779" s="5"/>
      <c r="K779" s="5"/>
      <c r="L779" s="6"/>
      <c r="M779" s="6"/>
      <c r="N779" s="6"/>
      <c r="O779" s="6"/>
      <c r="P779" s="6"/>
      <c r="R779" s="1"/>
    </row>
    <row r="780" spans="1:18" x14ac:dyDescent="0.15">
      <c r="A780" s="4"/>
      <c r="B780" s="4"/>
      <c r="C780" s="4"/>
      <c r="D780" s="4"/>
      <c r="E780" s="4"/>
      <c r="F780" s="4"/>
      <c r="G780" s="6"/>
      <c r="H780" s="6"/>
      <c r="I780" s="6"/>
      <c r="J780" s="5"/>
      <c r="K780" s="6"/>
      <c r="L780" s="6"/>
      <c r="M780" s="6"/>
      <c r="N780" s="6"/>
      <c r="O780" s="6"/>
      <c r="P780" s="6"/>
      <c r="R780" s="1"/>
    </row>
    <row r="781" spans="1:18" x14ac:dyDescent="0.15">
      <c r="A781" s="4"/>
      <c r="B781" s="4"/>
      <c r="C781" s="4"/>
      <c r="D781" s="4"/>
      <c r="E781" s="4"/>
      <c r="F781" s="4"/>
      <c r="G781" s="6"/>
      <c r="H781" s="6"/>
      <c r="I781" s="6"/>
      <c r="J781" s="6"/>
      <c r="K781" s="5"/>
      <c r="L781" s="5"/>
      <c r="M781" s="6"/>
      <c r="N781" s="6"/>
      <c r="O781" s="6"/>
      <c r="P781" s="6"/>
      <c r="R781" s="1"/>
    </row>
    <row r="782" spans="1:18" x14ac:dyDescent="0.15">
      <c r="A782" s="4"/>
      <c r="B782" s="4"/>
      <c r="C782" s="4"/>
      <c r="D782" s="4"/>
      <c r="E782" s="4"/>
      <c r="F782" s="4"/>
      <c r="G782" s="5"/>
      <c r="H782" s="5"/>
      <c r="I782" s="5"/>
      <c r="J782" s="6"/>
      <c r="K782" s="6"/>
      <c r="L782" s="6"/>
      <c r="M782" s="6"/>
      <c r="N782" s="6"/>
      <c r="O782" s="6"/>
      <c r="P782" s="6"/>
      <c r="R782" s="1"/>
    </row>
    <row r="783" spans="1:18" x14ac:dyDescent="0.15">
      <c r="A783" s="4"/>
      <c r="B783" s="4"/>
      <c r="C783" s="4"/>
      <c r="D783" s="4"/>
      <c r="E783" s="4"/>
      <c r="F783" s="4"/>
      <c r="G783" s="5"/>
      <c r="H783" s="5"/>
      <c r="I783" s="5"/>
      <c r="J783" s="5"/>
      <c r="K783" s="6"/>
      <c r="L783" s="6"/>
      <c r="M783" s="6"/>
      <c r="N783" s="6"/>
      <c r="O783" s="6"/>
      <c r="P783" s="6"/>
      <c r="R783" s="1"/>
    </row>
    <row r="784" spans="1:18" x14ac:dyDescent="0.15">
      <c r="A784" s="4"/>
      <c r="B784" s="4"/>
      <c r="C784" s="4"/>
      <c r="D784" s="4"/>
      <c r="E784" s="4"/>
      <c r="F784" s="4"/>
      <c r="G784" s="5"/>
      <c r="H784" s="5"/>
      <c r="I784" s="5"/>
      <c r="J784" s="5"/>
      <c r="K784" s="5"/>
      <c r="L784" s="5"/>
      <c r="M784" s="5"/>
      <c r="N784" s="5"/>
      <c r="O784" s="5"/>
      <c r="P784" s="5"/>
      <c r="R784" s="1"/>
    </row>
    <row r="785" spans="1:18" x14ac:dyDescent="0.15">
      <c r="A785" s="4"/>
      <c r="B785" s="4"/>
      <c r="C785" s="4"/>
      <c r="D785" s="4"/>
      <c r="E785" s="4"/>
      <c r="F785" s="4"/>
      <c r="G785" s="5"/>
      <c r="H785" s="5"/>
      <c r="I785" s="5"/>
      <c r="J785" s="5"/>
      <c r="K785" s="5"/>
      <c r="L785" s="5"/>
      <c r="M785" s="5"/>
      <c r="N785" s="5"/>
      <c r="O785" s="5"/>
      <c r="P785" s="5"/>
      <c r="R785" s="1"/>
    </row>
    <row r="786" spans="1:18" x14ac:dyDescent="0.15">
      <c r="A786" s="4"/>
      <c r="B786" s="4"/>
      <c r="C786" s="4"/>
      <c r="D786" s="4"/>
      <c r="E786" s="4"/>
      <c r="F786" s="4"/>
      <c r="G786" s="5"/>
      <c r="H786" s="5"/>
      <c r="I786" s="5"/>
      <c r="J786" s="5"/>
      <c r="K786" s="5"/>
      <c r="L786" s="5"/>
      <c r="M786" s="5"/>
      <c r="N786" s="5"/>
      <c r="O786" s="5"/>
      <c r="P786" s="5"/>
      <c r="R786" s="1"/>
    </row>
    <row r="787" spans="1:18" x14ac:dyDescent="0.15">
      <c r="A787" s="4"/>
      <c r="B787" s="4"/>
      <c r="C787" s="4"/>
      <c r="D787" s="4"/>
      <c r="E787" s="4"/>
      <c r="F787" s="4"/>
      <c r="G787" s="6"/>
      <c r="H787" s="6"/>
      <c r="I787" s="6"/>
      <c r="J787" s="6"/>
      <c r="K787" s="5"/>
      <c r="L787" s="5"/>
      <c r="M787" s="5"/>
      <c r="N787" s="5"/>
      <c r="O787" s="5"/>
      <c r="P787" s="5"/>
      <c r="R787" s="1"/>
    </row>
    <row r="788" spans="1:18" x14ac:dyDescent="0.15">
      <c r="A788" s="4"/>
      <c r="B788" s="4"/>
      <c r="C788" s="4"/>
      <c r="D788" s="4"/>
      <c r="E788" s="4"/>
      <c r="F788" s="4"/>
      <c r="G788" s="5"/>
      <c r="H788" s="5"/>
      <c r="I788" s="5"/>
      <c r="J788" s="5"/>
      <c r="K788" s="5"/>
      <c r="L788" s="5"/>
      <c r="M788" s="5"/>
      <c r="N788" s="5"/>
      <c r="O788" s="5"/>
      <c r="P788" s="5"/>
      <c r="R788" s="1"/>
    </row>
    <row r="789" spans="1:18" x14ac:dyDescent="0.15">
      <c r="A789" s="4"/>
      <c r="B789" s="4"/>
      <c r="C789" s="4"/>
      <c r="D789" s="4"/>
      <c r="E789" s="4"/>
      <c r="F789" s="4"/>
      <c r="G789" s="5"/>
      <c r="H789" s="5"/>
      <c r="I789" s="5"/>
      <c r="J789" s="5"/>
      <c r="K789" s="5"/>
      <c r="L789" s="5"/>
      <c r="M789" s="5"/>
      <c r="N789" s="5"/>
      <c r="O789" s="5"/>
      <c r="P789" s="5"/>
      <c r="R789" s="1"/>
    </row>
    <row r="790" spans="1:18" x14ac:dyDescent="0.15">
      <c r="A790" s="4"/>
      <c r="B790" s="4"/>
      <c r="C790" s="4"/>
      <c r="D790" s="4"/>
      <c r="E790" s="4"/>
      <c r="F790" s="4"/>
      <c r="G790" s="6"/>
      <c r="H790" s="6"/>
      <c r="I790" s="6"/>
      <c r="J790" s="6"/>
      <c r="K790" s="6"/>
      <c r="L790" s="5"/>
      <c r="M790" s="5"/>
      <c r="N790" s="5"/>
      <c r="O790" s="5"/>
      <c r="P790" s="5"/>
      <c r="R790" s="1"/>
    </row>
    <row r="791" spans="1:18" x14ac:dyDescent="0.15">
      <c r="A791" s="4"/>
      <c r="B791" s="4"/>
      <c r="C791" s="4"/>
      <c r="D791" s="4"/>
      <c r="E791" s="4"/>
      <c r="F791" s="4"/>
      <c r="G791" s="5"/>
      <c r="H791" s="5"/>
      <c r="I791" s="5"/>
      <c r="J791" s="5"/>
      <c r="K791" s="5"/>
      <c r="L791" s="5"/>
      <c r="M791" s="5"/>
      <c r="N791" s="5"/>
      <c r="O791" s="5"/>
      <c r="P791" s="5"/>
      <c r="R791" s="1"/>
    </row>
    <row r="792" spans="1:18" x14ac:dyDescent="0.15">
      <c r="A792" s="4"/>
      <c r="B792" s="4"/>
      <c r="C792" s="4"/>
      <c r="D792" s="4"/>
      <c r="E792" s="4"/>
      <c r="F792" s="4"/>
      <c r="G792" s="6"/>
      <c r="H792" s="6"/>
      <c r="I792" s="6"/>
      <c r="J792" s="6"/>
      <c r="K792" s="5"/>
      <c r="L792" s="5"/>
      <c r="M792" s="5"/>
      <c r="N792" s="5"/>
      <c r="O792" s="5"/>
      <c r="P792" s="5"/>
      <c r="R792" s="1"/>
    </row>
    <row r="793" spans="1:18" x14ac:dyDescent="0.15">
      <c r="A793" s="4"/>
      <c r="B793" s="4"/>
      <c r="C793" s="4"/>
      <c r="D793" s="4"/>
      <c r="E793" s="4"/>
      <c r="F793" s="4"/>
      <c r="G793" s="6"/>
      <c r="H793" s="6"/>
      <c r="I793" s="6"/>
      <c r="J793" s="6"/>
      <c r="K793" s="6"/>
      <c r="L793" s="6"/>
      <c r="M793" s="6"/>
      <c r="N793" s="5"/>
      <c r="O793" s="5"/>
      <c r="P793" s="5"/>
      <c r="R793" s="1"/>
    </row>
    <row r="794" spans="1:18" x14ac:dyDescent="0.15">
      <c r="A794" s="4"/>
      <c r="B794" s="4"/>
      <c r="C794" s="4"/>
      <c r="D794" s="4"/>
      <c r="E794" s="4"/>
      <c r="F794" s="4"/>
      <c r="G794" s="6"/>
      <c r="H794" s="6"/>
      <c r="I794" s="6"/>
      <c r="J794" s="6"/>
      <c r="K794" s="6"/>
      <c r="L794" s="6"/>
      <c r="M794" s="6"/>
      <c r="N794" s="5"/>
      <c r="O794" s="5"/>
      <c r="P794" s="5"/>
      <c r="R794" s="1"/>
    </row>
    <row r="795" spans="1:18" x14ac:dyDescent="0.15">
      <c r="A795" s="4"/>
      <c r="B795" s="4"/>
      <c r="C795" s="4"/>
      <c r="D795" s="4"/>
      <c r="E795" s="4"/>
      <c r="F795" s="4"/>
      <c r="G795" s="5"/>
      <c r="H795" s="5"/>
      <c r="I795" s="5"/>
      <c r="J795" s="5"/>
      <c r="K795" s="5"/>
      <c r="L795" s="5"/>
      <c r="M795" s="5"/>
      <c r="N795" s="5"/>
      <c r="O795" s="5"/>
      <c r="P795" s="5"/>
      <c r="R795" s="1"/>
    </row>
    <row r="796" spans="1:18" x14ac:dyDescent="0.15">
      <c r="A796" s="4"/>
      <c r="B796" s="4"/>
      <c r="C796" s="4"/>
      <c r="D796" s="4"/>
      <c r="E796" s="4"/>
      <c r="F796" s="4"/>
      <c r="G796" s="6"/>
      <c r="H796" s="6"/>
      <c r="I796" s="6"/>
      <c r="J796" s="6"/>
      <c r="K796" s="6"/>
      <c r="L796" s="6"/>
      <c r="M796" s="5"/>
      <c r="N796" s="5"/>
      <c r="O796" s="6"/>
      <c r="P796" s="5"/>
      <c r="R796" s="1"/>
    </row>
    <row r="797" spans="1:18" x14ac:dyDescent="0.15">
      <c r="A797" s="4"/>
      <c r="B797" s="4"/>
      <c r="C797" s="4"/>
      <c r="D797" s="4"/>
      <c r="E797" s="4"/>
      <c r="F797" s="4"/>
      <c r="G797" s="6"/>
      <c r="H797" s="6"/>
      <c r="I797" s="6"/>
      <c r="J797" s="6"/>
      <c r="K797" s="5"/>
      <c r="L797" s="5"/>
      <c r="M797" s="5"/>
      <c r="N797" s="5"/>
      <c r="O797" s="5"/>
      <c r="P797" s="5"/>
      <c r="R797" s="1"/>
    </row>
    <row r="798" spans="1:18" x14ac:dyDescent="0.15">
      <c r="A798" s="4"/>
      <c r="B798" s="4"/>
      <c r="C798" s="4"/>
      <c r="D798" s="4"/>
      <c r="E798" s="4"/>
      <c r="F798" s="4"/>
      <c r="G798" s="5"/>
      <c r="H798" s="5"/>
      <c r="I798" s="5"/>
      <c r="J798" s="5"/>
      <c r="K798" s="5"/>
      <c r="L798" s="6"/>
      <c r="M798" s="6"/>
      <c r="N798" s="6"/>
      <c r="O798" s="6"/>
      <c r="P798" s="6"/>
      <c r="R798" s="1"/>
    </row>
    <row r="799" spans="1:18" x14ac:dyDescent="0.15">
      <c r="A799" s="4"/>
      <c r="B799" s="4"/>
      <c r="C799" s="4"/>
      <c r="D799" s="4"/>
      <c r="E799" s="4"/>
      <c r="F799" s="4"/>
      <c r="G799" s="6"/>
      <c r="H799" s="6"/>
      <c r="I799" s="6"/>
      <c r="J799" s="6"/>
      <c r="K799" s="6"/>
      <c r="L799" s="5"/>
      <c r="M799" s="5"/>
      <c r="N799" s="5"/>
      <c r="O799" s="5"/>
      <c r="P799" s="6"/>
      <c r="R799" s="1"/>
    </row>
    <row r="800" spans="1:18" x14ac:dyDescent="0.15">
      <c r="A800" s="4"/>
      <c r="B800" s="4"/>
      <c r="C800" s="4"/>
      <c r="D800" s="4"/>
      <c r="E800" s="4"/>
      <c r="F800" s="4"/>
      <c r="G800" s="6"/>
      <c r="H800" s="6"/>
      <c r="I800" s="6"/>
      <c r="J800" s="6"/>
      <c r="K800" s="5"/>
      <c r="L800" s="5"/>
      <c r="M800" s="6"/>
      <c r="N800" s="6"/>
      <c r="O800" s="6"/>
      <c r="P800" s="6"/>
      <c r="R800" s="1"/>
    </row>
    <row r="801" spans="1:18" x14ac:dyDescent="0.15">
      <c r="A801" s="4"/>
      <c r="B801" s="4"/>
      <c r="C801" s="4"/>
      <c r="D801" s="4"/>
      <c r="E801" s="4"/>
      <c r="F801" s="4"/>
      <c r="G801" s="6"/>
      <c r="H801" s="6"/>
      <c r="I801" s="6"/>
      <c r="J801" s="5"/>
      <c r="K801" s="6"/>
      <c r="L801" s="6"/>
      <c r="M801" s="6"/>
      <c r="N801" s="6"/>
      <c r="O801" s="6"/>
      <c r="P801" s="6"/>
      <c r="R801" s="1"/>
    </row>
    <row r="802" spans="1:18" x14ac:dyDescent="0.15">
      <c r="A802" s="4"/>
      <c r="B802" s="4"/>
      <c r="C802" s="4"/>
      <c r="D802" s="4"/>
      <c r="E802" s="4"/>
      <c r="F802" s="4"/>
      <c r="G802" s="5"/>
      <c r="H802" s="5"/>
      <c r="I802" s="5"/>
      <c r="J802" s="6"/>
      <c r="K802" s="6"/>
      <c r="L802" s="6"/>
      <c r="M802" s="6"/>
      <c r="N802" s="6"/>
      <c r="O802" s="6"/>
      <c r="P802" s="6"/>
      <c r="R802" s="1"/>
    </row>
    <row r="803" spans="1:18" x14ac:dyDescent="0.15">
      <c r="A803" s="4"/>
      <c r="B803" s="4"/>
      <c r="C803" s="4"/>
      <c r="D803" s="4"/>
      <c r="E803" s="4"/>
      <c r="F803" s="4"/>
      <c r="G803" s="5"/>
      <c r="H803" s="5"/>
      <c r="I803" s="5"/>
      <c r="J803" s="5"/>
      <c r="K803" s="6"/>
      <c r="L803" s="6"/>
      <c r="M803" s="6"/>
      <c r="N803" s="6"/>
      <c r="O803" s="6"/>
      <c r="P803" s="6"/>
      <c r="R803" s="1"/>
    </row>
    <row r="804" spans="1:18" x14ac:dyDescent="0.15">
      <c r="A804" s="4"/>
      <c r="B804" s="4"/>
      <c r="C804" s="4"/>
      <c r="D804" s="4"/>
      <c r="E804" s="4"/>
      <c r="F804" s="4"/>
      <c r="G804" s="5"/>
      <c r="H804" s="5"/>
      <c r="I804" s="5"/>
      <c r="J804" s="5"/>
      <c r="K804" s="5"/>
      <c r="L804" s="5"/>
      <c r="M804" s="5"/>
      <c r="N804" s="5"/>
      <c r="O804" s="5"/>
      <c r="P804" s="5"/>
      <c r="R804" s="1"/>
    </row>
    <row r="805" spans="1:18" x14ac:dyDescent="0.15">
      <c r="A805" s="4"/>
      <c r="B805" s="4"/>
      <c r="C805" s="4"/>
      <c r="D805" s="4"/>
      <c r="E805" s="4"/>
      <c r="F805" s="4"/>
      <c r="G805" s="5"/>
      <c r="H805" s="5"/>
      <c r="I805" s="5"/>
      <c r="J805" s="5"/>
      <c r="K805" s="5"/>
      <c r="L805" s="5"/>
      <c r="M805" s="5"/>
      <c r="N805" s="5"/>
      <c r="O805" s="5"/>
      <c r="P805" s="5"/>
      <c r="R805" s="1"/>
    </row>
    <row r="806" spans="1:18" x14ac:dyDescent="0.15">
      <c r="A806" s="4"/>
      <c r="B806" s="4"/>
      <c r="C806" s="4"/>
      <c r="D806" s="4"/>
      <c r="E806" s="4"/>
      <c r="F806" s="4"/>
      <c r="G806" s="5"/>
      <c r="H806" s="5"/>
      <c r="I806" s="5"/>
      <c r="J806" s="5"/>
      <c r="K806" s="5"/>
      <c r="L806" s="5"/>
      <c r="M806" s="5"/>
      <c r="N806" s="5"/>
      <c r="O806" s="5"/>
      <c r="P806" s="5"/>
      <c r="R806" s="1"/>
    </row>
    <row r="807" spans="1:18" x14ac:dyDescent="0.15">
      <c r="A807" s="4"/>
      <c r="B807" s="4"/>
      <c r="C807" s="4"/>
      <c r="D807" s="4"/>
      <c r="E807" s="4"/>
      <c r="F807" s="4"/>
      <c r="G807" s="6"/>
      <c r="H807" s="5"/>
      <c r="I807" s="5"/>
      <c r="J807" s="5"/>
      <c r="K807" s="5"/>
      <c r="L807" s="5"/>
      <c r="M807" s="5"/>
      <c r="N807" s="5"/>
      <c r="O807" s="5"/>
      <c r="P807" s="5"/>
      <c r="R807" s="1"/>
    </row>
    <row r="808" spans="1:18" x14ac:dyDescent="0.15">
      <c r="A808" s="4"/>
      <c r="B808" s="4"/>
      <c r="C808" s="4"/>
      <c r="D808" s="4"/>
      <c r="E808" s="4"/>
      <c r="F808" s="4"/>
      <c r="G808" s="5"/>
      <c r="H808" s="5"/>
      <c r="I808" s="5"/>
      <c r="J808" s="5"/>
      <c r="K808" s="5"/>
      <c r="L808" s="5"/>
      <c r="M808" s="5"/>
      <c r="N808" s="5"/>
      <c r="O808" s="5"/>
      <c r="P808" s="5"/>
      <c r="R808" s="1"/>
    </row>
    <row r="809" spans="1:18" x14ac:dyDescent="0.15">
      <c r="A809" s="4"/>
      <c r="B809" s="4"/>
      <c r="C809" s="4"/>
      <c r="D809" s="4"/>
      <c r="E809" s="4"/>
      <c r="F809" s="4"/>
      <c r="G809" s="6"/>
      <c r="H809" s="6"/>
      <c r="I809" s="6"/>
      <c r="J809" s="5"/>
      <c r="K809" s="5"/>
      <c r="L809" s="5"/>
      <c r="M809" s="5"/>
      <c r="N809" s="5"/>
      <c r="O809" s="5"/>
      <c r="P809" s="5"/>
      <c r="R809" s="1"/>
    </row>
    <row r="810" spans="1:18" x14ac:dyDescent="0.15">
      <c r="A810" s="4"/>
      <c r="B810" s="4"/>
      <c r="C810" s="4"/>
      <c r="D810" s="4"/>
      <c r="E810" s="4"/>
      <c r="F810" s="4"/>
      <c r="G810" s="6"/>
      <c r="H810" s="6"/>
      <c r="I810" s="6"/>
      <c r="J810" s="6"/>
      <c r="K810" s="6"/>
      <c r="L810" s="6"/>
      <c r="M810" s="6"/>
      <c r="N810" s="6"/>
      <c r="O810" s="5"/>
      <c r="P810" s="5"/>
      <c r="R810" s="1"/>
    </row>
    <row r="811" spans="1:18" x14ac:dyDescent="0.15">
      <c r="A811" s="4"/>
      <c r="B811" s="4"/>
      <c r="C811" s="4"/>
      <c r="D811" s="4"/>
      <c r="E811" s="4"/>
      <c r="F811" s="4"/>
      <c r="G811" s="6"/>
      <c r="H811" s="6"/>
      <c r="I811" s="6"/>
      <c r="J811" s="6"/>
      <c r="K811" s="6"/>
      <c r="L811" s="6"/>
      <c r="M811" s="6"/>
      <c r="N811" s="5"/>
      <c r="O811" s="5"/>
      <c r="P811" s="5"/>
      <c r="R811" s="1"/>
    </row>
    <row r="812" spans="1:18" x14ac:dyDescent="0.15">
      <c r="A812" s="4"/>
      <c r="B812" s="4"/>
      <c r="C812" s="4"/>
      <c r="D812" s="4"/>
      <c r="E812" s="4"/>
      <c r="F812" s="4"/>
      <c r="G812" s="6"/>
      <c r="H812" s="6"/>
      <c r="I812" s="6"/>
      <c r="J812" s="6"/>
      <c r="K812" s="6"/>
      <c r="L812" s="6"/>
      <c r="M812" s="6"/>
      <c r="N812" s="6"/>
      <c r="O812" s="5"/>
      <c r="P812" s="5"/>
      <c r="R812" s="1"/>
    </row>
    <row r="813" spans="1:18" x14ac:dyDescent="0.15">
      <c r="A813" s="4"/>
      <c r="B813" s="4"/>
      <c r="C813" s="4"/>
      <c r="D813" s="4"/>
      <c r="E813" s="4"/>
      <c r="F813" s="4"/>
      <c r="G813" s="5"/>
      <c r="H813" s="5"/>
      <c r="I813" s="5"/>
      <c r="J813" s="5"/>
      <c r="K813" s="5"/>
      <c r="L813" s="5"/>
      <c r="M813" s="5"/>
      <c r="N813" s="5"/>
      <c r="O813" s="5"/>
      <c r="P813" s="5"/>
      <c r="R813" s="1"/>
    </row>
    <row r="814" spans="1:18" x14ac:dyDescent="0.15">
      <c r="A814" s="4"/>
      <c r="B814" s="4"/>
      <c r="C814" s="4"/>
      <c r="D814" s="4"/>
      <c r="E814" s="4"/>
      <c r="F814" s="4"/>
      <c r="G814" s="6"/>
      <c r="H814" s="6"/>
      <c r="I814" s="6"/>
      <c r="J814" s="6"/>
      <c r="K814" s="5"/>
      <c r="L814" s="5"/>
      <c r="M814" s="5"/>
      <c r="N814" s="5"/>
      <c r="O814" s="5"/>
      <c r="P814" s="5"/>
      <c r="R814" s="1"/>
    </row>
    <row r="815" spans="1:18" x14ac:dyDescent="0.15">
      <c r="A815" s="4"/>
      <c r="B815" s="4"/>
      <c r="C815" s="4"/>
      <c r="D815" s="4"/>
      <c r="E815" s="4"/>
      <c r="F815" s="4"/>
      <c r="G815" s="5"/>
      <c r="H815" s="5"/>
      <c r="I815" s="5"/>
      <c r="J815" s="5"/>
      <c r="K815" s="5"/>
      <c r="L815" s="5"/>
      <c r="M815" s="5"/>
      <c r="N815" s="5"/>
      <c r="O815" s="5"/>
      <c r="P815" s="5"/>
      <c r="R815" s="1"/>
    </row>
    <row r="816" spans="1:18" x14ac:dyDescent="0.15">
      <c r="A816" s="4"/>
      <c r="B816" s="4"/>
      <c r="C816" s="4"/>
      <c r="D816" s="4"/>
      <c r="E816" s="4"/>
      <c r="F816" s="4"/>
      <c r="G816" s="6"/>
      <c r="H816" s="6"/>
      <c r="I816" s="6"/>
      <c r="J816" s="6"/>
      <c r="K816" s="6"/>
      <c r="L816" s="6"/>
      <c r="M816" s="5"/>
      <c r="N816" s="5"/>
      <c r="O816" s="5"/>
      <c r="P816" s="5"/>
      <c r="R816" s="1"/>
    </row>
    <row r="817" spans="1:18" x14ac:dyDescent="0.15">
      <c r="A817" s="4"/>
      <c r="B817" s="4"/>
      <c r="C817" s="4"/>
      <c r="D817" s="4"/>
      <c r="E817" s="4"/>
      <c r="F817" s="4"/>
      <c r="G817" s="6"/>
      <c r="H817" s="6"/>
      <c r="I817" s="6"/>
      <c r="J817" s="6"/>
      <c r="K817" s="5"/>
      <c r="L817" s="5"/>
      <c r="M817" s="5"/>
      <c r="N817" s="5"/>
      <c r="O817" s="5"/>
      <c r="P817" s="5"/>
      <c r="R817" s="1"/>
    </row>
    <row r="818" spans="1:18" x14ac:dyDescent="0.15">
      <c r="A818" s="4"/>
      <c r="B818" s="4"/>
      <c r="C818" s="4"/>
      <c r="D818" s="4"/>
      <c r="E818" s="4"/>
      <c r="F818" s="4"/>
      <c r="G818" s="5"/>
      <c r="H818" s="5"/>
      <c r="I818" s="5"/>
      <c r="J818" s="5"/>
      <c r="K818" s="5"/>
      <c r="L818" s="6"/>
      <c r="M818" s="6"/>
      <c r="N818" s="6"/>
      <c r="O818" s="6"/>
      <c r="P818" s="6"/>
      <c r="R818" s="1"/>
    </row>
    <row r="819" spans="1:18" x14ac:dyDescent="0.15">
      <c r="A819" s="4"/>
      <c r="B819" s="4"/>
      <c r="C819" s="4"/>
      <c r="D819" s="4"/>
      <c r="E819" s="4"/>
      <c r="F819" s="4"/>
      <c r="G819" s="6"/>
      <c r="H819" s="6"/>
      <c r="I819" s="6"/>
      <c r="J819" s="6"/>
      <c r="K819" s="6"/>
      <c r="L819" s="5"/>
      <c r="M819" s="5"/>
      <c r="N819" s="5"/>
      <c r="O819" s="6"/>
      <c r="P819" s="6"/>
      <c r="R819" s="1"/>
    </row>
    <row r="820" spans="1:18" x14ac:dyDescent="0.15">
      <c r="A820" s="4"/>
      <c r="B820" s="4"/>
      <c r="C820" s="4"/>
      <c r="D820" s="4"/>
      <c r="E820" s="4"/>
      <c r="F820" s="4"/>
      <c r="G820" s="6"/>
      <c r="H820" s="6"/>
      <c r="I820" s="6"/>
      <c r="J820" s="6"/>
      <c r="K820" s="5"/>
      <c r="L820" s="5"/>
      <c r="M820" s="6"/>
      <c r="N820" s="6"/>
      <c r="O820" s="6"/>
      <c r="P820" s="6"/>
      <c r="R820" s="1"/>
    </row>
    <row r="821" spans="1:18" x14ac:dyDescent="0.15">
      <c r="A821" s="4"/>
      <c r="B821" s="4"/>
      <c r="C821" s="4"/>
      <c r="D821" s="4"/>
      <c r="E821" s="4"/>
      <c r="F821" s="4"/>
      <c r="G821" s="6"/>
      <c r="H821" s="6"/>
      <c r="I821" s="6"/>
      <c r="J821" s="5"/>
      <c r="K821" s="6"/>
      <c r="L821" s="6"/>
      <c r="M821" s="6"/>
      <c r="N821" s="6"/>
      <c r="O821" s="6"/>
      <c r="P821" s="6"/>
      <c r="R821" s="1"/>
    </row>
    <row r="822" spans="1:18" x14ac:dyDescent="0.15">
      <c r="A822" s="4"/>
      <c r="B822" s="4"/>
      <c r="C822" s="4"/>
      <c r="D822" s="4"/>
      <c r="E822" s="4"/>
      <c r="F822" s="4"/>
      <c r="G822" s="5"/>
      <c r="H822" s="5"/>
      <c r="I822" s="5"/>
      <c r="J822" s="6"/>
      <c r="K822" s="6"/>
      <c r="L822" s="6"/>
      <c r="M822" s="6"/>
      <c r="N822" s="6"/>
      <c r="O822" s="6"/>
      <c r="P822" s="6"/>
      <c r="R822" s="1"/>
    </row>
    <row r="823" spans="1:18" x14ac:dyDescent="0.15">
      <c r="A823" s="4"/>
      <c r="B823" s="4"/>
      <c r="C823" s="4"/>
      <c r="D823" s="4"/>
      <c r="E823" s="4"/>
      <c r="F823" s="4"/>
      <c r="G823" s="5"/>
      <c r="H823" s="5"/>
      <c r="I823" s="5"/>
      <c r="J823" s="5"/>
      <c r="K823" s="6"/>
      <c r="L823" s="6"/>
      <c r="M823" s="6"/>
      <c r="N823" s="6"/>
      <c r="O823" s="6"/>
      <c r="P823" s="6"/>
      <c r="R823" s="1"/>
    </row>
    <row r="824" spans="1:18" x14ac:dyDescent="0.15">
      <c r="A824" s="4"/>
      <c r="B824" s="4"/>
      <c r="C824" s="4"/>
      <c r="D824" s="4"/>
      <c r="E824" s="4"/>
      <c r="F824" s="4"/>
      <c r="G824" s="5"/>
      <c r="H824" s="5"/>
      <c r="I824" s="5"/>
      <c r="J824" s="5"/>
      <c r="K824" s="5"/>
      <c r="L824" s="5"/>
      <c r="M824" s="5"/>
      <c r="N824" s="5"/>
      <c r="O824" s="5"/>
      <c r="P824" s="5"/>
      <c r="R824" s="1"/>
    </row>
    <row r="825" spans="1:18" x14ac:dyDescent="0.15">
      <c r="A825" s="4"/>
      <c r="B825" s="4"/>
      <c r="C825" s="4"/>
      <c r="D825" s="4"/>
      <c r="E825" s="4"/>
      <c r="F825" s="4"/>
      <c r="G825" s="5"/>
      <c r="H825" s="5"/>
      <c r="I825" s="5"/>
      <c r="J825" s="5"/>
      <c r="K825" s="5"/>
      <c r="L825" s="5"/>
      <c r="M825" s="5"/>
      <c r="N825" s="5"/>
      <c r="O825" s="5"/>
      <c r="P825" s="5"/>
      <c r="R825" s="1"/>
    </row>
    <row r="826" spans="1:18" x14ac:dyDescent="0.15">
      <c r="A826" s="4"/>
      <c r="B826" s="4"/>
      <c r="C826" s="4"/>
      <c r="D826" s="4"/>
      <c r="E826" s="4"/>
      <c r="F826" s="4"/>
      <c r="G826" s="5"/>
      <c r="H826" s="5"/>
      <c r="I826" s="5"/>
      <c r="J826" s="5"/>
      <c r="K826" s="5"/>
      <c r="L826" s="5"/>
      <c r="M826" s="5"/>
      <c r="N826" s="5"/>
      <c r="O826" s="5"/>
      <c r="P826" s="5"/>
      <c r="R826" s="1"/>
    </row>
    <row r="827" spans="1:18" x14ac:dyDescent="0.15">
      <c r="A827" s="4"/>
      <c r="B827" s="4"/>
      <c r="C827" s="4"/>
      <c r="D827" s="4"/>
      <c r="E827" s="4"/>
      <c r="F827" s="4"/>
      <c r="G827" s="5"/>
      <c r="H827" s="5"/>
      <c r="I827" s="5"/>
      <c r="J827" s="5"/>
      <c r="K827" s="5"/>
      <c r="L827" s="5"/>
      <c r="M827" s="5"/>
      <c r="N827" s="5"/>
      <c r="O827" s="5"/>
      <c r="P827" s="5"/>
      <c r="R827" s="1"/>
    </row>
    <row r="828" spans="1:18" x14ac:dyDescent="0.15">
      <c r="A828" s="4"/>
      <c r="B828" s="4"/>
      <c r="C828" s="4"/>
      <c r="D828" s="4"/>
      <c r="E828" s="4"/>
      <c r="F828" s="4"/>
      <c r="G828" s="5"/>
      <c r="H828" s="5"/>
      <c r="I828" s="5"/>
      <c r="J828" s="5"/>
      <c r="K828" s="5"/>
      <c r="L828" s="5"/>
      <c r="M828" s="5"/>
      <c r="N828" s="5"/>
      <c r="O828" s="5"/>
      <c r="P828" s="5"/>
      <c r="R828" s="1"/>
    </row>
    <row r="829" spans="1:18" x14ac:dyDescent="0.15">
      <c r="A829" s="4"/>
      <c r="B829" s="4"/>
      <c r="C829" s="4"/>
      <c r="D829" s="4"/>
      <c r="E829" s="4"/>
      <c r="F829" s="4"/>
      <c r="G829" s="6"/>
      <c r="H829" s="6"/>
      <c r="I829" s="6"/>
      <c r="J829" s="6"/>
      <c r="K829" s="5"/>
      <c r="L829" s="5"/>
      <c r="M829" s="5"/>
      <c r="N829" s="5"/>
      <c r="O829" s="5"/>
      <c r="P829" s="5"/>
      <c r="R829" s="1"/>
    </row>
    <row r="830" spans="1:18" x14ac:dyDescent="0.15">
      <c r="A830" s="4"/>
      <c r="B830" s="4"/>
      <c r="C830" s="4"/>
      <c r="D830" s="4"/>
      <c r="E830" s="4"/>
      <c r="F830" s="4"/>
      <c r="G830" s="5"/>
      <c r="H830" s="5"/>
      <c r="I830" s="5"/>
      <c r="J830" s="5"/>
      <c r="K830" s="5"/>
      <c r="L830" s="5"/>
      <c r="M830" s="5"/>
      <c r="N830" s="5"/>
      <c r="O830" s="5"/>
      <c r="P830" s="5"/>
      <c r="R830" s="1"/>
    </row>
    <row r="831" spans="1:18" x14ac:dyDescent="0.15">
      <c r="A831" s="4"/>
      <c r="B831" s="4"/>
      <c r="C831" s="4"/>
      <c r="D831" s="4"/>
      <c r="E831" s="4"/>
      <c r="F831" s="4"/>
      <c r="G831" s="6"/>
      <c r="H831" s="6"/>
      <c r="I831" s="6"/>
      <c r="J831" s="6"/>
      <c r="K831" s="6"/>
      <c r="L831" s="6"/>
      <c r="M831" s="5"/>
      <c r="N831" s="5"/>
      <c r="O831" s="5"/>
      <c r="P831" s="5"/>
      <c r="R831" s="1"/>
    </row>
    <row r="832" spans="1:18" x14ac:dyDescent="0.15">
      <c r="A832" s="4"/>
      <c r="B832" s="4"/>
      <c r="C832" s="4"/>
      <c r="D832" s="4"/>
      <c r="E832" s="4"/>
      <c r="F832" s="4"/>
      <c r="G832" s="6"/>
      <c r="H832" s="6"/>
      <c r="I832" s="6"/>
      <c r="J832" s="5"/>
      <c r="K832" s="5"/>
      <c r="L832" s="5"/>
      <c r="M832" s="5"/>
      <c r="N832" s="5"/>
      <c r="O832" s="5"/>
      <c r="P832" s="5"/>
      <c r="R832" s="1"/>
    </row>
    <row r="833" spans="1:18" x14ac:dyDescent="0.15">
      <c r="A833" s="4"/>
      <c r="B833" s="4"/>
      <c r="C833" s="4"/>
      <c r="D833" s="4"/>
      <c r="E833" s="4"/>
      <c r="F833" s="4"/>
      <c r="G833" s="5"/>
      <c r="H833" s="5"/>
      <c r="I833" s="5"/>
      <c r="J833" s="5"/>
      <c r="K833" s="5"/>
      <c r="L833" s="5"/>
      <c r="M833" s="5"/>
      <c r="N833" s="5"/>
      <c r="O833" s="5"/>
      <c r="P833" s="5"/>
      <c r="R833" s="1"/>
    </row>
    <row r="834" spans="1:18" x14ac:dyDescent="0.15">
      <c r="A834" s="4"/>
      <c r="B834" s="4"/>
      <c r="C834" s="4"/>
      <c r="D834" s="4"/>
      <c r="E834" s="4"/>
      <c r="F834" s="4"/>
      <c r="G834" s="6"/>
      <c r="H834" s="6"/>
      <c r="I834" s="6"/>
      <c r="J834" s="6"/>
      <c r="K834" s="6"/>
      <c r="L834" s="5"/>
      <c r="M834" s="5"/>
      <c r="N834" s="5"/>
      <c r="O834" s="5"/>
      <c r="P834" s="5"/>
      <c r="R834" s="1"/>
    </row>
    <row r="835" spans="1:18" x14ac:dyDescent="0.15">
      <c r="A835" s="4"/>
      <c r="B835" s="4"/>
      <c r="C835" s="4"/>
      <c r="D835" s="4"/>
      <c r="E835" s="4"/>
      <c r="F835" s="4"/>
      <c r="G835" s="5"/>
      <c r="H835" s="5"/>
      <c r="I835" s="5"/>
      <c r="J835" s="5"/>
      <c r="K835" s="5"/>
      <c r="L835" s="5"/>
      <c r="M835" s="5"/>
      <c r="N835" s="5"/>
      <c r="O835" s="5"/>
      <c r="P835" s="5"/>
      <c r="R835" s="1"/>
    </row>
    <row r="836" spans="1:18" x14ac:dyDescent="0.15">
      <c r="A836" s="4"/>
      <c r="B836" s="4"/>
      <c r="C836" s="4"/>
      <c r="D836" s="4"/>
      <c r="E836" s="4"/>
      <c r="F836" s="4"/>
      <c r="G836" s="6"/>
      <c r="H836" s="5"/>
      <c r="I836" s="5"/>
      <c r="J836" s="5"/>
      <c r="K836" s="5"/>
      <c r="L836" s="5"/>
      <c r="M836" s="5"/>
      <c r="N836" s="5"/>
      <c r="O836" s="5"/>
      <c r="P836" s="5"/>
      <c r="R836" s="1"/>
    </row>
    <row r="837" spans="1:18" x14ac:dyDescent="0.15">
      <c r="A837" s="4"/>
      <c r="B837" s="4"/>
      <c r="C837" s="4"/>
      <c r="D837" s="4"/>
      <c r="E837" s="4"/>
      <c r="F837" s="4"/>
      <c r="G837" s="5"/>
      <c r="H837" s="5"/>
      <c r="I837" s="5"/>
      <c r="J837" s="5"/>
      <c r="K837" s="5"/>
      <c r="L837" s="6"/>
      <c r="M837" s="6"/>
      <c r="N837" s="6"/>
      <c r="O837" s="6"/>
      <c r="P837" s="6"/>
      <c r="R837" s="1"/>
    </row>
    <row r="838" spans="1:18" x14ac:dyDescent="0.15">
      <c r="A838" s="4"/>
      <c r="B838" s="4"/>
      <c r="C838" s="4"/>
      <c r="D838" s="4"/>
      <c r="E838" s="4"/>
      <c r="F838" s="4"/>
      <c r="G838" s="6"/>
      <c r="H838" s="6"/>
      <c r="I838" s="6"/>
      <c r="J838" s="5"/>
      <c r="K838" s="6"/>
      <c r="L838" s="6"/>
      <c r="M838" s="6"/>
      <c r="N838" s="6"/>
      <c r="O838" s="6"/>
      <c r="P838" s="6"/>
      <c r="R838" s="1"/>
    </row>
    <row r="839" spans="1:18" x14ac:dyDescent="0.15">
      <c r="A839" s="4"/>
      <c r="B839" s="4"/>
      <c r="C839" s="4"/>
      <c r="D839" s="4"/>
      <c r="E839" s="4"/>
      <c r="F839" s="4"/>
      <c r="G839" s="6"/>
      <c r="H839" s="6"/>
      <c r="I839" s="6"/>
      <c r="J839" s="6"/>
      <c r="K839" s="5"/>
      <c r="L839" s="5"/>
      <c r="M839" s="6"/>
      <c r="N839" s="6"/>
      <c r="O839" s="6"/>
      <c r="P839" s="6"/>
      <c r="R839" s="1"/>
    </row>
    <row r="840" spans="1:18" x14ac:dyDescent="0.15">
      <c r="A840" s="4"/>
      <c r="B840" s="4"/>
      <c r="C840" s="4"/>
      <c r="D840" s="4"/>
      <c r="E840" s="4"/>
      <c r="F840" s="4"/>
      <c r="G840" s="5"/>
      <c r="H840" s="5"/>
      <c r="I840" s="5"/>
      <c r="J840" s="6"/>
      <c r="K840" s="6"/>
      <c r="L840" s="6"/>
      <c r="M840" s="6"/>
      <c r="N840" s="6"/>
      <c r="O840" s="6"/>
      <c r="P840" s="6"/>
      <c r="R840" s="1"/>
    </row>
    <row r="841" spans="1:18" x14ac:dyDescent="0.15">
      <c r="A841" s="4"/>
      <c r="B841" s="4"/>
      <c r="C841" s="4"/>
      <c r="D841" s="4"/>
      <c r="E841" s="4"/>
      <c r="F841" s="4"/>
      <c r="G841" s="5"/>
      <c r="H841" s="5"/>
      <c r="I841" s="5"/>
      <c r="J841" s="5"/>
      <c r="K841" s="6"/>
      <c r="L841" s="6"/>
      <c r="M841" s="6"/>
      <c r="N841" s="6"/>
      <c r="O841" s="6"/>
      <c r="P841" s="6"/>
      <c r="R841" s="1"/>
    </row>
    <row r="842" spans="1:18" x14ac:dyDescent="0.15">
      <c r="A842" s="4"/>
      <c r="B842" s="4"/>
      <c r="C842" s="4"/>
      <c r="D842" s="4"/>
      <c r="E842" s="4"/>
      <c r="F842" s="4"/>
      <c r="G842" s="5"/>
      <c r="H842" s="5"/>
      <c r="I842" s="5"/>
      <c r="J842" s="5"/>
      <c r="K842" s="5"/>
      <c r="L842" s="5"/>
      <c r="M842" s="5"/>
      <c r="N842" s="5"/>
      <c r="O842" s="5"/>
      <c r="P842" s="5"/>
      <c r="R842" s="1"/>
    </row>
    <row r="843" spans="1:18" x14ac:dyDescent="0.15">
      <c r="A843" s="4"/>
      <c r="B843" s="4"/>
      <c r="C843" s="4"/>
      <c r="D843" s="4"/>
      <c r="E843" s="4"/>
      <c r="F843" s="4"/>
      <c r="G843" s="5"/>
      <c r="H843" s="5"/>
      <c r="I843" s="5"/>
      <c r="J843" s="5"/>
      <c r="K843" s="5"/>
      <c r="L843" s="5"/>
      <c r="M843" s="5"/>
      <c r="N843" s="5"/>
      <c r="O843" s="5"/>
      <c r="P843" s="5"/>
      <c r="R843" s="1"/>
    </row>
    <row r="844" spans="1:18" x14ac:dyDescent="0.15">
      <c r="A844" s="4"/>
      <c r="B844" s="4"/>
      <c r="C844" s="4"/>
      <c r="D844" s="4"/>
      <c r="E844" s="4"/>
      <c r="F844" s="4"/>
      <c r="G844" s="6"/>
      <c r="H844" s="6"/>
      <c r="I844" s="6"/>
      <c r="J844" s="6"/>
      <c r="K844" s="5"/>
      <c r="L844" s="5"/>
      <c r="M844" s="5"/>
      <c r="N844" s="5"/>
      <c r="O844" s="5"/>
      <c r="P844" s="5"/>
      <c r="R844" s="1"/>
    </row>
    <row r="845" spans="1:18" x14ac:dyDescent="0.15">
      <c r="A845" s="4"/>
      <c r="B845" s="4"/>
      <c r="C845" s="4"/>
      <c r="D845" s="4"/>
      <c r="E845" s="4"/>
      <c r="F845" s="4"/>
      <c r="G845" s="6"/>
      <c r="H845" s="6"/>
      <c r="I845" s="6"/>
      <c r="J845" s="6"/>
      <c r="K845" s="6"/>
      <c r="L845" s="6"/>
      <c r="M845" s="6"/>
      <c r="N845" s="5"/>
      <c r="O845" s="5"/>
      <c r="P845" s="5"/>
      <c r="R845" s="1"/>
    </row>
    <row r="846" spans="1:18" x14ac:dyDescent="0.15">
      <c r="A846" s="4"/>
      <c r="B846" s="4"/>
      <c r="C846" s="4"/>
      <c r="D846" s="4"/>
      <c r="E846" s="4"/>
      <c r="F846" s="4"/>
      <c r="G846" s="6"/>
      <c r="H846" s="6"/>
      <c r="I846" s="6"/>
      <c r="J846" s="6"/>
      <c r="K846" s="5"/>
      <c r="L846" s="5"/>
      <c r="M846" s="5"/>
      <c r="N846" s="5"/>
      <c r="O846" s="5"/>
      <c r="P846" s="5"/>
      <c r="R846" s="1"/>
    </row>
    <row r="847" spans="1:18" x14ac:dyDescent="0.15">
      <c r="A847" s="4"/>
      <c r="B847" s="4"/>
      <c r="C847" s="4"/>
      <c r="D847" s="4"/>
      <c r="E847" s="4"/>
      <c r="F847" s="4"/>
      <c r="G847" s="5"/>
      <c r="H847" s="5"/>
      <c r="I847" s="5"/>
      <c r="J847" s="5"/>
      <c r="K847" s="5"/>
      <c r="L847" s="5"/>
      <c r="M847" s="5"/>
      <c r="N847" s="5"/>
      <c r="O847" s="5"/>
      <c r="P847" s="5"/>
      <c r="R847" s="1"/>
    </row>
    <row r="848" spans="1:18" x14ac:dyDescent="0.15">
      <c r="A848" s="4"/>
      <c r="B848" s="4"/>
      <c r="C848" s="4"/>
      <c r="D848" s="4"/>
      <c r="E848" s="4"/>
      <c r="F848" s="4"/>
      <c r="G848" s="5"/>
      <c r="H848" s="5"/>
      <c r="I848" s="5"/>
      <c r="J848" s="5"/>
      <c r="K848" s="5"/>
      <c r="L848" s="5"/>
      <c r="M848" s="5"/>
      <c r="N848" s="5"/>
      <c r="O848" s="5"/>
      <c r="P848" s="5"/>
      <c r="R848" s="1"/>
    </row>
    <row r="849" spans="1:18" x14ac:dyDescent="0.15">
      <c r="A849" s="4"/>
      <c r="B849" s="4"/>
      <c r="C849" s="4"/>
      <c r="D849" s="4"/>
      <c r="E849" s="4"/>
      <c r="F849" s="4"/>
      <c r="G849" s="6"/>
      <c r="H849" s="6"/>
      <c r="I849" s="6"/>
      <c r="J849" s="6"/>
      <c r="K849" s="5"/>
      <c r="L849" s="5"/>
      <c r="M849" s="5"/>
      <c r="N849" s="5"/>
      <c r="O849" s="5"/>
      <c r="P849" s="5"/>
      <c r="R849" s="1"/>
    </row>
    <row r="850" spans="1:18" x14ac:dyDescent="0.15">
      <c r="A850" s="4"/>
      <c r="B850" s="4"/>
      <c r="C850" s="4"/>
      <c r="D850" s="4"/>
      <c r="E850" s="4"/>
      <c r="F850" s="4"/>
      <c r="G850" s="6"/>
      <c r="H850" s="6"/>
      <c r="I850" s="6"/>
      <c r="J850" s="6"/>
      <c r="K850" s="6"/>
      <c r="L850" s="6"/>
      <c r="M850" s="5"/>
      <c r="N850" s="5"/>
      <c r="O850" s="5"/>
      <c r="P850" s="5"/>
      <c r="R850" s="1"/>
    </row>
    <row r="851" spans="1:18" x14ac:dyDescent="0.15">
      <c r="A851" s="4"/>
      <c r="B851" s="4"/>
      <c r="C851" s="4"/>
      <c r="D851" s="4"/>
      <c r="E851" s="4"/>
      <c r="F851" s="4"/>
      <c r="G851" s="6"/>
      <c r="H851" s="6"/>
      <c r="I851" s="6"/>
      <c r="J851" s="6"/>
      <c r="K851" s="6"/>
      <c r="L851" s="6"/>
      <c r="M851" s="6"/>
      <c r="N851" s="5"/>
      <c r="O851" s="5"/>
      <c r="P851" s="5"/>
      <c r="R851" s="1"/>
    </row>
    <row r="852" spans="1:18" x14ac:dyDescent="0.15">
      <c r="A852" s="4"/>
      <c r="B852" s="4"/>
      <c r="C852" s="4"/>
      <c r="D852" s="4"/>
      <c r="E852" s="4"/>
      <c r="F852" s="4"/>
      <c r="G852" s="6"/>
      <c r="H852" s="6"/>
      <c r="I852" s="6"/>
      <c r="J852" s="6"/>
      <c r="K852" s="6"/>
      <c r="L852" s="6"/>
      <c r="M852" s="6"/>
      <c r="N852" s="6"/>
      <c r="O852" s="6"/>
      <c r="P852" s="5"/>
      <c r="R852" s="1"/>
    </row>
    <row r="853" spans="1:18" x14ac:dyDescent="0.15">
      <c r="A853" s="4"/>
      <c r="B853" s="4"/>
      <c r="C853" s="4"/>
      <c r="D853" s="4"/>
      <c r="E853" s="4"/>
      <c r="F853" s="4"/>
      <c r="G853" s="6"/>
      <c r="H853" s="5"/>
      <c r="I853" s="5"/>
      <c r="J853" s="5"/>
      <c r="K853" s="5"/>
      <c r="L853" s="5"/>
      <c r="M853" s="5"/>
      <c r="N853" s="5"/>
      <c r="O853" s="5"/>
      <c r="P853" s="5"/>
      <c r="R853" s="1"/>
    </row>
    <row r="854" spans="1:18" x14ac:dyDescent="0.15">
      <c r="A854" s="4"/>
      <c r="B854" s="4"/>
      <c r="C854" s="4"/>
      <c r="D854" s="4"/>
      <c r="E854" s="4"/>
      <c r="F854" s="4"/>
      <c r="G854" s="6"/>
      <c r="H854" s="6"/>
      <c r="I854" s="6"/>
      <c r="J854" s="6"/>
      <c r="K854" s="6"/>
      <c r="L854" s="5"/>
      <c r="M854" s="5"/>
      <c r="N854" s="5"/>
      <c r="O854" s="5"/>
      <c r="P854" s="5"/>
      <c r="R854" s="1"/>
    </row>
    <row r="855" spans="1:18" x14ac:dyDescent="0.15">
      <c r="A855" s="4"/>
      <c r="B855" s="4"/>
      <c r="C855" s="4"/>
      <c r="D855" s="4"/>
      <c r="E855" s="4"/>
      <c r="F855" s="4"/>
      <c r="G855" s="5"/>
      <c r="H855" s="5"/>
      <c r="I855" s="5"/>
      <c r="J855" s="5"/>
      <c r="K855" s="5"/>
      <c r="L855" s="6"/>
      <c r="M855" s="6"/>
      <c r="N855" s="6"/>
      <c r="O855" s="6"/>
      <c r="P855" s="6"/>
      <c r="R855" s="1"/>
    </row>
    <row r="856" spans="1:18" x14ac:dyDescent="0.15">
      <c r="A856" s="4"/>
      <c r="B856" s="4"/>
      <c r="C856" s="4"/>
      <c r="D856" s="4"/>
      <c r="E856" s="4"/>
      <c r="F856" s="4"/>
      <c r="G856" s="5"/>
      <c r="H856" s="5"/>
      <c r="I856" s="5"/>
      <c r="J856" s="5"/>
      <c r="K856" s="5"/>
      <c r="L856" s="6"/>
      <c r="M856" s="6"/>
      <c r="N856" s="6"/>
      <c r="O856" s="6"/>
      <c r="P856" s="6"/>
      <c r="R856" s="1"/>
    </row>
    <row r="857" spans="1:18" x14ac:dyDescent="0.15">
      <c r="A857" s="4"/>
      <c r="B857" s="4"/>
      <c r="C857" s="4"/>
      <c r="D857" s="4"/>
      <c r="E857" s="4"/>
      <c r="F857" s="4"/>
      <c r="G857" s="5"/>
      <c r="H857" s="5"/>
      <c r="I857" s="5"/>
      <c r="J857" s="5"/>
      <c r="K857" s="6"/>
      <c r="L857" s="6"/>
      <c r="M857" s="6"/>
      <c r="N857" s="6"/>
      <c r="O857" s="6"/>
      <c r="P857" s="6"/>
      <c r="R857" s="1"/>
    </row>
    <row r="858" spans="1:18" x14ac:dyDescent="0.15">
      <c r="A858" s="4"/>
      <c r="B858" s="4"/>
      <c r="C858" s="4"/>
      <c r="D858" s="4"/>
      <c r="E858" s="4"/>
      <c r="F858" s="4"/>
      <c r="G858" s="5"/>
      <c r="H858" s="5"/>
      <c r="I858" s="5"/>
      <c r="J858" s="5"/>
      <c r="K858" s="5"/>
      <c r="L858" s="5"/>
      <c r="M858" s="5"/>
      <c r="N858" s="5"/>
      <c r="O858" s="5"/>
      <c r="P858" s="5"/>
      <c r="R858" s="1"/>
    </row>
    <row r="859" spans="1:18" x14ac:dyDescent="0.15">
      <c r="A859" s="4"/>
      <c r="B859" s="4"/>
      <c r="C859" s="4"/>
      <c r="D859" s="4"/>
      <c r="E859" s="4"/>
      <c r="F859" s="4"/>
      <c r="G859" s="5"/>
      <c r="H859" s="5"/>
      <c r="I859" s="5"/>
      <c r="J859" s="5"/>
      <c r="K859" s="5"/>
      <c r="L859" s="5"/>
      <c r="M859" s="5"/>
      <c r="N859" s="5"/>
      <c r="O859" s="5"/>
      <c r="P859" s="5"/>
      <c r="R859" s="1"/>
    </row>
    <row r="860" spans="1:18" x14ac:dyDescent="0.15">
      <c r="A860" s="4"/>
      <c r="B860" s="4"/>
      <c r="C860" s="4"/>
      <c r="D860" s="4"/>
      <c r="E860" s="4"/>
      <c r="F860" s="4"/>
      <c r="G860" s="5"/>
      <c r="H860" s="5"/>
      <c r="I860" s="5"/>
      <c r="J860" s="5"/>
      <c r="K860" s="5"/>
      <c r="L860" s="5"/>
      <c r="M860" s="5"/>
      <c r="N860" s="5"/>
      <c r="O860" s="5"/>
      <c r="P860" s="5"/>
      <c r="R860" s="1"/>
    </row>
    <row r="861" spans="1:18" x14ac:dyDescent="0.15">
      <c r="A861" s="4"/>
      <c r="B861" s="4"/>
      <c r="C861" s="4"/>
      <c r="D861" s="4"/>
      <c r="E861" s="4"/>
      <c r="F861" s="4"/>
      <c r="G861" s="5"/>
      <c r="H861" s="5"/>
      <c r="I861" s="5"/>
      <c r="J861" s="5"/>
      <c r="K861" s="5"/>
      <c r="L861" s="5"/>
      <c r="M861" s="5"/>
      <c r="N861" s="5"/>
      <c r="O861" s="5"/>
      <c r="P861" s="5"/>
      <c r="R861" s="1"/>
    </row>
    <row r="862" spans="1:18" x14ac:dyDescent="0.15">
      <c r="A862" s="4"/>
      <c r="B862" s="4"/>
      <c r="C862" s="4"/>
      <c r="D862" s="4"/>
      <c r="E862" s="4"/>
      <c r="F862" s="4"/>
      <c r="G862" s="5"/>
      <c r="H862" s="5"/>
      <c r="I862" s="5"/>
      <c r="J862" s="5"/>
      <c r="K862" s="5"/>
      <c r="L862" s="5"/>
      <c r="M862" s="5"/>
      <c r="N862" s="5"/>
      <c r="O862" s="5"/>
      <c r="P862" s="5"/>
      <c r="R862" s="1"/>
    </row>
    <row r="863" spans="1:18" x14ac:dyDescent="0.15">
      <c r="A863" s="4"/>
      <c r="B863" s="4"/>
      <c r="C863" s="4"/>
      <c r="D863" s="4"/>
      <c r="E863" s="4"/>
      <c r="F863" s="4"/>
      <c r="G863" s="6"/>
      <c r="H863" s="6"/>
      <c r="I863" s="6"/>
      <c r="J863" s="6"/>
      <c r="K863" s="5"/>
      <c r="L863" s="5"/>
      <c r="M863" s="5"/>
      <c r="N863" s="5"/>
      <c r="O863" s="5"/>
      <c r="P863" s="5"/>
      <c r="R863" s="1"/>
    </row>
    <row r="864" spans="1:18" x14ac:dyDescent="0.15">
      <c r="A864" s="4"/>
      <c r="B864" s="4"/>
      <c r="C864" s="4"/>
      <c r="D864" s="4"/>
      <c r="E864" s="4"/>
      <c r="F864" s="4"/>
      <c r="G864" s="6"/>
      <c r="H864" s="6"/>
      <c r="I864" s="6"/>
      <c r="J864" s="5"/>
      <c r="K864" s="5"/>
      <c r="L864" s="5"/>
      <c r="M864" s="5"/>
      <c r="N864" s="5"/>
      <c r="O864" s="5"/>
      <c r="P864" s="5"/>
      <c r="R864" s="1"/>
    </row>
    <row r="865" spans="1:18" x14ac:dyDescent="0.15">
      <c r="A865" s="4"/>
      <c r="B865" s="4"/>
      <c r="C865" s="4"/>
      <c r="D865" s="4"/>
      <c r="E865" s="4"/>
      <c r="F865" s="4"/>
      <c r="G865" s="6"/>
      <c r="H865" s="6"/>
      <c r="I865" s="6"/>
      <c r="J865" s="6"/>
      <c r="K865" s="5"/>
      <c r="L865" s="5"/>
      <c r="M865" s="5"/>
      <c r="N865" s="5"/>
      <c r="O865" s="5"/>
      <c r="P865" s="5"/>
      <c r="R865" s="1"/>
    </row>
    <row r="866" spans="1:18" x14ac:dyDescent="0.15">
      <c r="A866" s="4"/>
      <c r="B866" s="4"/>
      <c r="C866" s="4"/>
      <c r="D866" s="4"/>
      <c r="E866" s="4"/>
      <c r="F866" s="4"/>
      <c r="G866" s="6"/>
      <c r="H866" s="6"/>
      <c r="I866" s="6"/>
      <c r="J866" s="6"/>
      <c r="K866" s="6"/>
      <c r="L866" s="6"/>
      <c r="M866" s="6"/>
      <c r="N866" s="6"/>
      <c r="O866" s="5"/>
      <c r="P866" s="5"/>
      <c r="R866" s="1"/>
    </row>
    <row r="867" spans="1:18" x14ac:dyDescent="0.15">
      <c r="A867" s="4"/>
      <c r="B867" s="4"/>
      <c r="C867" s="4"/>
      <c r="D867" s="4"/>
      <c r="E867" s="4"/>
      <c r="F867" s="4"/>
      <c r="G867" s="6"/>
      <c r="H867" s="6"/>
      <c r="I867" s="6"/>
      <c r="J867" s="6"/>
      <c r="K867" s="6"/>
      <c r="L867" s="6"/>
      <c r="M867" s="6"/>
      <c r="N867" s="6"/>
      <c r="O867" s="6"/>
      <c r="P867" s="5"/>
      <c r="R867" s="1"/>
    </row>
    <row r="868" spans="1:18" x14ac:dyDescent="0.15">
      <c r="A868" s="4"/>
      <c r="B868" s="4"/>
      <c r="C868" s="4"/>
      <c r="D868" s="4"/>
      <c r="E868" s="4"/>
      <c r="F868" s="4"/>
      <c r="G868" s="5"/>
      <c r="H868" s="5"/>
      <c r="I868" s="5"/>
      <c r="J868" s="5"/>
      <c r="K868" s="5"/>
      <c r="L868" s="5"/>
      <c r="M868" s="5"/>
      <c r="N868" s="5"/>
      <c r="O868" s="5"/>
      <c r="P868" s="5"/>
      <c r="R868" s="1"/>
    </row>
    <row r="869" spans="1:18" x14ac:dyDescent="0.15">
      <c r="A869" s="4"/>
      <c r="B869" s="4"/>
      <c r="C869" s="4"/>
      <c r="D869" s="4"/>
      <c r="E869" s="4"/>
      <c r="F869" s="4"/>
      <c r="G869" s="6"/>
      <c r="H869" s="5"/>
      <c r="I869" s="5"/>
      <c r="J869" s="5"/>
      <c r="K869" s="5"/>
      <c r="L869" s="5"/>
      <c r="M869" s="5"/>
      <c r="N869" s="5"/>
      <c r="O869" s="5"/>
      <c r="P869" s="5"/>
      <c r="R869" s="1"/>
    </row>
    <row r="870" spans="1:18" x14ac:dyDescent="0.15">
      <c r="A870" s="4"/>
      <c r="B870" s="4"/>
      <c r="C870" s="4"/>
      <c r="D870" s="4"/>
      <c r="E870" s="4"/>
      <c r="F870" s="4"/>
      <c r="G870" s="6"/>
      <c r="H870" s="6"/>
      <c r="I870" s="6"/>
      <c r="J870" s="6"/>
      <c r="K870" s="6"/>
      <c r="L870" s="5"/>
      <c r="M870" s="5"/>
      <c r="N870" s="5"/>
      <c r="O870" s="5"/>
      <c r="P870" s="5"/>
      <c r="R870" s="1"/>
    </row>
    <row r="871" spans="1:18" x14ac:dyDescent="0.15">
      <c r="A871" s="4"/>
      <c r="B871" s="4"/>
      <c r="C871" s="4"/>
      <c r="D871" s="4"/>
      <c r="E871" s="4"/>
      <c r="F871" s="4"/>
      <c r="G871" s="6"/>
      <c r="H871" s="6"/>
      <c r="I871" s="6"/>
      <c r="J871" s="6"/>
      <c r="K871" s="6"/>
      <c r="L871" s="6"/>
      <c r="M871" s="6"/>
      <c r="N871" s="6"/>
      <c r="O871" s="6"/>
      <c r="P871" s="5"/>
      <c r="R871" s="1"/>
    </row>
    <row r="872" spans="1:18" x14ac:dyDescent="0.15">
      <c r="A872" s="4"/>
      <c r="B872" s="4"/>
      <c r="C872" s="4"/>
      <c r="D872" s="4"/>
      <c r="E872" s="4"/>
      <c r="F872" s="4"/>
      <c r="G872" s="6"/>
      <c r="H872" s="6"/>
      <c r="I872" s="6"/>
      <c r="J872" s="5"/>
      <c r="K872" s="5"/>
      <c r="L872" s="5"/>
      <c r="M872" s="5"/>
      <c r="N872" s="5"/>
      <c r="O872" s="5"/>
      <c r="P872" s="5"/>
      <c r="R872" s="1"/>
    </row>
    <row r="873" spans="1:18" x14ac:dyDescent="0.15">
      <c r="A873" s="4"/>
      <c r="B873" s="4"/>
      <c r="C873" s="4"/>
      <c r="D873" s="4"/>
      <c r="E873" s="4"/>
      <c r="F873" s="4"/>
      <c r="G873" s="6"/>
      <c r="H873" s="6"/>
      <c r="I873" s="6"/>
      <c r="J873" s="6"/>
      <c r="K873" s="6"/>
      <c r="L873" s="6"/>
      <c r="M873" s="5"/>
      <c r="N873" s="5"/>
      <c r="O873" s="5"/>
      <c r="P873" s="5"/>
      <c r="R873" s="1"/>
    </row>
    <row r="874" spans="1:18" x14ac:dyDescent="0.15">
      <c r="A874" s="4"/>
      <c r="B874" s="4"/>
      <c r="C874" s="4"/>
      <c r="D874" s="4"/>
      <c r="E874" s="4"/>
      <c r="F874" s="4"/>
      <c r="G874" s="5"/>
      <c r="H874" s="5"/>
      <c r="I874" s="5"/>
      <c r="J874" s="5"/>
      <c r="K874" s="5"/>
      <c r="L874" s="6"/>
      <c r="M874" s="6"/>
      <c r="N874" s="6"/>
      <c r="O874" s="6"/>
      <c r="P874" s="6"/>
      <c r="R874" s="1"/>
    </row>
    <row r="875" spans="1:18" x14ac:dyDescent="0.15">
      <c r="A875" s="4"/>
      <c r="B875" s="4"/>
      <c r="C875" s="4"/>
      <c r="D875" s="4"/>
      <c r="E875" s="4"/>
      <c r="F875" s="4"/>
      <c r="G875" s="6"/>
      <c r="H875" s="6"/>
      <c r="I875" s="6"/>
      <c r="J875" s="5"/>
      <c r="K875" s="6"/>
      <c r="L875" s="6"/>
      <c r="M875" s="6"/>
      <c r="N875" s="6"/>
      <c r="O875" s="6"/>
      <c r="P875" s="6"/>
      <c r="R875" s="1"/>
    </row>
    <row r="876" spans="1:18" x14ac:dyDescent="0.15">
      <c r="A876" s="4"/>
      <c r="B876" s="4"/>
      <c r="C876" s="4"/>
      <c r="D876" s="4"/>
      <c r="E876" s="4"/>
      <c r="F876" s="4"/>
      <c r="G876" s="6"/>
      <c r="H876" s="6"/>
      <c r="I876" s="6"/>
      <c r="J876" s="6"/>
      <c r="K876" s="5"/>
      <c r="L876" s="5"/>
      <c r="M876" s="6"/>
      <c r="N876" s="6"/>
      <c r="O876" s="6"/>
      <c r="P876" s="6"/>
      <c r="R876" s="1"/>
    </row>
    <row r="877" spans="1:18" x14ac:dyDescent="0.15">
      <c r="A877" s="4"/>
      <c r="B877" s="4"/>
      <c r="C877" s="4"/>
      <c r="D877" s="4"/>
      <c r="E877" s="4"/>
      <c r="F877" s="4"/>
      <c r="G877" s="5"/>
      <c r="H877" s="5"/>
      <c r="I877" s="5"/>
      <c r="J877" s="6"/>
      <c r="K877" s="6"/>
      <c r="L877" s="6"/>
      <c r="M877" s="6"/>
      <c r="N877" s="6"/>
      <c r="O877" s="6"/>
      <c r="P877" s="6"/>
      <c r="R877" s="1"/>
    </row>
    <row r="878" spans="1:18" x14ac:dyDescent="0.15">
      <c r="A878" s="4"/>
      <c r="B878" s="4"/>
      <c r="C878" s="4"/>
      <c r="D878" s="4"/>
      <c r="E878" s="4"/>
      <c r="F878" s="4"/>
      <c r="G878" s="5"/>
      <c r="H878" s="5"/>
      <c r="I878" s="5"/>
      <c r="J878" s="5"/>
      <c r="K878" s="6"/>
      <c r="L878" s="6"/>
      <c r="M878" s="6"/>
      <c r="N878" s="6"/>
      <c r="O878" s="6"/>
      <c r="P878" s="6"/>
      <c r="R878" s="1"/>
    </row>
    <row r="879" spans="1:18" x14ac:dyDescent="0.15">
      <c r="A879" s="4"/>
      <c r="B879" s="4"/>
      <c r="C879" s="4"/>
      <c r="D879" s="4"/>
      <c r="E879" s="4"/>
      <c r="F879" s="4"/>
      <c r="G879" s="5"/>
      <c r="H879" s="5"/>
      <c r="I879" s="5"/>
      <c r="J879" s="5"/>
      <c r="K879" s="5"/>
      <c r="L879" s="5"/>
      <c r="M879" s="5"/>
      <c r="N879" s="5"/>
      <c r="O879" s="5"/>
      <c r="P879" s="5"/>
      <c r="R879" s="1"/>
    </row>
    <row r="880" spans="1:18" x14ac:dyDescent="0.15">
      <c r="A880" s="4"/>
      <c r="B880" s="4"/>
      <c r="C880" s="4"/>
      <c r="D880" s="4"/>
      <c r="E880" s="4"/>
      <c r="F880" s="4"/>
      <c r="G880" s="5"/>
      <c r="H880" s="5"/>
      <c r="I880" s="5"/>
      <c r="J880" s="5"/>
      <c r="K880" s="5"/>
      <c r="L880" s="5"/>
      <c r="M880" s="5"/>
      <c r="N880" s="5"/>
      <c r="O880" s="5"/>
      <c r="P880" s="5"/>
      <c r="R880" s="1"/>
    </row>
    <row r="881" spans="1:18" x14ac:dyDescent="0.15">
      <c r="A881" s="4"/>
      <c r="B881" s="4"/>
      <c r="C881" s="4"/>
      <c r="D881" s="4"/>
      <c r="E881" s="4"/>
      <c r="F881" s="4"/>
      <c r="G881" s="5"/>
      <c r="H881" s="5"/>
      <c r="I881" s="5"/>
      <c r="J881" s="5"/>
      <c r="K881" s="5"/>
      <c r="L881" s="5"/>
      <c r="M881" s="5"/>
      <c r="N881" s="5"/>
      <c r="O881" s="5"/>
      <c r="P881" s="5"/>
      <c r="R881" s="1"/>
    </row>
    <row r="882" spans="1:18" x14ac:dyDescent="0.15">
      <c r="A882" s="4"/>
      <c r="B882" s="4"/>
      <c r="C882" s="4"/>
      <c r="D882" s="4"/>
      <c r="E882" s="4"/>
      <c r="F882" s="4"/>
      <c r="G882" s="5"/>
      <c r="H882" s="5"/>
      <c r="I882" s="5"/>
      <c r="J882" s="5"/>
      <c r="K882" s="5"/>
      <c r="L882" s="5"/>
      <c r="M882" s="5"/>
      <c r="N882" s="5"/>
      <c r="O882" s="5"/>
      <c r="P882" s="5"/>
      <c r="R882" s="1"/>
    </row>
    <row r="883" spans="1:18" x14ac:dyDescent="0.15">
      <c r="A883" s="4"/>
      <c r="B883" s="4"/>
      <c r="C883" s="4"/>
      <c r="D883" s="4"/>
      <c r="E883" s="4"/>
      <c r="F883" s="4"/>
      <c r="G883" s="6"/>
      <c r="H883" s="5"/>
      <c r="I883" s="5"/>
      <c r="J883" s="5"/>
      <c r="K883" s="5"/>
      <c r="L883" s="5"/>
      <c r="M883" s="5"/>
      <c r="N883" s="5"/>
      <c r="O883" s="5"/>
      <c r="P883" s="5"/>
      <c r="R883" s="1"/>
    </row>
    <row r="884" spans="1:18" x14ac:dyDescent="0.15">
      <c r="A884" s="4"/>
      <c r="B884" s="4"/>
      <c r="C884" s="4"/>
      <c r="D884" s="4"/>
      <c r="E884" s="4"/>
      <c r="F884" s="4"/>
      <c r="G884" s="6"/>
      <c r="H884" s="6"/>
      <c r="I884" s="6"/>
      <c r="J884" s="6"/>
      <c r="K884" s="6"/>
      <c r="L884" s="6"/>
      <c r="M884" s="6"/>
      <c r="N884" s="5"/>
      <c r="O884" s="5"/>
      <c r="P884" s="5"/>
      <c r="R884" s="1"/>
    </row>
    <row r="885" spans="1:18" x14ac:dyDescent="0.15">
      <c r="A885" s="4"/>
      <c r="B885" s="4"/>
      <c r="C885" s="4"/>
      <c r="D885" s="4"/>
      <c r="E885" s="4"/>
      <c r="F885" s="4"/>
      <c r="G885" s="6"/>
      <c r="H885" s="6"/>
      <c r="I885" s="6"/>
      <c r="J885" s="6"/>
      <c r="K885" s="5"/>
      <c r="L885" s="5"/>
      <c r="M885" s="5"/>
      <c r="N885" s="5"/>
      <c r="O885" s="5"/>
      <c r="P885" s="5"/>
      <c r="R885" s="1"/>
    </row>
    <row r="886" spans="1:18" x14ac:dyDescent="0.15">
      <c r="A886" s="4"/>
      <c r="B886" s="4"/>
      <c r="C886" s="4"/>
      <c r="D886" s="4"/>
      <c r="E886" s="4"/>
      <c r="F886" s="4"/>
      <c r="G886" s="5"/>
      <c r="H886" s="5"/>
      <c r="I886" s="5"/>
      <c r="J886" s="5"/>
      <c r="K886" s="5"/>
      <c r="L886" s="5"/>
      <c r="M886" s="5"/>
      <c r="N886" s="5"/>
      <c r="O886" s="5"/>
      <c r="P886" s="5"/>
      <c r="R886" s="1"/>
    </row>
    <row r="887" spans="1:18" x14ac:dyDescent="0.15">
      <c r="A887" s="4"/>
      <c r="B887" s="4"/>
      <c r="C887" s="4"/>
      <c r="D887" s="4"/>
      <c r="E887" s="4"/>
      <c r="F887" s="4"/>
      <c r="G887" s="6"/>
      <c r="H887" s="6"/>
      <c r="I887" s="6"/>
      <c r="J887" s="6"/>
      <c r="K887" s="6"/>
      <c r="L887" s="5"/>
      <c r="M887" s="5"/>
      <c r="N887" s="5"/>
      <c r="O887" s="5"/>
      <c r="P887" s="5"/>
      <c r="R887" s="1"/>
    </row>
    <row r="888" spans="1:18" x14ac:dyDescent="0.15">
      <c r="A888" s="4"/>
      <c r="B888" s="4"/>
      <c r="C888" s="4"/>
      <c r="D888" s="4"/>
      <c r="E888" s="4"/>
      <c r="F888" s="4"/>
      <c r="G888" s="6"/>
      <c r="H888" s="6"/>
      <c r="I888" s="6"/>
      <c r="J888" s="6"/>
      <c r="K888" s="5"/>
      <c r="L888" s="5"/>
      <c r="M888" s="5"/>
      <c r="N888" s="5"/>
      <c r="O888" s="5"/>
      <c r="P888" s="5"/>
      <c r="R888" s="1"/>
    </row>
    <row r="889" spans="1:18" x14ac:dyDescent="0.15">
      <c r="A889" s="4"/>
      <c r="B889" s="4"/>
      <c r="C889" s="4"/>
      <c r="D889" s="4"/>
      <c r="E889" s="4"/>
      <c r="F889" s="4"/>
      <c r="G889" s="6"/>
      <c r="H889" s="6"/>
      <c r="I889" s="6"/>
      <c r="J889" s="6"/>
      <c r="K889" s="6"/>
      <c r="L889" s="6"/>
      <c r="M889" s="5"/>
      <c r="N889" s="5"/>
      <c r="O889" s="5"/>
      <c r="P889" s="5"/>
      <c r="R889" s="1"/>
    </row>
    <row r="890" spans="1:18" x14ac:dyDescent="0.15">
      <c r="A890" s="4"/>
      <c r="B890" s="4"/>
      <c r="C890" s="4"/>
      <c r="D890" s="4"/>
      <c r="E890" s="4"/>
      <c r="F890" s="4"/>
      <c r="G890" s="6"/>
      <c r="H890" s="5"/>
      <c r="I890" s="5"/>
      <c r="J890" s="5"/>
      <c r="K890" s="5"/>
      <c r="L890" s="5"/>
      <c r="M890" s="5"/>
      <c r="N890" s="5"/>
      <c r="O890" s="5"/>
      <c r="P890" s="5"/>
      <c r="R890" s="1"/>
    </row>
    <row r="891" spans="1:18" x14ac:dyDescent="0.15">
      <c r="A891" s="4"/>
      <c r="B891" s="4"/>
      <c r="C891" s="4"/>
      <c r="D891" s="4"/>
      <c r="E891" s="4"/>
      <c r="F891" s="4"/>
      <c r="G891" s="6"/>
      <c r="H891" s="6"/>
      <c r="I891" s="6"/>
      <c r="J891" s="6"/>
      <c r="K891" s="6"/>
      <c r="L891" s="6"/>
      <c r="M891" s="6"/>
      <c r="N891" s="6"/>
      <c r="O891" s="5"/>
      <c r="P891" s="5"/>
      <c r="R891" s="1"/>
    </row>
    <row r="892" spans="1:18" x14ac:dyDescent="0.15">
      <c r="A892" s="4"/>
      <c r="B892" s="4"/>
      <c r="C892" s="4"/>
      <c r="D892" s="4"/>
      <c r="E892" s="4"/>
      <c r="F892" s="4"/>
      <c r="G892" s="6"/>
      <c r="H892" s="6"/>
      <c r="I892" s="6"/>
      <c r="J892" s="6"/>
      <c r="K892" s="6"/>
      <c r="L892" s="6"/>
      <c r="M892" s="6"/>
      <c r="N892" s="6"/>
      <c r="O892" s="6"/>
      <c r="P892" s="5"/>
      <c r="R892" s="1"/>
    </row>
    <row r="893" spans="1:18" x14ac:dyDescent="0.15">
      <c r="A893" s="4"/>
      <c r="B893" s="4"/>
      <c r="C893" s="4"/>
      <c r="D893" s="4"/>
      <c r="E893" s="4"/>
      <c r="F893" s="4"/>
      <c r="G893" s="5"/>
      <c r="H893" s="5"/>
      <c r="I893" s="5"/>
      <c r="J893" s="5"/>
      <c r="K893" s="5"/>
      <c r="L893" s="6"/>
      <c r="M893" s="6"/>
      <c r="N893" s="6"/>
      <c r="O893" s="6"/>
      <c r="P893" s="6"/>
      <c r="R893" s="1"/>
    </row>
    <row r="894" spans="1:18" x14ac:dyDescent="0.15">
      <c r="A894" s="4"/>
      <c r="B894" s="4"/>
      <c r="C894" s="4"/>
      <c r="D894" s="4"/>
      <c r="E894" s="4"/>
      <c r="F894" s="4"/>
      <c r="G894" s="6"/>
      <c r="H894" s="6"/>
      <c r="I894" s="6"/>
      <c r="J894" s="6"/>
      <c r="K894" s="5"/>
      <c r="L894" s="5"/>
      <c r="M894" s="6"/>
      <c r="N894" s="6"/>
      <c r="O894" s="6"/>
      <c r="P894" s="6"/>
      <c r="R894" s="1"/>
    </row>
    <row r="895" spans="1:18" x14ac:dyDescent="0.15">
      <c r="A895" s="4"/>
      <c r="B895" s="4"/>
      <c r="C895" s="4"/>
      <c r="D895" s="4"/>
      <c r="E895" s="4"/>
      <c r="F895" s="4"/>
      <c r="G895" s="6"/>
      <c r="H895" s="6"/>
      <c r="I895" s="6"/>
      <c r="J895" s="5"/>
      <c r="K895" s="6"/>
      <c r="L895" s="6"/>
      <c r="M895" s="6"/>
      <c r="N895" s="6"/>
      <c r="O895" s="6"/>
      <c r="P895" s="6"/>
      <c r="R895" s="1"/>
    </row>
    <row r="896" spans="1:18" x14ac:dyDescent="0.15">
      <c r="A896" s="4"/>
      <c r="B896" s="4"/>
      <c r="C896" s="4"/>
      <c r="D896" s="4"/>
      <c r="E896" s="4"/>
      <c r="F896" s="4"/>
      <c r="G896" s="6"/>
      <c r="H896" s="5"/>
      <c r="I896" s="5"/>
      <c r="J896" s="6"/>
      <c r="K896" s="6"/>
      <c r="L896" s="6"/>
      <c r="M896" s="6"/>
      <c r="N896" s="6"/>
      <c r="O896" s="6"/>
      <c r="P896" s="6"/>
      <c r="R896" s="1"/>
    </row>
    <row r="897" spans="1:18" x14ac:dyDescent="0.15">
      <c r="A897" s="4"/>
      <c r="B897" s="4"/>
      <c r="C897" s="4"/>
      <c r="D897" s="4"/>
      <c r="E897" s="4"/>
      <c r="F897" s="4"/>
      <c r="G897" s="5"/>
      <c r="H897" s="5"/>
      <c r="I897" s="5"/>
      <c r="J897" s="5"/>
      <c r="K897" s="6"/>
      <c r="L897" s="6"/>
      <c r="M897" s="6"/>
      <c r="N897" s="6"/>
      <c r="O897" s="6"/>
      <c r="P897" s="6"/>
      <c r="R897" s="1"/>
    </row>
    <row r="898" spans="1:18" x14ac:dyDescent="0.15">
      <c r="A898" s="4"/>
      <c r="B898" s="4"/>
      <c r="C898" s="4"/>
      <c r="D898" s="4"/>
      <c r="E898" s="4"/>
      <c r="F898" s="4"/>
      <c r="G898" s="5"/>
      <c r="H898" s="5"/>
      <c r="I898" s="5"/>
      <c r="J898" s="5"/>
      <c r="K898" s="5"/>
      <c r="L898" s="5"/>
      <c r="M898" s="5"/>
      <c r="N898" s="5"/>
      <c r="O898" s="5"/>
      <c r="P898" s="5"/>
      <c r="R898" s="1"/>
    </row>
    <row r="899" spans="1:18" x14ac:dyDescent="0.15">
      <c r="A899" s="4"/>
      <c r="B899" s="4"/>
      <c r="C899" s="4"/>
      <c r="D899" s="4"/>
      <c r="E899" s="4"/>
      <c r="F899" s="4"/>
      <c r="G899" s="5"/>
      <c r="H899" s="5"/>
      <c r="I899" s="5"/>
      <c r="J899" s="5"/>
      <c r="K899" s="5"/>
      <c r="L899" s="5"/>
      <c r="M899" s="5"/>
      <c r="N899" s="5"/>
      <c r="O899" s="5"/>
      <c r="P899" s="5"/>
      <c r="R899" s="1"/>
    </row>
    <row r="900" spans="1:18" x14ac:dyDescent="0.15">
      <c r="A900" s="4"/>
      <c r="B900" s="4"/>
      <c r="C900" s="4"/>
      <c r="D900" s="4"/>
      <c r="E900" s="4"/>
      <c r="F900" s="4"/>
      <c r="G900" s="5"/>
      <c r="H900" s="5"/>
      <c r="I900" s="5"/>
      <c r="J900" s="5"/>
      <c r="K900" s="5"/>
      <c r="L900" s="5"/>
      <c r="M900" s="5"/>
      <c r="N900" s="5"/>
      <c r="O900" s="5"/>
      <c r="P900" s="5"/>
      <c r="R900" s="1"/>
    </row>
    <row r="901" spans="1:18" x14ac:dyDescent="0.15">
      <c r="A901" s="4"/>
      <c r="B901" s="4"/>
      <c r="C901" s="4"/>
      <c r="D901" s="4"/>
      <c r="E901" s="4"/>
      <c r="F901" s="4"/>
      <c r="G901" s="5"/>
      <c r="H901" s="5"/>
      <c r="I901" s="5"/>
      <c r="J901" s="5"/>
      <c r="K901" s="5"/>
      <c r="L901" s="5"/>
      <c r="M901" s="5"/>
      <c r="N901" s="5"/>
      <c r="O901" s="5"/>
      <c r="P901" s="5"/>
      <c r="R901" s="1"/>
    </row>
    <row r="902" spans="1:18" x14ac:dyDescent="0.15">
      <c r="A902" s="4"/>
      <c r="B902" s="4"/>
      <c r="C902" s="4"/>
      <c r="D902" s="4"/>
      <c r="E902" s="4"/>
      <c r="F902" s="4"/>
      <c r="G902" s="5"/>
      <c r="H902" s="5"/>
      <c r="I902" s="5"/>
      <c r="J902" s="5"/>
      <c r="K902" s="5"/>
      <c r="L902" s="5"/>
      <c r="M902" s="5"/>
      <c r="N902" s="5"/>
      <c r="O902" s="5"/>
      <c r="P902" s="5"/>
      <c r="R902" s="1"/>
    </row>
    <row r="903" spans="1:18" x14ac:dyDescent="0.15">
      <c r="A903" s="4"/>
      <c r="B903" s="4"/>
      <c r="C903" s="4"/>
      <c r="D903" s="4"/>
      <c r="E903" s="4"/>
      <c r="F903" s="4"/>
      <c r="G903" s="6"/>
      <c r="H903" s="6"/>
      <c r="I903" s="6"/>
      <c r="J903" s="6"/>
      <c r="K903" s="5"/>
      <c r="L903" s="5"/>
      <c r="M903" s="5"/>
      <c r="N903" s="5"/>
      <c r="O903" s="5"/>
      <c r="P903" s="5"/>
      <c r="R903" s="1"/>
    </row>
    <row r="904" spans="1:18" x14ac:dyDescent="0.15">
      <c r="A904" s="4"/>
      <c r="B904" s="4"/>
      <c r="C904" s="4"/>
      <c r="D904" s="4"/>
      <c r="E904" s="4"/>
      <c r="F904" s="4"/>
      <c r="G904" s="6"/>
      <c r="H904" s="6"/>
      <c r="I904" s="6"/>
      <c r="J904" s="6"/>
      <c r="K904" s="6"/>
      <c r="L904" s="5"/>
      <c r="M904" s="5"/>
      <c r="N904" s="5"/>
      <c r="O904" s="5"/>
      <c r="P904" s="5"/>
      <c r="R904" s="1"/>
    </row>
    <row r="905" spans="1:18" x14ac:dyDescent="0.15">
      <c r="A905" s="4"/>
      <c r="B905" s="4"/>
      <c r="C905" s="4"/>
      <c r="D905" s="4"/>
      <c r="E905" s="4"/>
      <c r="F905" s="4"/>
      <c r="G905" s="6"/>
      <c r="H905" s="6"/>
      <c r="I905" s="6"/>
      <c r="J905" s="5"/>
      <c r="K905" s="5"/>
      <c r="L905" s="5"/>
      <c r="M905" s="5"/>
      <c r="N905" s="5"/>
      <c r="O905" s="5"/>
      <c r="P905" s="5"/>
      <c r="R905" s="1"/>
    </row>
    <row r="906" spans="1:18" x14ac:dyDescent="0.15">
      <c r="A906" s="4"/>
      <c r="B906" s="4"/>
      <c r="C906" s="4"/>
      <c r="D906" s="4"/>
      <c r="E906" s="4"/>
      <c r="F906" s="4"/>
      <c r="G906" s="6"/>
      <c r="H906" s="6"/>
      <c r="I906" s="6"/>
      <c r="J906" s="6"/>
      <c r="K906" s="6"/>
      <c r="L906" s="6"/>
      <c r="M906" s="5"/>
      <c r="N906" s="5"/>
      <c r="O906" s="5"/>
      <c r="P906" s="5"/>
      <c r="R906" s="1"/>
    </row>
    <row r="907" spans="1:18" x14ac:dyDescent="0.15">
      <c r="A907" s="4"/>
      <c r="B907" s="4"/>
      <c r="C907" s="4"/>
      <c r="D907" s="4"/>
      <c r="E907" s="4"/>
      <c r="F907" s="4"/>
      <c r="G907" s="6"/>
      <c r="H907" s="6"/>
      <c r="I907" s="6"/>
      <c r="J907" s="6"/>
      <c r="K907" s="6"/>
      <c r="L907" s="6"/>
      <c r="M907" s="6"/>
      <c r="N907" s="5"/>
      <c r="O907" s="5"/>
      <c r="P907" s="5"/>
      <c r="R907" s="1"/>
    </row>
    <row r="908" spans="1:18" x14ac:dyDescent="0.15">
      <c r="A908" s="4"/>
      <c r="B908" s="4"/>
      <c r="C908" s="4"/>
      <c r="D908" s="4"/>
      <c r="E908" s="4"/>
      <c r="F908" s="4"/>
      <c r="G908" s="5"/>
      <c r="H908" s="5"/>
      <c r="I908" s="5"/>
      <c r="J908" s="5"/>
      <c r="K908" s="5"/>
      <c r="L908" s="5"/>
      <c r="M908" s="5"/>
      <c r="N908" s="5"/>
      <c r="O908" s="5"/>
      <c r="P908" s="5"/>
      <c r="R908" s="1"/>
    </row>
    <row r="909" spans="1:18" x14ac:dyDescent="0.15">
      <c r="A909" s="4"/>
      <c r="B909" s="4"/>
      <c r="C909" s="4"/>
      <c r="D909" s="4"/>
      <c r="E909" s="4"/>
      <c r="F909" s="4"/>
      <c r="G909" s="6"/>
      <c r="H909" s="6"/>
      <c r="I909" s="6"/>
      <c r="J909" s="6"/>
      <c r="K909" s="5"/>
      <c r="L909" s="5"/>
      <c r="M909" s="5"/>
      <c r="N909" s="5"/>
      <c r="O909" s="5"/>
      <c r="P909" s="5"/>
      <c r="R909" s="1"/>
    </row>
    <row r="910" spans="1:18" x14ac:dyDescent="0.15">
      <c r="A910" s="4"/>
      <c r="B910" s="4"/>
      <c r="C910" s="4"/>
      <c r="D910" s="4"/>
      <c r="E910" s="4"/>
      <c r="F910" s="4"/>
      <c r="G910" s="5"/>
      <c r="H910" s="5"/>
      <c r="I910" s="5"/>
      <c r="J910" s="5"/>
      <c r="K910" s="5"/>
      <c r="L910" s="5"/>
      <c r="M910" s="5"/>
      <c r="N910" s="5"/>
      <c r="O910" s="5"/>
      <c r="P910" s="5"/>
      <c r="R910" s="1"/>
    </row>
    <row r="911" spans="1:18" x14ac:dyDescent="0.15">
      <c r="A911" s="4"/>
      <c r="B911" s="4"/>
      <c r="C911" s="4"/>
      <c r="D911" s="4"/>
      <c r="E911" s="4"/>
      <c r="F911" s="4"/>
      <c r="G911" s="6"/>
      <c r="H911" s="6"/>
      <c r="I911" s="6"/>
      <c r="J911" s="6"/>
      <c r="K911" s="5"/>
      <c r="L911" s="5"/>
      <c r="M911" s="5"/>
      <c r="N911" s="5"/>
      <c r="O911" s="5"/>
      <c r="P911" s="5"/>
      <c r="R911" s="1"/>
    </row>
    <row r="912" spans="1:18" x14ac:dyDescent="0.15">
      <c r="A912" s="4"/>
      <c r="B912" s="4"/>
      <c r="C912" s="4"/>
      <c r="D912" s="4"/>
      <c r="E912" s="4"/>
      <c r="F912" s="4"/>
      <c r="G912" s="6"/>
      <c r="H912" s="6"/>
      <c r="I912" s="6"/>
      <c r="J912" s="6"/>
      <c r="K912" s="6"/>
      <c r="L912" s="5"/>
      <c r="M912" s="5"/>
      <c r="N912" s="5"/>
      <c r="O912" s="5"/>
      <c r="P912" s="5"/>
      <c r="R912" s="1"/>
    </row>
    <row r="913" spans="1:18" x14ac:dyDescent="0.15">
      <c r="A913" s="4"/>
      <c r="B913" s="4"/>
      <c r="C913" s="4"/>
      <c r="D913" s="4"/>
      <c r="E913" s="4"/>
      <c r="F913" s="4"/>
      <c r="G913" s="6"/>
      <c r="H913" s="6"/>
      <c r="I913" s="6"/>
      <c r="J913" s="6"/>
      <c r="K913" s="5"/>
      <c r="L913" s="5"/>
      <c r="M913" s="5"/>
      <c r="N913" s="5"/>
      <c r="O913" s="5"/>
      <c r="P913" s="5"/>
      <c r="R913" s="1"/>
    </row>
    <row r="914" spans="1:18" x14ac:dyDescent="0.15">
      <c r="A914" s="4"/>
      <c r="B914" s="4"/>
      <c r="C914" s="4"/>
      <c r="D914" s="4"/>
      <c r="E914" s="4"/>
      <c r="F914" s="4"/>
      <c r="G914" s="5"/>
      <c r="H914" s="5"/>
      <c r="I914" s="5"/>
      <c r="J914" s="5"/>
      <c r="K914" s="5"/>
      <c r="L914" s="6"/>
      <c r="M914" s="6"/>
      <c r="N914" s="6"/>
      <c r="O914" s="6"/>
      <c r="P914" s="6"/>
      <c r="R914" s="1"/>
    </row>
    <row r="915" spans="1:18" x14ac:dyDescent="0.15">
      <c r="A915" s="4"/>
      <c r="B915" s="4"/>
      <c r="C915" s="4"/>
      <c r="D915" s="4"/>
      <c r="E915" s="4"/>
      <c r="F915" s="4"/>
      <c r="G915" s="6"/>
      <c r="H915" s="6"/>
      <c r="I915" s="6"/>
      <c r="J915" s="5"/>
      <c r="K915" s="6"/>
      <c r="L915" s="6"/>
      <c r="M915" s="6"/>
      <c r="N915" s="6"/>
      <c r="O915" s="6"/>
      <c r="P915" s="6"/>
      <c r="R915" s="1"/>
    </row>
    <row r="916" spans="1:18" x14ac:dyDescent="0.15">
      <c r="A916" s="4"/>
      <c r="B916" s="4"/>
      <c r="C916" s="4"/>
      <c r="D916" s="4"/>
      <c r="E916" s="4"/>
      <c r="F916" s="4"/>
      <c r="G916" s="6"/>
      <c r="H916" s="6"/>
      <c r="I916" s="6"/>
      <c r="J916" s="6"/>
      <c r="K916" s="5"/>
      <c r="L916" s="5"/>
      <c r="M916" s="6"/>
      <c r="N916" s="6"/>
      <c r="O916" s="6"/>
      <c r="P916" s="6"/>
      <c r="R916" s="1"/>
    </row>
    <row r="917" spans="1:18" x14ac:dyDescent="0.15">
      <c r="A917" s="4"/>
      <c r="B917" s="4"/>
      <c r="C917" s="4"/>
      <c r="D917" s="4"/>
      <c r="E917" s="4"/>
      <c r="F917" s="4"/>
      <c r="G917" s="5"/>
      <c r="H917" s="5"/>
      <c r="I917" s="5"/>
      <c r="J917" s="6"/>
      <c r="K917" s="6"/>
      <c r="L917" s="6"/>
      <c r="M917" s="6"/>
      <c r="N917" s="6"/>
      <c r="O917" s="6"/>
      <c r="P917" s="6"/>
      <c r="R917" s="1"/>
    </row>
    <row r="918" spans="1:18" x14ac:dyDescent="0.15">
      <c r="A918" s="4"/>
      <c r="B918" s="4"/>
      <c r="C918" s="4"/>
      <c r="D918" s="4"/>
      <c r="E918" s="4"/>
      <c r="F918" s="4"/>
      <c r="G918" s="5"/>
      <c r="H918" s="5"/>
      <c r="I918" s="5"/>
      <c r="J918" s="5"/>
      <c r="K918" s="6"/>
      <c r="L918" s="6"/>
      <c r="M918" s="6"/>
      <c r="N918" s="6"/>
      <c r="O918" s="6"/>
      <c r="P918" s="6"/>
      <c r="R918" s="1"/>
    </row>
    <row r="919" spans="1:18" x14ac:dyDescent="0.15">
      <c r="A919" s="4"/>
      <c r="B919" s="4"/>
      <c r="C919" s="4"/>
      <c r="D919" s="4"/>
      <c r="E919" s="4"/>
      <c r="F919" s="4"/>
      <c r="G919" s="5"/>
      <c r="H919" s="5"/>
      <c r="I919" s="5"/>
      <c r="J919" s="5"/>
      <c r="K919" s="5"/>
      <c r="L919" s="5"/>
      <c r="M919" s="5"/>
      <c r="N919" s="5"/>
      <c r="O919" s="5"/>
      <c r="P919" s="5"/>
      <c r="R919" s="1"/>
    </row>
    <row r="920" spans="1:18" x14ac:dyDescent="0.15">
      <c r="A920" s="4"/>
      <c r="B920" s="4"/>
      <c r="C920" s="4"/>
      <c r="D920" s="4"/>
      <c r="E920" s="4"/>
      <c r="F920" s="4"/>
      <c r="G920" s="5"/>
      <c r="H920" s="5"/>
      <c r="I920" s="5"/>
      <c r="J920" s="5"/>
      <c r="K920" s="5"/>
      <c r="L920" s="5"/>
      <c r="M920" s="5"/>
      <c r="N920" s="5"/>
      <c r="O920" s="5"/>
      <c r="P920" s="5"/>
      <c r="R920" s="1"/>
    </row>
    <row r="921" spans="1:18" x14ac:dyDescent="0.15">
      <c r="A921" s="4"/>
      <c r="B921" s="4"/>
      <c r="C921" s="4"/>
      <c r="D921" s="4"/>
      <c r="E921" s="4"/>
      <c r="F921" s="4"/>
      <c r="G921" s="5"/>
      <c r="H921" s="5"/>
      <c r="I921" s="5"/>
      <c r="J921" s="5"/>
      <c r="K921" s="5"/>
      <c r="L921" s="5"/>
      <c r="M921" s="5"/>
      <c r="N921" s="5"/>
      <c r="O921" s="5"/>
      <c r="P921" s="5"/>
      <c r="R921" s="1"/>
    </row>
    <row r="922" spans="1:18" x14ac:dyDescent="0.15">
      <c r="A922" s="4"/>
      <c r="B922" s="4"/>
      <c r="C922" s="4"/>
      <c r="D922" s="4"/>
      <c r="E922" s="4"/>
      <c r="F922" s="4"/>
      <c r="G922" s="5"/>
      <c r="H922" s="5"/>
      <c r="I922" s="5"/>
      <c r="J922" s="5"/>
      <c r="K922" s="5"/>
      <c r="L922" s="5"/>
      <c r="M922" s="5"/>
      <c r="N922" s="5"/>
      <c r="O922" s="5"/>
      <c r="P922" s="5"/>
      <c r="R922" s="1"/>
    </row>
    <row r="923" spans="1:18" x14ac:dyDescent="0.15">
      <c r="A923" s="4"/>
      <c r="B923" s="4"/>
      <c r="C923" s="4"/>
      <c r="D923" s="4"/>
      <c r="E923" s="4"/>
      <c r="F923" s="4"/>
      <c r="G923" s="5"/>
      <c r="H923" s="5"/>
      <c r="I923" s="5"/>
      <c r="J923" s="5"/>
      <c r="K923" s="5"/>
      <c r="L923" s="5"/>
      <c r="M923" s="5"/>
      <c r="N923" s="5"/>
      <c r="O923" s="5"/>
      <c r="P923" s="5"/>
      <c r="R923" s="1"/>
    </row>
    <row r="924" spans="1:18" x14ac:dyDescent="0.15">
      <c r="A924" s="4"/>
      <c r="B924" s="4"/>
      <c r="C924" s="4"/>
      <c r="D924" s="4"/>
      <c r="E924" s="4"/>
      <c r="F924" s="4"/>
      <c r="G924" s="6"/>
      <c r="H924" s="6"/>
      <c r="I924" s="6"/>
      <c r="J924" s="5"/>
      <c r="K924" s="5"/>
      <c r="L924" s="5"/>
      <c r="M924" s="5"/>
      <c r="N924" s="5"/>
      <c r="O924" s="5"/>
      <c r="P924" s="5"/>
      <c r="R924" s="1"/>
    </row>
    <row r="925" spans="1:18" x14ac:dyDescent="0.15">
      <c r="A925" s="4"/>
      <c r="B925" s="4"/>
      <c r="C925" s="4"/>
      <c r="D925" s="4"/>
      <c r="E925" s="4"/>
      <c r="F925" s="4"/>
      <c r="G925" s="6"/>
      <c r="H925" s="6"/>
      <c r="I925" s="6"/>
      <c r="J925" s="6"/>
      <c r="K925" s="6"/>
      <c r="L925" s="6"/>
      <c r="M925" s="5"/>
      <c r="N925" s="5"/>
      <c r="O925" s="5"/>
      <c r="P925" s="5"/>
      <c r="R925" s="1"/>
    </row>
    <row r="926" spans="1:18" x14ac:dyDescent="0.15">
      <c r="A926" s="4"/>
      <c r="B926" s="4"/>
      <c r="C926" s="4"/>
      <c r="D926" s="4"/>
      <c r="E926" s="4"/>
      <c r="F926" s="4"/>
      <c r="G926" s="5"/>
      <c r="H926" s="5"/>
      <c r="I926" s="5"/>
      <c r="J926" s="5"/>
      <c r="K926" s="5"/>
      <c r="L926" s="5"/>
      <c r="M926" s="5"/>
      <c r="N926" s="5"/>
      <c r="O926" s="5"/>
      <c r="P926" s="5"/>
      <c r="R926" s="1"/>
    </row>
    <row r="927" spans="1:18" x14ac:dyDescent="0.15">
      <c r="A927" s="4"/>
      <c r="B927" s="4"/>
      <c r="C927" s="4"/>
      <c r="D927" s="4"/>
      <c r="E927" s="4"/>
      <c r="F927" s="4"/>
      <c r="G927" s="6"/>
      <c r="H927" s="6"/>
      <c r="I927" s="6"/>
      <c r="J927" s="5"/>
      <c r="K927" s="5"/>
      <c r="L927" s="5"/>
      <c r="M927" s="5"/>
      <c r="N927" s="5"/>
      <c r="O927" s="5"/>
      <c r="P927" s="5"/>
      <c r="R927" s="1"/>
    </row>
    <row r="928" spans="1:18" x14ac:dyDescent="0.15">
      <c r="A928" s="4"/>
      <c r="B928" s="4"/>
      <c r="C928" s="4"/>
      <c r="D928" s="4"/>
      <c r="E928" s="4"/>
      <c r="F928" s="4"/>
      <c r="G928" s="6"/>
      <c r="H928" s="6"/>
      <c r="I928" s="6"/>
      <c r="J928" s="6"/>
      <c r="K928" s="6"/>
      <c r="L928" s="5"/>
      <c r="M928" s="5"/>
      <c r="N928" s="5"/>
      <c r="O928" s="5"/>
      <c r="P928" s="5"/>
      <c r="R928" s="1"/>
    </row>
    <row r="929" spans="1:18" x14ac:dyDescent="0.15">
      <c r="A929" s="4"/>
      <c r="B929" s="4"/>
      <c r="C929" s="4"/>
      <c r="D929" s="4"/>
      <c r="E929" s="4"/>
      <c r="F929" s="4"/>
      <c r="G929" s="5"/>
      <c r="H929" s="5"/>
      <c r="I929" s="5"/>
      <c r="J929" s="5"/>
      <c r="K929" s="5"/>
      <c r="L929" s="5"/>
      <c r="M929" s="5"/>
      <c r="N929" s="5"/>
      <c r="O929" s="5"/>
      <c r="P929" s="5"/>
      <c r="R929" s="1"/>
    </row>
    <row r="930" spans="1:18" x14ac:dyDescent="0.15">
      <c r="A930" s="4"/>
      <c r="B930" s="4"/>
      <c r="C930" s="4"/>
      <c r="D930" s="4"/>
      <c r="E930" s="4"/>
      <c r="F930" s="4"/>
      <c r="G930" s="6"/>
      <c r="H930" s="6"/>
      <c r="I930" s="6"/>
      <c r="J930" s="6"/>
      <c r="K930" s="6"/>
      <c r="L930" s="6"/>
      <c r="M930" s="6"/>
      <c r="N930" s="6"/>
      <c r="O930" s="5"/>
      <c r="P930" s="5"/>
      <c r="R930" s="1"/>
    </row>
    <row r="931" spans="1:18" x14ac:dyDescent="0.15">
      <c r="A931" s="4"/>
      <c r="B931" s="4"/>
      <c r="C931" s="4"/>
      <c r="D931" s="4"/>
      <c r="E931" s="4"/>
      <c r="F931" s="4"/>
      <c r="G931" s="5"/>
      <c r="H931" s="5"/>
      <c r="I931" s="5"/>
      <c r="J931" s="5"/>
      <c r="K931" s="5"/>
      <c r="L931" s="5"/>
      <c r="M931" s="5"/>
      <c r="N931" s="5"/>
      <c r="O931" s="5"/>
      <c r="P931" s="5"/>
      <c r="R931" s="1"/>
    </row>
    <row r="932" spans="1:18" x14ac:dyDescent="0.15">
      <c r="A932" s="4"/>
      <c r="B932" s="4"/>
      <c r="C932" s="4"/>
      <c r="D932" s="4"/>
      <c r="E932" s="4"/>
      <c r="F932" s="4"/>
      <c r="G932" s="5"/>
      <c r="H932" s="5"/>
      <c r="I932" s="5"/>
      <c r="J932" s="5"/>
      <c r="K932" s="5"/>
      <c r="L932" s="6"/>
      <c r="M932" s="6"/>
      <c r="N932" s="6"/>
      <c r="O932" s="6"/>
      <c r="P932" s="6"/>
      <c r="R932" s="1"/>
    </row>
    <row r="933" spans="1:18" x14ac:dyDescent="0.15">
      <c r="A933" s="4"/>
      <c r="B933" s="4"/>
      <c r="C933" s="4"/>
      <c r="D933" s="4"/>
      <c r="E933" s="4"/>
      <c r="F933" s="4"/>
      <c r="G933" s="6"/>
      <c r="H933" s="6"/>
      <c r="I933" s="6"/>
      <c r="J933" s="5"/>
      <c r="K933" s="6"/>
      <c r="L933" s="6"/>
      <c r="M933" s="6"/>
      <c r="N933" s="6"/>
      <c r="O933" s="6"/>
      <c r="P933" s="6"/>
      <c r="R933" s="1"/>
    </row>
    <row r="934" spans="1:18" x14ac:dyDescent="0.15">
      <c r="A934" s="4"/>
      <c r="B934" s="4"/>
      <c r="C934" s="4"/>
      <c r="D934" s="4"/>
      <c r="E934" s="4"/>
      <c r="F934" s="4"/>
      <c r="G934" s="6"/>
      <c r="H934" s="6"/>
      <c r="I934" s="6"/>
      <c r="J934" s="6"/>
      <c r="K934" s="5"/>
      <c r="L934" s="5"/>
      <c r="M934" s="6"/>
      <c r="N934" s="6"/>
      <c r="O934" s="6"/>
      <c r="P934" s="6"/>
      <c r="R934" s="1"/>
    </row>
    <row r="935" spans="1:18" x14ac:dyDescent="0.15">
      <c r="A935" s="4"/>
      <c r="B935" s="4"/>
      <c r="C935" s="4"/>
      <c r="D935" s="4"/>
      <c r="E935" s="4"/>
      <c r="F935" s="4"/>
      <c r="G935" s="5"/>
      <c r="H935" s="5"/>
      <c r="I935" s="5"/>
      <c r="J935" s="6"/>
      <c r="K935" s="6"/>
      <c r="L935" s="6"/>
      <c r="M935" s="6"/>
      <c r="N935" s="6"/>
      <c r="O935" s="6"/>
      <c r="P935" s="6"/>
      <c r="R935" s="1"/>
    </row>
    <row r="936" spans="1:18" x14ac:dyDescent="0.15">
      <c r="A936" s="4"/>
      <c r="B936" s="4"/>
      <c r="C936" s="4"/>
      <c r="D936" s="4"/>
      <c r="E936" s="4"/>
      <c r="F936" s="4"/>
      <c r="G936" s="6"/>
      <c r="H936" s="6"/>
      <c r="I936" s="5"/>
      <c r="J936" s="5"/>
      <c r="K936" s="6"/>
      <c r="L936" s="6"/>
      <c r="M936" s="6"/>
      <c r="N936" s="6"/>
      <c r="O936" s="6"/>
      <c r="P936" s="6"/>
      <c r="R936" s="1"/>
    </row>
    <row r="937" spans="1:18" x14ac:dyDescent="0.15">
      <c r="A937" s="4"/>
      <c r="B937" s="4"/>
      <c r="C937" s="4"/>
      <c r="D937" s="4"/>
      <c r="E937" s="4"/>
      <c r="F937" s="4"/>
      <c r="G937" s="5"/>
      <c r="H937" s="5"/>
      <c r="I937" s="6"/>
      <c r="J937" s="6"/>
      <c r="K937" s="6"/>
      <c r="L937" s="6"/>
      <c r="M937" s="6"/>
      <c r="N937" s="6"/>
      <c r="O937" s="6"/>
      <c r="P937" s="6"/>
      <c r="R937" s="1"/>
    </row>
    <row r="938" spans="1:18" x14ac:dyDescent="0.15">
      <c r="A938" s="4"/>
      <c r="B938" s="4"/>
      <c r="C938" s="4"/>
      <c r="D938" s="4"/>
      <c r="E938" s="4"/>
      <c r="F938" s="4"/>
      <c r="G938" s="5"/>
      <c r="H938" s="5"/>
      <c r="I938" s="5"/>
      <c r="J938" s="5"/>
      <c r="K938" s="5"/>
      <c r="L938" s="5"/>
      <c r="M938" s="5"/>
      <c r="N938" s="5"/>
      <c r="O938" s="6"/>
      <c r="P938" s="6"/>
      <c r="R938" s="1"/>
    </row>
    <row r="939" spans="1:18" x14ac:dyDescent="0.15">
      <c r="A939" s="4"/>
      <c r="B939" s="4"/>
      <c r="C939" s="4"/>
      <c r="D939" s="4"/>
      <c r="E939" s="4"/>
      <c r="F939" s="4"/>
      <c r="G939" s="6"/>
      <c r="H939" s="5"/>
      <c r="I939" s="5"/>
      <c r="J939" s="5"/>
      <c r="K939" s="5"/>
      <c r="L939" s="5"/>
      <c r="M939" s="5"/>
      <c r="N939" s="5"/>
      <c r="O939" s="6"/>
      <c r="P939" s="6"/>
      <c r="R939" s="1"/>
    </row>
    <row r="940" spans="1:18" x14ac:dyDescent="0.15">
      <c r="A940" s="4"/>
      <c r="B940" s="4"/>
      <c r="C940" s="4"/>
      <c r="D940" s="4"/>
      <c r="E940" s="4"/>
      <c r="F940" s="4"/>
      <c r="G940" s="5"/>
      <c r="H940" s="6"/>
      <c r="I940" s="6"/>
      <c r="J940" s="6"/>
      <c r="K940" s="6"/>
      <c r="L940" s="6"/>
      <c r="M940" s="6"/>
      <c r="N940" s="6"/>
      <c r="O940" s="6"/>
      <c r="P940" s="6"/>
      <c r="R940" s="1"/>
    </row>
    <row r="941" spans="1:18" x14ac:dyDescent="0.15">
      <c r="A941" s="4"/>
      <c r="B941" s="4"/>
      <c r="C941" s="4"/>
      <c r="D941" s="4"/>
      <c r="E941" s="4"/>
      <c r="F941" s="4"/>
      <c r="G941" s="5"/>
      <c r="H941" s="5"/>
      <c r="I941" s="5"/>
      <c r="J941" s="5"/>
      <c r="K941" s="5"/>
      <c r="L941" s="5"/>
      <c r="M941" s="5"/>
      <c r="N941" s="5"/>
      <c r="O941" s="5"/>
      <c r="P941" s="5"/>
      <c r="R941" s="1"/>
    </row>
    <row r="942" spans="1:18" x14ac:dyDescent="0.15">
      <c r="A942" s="4"/>
      <c r="B942" s="4"/>
      <c r="C942" s="4"/>
      <c r="D942" s="4"/>
      <c r="E942" s="4"/>
      <c r="F942" s="4"/>
      <c r="G942" s="5"/>
      <c r="H942" s="5"/>
      <c r="I942" s="5"/>
      <c r="J942" s="5"/>
      <c r="K942" s="5"/>
      <c r="L942" s="5"/>
      <c r="M942" s="5"/>
      <c r="N942" s="5"/>
      <c r="O942" s="5"/>
      <c r="P942" s="5"/>
      <c r="R942" s="1"/>
    </row>
    <row r="943" spans="1:18" x14ac:dyDescent="0.15">
      <c r="A943" s="4"/>
      <c r="B943" s="4"/>
      <c r="C943" s="4"/>
      <c r="D943" s="4"/>
      <c r="E943" s="4"/>
      <c r="F943" s="4"/>
      <c r="G943" s="5"/>
      <c r="H943" s="5"/>
      <c r="I943" s="5"/>
      <c r="J943" s="5"/>
      <c r="K943" s="5"/>
      <c r="L943" s="5"/>
      <c r="M943" s="5"/>
      <c r="N943" s="5"/>
      <c r="O943" s="5"/>
      <c r="P943" s="5"/>
      <c r="R943" s="1"/>
    </row>
    <row r="944" spans="1:18" x14ac:dyDescent="0.15">
      <c r="A944" s="4"/>
      <c r="B944" s="4"/>
      <c r="C944" s="4"/>
      <c r="D944" s="4"/>
      <c r="E944" s="4"/>
      <c r="F944" s="4"/>
      <c r="G944" s="5"/>
      <c r="H944" s="5"/>
      <c r="I944" s="5"/>
      <c r="J944" s="5"/>
      <c r="K944" s="5"/>
      <c r="L944" s="5"/>
      <c r="M944" s="5"/>
      <c r="N944" s="5"/>
      <c r="O944" s="5"/>
      <c r="P944" s="5"/>
      <c r="R944" s="1"/>
    </row>
    <row r="945" spans="1:18" x14ac:dyDescent="0.15">
      <c r="A945" s="4"/>
      <c r="B945" s="4"/>
      <c r="C945" s="4"/>
      <c r="D945" s="4"/>
      <c r="E945" s="4"/>
      <c r="F945" s="4"/>
      <c r="G945" s="5"/>
      <c r="H945" s="5"/>
      <c r="I945" s="5"/>
      <c r="J945" s="5"/>
      <c r="K945" s="5"/>
      <c r="L945" s="5"/>
      <c r="M945" s="5"/>
      <c r="N945" s="5"/>
      <c r="O945" s="5"/>
      <c r="P945" s="5"/>
      <c r="R945" s="1"/>
    </row>
    <row r="946" spans="1:18" x14ac:dyDescent="0.15">
      <c r="A946" s="4"/>
      <c r="B946" s="4"/>
      <c r="C946" s="4"/>
      <c r="D946" s="4"/>
      <c r="E946" s="4"/>
      <c r="F946" s="4"/>
      <c r="G946" s="6"/>
      <c r="H946" s="6"/>
      <c r="I946" s="6"/>
      <c r="J946" s="6"/>
      <c r="K946" s="6"/>
      <c r="L946" s="5"/>
      <c r="M946" s="5"/>
      <c r="N946" s="5"/>
      <c r="O946" s="5"/>
      <c r="P946" s="5"/>
      <c r="R946" s="1"/>
    </row>
    <row r="947" spans="1:18" x14ac:dyDescent="0.15">
      <c r="A947" s="4"/>
      <c r="B947" s="4"/>
      <c r="C947" s="4"/>
      <c r="D947" s="4"/>
      <c r="E947" s="4"/>
      <c r="F947" s="4"/>
      <c r="G947" s="6"/>
      <c r="H947" s="6"/>
      <c r="I947" s="6"/>
      <c r="J947" s="6"/>
      <c r="K947" s="6"/>
      <c r="L947" s="6"/>
      <c r="M947" s="6"/>
      <c r="N947" s="6"/>
      <c r="O947" s="5"/>
      <c r="P947" s="5"/>
      <c r="R947" s="1"/>
    </row>
    <row r="948" spans="1:18" x14ac:dyDescent="0.15">
      <c r="A948" s="4"/>
      <c r="B948" s="4"/>
      <c r="C948" s="4"/>
      <c r="D948" s="4"/>
      <c r="E948" s="4"/>
      <c r="F948" s="4"/>
      <c r="G948" s="6"/>
      <c r="H948" s="6"/>
      <c r="I948" s="6"/>
      <c r="J948" s="6"/>
      <c r="K948" s="6"/>
      <c r="L948" s="6"/>
      <c r="M948" s="5"/>
      <c r="N948" s="5"/>
      <c r="O948" s="5"/>
      <c r="P948" s="5"/>
      <c r="R948" s="1"/>
    </row>
    <row r="949" spans="1:18" x14ac:dyDescent="0.15">
      <c r="A949" s="4"/>
      <c r="B949" s="4"/>
      <c r="C949" s="4"/>
      <c r="D949" s="4"/>
      <c r="E949" s="4"/>
      <c r="F949" s="4"/>
      <c r="G949" s="6"/>
      <c r="H949" s="6"/>
      <c r="I949" s="6"/>
      <c r="J949" s="6"/>
      <c r="K949" s="6"/>
      <c r="L949" s="6"/>
      <c r="M949" s="5"/>
      <c r="N949" s="5"/>
      <c r="O949" s="5"/>
      <c r="P949" s="5"/>
      <c r="R949" s="1"/>
    </row>
    <row r="950" spans="1:18" x14ac:dyDescent="0.15">
      <c r="A950" s="4"/>
      <c r="B950" s="4"/>
      <c r="C950" s="4"/>
      <c r="D950" s="4"/>
      <c r="E950" s="4"/>
      <c r="F950" s="4"/>
      <c r="G950" s="5"/>
      <c r="H950" s="5"/>
      <c r="I950" s="5"/>
      <c r="J950" s="5"/>
      <c r="K950" s="5"/>
      <c r="L950" s="5"/>
      <c r="M950" s="5"/>
      <c r="N950" s="5"/>
      <c r="O950" s="5"/>
      <c r="P950" s="5"/>
      <c r="R950" s="1"/>
    </row>
    <row r="951" spans="1:18" x14ac:dyDescent="0.15">
      <c r="A951" s="4"/>
      <c r="B951" s="4"/>
      <c r="C951" s="4"/>
      <c r="D951" s="4"/>
      <c r="E951" s="4"/>
      <c r="F951" s="4"/>
      <c r="G951" s="5"/>
      <c r="H951" s="5"/>
      <c r="I951" s="5"/>
      <c r="J951" s="5"/>
      <c r="K951" s="5"/>
      <c r="L951" s="5"/>
      <c r="M951" s="5"/>
      <c r="N951" s="5"/>
      <c r="O951" s="5"/>
      <c r="P951" s="5"/>
      <c r="R951" s="1"/>
    </row>
    <row r="952" spans="1:18" x14ac:dyDescent="0.15">
      <c r="A952" s="4"/>
      <c r="B952" s="4"/>
      <c r="C952" s="4"/>
      <c r="D952" s="4"/>
      <c r="E952" s="4"/>
      <c r="F952" s="4"/>
      <c r="G952" s="6"/>
      <c r="H952" s="6"/>
      <c r="I952" s="6"/>
      <c r="J952" s="6"/>
      <c r="K952" s="6"/>
      <c r="L952" s="6"/>
      <c r="M952" s="5"/>
      <c r="N952" s="5"/>
      <c r="O952" s="5"/>
      <c r="P952" s="5"/>
      <c r="R952" s="1"/>
    </row>
    <row r="953" spans="1:18" x14ac:dyDescent="0.15">
      <c r="A953" s="4"/>
      <c r="B953" s="4"/>
      <c r="C953" s="4"/>
      <c r="D953" s="4"/>
      <c r="E953" s="4"/>
      <c r="F953" s="4"/>
      <c r="G953" s="5"/>
      <c r="H953" s="5"/>
      <c r="I953" s="5"/>
      <c r="J953" s="5"/>
      <c r="K953" s="5"/>
      <c r="L953" s="6"/>
      <c r="M953" s="6"/>
      <c r="N953" s="6"/>
      <c r="O953" s="6"/>
      <c r="P953" s="6"/>
      <c r="R953" s="1"/>
    </row>
    <row r="954" spans="1:18" x14ac:dyDescent="0.15">
      <c r="A954" s="4"/>
      <c r="B954" s="4"/>
      <c r="C954" s="4"/>
      <c r="D954" s="4"/>
      <c r="E954" s="4"/>
      <c r="F954" s="4"/>
      <c r="G954" s="6"/>
      <c r="H954" s="6"/>
      <c r="I954" s="6"/>
      <c r="J954" s="5"/>
      <c r="K954" s="6"/>
      <c r="L954" s="6"/>
      <c r="M954" s="6"/>
      <c r="N954" s="6"/>
      <c r="O954" s="6"/>
      <c r="P954" s="6"/>
      <c r="R954" s="1"/>
    </row>
    <row r="955" spans="1:18" x14ac:dyDescent="0.15">
      <c r="A955" s="4"/>
      <c r="B955" s="4"/>
      <c r="C955" s="4"/>
      <c r="D955" s="4"/>
      <c r="E955" s="4"/>
      <c r="F955" s="4"/>
      <c r="G955" s="6"/>
      <c r="H955" s="6"/>
      <c r="I955" s="6"/>
      <c r="J955" s="6"/>
      <c r="K955" s="5"/>
      <c r="L955" s="5"/>
      <c r="M955" s="6"/>
      <c r="N955" s="6"/>
      <c r="O955" s="6"/>
      <c r="P955" s="6"/>
      <c r="R955" s="1"/>
    </row>
    <row r="956" spans="1:18" x14ac:dyDescent="0.15">
      <c r="A956" s="4"/>
      <c r="B956" s="4"/>
      <c r="C956" s="4"/>
      <c r="D956" s="4"/>
      <c r="E956" s="4"/>
      <c r="F956" s="4"/>
      <c r="G956" s="5"/>
      <c r="H956" s="5"/>
      <c r="I956" s="5"/>
      <c r="J956" s="6"/>
      <c r="K956" s="6"/>
      <c r="L956" s="6"/>
      <c r="M956" s="6"/>
      <c r="N956" s="6"/>
      <c r="O956" s="6"/>
      <c r="P956" s="6"/>
      <c r="R956" s="1"/>
    </row>
    <row r="957" spans="1:18" x14ac:dyDescent="0.15">
      <c r="A957" s="4"/>
      <c r="B957" s="4"/>
      <c r="C957" s="4"/>
      <c r="D957" s="4"/>
      <c r="E957" s="4"/>
      <c r="F957" s="4"/>
      <c r="G957" s="5"/>
      <c r="H957" s="5"/>
      <c r="I957" s="5"/>
      <c r="J957" s="5"/>
      <c r="K957" s="5"/>
      <c r="L957" s="5"/>
      <c r="M957" s="5"/>
      <c r="N957" s="5"/>
      <c r="O957" s="5"/>
      <c r="P957" s="5"/>
      <c r="R957" s="1"/>
    </row>
    <row r="958" spans="1:18" x14ac:dyDescent="0.15">
      <c r="A958" s="4"/>
      <c r="B958" s="4"/>
      <c r="C958" s="4"/>
      <c r="D958" s="4"/>
      <c r="E958" s="4"/>
      <c r="F958" s="4"/>
      <c r="G958" s="5"/>
      <c r="H958" s="5"/>
      <c r="I958" s="5"/>
      <c r="J958" s="5"/>
      <c r="K958" s="5"/>
      <c r="L958" s="5"/>
      <c r="M958" s="5"/>
      <c r="N958" s="5"/>
      <c r="O958" s="5"/>
      <c r="P958" s="5"/>
      <c r="R958" s="1"/>
    </row>
    <row r="959" spans="1:18" x14ac:dyDescent="0.15">
      <c r="A959" s="4"/>
      <c r="B959" s="4"/>
      <c r="C959" s="4"/>
      <c r="D959" s="4"/>
      <c r="E959" s="4"/>
      <c r="F959" s="4"/>
      <c r="G959" s="5"/>
      <c r="H959" s="5"/>
      <c r="I959" s="5"/>
      <c r="J959" s="5"/>
      <c r="K959" s="5"/>
      <c r="L959" s="5"/>
      <c r="M959" s="5"/>
      <c r="N959" s="5"/>
      <c r="O959" s="5"/>
      <c r="P959" s="5"/>
      <c r="R959" s="1"/>
    </row>
    <row r="960" spans="1:18" x14ac:dyDescent="0.15">
      <c r="A960" s="4"/>
      <c r="B960" s="4"/>
      <c r="C960" s="4"/>
      <c r="D960" s="4"/>
      <c r="E960" s="4"/>
      <c r="F960" s="4"/>
      <c r="G960" s="5"/>
      <c r="H960" s="5"/>
      <c r="I960" s="5"/>
      <c r="J960" s="5"/>
      <c r="K960" s="5"/>
      <c r="L960" s="5"/>
      <c r="M960" s="5"/>
      <c r="N960" s="5"/>
      <c r="O960" s="5"/>
      <c r="P960" s="5"/>
      <c r="R960" s="1"/>
    </row>
    <row r="961" spans="1:18" x14ac:dyDescent="0.15">
      <c r="A961" s="4"/>
      <c r="B961" s="4"/>
      <c r="C961" s="4"/>
      <c r="D961" s="4"/>
      <c r="E961" s="4"/>
      <c r="F961" s="4"/>
      <c r="G961" s="5"/>
      <c r="H961" s="5"/>
      <c r="I961" s="5"/>
      <c r="J961" s="5"/>
      <c r="K961" s="5"/>
      <c r="L961" s="5"/>
      <c r="M961" s="5"/>
      <c r="N961" s="5"/>
      <c r="O961" s="5"/>
      <c r="P961" s="5"/>
      <c r="R961" s="1"/>
    </row>
    <row r="962" spans="1:18" x14ac:dyDescent="0.15">
      <c r="A962" s="4"/>
      <c r="B962" s="4"/>
      <c r="C962" s="4"/>
      <c r="D962" s="4"/>
      <c r="E962" s="4"/>
      <c r="F962" s="4"/>
      <c r="G962" s="6"/>
      <c r="H962" s="6"/>
      <c r="I962" s="6"/>
      <c r="J962" s="5"/>
      <c r="K962" s="5"/>
      <c r="L962" s="5"/>
      <c r="M962" s="5"/>
      <c r="N962" s="5"/>
      <c r="O962" s="5"/>
      <c r="P962" s="5"/>
      <c r="R962" s="1"/>
    </row>
    <row r="963" spans="1:18" x14ac:dyDescent="0.15">
      <c r="A963" s="4"/>
      <c r="B963" s="4"/>
      <c r="C963" s="4"/>
      <c r="D963" s="4"/>
      <c r="E963" s="4"/>
      <c r="F963" s="4"/>
      <c r="G963" s="6"/>
      <c r="H963" s="6"/>
      <c r="I963" s="6"/>
      <c r="J963" s="6"/>
      <c r="K963" s="6"/>
      <c r="L963" s="6"/>
      <c r="M963" s="5"/>
      <c r="N963" s="5"/>
      <c r="O963" s="5"/>
      <c r="P963" s="5"/>
      <c r="R963" s="1"/>
    </row>
    <row r="964" spans="1:18" x14ac:dyDescent="0.15">
      <c r="A964" s="4"/>
      <c r="B964" s="4"/>
      <c r="C964" s="4"/>
      <c r="D964" s="4"/>
      <c r="E964" s="4"/>
      <c r="F964" s="4"/>
      <c r="G964" s="5"/>
      <c r="H964" s="5"/>
      <c r="I964" s="5"/>
      <c r="J964" s="5"/>
      <c r="K964" s="5"/>
      <c r="L964" s="5"/>
      <c r="M964" s="5"/>
      <c r="N964" s="5"/>
      <c r="O964" s="5"/>
      <c r="P964" s="5"/>
      <c r="R964" s="1"/>
    </row>
    <row r="965" spans="1:18" x14ac:dyDescent="0.15">
      <c r="A965" s="4"/>
      <c r="B965" s="4"/>
      <c r="C965" s="4"/>
      <c r="D965" s="4"/>
      <c r="E965" s="4"/>
      <c r="F965" s="4"/>
      <c r="G965" s="6"/>
      <c r="H965" s="6"/>
      <c r="I965" s="6"/>
      <c r="J965" s="5"/>
      <c r="K965" s="5"/>
      <c r="L965" s="5"/>
      <c r="M965" s="5"/>
      <c r="N965" s="5"/>
      <c r="O965" s="5"/>
      <c r="P965" s="5"/>
      <c r="R965" s="1"/>
    </row>
    <row r="966" spans="1:18" x14ac:dyDescent="0.15">
      <c r="A966" s="4"/>
      <c r="B966" s="4"/>
      <c r="C966" s="4"/>
      <c r="D966" s="4"/>
      <c r="E966" s="4"/>
      <c r="F966" s="4"/>
      <c r="G966" s="5"/>
      <c r="H966" s="5"/>
      <c r="I966" s="5"/>
      <c r="J966" s="5"/>
      <c r="K966" s="5"/>
      <c r="L966" s="5"/>
      <c r="M966" s="5"/>
      <c r="N966" s="5"/>
      <c r="O966" s="5"/>
      <c r="P966" s="5"/>
      <c r="R966" s="1"/>
    </row>
    <row r="967" spans="1:18" x14ac:dyDescent="0.15">
      <c r="A967" s="4"/>
      <c r="B967" s="4"/>
      <c r="C967" s="4"/>
      <c r="D967" s="4"/>
      <c r="E967" s="4"/>
      <c r="F967" s="4"/>
      <c r="G967" s="6"/>
      <c r="H967" s="6"/>
      <c r="I967" s="6"/>
      <c r="J967" s="6"/>
      <c r="K967" s="6"/>
      <c r="L967" s="5"/>
      <c r="M967" s="5"/>
      <c r="N967" s="5"/>
      <c r="O967" s="5"/>
      <c r="P967" s="5"/>
      <c r="R967" s="1"/>
    </row>
    <row r="968" spans="1:18" x14ac:dyDescent="0.15">
      <c r="A968" s="4"/>
      <c r="B968" s="4"/>
      <c r="C968" s="4"/>
      <c r="D968" s="4"/>
      <c r="E968" s="4"/>
      <c r="F968" s="4"/>
      <c r="G968" s="5"/>
      <c r="H968" s="5"/>
      <c r="I968" s="5"/>
      <c r="J968" s="5"/>
      <c r="K968" s="5"/>
      <c r="L968" s="6"/>
      <c r="M968" s="6"/>
      <c r="N968" s="6"/>
      <c r="O968" s="6"/>
      <c r="P968" s="6"/>
      <c r="R968" s="1"/>
    </row>
    <row r="969" spans="1:18" x14ac:dyDescent="0.15">
      <c r="A969" s="4"/>
      <c r="B969" s="4"/>
      <c r="C969" s="4"/>
      <c r="D969" s="4"/>
      <c r="E969" s="4"/>
      <c r="F969" s="4"/>
      <c r="G969" s="6"/>
      <c r="H969" s="6"/>
      <c r="I969" s="6"/>
      <c r="J969" s="6"/>
      <c r="K969" s="5"/>
      <c r="L969" s="5"/>
      <c r="M969" s="6"/>
      <c r="N969" s="6"/>
      <c r="O969" s="6"/>
      <c r="P969" s="6"/>
      <c r="R969" s="1"/>
    </row>
    <row r="970" spans="1:18" x14ac:dyDescent="0.15">
      <c r="A970" s="4"/>
      <c r="B970" s="4"/>
      <c r="C970" s="4"/>
      <c r="D970" s="4"/>
      <c r="E970" s="4"/>
      <c r="F970" s="4"/>
      <c r="G970" s="6"/>
      <c r="H970" s="6"/>
      <c r="I970" s="6"/>
      <c r="J970" s="5"/>
      <c r="K970" s="6"/>
      <c r="L970" s="6"/>
      <c r="M970" s="6"/>
      <c r="N970" s="6"/>
      <c r="O970" s="6"/>
      <c r="P970" s="6"/>
      <c r="R970" s="1"/>
    </row>
    <row r="971" spans="1:18" x14ac:dyDescent="0.15">
      <c r="A971" s="4"/>
      <c r="B971" s="4"/>
      <c r="C971" s="4"/>
      <c r="D971" s="4"/>
      <c r="E971" s="4"/>
      <c r="F971" s="4"/>
      <c r="G971" s="5"/>
      <c r="H971" s="5"/>
      <c r="I971" s="5"/>
      <c r="J971" s="6"/>
      <c r="K971" s="6"/>
      <c r="L971" s="6"/>
      <c r="M971" s="6"/>
      <c r="N971" s="6"/>
      <c r="O971" s="6"/>
      <c r="P971" s="6"/>
      <c r="R971" s="1"/>
    </row>
    <row r="972" spans="1:18" x14ac:dyDescent="0.15">
      <c r="A972" s="4"/>
      <c r="B972" s="4"/>
      <c r="C972" s="4"/>
      <c r="D972" s="4"/>
      <c r="E972" s="4"/>
      <c r="F972" s="4"/>
      <c r="G972" s="5"/>
      <c r="H972" s="5"/>
      <c r="I972" s="5"/>
      <c r="J972" s="5"/>
      <c r="K972" s="5"/>
      <c r="L972" s="5"/>
      <c r="M972" s="5"/>
      <c r="N972" s="5"/>
      <c r="O972" s="5"/>
      <c r="P972" s="6"/>
      <c r="R972" s="1"/>
    </row>
    <row r="973" spans="1:18" x14ac:dyDescent="0.15">
      <c r="A973" s="4"/>
      <c r="B973" s="4"/>
      <c r="C973" s="4"/>
      <c r="D973" s="4"/>
      <c r="E973" s="4"/>
      <c r="F973" s="4"/>
      <c r="G973" s="6"/>
      <c r="H973" s="6"/>
      <c r="I973" s="5"/>
      <c r="J973" s="5"/>
      <c r="K973" s="6"/>
      <c r="L973" s="6"/>
      <c r="M973" s="6"/>
      <c r="N973" s="6"/>
      <c r="O973" s="6"/>
      <c r="P973" s="6"/>
      <c r="R973" s="1"/>
    </row>
    <row r="974" spans="1:18" x14ac:dyDescent="0.15">
      <c r="A974" s="4"/>
      <c r="B974" s="4"/>
      <c r="C974" s="4"/>
      <c r="D974" s="4"/>
      <c r="E974" s="4"/>
      <c r="F974" s="4"/>
      <c r="G974" s="5"/>
      <c r="H974" s="5"/>
      <c r="I974" s="6"/>
      <c r="J974" s="6"/>
      <c r="K974" s="6"/>
      <c r="L974" s="6"/>
      <c r="M974" s="6"/>
      <c r="N974" s="6"/>
      <c r="O974" s="6"/>
      <c r="P974" s="6"/>
      <c r="R974" s="1"/>
    </row>
    <row r="975" spans="1:18" x14ac:dyDescent="0.15">
      <c r="A975" s="4"/>
      <c r="B975" s="4"/>
      <c r="C975" s="4"/>
      <c r="D975" s="4"/>
      <c r="E975" s="4"/>
      <c r="F975" s="4"/>
      <c r="G975" s="5"/>
      <c r="H975" s="5"/>
      <c r="I975" s="5"/>
      <c r="J975" s="5"/>
      <c r="K975" s="5"/>
      <c r="L975" s="5"/>
      <c r="M975" s="5"/>
      <c r="N975" s="5"/>
      <c r="O975" s="6"/>
      <c r="P975" s="6"/>
      <c r="R975" s="1"/>
    </row>
    <row r="976" spans="1:18" x14ac:dyDescent="0.15">
      <c r="A976" s="4"/>
      <c r="B976" s="4"/>
      <c r="C976" s="4"/>
      <c r="D976" s="4"/>
      <c r="E976" s="4"/>
      <c r="F976" s="4"/>
      <c r="G976" s="6"/>
      <c r="H976" s="5"/>
      <c r="I976" s="5"/>
      <c r="J976" s="5"/>
      <c r="K976" s="5"/>
      <c r="L976" s="5"/>
      <c r="M976" s="5"/>
      <c r="N976" s="5"/>
      <c r="O976" s="6"/>
      <c r="P976" s="6"/>
      <c r="R976" s="1"/>
    </row>
    <row r="977" spans="1:18" x14ac:dyDescent="0.15">
      <c r="A977" s="4"/>
      <c r="B977" s="4"/>
      <c r="C977" s="4"/>
      <c r="D977" s="4"/>
      <c r="E977" s="4"/>
      <c r="F977" s="4"/>
      <c r="G977" s="5"/>
      <c r="H977" s="6"/>
      <c r="I977" s="6"/>
      <c r="J977" s="6"/>
      <c r="K977" s="6"/>
      <c r="L977" s="6"/>
      <c r="M977" s="6"/>
      <c r="N977" s="6"/>
      <c r="O977" s="6"/>
      <c r="P977" s="6"/>
      <c r="R977" s="1"/>
    </row>
    <row r="978" spans="1:18" x14ac:dyDescent="0.15">
      <c r="A978" s="4"/>
      <c r="B978" s="4"/>
      <c r="C978" s="4"/>
      <c r="D978" s="4"/>
      <c r="E978" s="4"/>
      <c r="F978" s="4"/>
      <c r="G978" s="5"/>
      <c r="H978" s="5"/>
      <c r="I978" s="5"/>
      <c r="J978" s="5"/>
      <c r="K978" s="5"/>
      <c r="L978" s="5"/>
      <c r="M978" s="5"/>
      <c r="N978" s="5"/>
      <c r="O978" s="5"/>
      <c r="P978" s="5"/>
      <c r="R978" s="1"/>
    </row>
    <row r="979" spans="1:18" x14ac:dyDescent="0.15">
      <c r="A979" s="4"/>
      <c r="B979" s="4"/>
      <c r="C979" s="4"/>
      <c r="D979" s="4"/>
      <c r="E979" s="4"/>
      <c r="F979" s="4"/>
      <c r="G979" s="5"/>
      <c r="H979" s="5"/>
      <c r="I979" s="5"/>
      <c r="J979" s="5"/>
      <c r="K979" s="5"/>
      <c r="L979" s="5"/>
      <c r="M979" s="5"/>
      <c r="N979" s="5"/>
      <c r="O979" s="5"/>
      <c r="P979" s="5"/>
      <c r="R979" s="1"/>
    </row>
    <row r="980" spans="1:18" x14ac:dyDescent="0.15">
      <c r="A980" s="4"/>
      <c r="B980" s="4"/>
      <c r="C980" s="4"/>
      <c r="D980" s="4"/>
      <c r="E980" s="4"/>
      <c r="F980" s="4"/>
      <c r="G980" s="5"/>
      <c r="H980" s="5"/>
      <c r="I980" s="5"/>
      <c r="J980" s="5"/>
      <c r="K980" s="5"/>
      <c r="L980" s="5"/>
      <c r="M980" s="5"/>
      <c r="N980" s="5"/>
      <c r="O980" s="5"/>
      <c r="P980" s="5"/>
      <c r="R980" s="1"/>
    </row>
    <row r="981" spans="1:18" x14ac:dyDescent="0.15">
      <c r="A981" s="4"/>
      <c r="B981" s="4"/>
      <c r="C981" s="4"/>
      <c r="D981" s="4"/>
      <c r="E981" s="4"/>
      <c r="F981" s="4"/>
      <c r="G981" s="5"/>
      <c r="H981" s="5"/>
      <c r="I981" s="5"/>
      <c r="J981" s="5"/>
      <c r="K981" s="5"/>
      <c r="L981" s="5"/>
      <c r="M981" s="5"/>
      <c r="N981" s="5"/>
      <c r="O981" s="5"/>
      <c r="P981" s="5"/>
      <c r="R981" s="1"/>
    </row>
    <row r="982" spans="1:18" x14ac:dyDescent="0.15">
      <c r="A982" s="4"/>
      <c r="B982" s="4"/>
      <c r="C982" s="4"/>
      <c r="D982" s="4"/>
      <c r="E982" s="4"/>
      <c r="F982" s="4"/>
      <c r="G982" s="5"/>
      <c r="H982" s="5"/>
      <c r="I982" s="5"/>
      <c r="J982" s="5"/>
      <c r="K982" s="5"/>
      <c r="L982" s="5"/>
      <c r="M982" s="5"/>
      <c r="N982" s="5"/>
      <c r="O982" s="5"/>
      <c r="P982" s="5"/>
      <c r="R982" s="1"/>
    </row>
    <row r="983" spans="1:18" x14ac:dyDescent="0.15">
      <c r="A983" s="4"/>
      <c r="B983" s="4"/>
      <c r="C983" s="4"/>
      <c r="D983" s="4"/>
      <c r="E983" s="4"/>
      <c r="F983" s="4"/>
      <c r="G983" s="5"/>
      <c r="H983" s="5"/>
      <c r="I983" s="5"/>
      <c r="J983" s="5"/>
      <c r="K983" s="5"/>
      <c r="L983" s="5"/>
      <c r="M983" s="5"/>
      <c r="N983" s="5"/>
      <c r="O983" s="5"/>
      <c r="P983" s="5"/>
      <c r="R983" s="1"/>
    </row>
    <row r="984" spans="1:18" x14ac:dyDescent="0.15">
      <c r="A984" s="4"/>
      <c r="B984" s="4"/>
      <c r="C984" s="4"/>
      <c r="D984" s="4"/>
      <c r="E984" s="4"/>
      <c r="F984" s="4"/>
      <c r="G984" s="5"/>
      <c r="H984" s="5"/>
      <c r="I984" s="5"/>
      <c r="J984" s="5"/>
      <c r="K984" s="5"/>
      <c r="L984" s="5"/>
      <c r="M984" s="5"/>
      <c r="N984" s="5"/>
      <c r="O984" s="5"/>
      <c r="P984" s="5"/>
      <c r="R984" s="1"/>
    </row>
    <row r="985" spans="1:18" x14ac:dyDescent="0.15">
      <c r="A985" s="4"/>
      <c r="B985" s="4"/>
      <c r="C985" s="4"/>
      <c r="D985" s="4"/>
      <c r="E985" s="4"/>
      <c r="F985" s="4"/>
      <c r="G985" s="6"/>
      <c r="H985" s="6"/>
      <c r="I985" s="6"/>
      <c r="J985" s="6"/>
      <c r="K985" s="5"/>
      <c r="L985" s="5"/>
      <c r="M985" s="5"/>
      <c r="N985" s="5"/>
      <c r="O985" s="5"/>
      <c r="P985" s="5"/>
      <c r="R985" s="1"/>
    </row>
    <row r="986" spans="1:18" x14ac:dyDescent="0.15">
      <c r="A986" s="4"/>
      <c r="B986" s="4"/>
      <c r="C986" s="4"/>
      <c r="D986" s="4"/>
      <c r="E986" s="4"/>
      <c r="F986" s="4"/>
      <c r="G986" s="6"/>
      <c r="H986" s="6"/>
      <c r="I986" s="6"/>
      <c r="J986" s="6"/>
      <c r="K986" s="5"/>
      <c r="L986" s="5"/>
      <c r="M986" s="5"/>
      <c r="N986" s="5"/>
      <c r="O986" s="5"/>
      <c r="P986" s="5"/>
      <c r="R986" s="1"/>
    </row>
    <row r="987" spans="1:18" x14ac:dyDescent="0.15">
      <c r="A987" s="4"/>
      <c r="B987" s="4"/>
      <c r="C987" s="4"/>
      <c r="D987" s="4"/>
      <c r="E987" s="4"/>
      <c r="F987" s="4"/>
      <c r="G987" s="5"/>
      <c r="H987" s="5"/>
      <c r="I987" s="5"/>
      <c r="J987" s="5"/>
      <c r="K987" s="5"/>
      <c r="L987" s="5"/>
      <c r="M987" s="5"/>
      <c r="N987" s="5"/>
      <c r="O987" s="5"/>
      <c r="P987" s="5"/>
      <c r="R987" s="1"/>
    </row>
    <row r="988" spans="1:18" x14ac:dyDescent="0.15">
      <c r="A988" s="4"/>
      <c r="B988" s="4"/>
      <c r="C988" s="4"/>
      <c r="D988" s="4"/>
      <c r="E988" s="4"/>
      <c r="F988" s="4"/>
      <c r="G988" s="5"/>
      <c r="H988" s="5"/>
      <c r="I988" s="5"/>
      <c r="J988" s="5"/>
      <c r="K988" s="5"/>
      <c r="L988" s="5"/>
      <c r="M988" s="5"/>
      <c r="N988" s="5"/>
      <c r="O988" s="5"/>
      <c r="P988" s="5"/>
      <c r="R988" s="1"/>
    </row>
    <row r="989" spans="1:18" x14ac:dyDescent="0.15">
      <c r="A989" s="4"/>
      <c r="B989" s="4"/>
      <c r="C989" s="4"/>
      <c r="D989" s="4"/>
      <c r="E989" s="4"/>
      <c r="F989" s="4"/>
      <c r="G989" s="5"/>
      <c r="H989" s="5"/>
      <c r="I989" s="5"/>
      <c r="J989" s="5"/>
      <c r="K989" s="5"/>
      <c r="L989" s="5"/>
      <c r="M989" s="5"/>
      <c r="N989" s="5"/>
      <c r="O989" s="5"/>
      <c r="P989" s="5"/>
      <c r="R989" s="1"/>
    </row>
    <row r="990" spans="1:18" x14ac:dyDescent="0.15">
      <c r="A990" s="4"/>
      <c r="B990" s="4"/>
      <c r="C990" s="4"/>
      <c r="D990" s="4"/>
      <c r="E990" s="4"/>
      <c r="F990" s="4"/>
      <c r="G990" s="6"/>
      <c r="H990" s="6"/>
      <c r="I990" s="6"/>
      <c r="J990" s="6"/>
      <c r="K990" s="6"/>
      <c r="L990" s="6"/>
      <c r="M990" s="5"/>
      <c r="N990" s="5"/>
      <c r="O990" s="5"/>
      <c r="P990" s="5"/>
      <c r="R990" s="1"/>
    </row>
    <row r="991" spans="1:18" x14ac:dyDescent="0.15">
      <c r="A991" s="4"/>
      <c r="B991" s="4"/>
      <c r="C991" s="4"/>
      <c r="D991" s="4"/>
      <c r="E991" s="4"/>
      <c r="F991" s="4"/>
      <c r="G991" s="6"/>
      <c r="H991" s="6"/>
      <c r="I991" s="6"/>
      <c r="J991" s="6"/>
      <c r="K991" s="6"/>
      <c r="L991" s="5"/>
      <c r="M991" s="5"/>
      <c r="N991" s="5"/>
      <c r="O991" s="5"/>
      <c r="P991" s="5"/>
      <c r="R991" s="1"/>
    </row>
    <row r="992" spans="1:18" x14ac:dyDescent="0.15">
      <c r="A992" s="4"/>
      <c r="B992" s="4"/>
      <c r="C992" s="4"/>
      <c r="D992" s="4"/>
      <c r="E992" s="4"/>
      <c r="F992" s="4"/>
      <c r="G992" s="6"/>
      <c r="H992" s="6"/>
      <c r="I992" s="6"/>
      <c r="J992" s="6"/>
      <c r="K992" s="6"/>
      <c r="L992" s="6"/>
      <c r="M992" s="5"/>
      <c r="N992" s="5"/>
      <c r="O992" s="5"/>
      <c r="P992" s="5"/>
      <c r="R992" s="1"/>
    </row>
    <row r="993" spans="1:18" x14ac:dyDescent="0.15">
      <c r="A993" s="4"/>
      <c r="B993" s="4"/>
      <c r="C993" s="4"/>
      <c r="D993" s="4"/>
      <c r="E993" s="4"/>
      <c r="F993" s="4"/>
      <c r="G993" s="6"/>
      <c r="H993" s="6"/>
      <c r="I993" s="6"/>
      <c r="J993" s="6"/>
      <c r="K993" s="6"/>
      <c r="L993" s="5"/>
      <c r="M993" s="5"/>
      <c r="N993" s="5"/>
      <c r="O993" s="5"/>
      <c r="P993" s="5"/>
      <c r="R993" s="1"/>
    </row>
    <row r="994" spans="1:18" x14ac:dyDescent="0.15">
      <c r="A994" s="4"/>
      <c r="B994" s="4"/>
      <c r="C994" s="4"/>
      <c r="D994" s="4"/>
      <c r="E994" s="4"/>
      <c r="F994" s="4"/>
      <c r="G994" s="5"/>
      <c r="H994" s="5"/>
      <c r="I994" s="5"/>
      <c r="J994" s="5"/>
      <c r="K994" s="5"/>
      <c r="L994" s="5"/>
      <c r="M994" s="5"/>
      <c r="N994" s="5"/>
      <c r="O994" s="5"/>
      <c r="P994" s="5"/>
      <c r="R994" s="1"/>
    </row>
    <row r="995" spans="1:18" x14ac:dyDescent="0.15">
      <c r="A995" s="4"/>
      <c r="B995" s="4"/>
      <c r="C995" s="4"/>
      <c r="D995" s="4"/>
      <c r="E995" s="4"/>
      <c r="F995" s="4"/>
      <c r="G995" s="6"/>
      <c r="H995" s="6"/>
      <c r="I995" s="6"/>
      <c r="J995" s="6"/>
      <c r="K995" s="6"/>
      <c r="L995" s="5"/>
      <c r="M995" s="5"/>
      <c r="N995" s="5"/>
      <c r="O995" s="5"/>
      <c r="P995" s="5"/>
      <c r="R995" s="1"/>
    </row>
    <row r="996" spans="1:18" x14ac:dyDescent="0.15">
      <c r="A996" s="4"/>
      <c r="B996" s="4"/>
      <c r="C996" s="4"/>
      <c r="D996" s="4"/>
      <c r="E996" s="4"/>
      <c r="F996" s="4"/>
      <c r="G996" s="6"/>
      <c r="H996" s="6"/>
      <c r="I996" s="6"/>
      <c r="J996" s="6"/>
      <c r="K996" s="6"/>
      <c r="L996" s="6"/>
      <c r="M996" s="5"/>
      <c r="N996" s="5"/>
      <c r="O996" s="5"/>
      <c r="P996" s="5"/>
      <c r="R996" s="1"/>
    </row>
    <row r="997" spans="1:18" x14ac:dyDescent="0.15">
      <c r="A997" s="4"/>
      <c r="B997" s="4"/>
      <c r="C997" s="4"/>
      <c r="D997" s="4"/>
      <c r="E997" s="4"/>
      <c r="F997" s="4"/>
      <c r="G997" s="6"/>
      <c r="H997" s="6"/>
      <c r="I997" s="6"/>
      <c r="J997" s="6"/>
      <c r="K997" s="6"/>
      <c r="L997" s="5"/>
      <c r="M997" s="5"/>
      <c r="N997" s="5"/>
      <c r="O997" s="5"/>
      <c r="P997" s="5"/>
      <c r="R997" s="1"/>
    </row>
    <row r="998" spans="1:18" x14ac:dyDescent="0.15">
      <c r="A998" s="4"/>
      <c r="B998" s="4"/>
      <c r="C998" s="4"/>
      <c r="D998" s="4"/>
      <c r="E998" s="4"/>
      <c r="F998" s="4"/>
      <c r="G998" s="6"/>
      <c r="H998" s="6"/>
      <c r="I998" s="6"/>
      <c r="J998" s="6"/>
      <c r="K998" s="6"/>
      <c r="L998" s="5"/>
      <c r="M998" s="5"/>
      <c r="N998" s="5"/>
      <c r="O998" s="5"/>
      <c r="P998" s="5"/>
      <c r="R998" s="1"/>
    </row>
    <row r="999" spans="1:18" x14ac:dyDescent="0.15">
      <c r="A999" s="4"/>
      <c r="B999" s="4"/>
      <c r="C999" s="4"/>
      <c r="D999" s="4"/>
      <c r="E999" s="4"/>
      <c r="F999" s="4"/>
      <c r="G999" s="6"/>
      <c r="H999" s="6"/>
      <c r="I999" s="6"/>
      <c r="J999" s="6"/>
      <c r="K999" s="6"/>
      <c r="L999" s="5"/>
      <c r="M999" s="5"/>
      <c r="N999" s="5"/>
      <c r="O999" s="5"/>
      <c r="P999" s="5"/>
      <c r="R999" s="1"/>
    </row>
    <row r="1000" spans="1:18" x14ac:dyDescent="0.15">
      <c r="A1000" s="4"/>
      <c r="B1000" s="4"/>
      <c r="C1000" s="4"/>
      <c r="D1000" s="4"/>
      <c r="E1000" s="4"/>
      <c r="F1000" s="4"/>
      <c r="G1000" s="6"/>
      <c r="H1000" s="6"/>
      <c r="I1000" s="6"/>
      <c r="J1000" s="6"/>
      <c r="K1000" s="6"/>
      <c r="L1000" s="6"/>
      <c r="M1000" s="5"/>
      <c r="N1000" s="5"/>
      <c r="O1000" s="5"/>
      <c r="P1000" s="5"/>
      <c r="R1000" s="1"/>
    </row>
    <row r="1001" spans="1:18" x14ac:dyDescent="0.15">
      <c r="A1001" s="4"/>
      <c r="B1001" s="4"/>
      <c r="C1001" s="4"/>
      <c r="D1001" s="4"/>
      <c r="E1001" s="4"/>
      <c r="F1001" s="4"/>
      <c r="G1001" s="6"/>
      <c r="H1001" s="6"/>
      <c r="I1001" s="6"/>
      <c r="J1001" s="6"/>
      <c r="K1001" s="6"/>
      <c r="L1001" s="6"/>
      <c r="M1001" s="5"/>
      <c r="N1001" s="5"/>
      <c r="O1001" s="5"/>
      <c r="P1001" s="5"/>
      <c r="R1001" s="1"/>
    </row>
    <row r="1002" spans="1:18" x14ac:dyDescent="0.15">
      <c r="A1002" s="4"/>
      <c r="B1002" s="4"/>
      <c r="C1002" s="4"/>
      <c r="D1002" s="4"/>
      <c r="E1002" s="4"/>
      <c r="F1002" s="4"/>
      <c r="G1002" s="6"/>
      <c r="H1002" s="6"/>
      <c r="I1002" s="6"/>
      <c r="J1002" s="6"/>
      <c r="K1002" s="6"/>
      <c r="L1002" s="6"/>
      <c r="M1002" s="6"/>
      <c r="N1002" s="5"/>
      <c r="O1002" s="5"/>
      <c r="P1002" s="5"/>
      <c r="R1002" s="1"/>
    </row>
    <row r="1003" spans="1:18" x14ac:dyDescent="0.15">
      <c r="A1003" s="4"/>
      <c r="B1003" s="4"/>
      <c r="C1003" s="4"/>
      <c r="D1003" s="4"/>
      <c r="E1003" s="4"/>
      <c r="F1003" s="4"/>
      <c r="G1003" s="6"/>
      <c r="H1003" s="6"/>
      <c r="I1003" s="6"/>
      <c r="J1003" s="6"/>
      <c r="K1003" s="6"/>
      <c r="L1003" s="6"/>
      <c r="M1003" s="6"/>
      <c r="N1003" s="5"/>
      <c r="O1003" s="5"/>
      <c r="P1003" s="5"/>
      <c r="R1003" s="1"/>
    </row>
    <row r="1004" spans="1:18" x14ac:dyDescent="0.15">
      <c r="A1004" s="4"/>
      <c r="B1004" s="4"/>
      <c r="C1004" s="4"/>
      <c r="D1004" s="4"/>
      <c r="E1004" s="4"/>
      <c r="F1004" s="4"/>
      <c r="G1004" s="6"/>
      <c r="H1004" s="6"/>
      <c r="I1004" s="6"/>
      <c r="J1004" s="5"/>
      <c r="K1004" s="5"/>
      <c r="L1004" s="5"/>
      <c r="M1004" s="5"/>
      <c r="N1004" s="5"/>
      <c r="O1004" s="5"/>
      <c r="P1004" s="5"/>
      <c r="R1004" s="1"/>
    </row>
    <row r="1005" spans="1:18" x14ac:dyDescent="0.15">
      <c r="A1005" s="4"/>
      <c r="B1005" s="4"/>
      <c r="C1005" s="4"/>
      <c r="D1005" s="4"/>
      <c r="E1005" s="4"/>
      <c r="F1005" s="4"/>
      <c r="G1005" s="5"/>
      <c r="H1005" s="5"/>
      <c r="I1005" s="5"/>
      <c r="J1005" s="5"/>
      <c r="K1005" s="5"/>
      <c r="L1005" s="5"/>
      <c r="M1005" s="5"/>
      <c r="N1005" s="5"/>
      <c r="O1005" s="5"/>
      <c r="P1005" s="5"/>
      <c r="R1005" s="1"/>
    </row>
    <row r="1006" spans="1:18" x14ac:dyDescent="0.15">
      <c r="A1006" s="4"/>
      <c r="B1006" s="4"/>
      <c r="C1006" s="4"/>
      <c r="D1006" s="4"/>
      <c r="E1006" s="4"/>
      <c r="F1006" s="4"/>
      <c r="G1006" s="5"/>
      <c r="H1006" s="5"/>
      <c r="I1006" s="5"/>
      <c r="J1006" s="5"/>
      <c r="K1006" s="5"/>
      <c r="L1006" s="6"/>
      <c r="M1006" s="6"/>
      <c r="N1006" s="6"/>
      <c r="O1006" s="6"/>
      <c r="P1006" s="6"/>
      <c r="R1006" s="1"/>
    </row>
    <row r="1007" spans="1:18" x14ac:dyDescent="0.15">
      <c r="A1007" s="4"/>
      <c r="B1007" s="4"/>
      <c r="C1007" s="4"/>
      <c r="D1007" s="4"/>
      <c r="E1007" s="4"/>
      <c r="F1007" s="4"/>
      <c r="G1007" s="6"/>
      <c r="H1007" s="6"/>
      <c r="I1007" s="6"/>
      <c r="J1007" s="5"/>
      <c r="K1007" s="6"/>
      <c r="L1007" s="6"/>
      <c r="M1007" s="6"/>
      <c r="N1007" s="6"/>
      <c r="O1007" s="6"/>
      <c r="P1007" s="6"/>
      <c r="R1007" s="1"/>
    </row>
    <row r="1008" spans="1:18" x14ac:dyDescent="0.15">
      <c r="A1008" s="4"/>
      <c r="B1008" s="4"/>
      <c r="C1008" s="4"/>
      <c r="D1008" s="4"/>
      <c r="E1008" s="4"/>
      <c r="F1008" s="4"/>
      <c r="G1008" s="6"/>
      <c r="H1008" s="6"/>
      <c r="I1008" s="6"/>
      <c r="J1008" s="6"/>
      <c r="K1008" s="5"/>
      <c r="L1008" s="5"/>
      <c r="M1008" s="6"/>
      <c r="N1008" s="6"/>
      <c r="O1008" s="6"/>
      <c r="P1008" s="6"/>
      <c r="R1008" s="1"/>
    </row>
    <row r="1009" spans="1:18" x14ac:dyDescent="0.15">
      <c r="A1009" s="4"/>
      <c r="B1009" s="4"/>
      <c r="C1009" s="4"/>
      <c r="D1009" s="4"/>
      <c r="E1009" s="4"/>
      <c r="F1009" s="4"/>
      <c r="G1009" s="5"/>
      <c r="H1009" s="5"/>
      <c r="I1009" s="5"/>
      <c r="J1009" s="6"/>
      <c r="K1009" s="6"/>
      <c r="L1009" s="6"/>
      <c r="M1009" s="6"/>
      <c r="N1009" s="6"/>
      <c r="O1009" s="6"/>
      <c r="P1009" s="6"/>
      <c r="R1009" s="1"/>
    </row>
    <row r="1010" spans="1:18" x14ac:dyDescent="0.15">
      <c r="A1010" s="4"/>
      <c r="B1010" s="4"/>
      <c r="C1010" s="4"/>
      <c r="D1010" s="4"/>
      <c r="E1010" s="4"/>
      <c r="F1010" s="4"/>
      <c r="G1010" s="5"/>
      <c r="H1010" s="5"/>
      <c r="I1010" s="5"/>
      <c r="J1010" s="5"/>
      <c r="K1010" s="5"/>
      <c r="L1010" s="5"/>
      <c r="M1010" s="5"/>
      <c r="N1010" s="5"/>
      <c r="O1010" s="6"/>
      <c r="P1010" s="6"/>
      <c r="R1010" s="1"/>
    </row>
    <row r="1011" spans="1:18" x14ac:dyDescent="0.15">
      <c r="A1011" s="4"/>
      <c r="B1011" s="4"/>
      <c r="C1011" s="4"/>
      <c r="D1011" s="4"/>
      <c r="E1011" s="4"/>
      <c r="F1011" s="4"/>
      <c r="G1011" s="5"/>
      <c r="H1011" s="5"/>
      <c r="I1011" s="5"/>
      <c r="J1011" s="5"/>
      <c r="K1011" s="5"/>
      <c r="L1011" s="5"/>
      <c r="M1011" s="5"/>
      <c r="N1011" s="5"/>
      <c r="O1011" s="6"/>
      <c r="P1011" s="6"/>
      <c r="R1011" s="1"/>
    </row>
    <row r="1012" spans="1:18" x14ac:dyDescent="0.15">
      <c r="A1012" s="4"/>
      <c r="B1012" s="4"/>
      <c r="C1012" s="4"/>
      <c r="D1012" s="4"/>
      <c r="E1012" s="4"/>
      <c r="F1012" s="4"/>
      <c r="G1012" s="5"/>
      <c r="H1012" s="5"/>
      <c r="I1012" s="5"/>
      <c r="J1012" s="5"/>
      <c r="K1012" s="6"/>
      <c r="L1012" s="6"/>
      <c r="M1012" s="6"/>
      <c r="N1012" s="6"/>
      <c r="O1012" s="6"/>
      <c r="P1012" s="6"/>
      <c r="R1012" s="1"/>
    </row>
    <row r="1013" spans="1:18" x14ac:dyDescent="0.15">
      <c r="A1013" s="4"/>
      <c r="B1013" s="4"/>
      <c r="C1013" s="4"/>
      <c r="D1013" s="4"/>
      <c r="E1013" s="4"/>
      <c r="F1013" s="4"/>
      <c r="G1013" s="5"/>
      <c r="H1013" s="5"/>
      <c r="I1013" s="5"/>
      <c r="J1013" s="5"/>
      <c r="K1013" s="5"/>
      <c r="L1013" s="5"/>
      <c r="M1013" s="5"/>
      <c r="N1013" s="5"/>
      <c r="O1013" s="5"/>
      <c r="P1013" s="5"/>
      <c r="R1013" s="1"/>
    </row>
    <row r="1014" spans="1:18" x14ac:dyDescent="0.15">
      <c r="A1014" s="4"/>
      <c r="B1014" s="4"/>
      <c r="C1014" s="4"/>
      <c r="D1014" s="4"/>
      <c r="E1014" s="4"/>
      <c r="F1014" s="4"/>
      <c r="G1014" s="5"/>
      <c r="H1014" s="5"/>
      <c r="I1014" s="5"/>
      <c r="J1014" s="5"/>
      <c r="K1014" s="5"/>
      <c r="L1014" s="5"/>
      <c r="M1014" s="5"/>
      <c r="N1014" s="5"/>
      <c r="O1014" s="5"/>
      <c r="P1014" s="5"/>
      <c r="R1014" s="1"/>
    </row>
    <row r="1015" spans="1:18" x14ac:dyDescent="0.15">
      <c r="A1015" s="4"/>
      <c r="B1015" s="4"/>
      <c r="C1015" s="4"/>
      <c r="D1015" s="4"/>
      <c r="E1015" s="4"/>
      <c r="F1015" s="4"/>
      <c r="G1015" s="5"/>
      <c r="H1015" s="5"/>
      <c r="I1015" s="5"/>
      <c r="J1015" s="5"/>
      <c r="K1015" s="5"/>
      <c r="L1015" s="5"/>
      <c r="M1015" s="5"/>
      <c r="N1015" s="5"/>
      <c r="O1015" s="5"/>
      <c r="P1015" s="5"/>
      <c r="R1015" s="1"/>
    </row>
    <row r="1016" spans="1:18" x14ac:dyDescent="0.15">
      <c r="A1016" s="4"/>
      <c r="B1016" s="4"/>
      <c r="C1016" s="4"/>
      <c r="D1016" s="4"/>
      <c r="E1016" s="4"/>
      <c r="F1016" s="4"/>
      <c r="G1016" s="5"/>
      <c r="H1016" s="5"/>
      <c r="I1016" s="5"/>
      <c r="J1016" s="5"/>
      <c r="K1016" s="5"/>
      <c r="L1016" s="5"/>
      <c r="M1016" s="5"/>
      <c r="N1016" s="5"/>
      <c r="O1016" s="5"/>
      <c r="P1016" s="5"/>
      <c r="R1016" s="1"/>
    </row>
    <row r="1017" spans="1:18" x14ac:dyDescent="0.15">
      <c r="A1017" s="4"/>
      <c r="B1017" s="4"/>
      <c r="C1017" s="4"/>
      <c r="D1017" s="4"/>
      <c r="E1017" s="4"/>
      <c r="F1017" s="4"/>
      <c r="G1017" s="6"/>
      <c r="H1017" s="6"/>
      <c r="I1017" s="6"/>
      <c r="J1017" s="6"/>
      <c r="K1017" s="6"/>
      <c r="L1017" s="6"/>
      <c r="M1017" s="5"/>
      <c r="N1017" s="5"/>
      <c r="O1017" s="5"/>
      <c r="P1017" s="5"/>
      <c r="R1017" s="1"/>
    </row>
    <row r="1018" spans="1:18" x14ac:dyDescent="0.15">
      <c r="A1018" s="4"/>
      <c r="B1018" s="4"/>
      <c r="C1018" s="4"/>
      <c r="D1018" s="4"/>
      <c r="E1018" s="4"/>
      <c r="F1018" s="4"/>
      <c r="G1018" s="5"/>
      <c r="H1018" s="5"/>
      <c r="I1018" s="5"/>
      <c r="J1018" s="5"/>
      <c r="K1018" s="5"/>
      <c r="L1018" s="5"/>
      <c r="M1018" s="5"/>
      <c r="N1018" s="5"/>
      <c r="O1018" s="5"/>
      <c r="P1018" s="5"/>
      <c r="R1018" s="1"/>
    </row>
    <row r="1019" spans="1:18" x14ac:dyDescent="0.15">
      <c r="A1019" s="4"/>
      <c r="B1019" s="4"/>
      <c r="C1019" s="4"/>
      <c r="D1019" s="4"/>
      <c r="E1019" s="4"/>
      <c r="F1019" s="4"/>
      <c r="G1019" s="6"/>
      <c r="H1019" s="6"/>
      <c r="I1019" s="6"/>
      <c r="J1019" s="6"/>
      <c r="K1019" s="5"/>
      <c r="L1019" s="5"/>
      <c r="M1019" s="5"/>
      <c r="N1019" s="5"/>
      <c r="O1019" s="5"/>
      <c r="P1019" s="5"/>
      <c r="R1019" s="1"/>
    </row>
    <row r="1020" spans="1:18" x14ac:dyDescent="0.15">
      <c r="A1020" s="4"/>
      <c r="B1020" s="4"/>
      <c r="C1020" s="4"/>
      <c r="D1020" s="4"/>
      <c r="E1020" s="4"/>
      <c r="F1020" s="4"/>
      <c r="G1020" s="5"/>
      <c r="H1020" s="5"/>
      <c r="I1020" s="5"/>
      <c r="J1020" s="5"/>
      <c r="K1020" s="5"/>
      <c r="L1020" s="5"/>
      <c r="M1020" s="5"/>
      <c r="N1020" s="5"/>
      <c r="O1020" s="5"/>
      <c r="P1020" s="5"/>
      <c r="R1020" s="1"/>
    </row>
    <row r="1021" spans="1:18" x14ac:dyDescent="0.15">
      <c r="A1021" s="4"/>
      <c r="B1021" s="4"/>
      <c r="C1021" s="4"/>
      <c r="D1021" s="4"/>
      <c r="E1021" s="4"/>
      <c r="F1021" s="4"/>
      <c r="G1021" s="5"/>
      <c r="H1021" s="5"/>
      <c r="I1021" s="5"/>
      <c r="J1021" s="5"/>
      <c r="K1021" s="5"/>
      <c r="L1021" s="5"/>
      <c r="M1021" s="5"/>
      <c r="N1021" s="5"/>
      <c r="O1021" s="5"/>
      <c r="P1021" s="5"/>
      <c r="R1021" s="1"/>
    </row>
    <row r="1022" spans="1:18" x14ac:dyDescent="0.15">
      <c r="A1022" s="4"/>
      <c r="B1022" s="4"/>
      <c r="C1022" s="4"/>
      <c r="D1022" s="4"/>
      <c r="E1022" s="4"/>
      <c r="F1022" s="4"/>
      <c r="G1022" s="5"/>
      <c r="H1022" s="5"/>
      <c r="I1022" s="5"/>
      <c r="J1022" s="5"/>
      <c r="K1022" s="5"/>
      <c r="L1022" s="5"/>
      <c r="M1022" s="5"/>
      <c r="N1022" s="5"/>
      <c r="O1022" s="5"/>
      <c r="P1022" s="5"/>
      <c r="R1022" s="1"/>
    </row>
    <row r="1023" spans="1:18" x14ac:dyDescent="0.15">
      <c r="A1023" s="4"/>
      <c r="B1023" s="4"/>
      <c r="C1023" s="4"/>
      <c r="D1023" s="4"/>
      <c r="E1023" s="4"/>
      <c r="F1023" s="4"/>
      <c r="G1023" s="6"/>
      <c r="H1023" s="5"/>
      <c r="I1023" s="5"/>
      <c r="J1023" s="5"/>
      <c r="K1023" s="5"/>
      <c r="L1023" s="5"/>
      <c r="M1023" s="5"/>
      <c r="N1023" s="5"/>
      <c r="O1023" s="5"/>
      <c r="P1023" s="5"/>
      <c r="R1023" s="1"/>
    </row>
    <row r="1024" spans="1:18" x14ac:dyDescent="0.15">
      <c r="A1024" s="4"/>
      <c r="B1024" s="4"/>
      <c r="C1024" s="4"/>
      <c r="D1024" s="4"/>
      <c r="E1024" s="4"/>
      <c r="F1024" s="4"/>
      <c r="G1024" s="6"/>
      <c r="H1024" s="6"/>
      <c r="I1024" s="6"/>
      <c r="J1024" s="6"/>
      <c r="K1024" s="6"/>
      <c r="L1024" s="6"/>
      <c r="M1024" s="6"/>
      <c r="N1024" s="5"/>
      <c r="O1024" s="5"/>
      <c r="P1024" s="5"/>
      <c r="R1024" s="1"/>
    </row>
    <row r="1025" spans="1:18" x14ac:dyDescent="0.15">
      <c r="A1025" s="4"/>
      <c r="B1025" s="4"/>
      <c r="C1025" s="4"/>
      <c r="D1025" s="4"/>
      <c r="E1025" s="4"/>
      <c r="F1025" s="4"/>
      <c r="G1025" s="6"/>
      <c r="H1025" s="6"/>
      <c r="I1025" s="6"/>
      <c r="J1025" s="6"/>
      <c r="K1025" s="6"/>
      <c r="L1025" s="5"/>
      <c r="M1025" s="5"/>
      <c r="N1025" s="5"/>
      <c r="O1025" s="6"/>
      <c r="P1025" s="6"/>
      <c r="R1025" s="1"/>
    </row>
    <row r="1026" spans="1:18" x14ac:dyDescent="0.15">
      <c r="A1026" s="4"/>
      <c r="B1026" s="4"/>
      <c r="C1026" s="4"/>
      <c r="D1026" s="4"/>
      <c r="E1026" s="4"/>
      <c r="F1026" s="4"/>
      <c r="G1026" s="5"/>
      <c r="H1026" s="5"/>
      <c r="I1026" s="5"/>
      <c r="J1026" s="5"/>
      <c r="K1026" s="5"/>
      <c r="L1026" s="6"/>
      <c r="M1026" s="6"/>
      <c r="N1026" s="6"/>
      <c r="O1026" s="6"/>
      <c r="P1026" s="6"/>
      <c r="R1026" s="1"/>
    </row>
    <row r="1027" spans="1:18" x14ac:dyDescent="0.15">
      <c r="A1027" s="4"/>
      <c r="B1027" s="4"/>
      <c r="C1027" s="4"/>
      <c r="D1027" s="4"/>
      <c r="E1027" s="4"/>
      <c r="F1027" s="4"/>
      <c r="G1027" s="6"/>
      <c r="H1027" s="6"/>
      <c r="I1027" s="6"/>
      <c r="J1027" s="6"/>
      <c r="K1027" s="6"/>
      <c r="L1027" s="6"/>
      <c r="M1027" s="6"/>
      <c r="N1027" s="5"/>
      <c r="O1027" s="5"/>
      <c r="P1027" s="6"/>
      <c r="R1027" s="1"/>
    </row>
    <row r="1028" spans="1:18" x14ac:dyDescent="0.15">
      <c r="A1028" s="4"/>
      <c r="B1028" s="4"/>
      <c r="C1028" s="4"/>
      <c r="D1028" s="4"/>
      <c r="E1028" s="4"/>
      <c r="F1028" s="4"/>
      <c r="G1028" s="6"/>
      <c r="H1028" s="6"/>
      <c r="I1028" s="6"/>
      <c r="J1028" s="5"/>
      <c r="K1028" s="6"/>
      <c r="L1028" s="6"/>
      <c r="M1028" s="6"/>
      <c r="N1028" s="6"/>
      <c r="O1028" s="6"/>
      <c r="P1028" s="6"/>
      <c r="R1028" s="1"/>
    </row>
    <row r="1029" spans="1:18" x14ac:dyDescent="0.15">
      <c r="A1029" s="4"/>
      <c r="B1029" s="4"/>
      <c r="C1029" s="4"/>
      <c r="D1029" s="4"/>
      <c r="E1029" s="4"/>
      <c r="F1029" s="4"/>
      <c r="G1029" s="6"/>
      <c r="H1029" s="6"/>
      <c r="I1029" s="6"/>
      <c r="J1029" s="6"/>
      <c r="K1029" s="5"/>
      <c r="L1029" s="6"/>
      <c r="M1029" s="6"/>
      <c r="N1029" s="6"/>
      <c r="O1029" s="6"/>
      <c r="P1029" s="6"/>
      <c r="R1029" s="1"/>
    </row>
    <row r="1030" spans="1:18" x14ac:dyDescent="0.15">
      <c r="A1030" s="4"/>
      <c r="B1030" s="4"/>
      <c r="C1030" s="4"/>
      <c r="D1030" s="4"/>
      <c r="E1030" s="4"/>
      <c r="F1030" s="4"/>
      <c r="G1030" s="5"/>
      <c r="H1030" s="5"/>
      <c r="I1030" s="5"/>
      <c r="J1030" s="6"/>
      <c r="K1030" s="6"/>
      <c r="L1030" s="6"/>
      <c r="M1030" s="6"/>
      <c r="N1030" s="6"/>
      <c r="O1030" s="6"/>
      <c r="P1030" s="6"/>
      <c r="R1030" s="1"/>
    </row>
    <row r="1031" spans="1:18" x14ac:dyDescent="0.15">
      <c r="A1031" s="4"/>
      <c r="B1031" s="4"/>
      <c r="C1031" s="4"/>
      <c r="D1031" s="4"/>
      <c r="E1031" s="4"/>
      <c r="F1031" s="4"/>
      <c r="G1031" s="6"/>
      <c r="H1031" s="6"/>
      <c r="I1031" s="6"/>
      <c r="J1031" s="6"/>
      <c r="K1031" s="5"/>
      <c r="L1031" s="5"/>
      <c r="M1031" s="5"/>
      <c r="N1031" s="6"/>
      <c r="O1031" s="6"/>
      <c r="P1031" s="6"/>
      <c r="R1031" s="1"/>
    </row>
    <row r="1032" spans="1:18" x14ac:dyDescent="0.15">
      <c r="A1032" s="4"/>
      <c r="B1032" s="4"/>
      <c r="C1032" s="4"/>
      <c r="D1032" s="4"/>
      <c r="E1032" s="4"/>
      <c r="F1032" s="4"/>
      <c r="G1032" s="5"/>
      <c r="H1032" s="5"/>
      <c r="I1032" s="5"/>
      <c r="J1032" s="5"/>
      <c r="K1032" s="6"/>
      <c r="L1032" s="6"/>
      <c r="M1032" s="6"/>
      <c r="N1032" s="6"/>
      <c r="O1032" s="6"/>
      <c r="P1032" s="6"/>
      <c r="R1032" s="1"/>
    </row>
    <row r="1033" spans="1:18" x14ac:dyDescent="0.15">
      <c r="A1033" s="4"/>
      <c r="B1033" s="4"/>
      <c r="C1033" s="4"/>
      <c r="D1033" s="4"/>
      <c r="E1033" s="4"/>
      <c r="F1033" s="4"/>
      <c r="G1033" s="5"/>
      <c r="H1033" s="5"/>
      <c r="I1033" s="5"/>
      <c r="J1033" s="5"/>
      <c r="K1033" s="5"/>
      <c r="L1033" s="5"/>
      <c r="M1033" s="5"/>
      <c r="N1033" s="5"/>
      <c r="O1033" s="5"/>
      <c r="P1033" s="5"/>
      <c r="R1033" s="1"/>
    </row>
    <row r="1034" spans="1:18" x14ac:dyDescent="0.15">
      <c r="A1034" s="4"/>
      <c r="B1034" s="4"/>
      <c r="C1034" s="4"/>
      <c r="D1034" s="4"/>
      <c r="E1034" s="4"/>
      <c r="F1034" s="4"/>
      <c r="G1034" s="5"/>
      <c r="H1034" s="5"/>
      <c r="I1034" s="5"/>
      <c r="J1034" s="5"/>
      <c r="K1034" s="5"/>
      <c r="L1034" s="5"/>
      <c r="M1034" s="5"/>
      <c r="N1034" s="5"/>
      <c r="O1034" s="5"/>
      <c r="P1034" s="5"/>
      <c r="R1034" s="1"/>
    </row>
    <row r="1035" spans="1:18" x14ac:dyDescent="0.15">
      <c r="A1035" s="4"/>
      <c r="B1035" s="4"/>
      <c r="C1035" s="4"/>
      <c r="D1035" s="4"/>
      <c r="E1035" s="4"/>
      <c r="F1035" s="4"/>
      <c r="G1035" s="5"/>
      <c r="H1035" s="5"/>
      <c r="I1035" s="5"/>
      <c r="J1035" s="5"/>
      <c r="K1035" s="5"/>
      <c r="L1035" s="5"/>
      <c r="M1035" s="5"/>
      <c r="N1035" s="5"/>
      <c r="O1035" s="5"/>
      <c r="P1035" s="5"/>
      <c r="R1035" s="1"/>
    </row>
    <row r="1036" spans="1:18" x14ac:dyDescent="0.15">
      <c r="A1036" s="4"/>
      <c r="B1036" s="4"/>
      <c r="C1036" s="4"/>
      <c r="D1036" s="4"/>
      <c r="E1036" s="4"/>
      <c r="F1036" s="4"/>
      <c r="G1036" s="5"/>
      <c r="H1036" s="5"/>
      <c r="I1036" s="5"/>
      <c r="J1036" s="5"/>
      <c r="K1036" s="5"/>
      <c r="L1036" s="5"/>
      <c r="M1036" s="5"/>
      <c r="N1036" s="5"/>
      <c r="O1036" s="5"/>
      <c r="P1036" s="5"/>
      <c r="R1036" s="1"/>
    </row>
    <row r="1037" spans="1:18" x14ac:dyDescent="0.15">
      <c r="A1037" s="4"/>
      <c r="B1037" s="4"/>
      <c r="C1037" s="4"/>
      <c r="D1037" s="4"/>
      <c r="E1037" s="4"/>
      <c r="F1037" s="4"/>
      <c r="G1037" s="5"/>
      <c r="H1037" s="5"/>
      <c r="I1037" s="5"/>
      <c r="J1037" s="5"/>
      <c r="K1037" s="5"/>
      <c r="L1037" s="5"/>
      <c r="M1037" s="5"/>
      <c r="N1037" s="5"/>
      <c r="O1037" s="5"/>
      <c r="P1037" s="5"/>
      <c r="R1037" s="1"/>
    </row>
    <row r="1038" spans="1:18" x14ac:dyDescent="0.15">
      <c r="A1038" s="4"/>
      <c r="B1038" s="4"/>
      <c r="C1038" s="4"/>
      <c r="D1038" s="4"/>
      <c r="E1038" s="4"/>
      <c r="F1038" s="4"/>
      <c r="G1038" s="5"/>
      <c r="H1038" s="5"/>
      <c r="I1038" s="5"/>
      <c r="J1038" s="5"/>
      <c r="K1038" s="5"/>
      <c r="L1038" s="5"/>
      <c r="M1038" s="5"/>
      <c r="N1038" s="5"/>
      <c r="O1038" s="5"/>
      <c r="P1038" s="5"/>
      <c r="R1038" s="1"/>
    </row>
    <row r="1039" spans="1:18" x14ac:dyDescent="0.15">
      <c r="A1039" s="4"/>
      <c r="B1039" s="4"/>
      <c r="C1039" s="4"/>
      <c r="D1039" s="4"/>
      <c r="E1039" s="4"/>
      <c r="F1039" s="4"/>
      <c r="G1039" s="6"/>
      <c r="H1039" s="6"/>
      <c r="I1039" s="6"/>
      <c r="J1039" s="6"/>
      <c r="K1039" s="5"/>
      <c r="L1039" s="5"/>
      <c r="M1039" s="5"/>
      <c r="N1039" s="5"/>
      <c r="O1039" s="5"/>
      <c r="P1039" s="5"/>
      <c r="R1039" s="1"/>
    </row>
    <row r="1040" spans="1:18" x14ac:dyDescent="0.15">
      <c r="A1040" s="4"/>
      <c r="B1040" s="4"/>
      <c r="C1040" s="4"/>
      <c r="D1040" s="4"/>
      <c r="E1040" s="4"/>
      <c r="F1040" s="4"/>
      <c r="G1040" s="6"/>
      <c r="H1040" s="6"/>
      <c r="I1040" s="6"/>
      <c r="J1040" s="6"/>
      <c r="K1040" s="6"/>
      <c r="L1040" s="6"/>
      <c r="M1040" s="6"/>
      <c r="N1040" s="6"/>
      <c r="O1040" s="5"/>
      <c r="P1040" s="5"/>
      <c r="R1040" s="1"/>
    </row>
    <row r="1041" spans="1:18" x14ac:dyDescent="0.15">
      <c r="A1041" s="4"/>
      <c r="B1041" s="4"/>
      <c r="C1041" s="4"/>
      <c r="D1041" s="4"/>
      <c r="E1041" s="4"/>
      <c r="F1041" s="4"/>
      <c r="G1041" s="6"/>
      <c r="H1041" s="5"/>
      <c r="I1041" s="5"/>
      <c r="J1041" s="5"/>
      <c r="K1041" s="5"/>
      <c r="L1041" s="5"/>
      <c r="M1041" s="5"/>
      <c r="N1041" s="5"/>
      <c r="O1041" s="5"/>
      <c r="P1041" s="5"/>
      <c r="R1041" s="1"/>
    </row>
    <row r="1042" spans="1:18" x14ac:dyDescent="0.15">
      <c r="A1042" s="4"/>
      <c r="B1042" s="4"/>
      <c r="C1042" s="4"/>
      <c r="D1042" s="4"/>
      <c r="E1042" s="4"/>
      <c r="F1042" s="4"/>
      <c r="G1042" s="5"/>
      <c r="H1042" s="5"/>
      <c r="I1042" s="5"/>
      <c r="J1042" s="5"/>
      <c r="K1042" s="5"/>
      <c r="L1042" s="5"/>
      <c r="M1042" s="5"/>
      <c r="N1042" s="5"/>
      <c r="O1042" s="5"/>
      <c r="P1042" s="5"/>
      <c r="R1042" s="1"/>
    </row>
    <row r="1043" spans="1:18" x14ac:dyDescent="0.15">
      <c r="A1043" s="4"/>
      <c r="B1043" s="4"/>
      <c r="C1043" s="4"/>
      <c r="D1043" s="4"/>
      <c r="E1043" s="4"/>
      <c r="F1043" s="4"/>
      <c r="G1043" s="5"/>
      <c r="H1043" s="5"/>
      <c r="I1043" s="5"/>
      <c r="J1043" s="5"/>
      <c r="K1043" s="5"/>
      <c r="L1043" s="5"/>
      <c r="M1043" s="5"/>
      <c r="N1043" s="5"/>
      <c r="O1043" s="5"/>
      <c r="P1043" s="5"/>
      <c r="R1043" s="1"/>
    </row>
    <row r="1044" spans="1:18" x14ac:dyDescent="0.15">
      <c r="A1044" s="4"/>
      <c r="B1044" s="4"/>
      <c r="C1044" s="4"/>
      <c r="D1044" s="4"/>
      <c r="E1044" s="4"/>
      <c r="F1044" s="4"/>
      <c r="G1044" s="5"/>
      <c r="H1044" s="5"/>
      <c r="I1044" s="5"/>
      <c r="J1044" s="5"/>
      <c r="K1044" s="5"/>
      <c r="L1044" s="5"/>
      <c r="M1044" s="5"/>
      <c r="N1044" s="5"/>
      <c r="O1044" s="5"/>
      <c r="P1044" s="5"/>
      <c r="R1044" s="1"/>
    </row>
    <row r="1045" spans="1:18" x14ac:dyDescent="0.15">
      <c r="A1045" s="4"/>
      <c r="B1045" s="4"/>
      <c r="C1045" s="4"/>
      <c r="D1045" s="4"/>
      <c r="E1045" s="4"/>
      <c r="F1045" s="4"/>
      <c r="G1045" s="6"/>
      <c r="H1045" s="6"/>
      <c r="I1045" s="6"/>
      <c r="J1045" s="6"/>
      <c r="K1045" s="6"/>
      <c r="L1045" s="6"/>
      <c r="M1045" s="6"/>
      <c r="N1045" s="6"/>
      <c r="O1045" s="5"/>
      <c r="P1045" s="5"/>
      <c r="R1045" s="1"/>
    </row>
    <row r="1046" spans="1:18" x14ac:dyDescent="0.15">
      <c r="A1046" s="4"/>
      <c r="B1046" s="4"/>
      <c r="C1046" s="4"/>
      <c r="D1046" s="4"/>
      <c r="E1046" s="4"/>
      <c r="F1046" s="4"/>
      <c r="G1046" s="6"/>
      <c r="H1046" s="6"/>
      <c r="I1046" s="6"/>
      <c r="J1046" s="6"/>
      <c r="K1046" s="6"/>
      <c r="L1046" s="5"/>
      <c r="M1046" s="5"/>
      <c r="N1046" s="5"/>
      <c r="O1046" s="6"/>
      <c r="P1046" s="6"/>
      <c r="R1046" s="1"/>
    </row>
    <row r="1047" spans="1:18" x14ac:dyDescent="0.15">
      <c r="A1047" s="4"/>
      <c r="B1047" s="4"/>
      <c r="C1047" s="4"/>
      <c r="D1047" s="4"/>
      <c r="E1047" s="4"/>
      <c r="F1047" s="4"/>
      <c r="G1047" s="5"/>
      <c r="H1047" s="5"/>
      <c r="I1047" s="5"/>
      <c r="J1047" s="5"/>
      <c r="K1047" s="5"/>
      <c r="L1047" s="6"/>
      <c r="M1047" s="6"/>
      <c r="N1047" s="6"/>
      <c r="O1047" s="6"/>
      <c r="P1047" s="6"/>
      <c r="R1047" s="1"/>
    </row>
    <row r="1048" spans="1:18" x14ac:dyDescent="0.15">
      <c r="A1048" s="4"/>
      <c r="B1048" s="4"/>
      <c r="C1048" s="4"/>
      <c r="D1048" s="4"/>
      <c r="E1048" s="4"/>
      <c r="F1048" s="4"/>
      <c r="G1048" s="6"/>
      <c r="H1048" s="6"/>
      <c r="I1048" s="6"/>
      <c r="J1048" s="6"/>
      <c r="K1048" s="6"/>
      <c r="L1048" s="6"/>
      <c r="M1048" s="6"/>
      <c r="N1048" s="5"/>
      <c r="O1048" s="5"/>
      <c r="P1048" s="6"/>
      <c r="R1048" s="1"/>
    </row>
    <row r="1049" spans="1:18" x14ac:dyDescent="0.15">
      <c r="A1049" s="4"/>
      <c r="B1049" s="4"/>
      <c r="C1049" s="4"/>
      <c r="D1049" s="4"/>
      <c r="E1049" s="4"/>
      <c r="F1049" s="4"/>
      <c r="G1049" s="5"/>
      <c r="H1049" s="5"/>
      <c r="I1049" s="5"/>
      <c r="J1049" s="5"/>
      <c r="K1049" s="6"/>
      <c r="L1049" s="6"/>
      <c r="M1049" s="6"/>
      <c r="N1049" s="6"/>
      <c r="O1049" s="6"/>
      <c r="P1049" s="6"/>
      <c r="R1049" s="1"/>
    </row>
    <row r="1050" spans="1:18" x14ac:dyDescent="0.15">
      <c r="A1050" s="4"/>
      <c r="B1050" s="4"/>
      <c r="C1050" s="4"/>
      <c r="D1050" s="4"/>
      <c r="E1050" s="4"/>
      <c r="F1050" s="4"/>
      <c r="G1050" s="5"/>
      <c r="H1050" s="5"/>
      <c r="I1050" s="5"/>
      <c r="J1050" s="5"/>
      <c r="K1050" s="5"/>
      <c r="L1050" s="5"/>
      <c r="M1050" s="5"/>
      <c r="N1050" s="5"/>
      <c r="O1050" s="5"/>
      <c r="P1050" s="5"/>
      <c r="R1050" s="1"/>
    </row>
    <row r="1051" spans="1:18" x14ac:dyDescent="0.15">
      <c r="A1051" s="4"/>
      <c r="B1051" s="4"/>
      <c r="C1051" s="4"/>
      <c r="D1051" s="4"/>
      <c r="E1051" s="4"/>
      <c r="F1051" s="4"/>
      <c r="G1051" s="5"/>
      <c r="H1051" s="5"/>
      <c r="I1051" s="5"/>
      <c r="J1051" s="5"/>
      <c r="K1051" s="5"/>
      <c r="L1051" s="5"/>
      <c r="M1051" s="5"/>
      <c r="N1051" s="5"/>
      <c r="O1051" s="5"/>
      <c r="P1051" s="5"/>
      <c r="R1051" s="1"/>
    </row>
    <row r="1052" spans="1:18" x14ac:dyDescent="0.15">
      <c r="A1052" s="4"/>
      <c r="B1052" s="4"/>
      <c r="C1052" s="4"/>
      <c r="D1052" s="4"/>
      <c r="E1052" s="4"/>
      <c r="F1052" s="4"/>
      <c r="G1052" s="5"/>
      <c r="H1052" s="5"/>
      <c r="I1052" s="5"/>
      <c r="J1052" s="5"/>
      <c r="K1052" s="5"/>
      <c r="L1052" s="5"/>
      <c r="M1052" s="5"/>
      <c r="N1052" s="5"/>
      <c r="O1052" s="5"/>
      <c r="P1052" s="5"/>
      <c r="R1052" s="1"/>
    </row>
    <row r="1053" spans="1:18" x14ac:dyDescent="0.15">
      <c r="A1053" s="4"/>
      <c r="B1053" s="4"/>
      <c r="C1053" s="4"/>
      <c r="D1053" s="4"/>
      <c r="E1053" s="4"/>
      <c r="F1053" s="4"/>
      <c r="G1053" s="5"/>
      <c r="H1053" s="5"/>
      <c r="I1053" s="5"/>
      <c r="J1053" s="5"/>
      <c r="K1053" s="5"/>
      <c r="L1053" s="5"/>
      <c r="M1053" s="5"/>
      <c r="N1053" s="5"/>
      <c r="O1053" s="5"/>
      <c r="P1053" s="5"/>
      <c r="R1053" s="1"/>
    </row>
    <row r="1054" spans="1:18" x14ac:dyDescent="0.15">
      <c r="A1054" s="4"/>
      <c r="B1054" s="4"/>
      <c r="C1054" s="4"/>
      <c r="D1054" s="4"/>
      <c r="E1054" s="4"/>
      <c r="F1054" s="4"/>
      <c r="G1054" s="6"/>
      <c r="H1054" s="6"/>
      <c r="I1054" s="6"/>
      <c r="J1054" s="6"/>
      <c r="K1054" s="5"/>
      <c r="L1054" s="5"/>
      <c r="M1054" s="5"/>
      <c r="N1054" s="5"/>
      <c r="O1054" s="5"/>
      <c r="P1054" s="5"/>
      <c r="R1054" s="1"/>
    </row>
    <row r="1055" spans="1:18" x14ac:dyDescent="0.15">
      <c r="A1055" s="4"/>
      <c r="B1055" s="4"/>
      <c r="C1055" s="4"/>
      <c r="D1055" s="4"/>
      <c r="E1055" s="4"/>
      <c r="F1055" s="4"/>
      <c r="G1055" s="6"/>
      <c r="H1055" s="6"/>
      <c r="I1055" s="6"/>
      <c r="J1055" s="6"/>
      <c r="K1055" s="5"/>
      <c r="L1055" s="5"/>
      <c r="M1055" s="5"/>
      <c r="N1055" s="5"/>
      <c r="O1055" s="5"/>
      <c r="P1055" s="5"/>
      <c r="R1055" s="1"/>
    </row>
    <row r="1056" spans="1:18" x14ac:dyDescent="0.15">
      <c r="A1056" s="4"/>
      <c r="B1056" s="4"/>
      <c r="C1056" s="4"/>
      <c r="D1056" s="4"/>
      <c r="E1056" s="4"/>
      <c r="F1056" s="4"/>
      <c r="G1056" s="5"/>
      <c r="H1056" s="5"/>
      <c r="I1056" s="5"/>
      <c r="J1056" s="5"/>
      <c r="K1056" s="5"/>
      <c r="L1056" s="5"/>
      <c r="M1056" s="5"/>
      <c r="N1056" s="5"/>
      <c r="O1056" s="5"/>
      <c r="P1056" s="5"/>
      <c r="R1056" s="1"/>
    </row>
    <row r="1057" spans="1:18" x14ac:dyDescent="0.15">
      <c r="A1057" s="4"/>
      <c r="B1057" s="4"/>
      <c r="C1057" s="4"/>
      <c r="D1057" s="4"/>
      <c r="E1057" s="4"/>
      <c r="F1057" s="4"/>
      <c r="G1057" s="6"/>
      <c r="H1057" s="6"/>
      <c r="I1057" s="6"/>
      <c r="J1057" s="6"/>
      <c r="K1057" s="6"/>
      <c r="L1057" s="6"/>
      <c r="M1057" s="6"/>
      <c r="N1057" s="5"/>
      <c r="O1057" s="5"/>
      <c r="P1057" s="5"/>
      <c r="R1057" s="1"/>
    </row>
    <row r="1058" spans="1:18" x14ac:dyDescent="0.15">
      <c r="A1058" s="4"/>
      <c r="B1058" s="4"/>
      <c r="C1058" s="4"/>
      <c r="D1058" s="4"/>
      <c r="E1058" s="4"/>
      <c r="F1058" s="4"/>
      <c r="G1058" s="6"/>
      <c r="H1058" s="6"/>
      <c r="I1058" s="6"/>
      <c r="J1058" s="6"/>
      <c r="K1058" s="5"/>
      <c r="L1058" s="5"/>
      <c r="M1058" s="5"/>
      <c r="N1058" s="5"/>
      <c r="O1058" s="5"/>
      <c r="P1058" s="5"/>
      <c r="R1058" s="1"/>
    </row>
    <row r="1059" spans="1:18" x14ac:dyDescent="0.15">
      <c r="A1059" s="4"/>
      <c r="B1059" s="4"/>
      <c r="C1059" s="4"/>
      <c r="D1059" s="4"/>
      <c r="E1059" s="4"/>
      <c r="F1059" s="4"/>
      <c r="G1059" s="5"/>
      <c r="H1059" s="5"/>
      <c r="I1059" s="5"/>
      <c r="J1059" s="5"/>
      <c r="K1059" s="5"/>
      <c r="L1059" s="5"/>
      <c r="M1059" s="5"/>
      <c r="N1059" s="5"/>
      <c r="O1059" s="5"/>
      <c r="P1059" s="5"/>
      <c r="R1059" s="1"/>
    </row>
    <row r="1060" spans="1:18" x14ac:dyDescent="0.15">
      <c r="A1060" s="4"/>
      <c r="B1060" s="4"/>
      <c r="C1060" s="4"/>
      <c r="D1060" s="4"/>
      <c r="E1060" s="4"/>
      <c r="F1060" s="4"/>
      <c r="G1060" s="6"/>
      <c r="H1060" s="6"/>
      <c r="I1060" s="6"/>
      <c r="J1060" s="6"/>
      <c r="K1060" s="6"/>
      <c r="L1060" s="5"/>
      <c r="M1060" s="5"/>
      <c r="N1060" s="5"/>
      <c r="O1060" s="5"/>
      <c r="P1060" s="5"/>
      <c r="R1060" s="1"/>
    </row>
    <row r="1061" spans="1:18" x14ac:dyDescent="0.15">
      <c r="A1061" s="4"/>
      <c r="B1061" s="4"/>
      <c r="C1061" s="4"/>
      <c r="D1061" s="4"/>
      <c r="E1061" s="4"/>
      <c r="F1061" s="4"/>
      <c r="G1061" s="5"/>
      <c r="H1061" s="5"/>
      <c r="I1061" s="5"/>
      <c r="J1061" s="5"/>
      <c r="K1061" s="5"/>
      <c r="L1061" s="5"/>
      <c r="M1061" s="5"/>
      <c r="N1061" s="5"/>
      <c r="O1061" s="5"/>
      <c r="P1061" s="5"/>
      <c r="R1061" s="1"/>
    </row>
    <row r="1062" spans="1:18" x14ac:dyDescent="0.15">
      <c r="A1062" s="4"/>
      <c r="B1062" s="4"/>
      <c r="C1062" s="4"/>
      <c r="D1062" s="4"/>
      <c r="E1062" s="4"/>
      <c r="F1062" s="4"/>
      <c r="G1062" s="6"/>
      <c r="H1062" s="6"/>
      <c r="I1062" s="6"/>
      <c r="J1062" s="6"/>
      <c r="K1062" s="6"/>
      <c r="L1062" s="6"/>
      <c r="M1062" s="5"/>
      <c r="N1062" s="5"/>
      <c r="O1062" s="5"/>
      <c r="P1062" s="5"/>
      <c r="R1062" s="1"/>
    </row>
    <row r="1063" spans="1:18" x14ac:dyDescent="0.15">
      <c r="A1063" s="4"/>
      <c r="B1063" s="4"/>
      <c r="C1063" s="4"/>
      <c r="D1063" s="4"/>
      <c r="E1063" s="4"/>
      <c r="F1063" s="4"/>
      <c r="G1063" s="6"/>
      <c r="H1063" s="6"/>
      <c r="I1063" s="6"/>
      <c r="J1063" s="6"/>
      <c r="K1063" s="6"/>
      <c r="L1063" s="6"/>
      <c r="M1063" s="6"/>
      <c r="N1063" s="5"/>
      <c r="O1063" s="5"/>
      <c r="P1063" s="5"/>
      <c r="R1063" s="1"/>
    </row>
    <row r="1064" spans="1:18" x14ac:dyDescent="0.15">
      <c r="A1064" s="4"/>
      <c r="B1064" s="4"/>
      <c r="C1064" s="4"/>
      <c r="D1064" s="4"/>
      <c r="E1064" s="4"/>
      <c r="F1064" s="4"/>
      <c r="G1064" s="6"/>
      <c r="H1064" s="6"/>
      <c r="I1064" s="6"/>
      <c r="J1064" s="6"/>
      <c r="K1064" s="6"/>
      <c r="L1064" s="6"/>
      <c r="M1064" s="6"/>
      <c r="N1064" s="5"/>
      <c r="O1064" s="5"/>
      <c r="P1064" s="5"/>
      <c r="R1064" s="1"/>
    </row>
    <row r="1065" spans="1:18" x14ac:dyDescent="0.15">
      <c r="A1065" s="4"/>
      <c r="B1065" s="4"/>
      <c r="C1065" s="4"/>
      <c r="D1065" s="4"/>
      <c r="E1065" s="4"/>
      <c r="F1065" s="4"/>
      <c r="G1065" s="6"/>
      <c r="H1065" s="6"/>
      <c r="I1065" s="6"/>
      <c r="J1065" s="6"/>
      <c r="K1065" s="6"/>
      <c r="L1065" s="6"/>
      <c r="M1065" s="6"/>
      <c r="N1065" s="6"/>
      <c r="O1065" s="5"/>
      <c r="P1065" s="5"/>
      <c r="R1065" s="1"/>
    </row>
    <row r="1066" spans="1:18" x14ac:dyDescent="0.15">
      <c r="A1066" s="4"/>
      <c r="B1066" s="4"/>
      <c r="C1066" s="4"/>
      <c r="D1066" s="4"/>
      <c r="E1066" s="4"/>
      <c r="F1066" s="4"/>
      <c r="G1066" s="6"/>
      <c r="H1066" s="6"/>
      <c r="I1066" s="6"/>
      <c r="J1066" s="6"/>
      <c r="K1066" s="5"/>
      <c r="L1066" s="5"/>
      <c r="M1066" s="5"/>
      <c r="N1066" s="5"/>
      <c r="O1066" s="5"/>
      <c r="P1066" s="5"/>
      <c r="R1066" s="1"/>
    </row>
    <row r="1067" spans="1:18" x14ac:dyDescent="0.15">
      <c r="A1067" s="4"/>
      <c r="B1067" s="4"/>
      <c r="C1067" s="4"/>
      <c r="D1067" s="4"/>
      <c r="E1067" s="4"/>
      <c r="F1067" s="4"/>
      <c r="G1067" s="6"/>
      <c r="H1067" s="6"/>
      <c r="I1067" s="6"/>
      <c r="J1067" s="6"/>
      <c r="K1067" s="5"/>
      <c r="L1067" s="5"/>
      <c r="M1067" s="5"/>
      <c r="N1067" s="5"/>
      <c r="O1067" s="5"/>
      <c r="P1067" s="5"/>
      <c r="R1067" s="1"/>
    </row>
    <row r="1068" spans="1:18" x14ac:dyDescent="0.15">
      <c r="A1068" s="4"/>
      <c r="B1068" s="4"/>
      <c r="C1068" s="4"/>
      <c r="D1068" s="4"/>
      <c r="E1068" s="4"/>
      <c r="F1068" s="4"/>
      <c r="G1068" s="6"/>
      <c r="H1068" s="6"/>
      <c r="I1068" s="6"/>
      <c r="J1068" s="6"/>
      <c r="K1068" s="6"/>
      <c r="L1068" s="6"/>
      <c r="M1068" s="6"/>
      <c r="N1068" s="6"/>
      <c r="O1068" s="5"/>
      <c r="P1068" s="5"/>
      <c r="R1068" s="1"/>
    </row>
    <row r="1069" spans="1:18" x14ac:dyDescent="0.15">
      <c r="A1069" s="4"/>
      <c r="B1069" s="4"/>
      <c r="C1069" s="4"/>
      <c r="D1069" s="4"/>
      <c r="E1069" s="4"/>
      <c r="F1069" s="4"/>
      <c r="G1069" s="6"/>
      <c r="H1069" s="6"/>
      <c r="I1069" s="6"/>
      <c r="J1069" s="6"/>
      <c r="K1069" s="6"/>
      <c r="L1069" s="5"/>
      <c r="M1069" s="5"/>
      <c r="N1069" s="5"/>
      <c r="O1069" s="5"/>
      <c r="P1069" s="5"/>
      <c r="R1069" s="1"/>
    </row>
    <row r="1070" spans="1:18" x14ac:dyDescent="0.15">
      <c r="A1070" s="4"/>
      <c r="B1070" s="4"/>
      <c r="C1070" s="4"/>
      <c r="D1070" s="4"/>
      <c r="E1070" s="4"/>
      <c r="F1070" s="4"/>
      <c r="G1070" s="6"/>
      <c r="H1070" s="6"/>
      <c r="I1070" s="6"/>
      <c r="J1070" s="6"/>
      <c r="K1070" s="6"/>
      <c r="L1070" s="6"/>
      <c r="M1070" s="5"/>
      <c r="N1070" s="5"/>
      <c r="O1070" s="5"/>
      <c r="P1070" s="5"/>
      <c r="R1070" s="1"/>
    </row>
    <row r="1071" spans="1:18" x14ac:dyDescent="0.15">
      <c r="A1071" s="4"/>
      <c r="B1071" s="4"/>
      <c r="C1071" s="4"/>
      <c r="D1071" s="4"/>
      <c r="E1071" s="4"/>
      <c r="F1071" s="4"/>
      <c r="G1071" s="5"/>
      <c r="H1071" s="5"/>
      <c r="I1071" s="5"/>
      <c r="J1071" s="5"/>
      <c r="K1071" s="5"/>
      <c r="L1071" s="6"/>
      <c r="M1071" s="6"/>
      <c r="N1071" s="6"/>
      <c r="O1071" s="6"/>
      <c r="P1071" s="6"/>
      <c r="R1071" s="1"/>
    </row>
    <row r="1072" spans="1:18" x14ac:dyDescent="0.15">
      <c r="A1072" s="4"/>
      <c r="B1072" s="4"/>
      <c r="C1072" s="4"/>
      <c r="D1072" s="4"/>
      <c r="E1072" s="4"/>
      <c r="F1072" s="4"/>
      <c r="G1072" s="6"/>
      <c r="H1072" s="6"/>
      <c r="I1072" s="6"/>
      <c r="J1072" s="6"/>
      <c r="K1072" s="6"/>
      <c r="L1072" s="6"/>
      <c r="M1072" s="6"/>
      <c r="N1072" s="5"/>
      <c r="O1072" s="5"/>
      <c r="P1072" s="6"/>
      <c r="R1072" s="1"/>
    </row>
    <row r="1073" spans="1:18" x14ac:dyDescent="0.15">
      <c r="A1073" s="4"/>
      <c r="B1073" s="4"/>
      <c r="C1073" s="4"/>
      <c r="D1073" s="4"/>
      <c r="E1073" s="4"/>
      <c r="F1073" s="4"/>
      <c r="G1073" s="6"/>
      <c r="H1073" s="6"/>
      <c r="I1073" s="6"/>
      <c r="J1073" s="5"/>
      <c r="K1073" s="6"/>
      <c r="L1073" s="6"/>
      <c r="M1073" s="6"/>
      <c r="N1073" s="6"/>
      <c r="O1073" s="6"/>
      <c r="P1073" s="6"/>
      <c r="R1073" s="1"/>
    </row>
    <row r="1074" spans="1:18" x14ac:dyDescent="0.15">
      <c r="A1074" s="4"/>
      <c r="B1074" s="4"/>
      <c r="C1074" s="4"/>
      <c r="D1074" s="4"/>
      <c r="E1074" s="4"/>
      <c r="F1074" s="4"/>
      <c r="G1074" s="6"/>
      <c r="H1074" s="6"/>
      <c r="I1074" s="6"/>
      <c r="J1074" s="6"/>
      <c r="K1074" s="5"/>
      <c r="L1074" s="5"/>
      <c r="M1074" s="6"/>
      <c r="N1074" s="6"/>
      <c r="O1074" s="6"/>
      <c r="P1074" s="6"/>
      <c r="R1074" s="1"/>
    </row>
    <row r="1075" spans="1:18" x14ac:dyDescent="0.15">
      <c r="A1075" s="4"/>
      <c r="B1075" s="4"/>
      <c r="C1075" s="4"/>
      <c r="D1075" s="4"/>
      <c r="E1075" s="4"/>
      <c r="F1075" s="4"/>
      <c r="G1075" s="5"/>
      <c r="H1075" s="5"/>
      <c r="I1075" s="5"/>
      <c r="J1075" s="6"/>
      <c r="K1075" s="6"/>
      <c r="L1075" s="6"/>
      <c r="M1075" s="6"/>
      <c r="N1075" s="6"/>
      <c r="O1075" s="6"/>
      <c r="P1075" s="6"/>
      <c r="R1075" s="1"/>
    </row>
    <row r="1076" spans="1:18" x14ac:dyDescent="0.15">
      <c r="A1076" s="4"/>
      <c r="B1076" s="4"/>
      <c r="C1076" s="4"/>
      <c r="D1076" s="4"/>
      <c r="E1076" s="4"/>
      <c r="F1076" s="4"/>
      <c r="G1076" s="5"/>
      <c r="H1076" s="5"/>
      <c r="I1076" s="5"/>
      <c r="J1076" s="5"/>
      <c r="K1076" s="5"/>
      <c r="L1076" s="5"/>
      <c r="M1076" s="5"/>
      <c r="N1076" s="5"/>
      <c r="O1076" s="6"/>
      <c r="P1076" s="6"/>
      <c r="R1076" s="1"/>
    </row>
    <row r="1077" spans="1:18" x14ac:dyDescent="0.15">
      <c r="A1077" s="4"/>
      <c r="B1077" s="4"/>
      <c r="C1077" s="4"/>
      <c r="D1077" s="4"/>
      <c r="E1077" s="4"/>
      <c r="F1077" s="4"/>
      <c r="G1077" s="5"/>
      <c r="H1077" s="5"/>
      <c r="I1077" s="5"/>
      <c r="J1077" s="5"/>
      <c r="K1077" s="6"/>
      <c r="L1077" s="6"/>
      <c r="M1077" s="6"/>
      <c r="N1077" s="6"/>
      <c r="O1077" s="6"/>
      <c r="P1077" s="6"/>
      <c r="R1077" s="1"/>
    </row>
    <row r="1078" spans="1:18" x14ac:dyDescent="0.15">
      <c r="A1078" s="4"/>
      <c r="B1078" s="4"/>
      <c r="C1078" s="4"/>
      <c r="D1078" s="4"/>
      <c r="E1078" s="4"/>
      <c r="F1078" s="4"/>
      <c r="G1078" s="5"/>
      <c r="H1078" s="5"/>
      <c r="I1078" s="5"/>
      <c r="J1078" s="5"/>
      <c r="K1078" s="5"/>
      <c r="L1078" s="5"/>
      <c r="M1078" s="5"/>
      <c r="N1078" s="5"/>
      <c r="O1078" s="5"/>
      <c r="P1078" s="5"/>
      <c r="R1078" s="1"/>
    </row>
    <row r="1079" spans="1:18" x14ac:dyDescent="0.15">
      <c r="A1079" s="4"/>
      <c r="B1079" s="4"/>
      <c r="C1079" s="4"/>
      <c r="D1079" s="4"/>
      <c r="E1079" s="4"/>
      <c r="F1079" s="4"/>
      <c r="G1079" s="5"/>
      <c r="H1079" s="5"/>
      <c r="I1079" s="5"/>
      <c r="J1079" s="5"/>
      <c r="K1079" s="5"/>
      <c r="L1079" s="5"/>
      <c r="M1079" s="5"/>
      <c r="N1079" s="5"/>
      <c r="O1079" s="5"/>
      <c r="P1079" s="5"/>
      <c r="R1079" s="1"/>
    </row>
    <row r="1080" spans="1:18" x14ac:dyDescent="0.15">
      <c r="A1080" s="4"/>
      <c r="B1080" s="4"/>
      <c r="C1080" s="4"/>
      <c r="D1080" s="4"/>
      <c r="E1080" s="4"/>
      <c r="F1080" s="4"/>
      <c r="G1080" s="5"/>
      <c r="H1080" s="5"/>
      <c r="I1080" s="5"/>
      <c r="J1080" s="5"/>
      <c r="K1080" s="5"/>
      <c r="L1080" s="5"/>
      <c r="M1080" s="5"/>
      <c r="N1080" s="5"/>
      <c r="O1080" s="5"/>
      <c r="P1080" s="5"/>
      <c r="R1080" s="1"/>
    </row>
    <row r="1081" spans="1:18" x14ac:dyDescent="0.15">
      <c r="A1081" s="4"/>
      <c r="B1081" s="4"/>
      <c r="C1081" s="4"/>
      <c r="D1081" s="4"/>
      <c r="E1081" s="4"/>
      <c r="F1081" s="4"/>
      <c r="G1081" s="5"/>
      <c r="H1081" s="5"/>
      <c r="I1081" s="5"/>
      <c r="J1081" s="5"/>
      <c r="K1081" s="5"/>
      <c r="L1081" s="5"/>
      <c r="M1081" s="5"/>
      <c r="N1081" s="5"/>
      <c r="O1081" s="5"/>
      <c r="P1081" s="5"/>
      <c r="R1081" s="1"/>
    </row>
    <row r="1082" spans="1:18" x14ac:dyDescent="0.15">
      <c r="A1082" s="4"/>
      <c r="B1082" s="4"/>
      <c r="C1082" s="4"/>
      <c r="D1082" s="4"/>
      <c r="E1082" s="4"/>
      <c r="F1082" s="4"/>
      <c r="G1082" s="6"/>
      <c r="H1082" s="6"/>
      <c r="I1082" s="6"/>
      <c r="J1082" s="5"/>
      <c r="K1082" s="5"/>
      <c r="L1082" s="5"/>
      <c r="M1082" s="5"/>
      <c r="N1082" s="5"/>
      <c r="O1082" s="5"/>
      <c r="P1082" s="5"/>
      <c r="R1082" s="1"/>
    </row>
    <row r="1083" spans="1:18" x14ac:dyDescent="0.15">
      <c r="A1083" s="4"/>
      <c r="B1083" s="4"/>
      <c r="C1083" s="4"/>
      <c r="D1083" s="4"/>
      <c r="E1083" s="4"/>
      <c r="F1083" s="4"/>
      <c r="G1083" s="6"/>
      <c r="H1083" s="6"/>
      <c r="I1083" s="6"/>
      <c r="J1083" s="5"/>
      <c r="K1083" s="5"/>
      <c r="L1083" s="5"/>
      <c r="M1083" s="5"/>
      <c r="N1083" s="5"/>
      <c r="O1083" s="5"/>
      <c r="P1083" s="5"/>
      <c r="R1083" s="1"/>
    </row>
    <row r="1084" spans="1:18" x14ac:dyDescent="0.15">
      <c r="A1084" s="4"/>
      <c r="B1084" s="4"/>
      <c r="C1084" s="4"/>
      <c r="D1084" s="4"/>
      <c r="E1084" s="4"/>
      <c r="F1084" s="4"/>
      <c r="G1084" s="5"/>
      <c r="H1084" s="5"/>
      <c r="I1084" s="5"/>
      <c r="J1084" s="5"/>
      <c r="K1084" s="5"/>
      <c r="L1084" s="5"/>
      <c r="M1084" s="5"/>
      <c r="N1084" s="5"/>
      <c r="O1084" s="5"/>
      <c r="P1084" s="5"/>
      <c r="R1084" s="1"/>
    </row>
    <row r="1085" spans="1:18" x14ac:dyDescent="0.15">
      <c r="A1085" s="4"/>
      <c r="B1085" s="4"/>
      <c r="C1085" s="4"/>
      <c r="D1085" s="4"/>
      <c r="E1085" s="4"/>
      <c r="F1085" s="4"/>
      <c r="G1085" s="6"/>
      <c r="H1085" s="6"/>
      <c r="I1085" s="6"/>
      <c r="J1085" s="6"/>
      <c r="K1085" s="5"/>
      <c r="L1085" s="5"/>
      <c r="M1085" s="5"/>
      <c r="N1085" s="5"/>
      <c r="O1085" s="5"/>
      <c r="P1085" s="5"/>
      <c r="R1085" s="1"/>
    </row>
    <row r="1086" spans="1:18" x14ac:dyDescent="0.15">
      <c r="A1086" s="4"/>
      <c r="B1086" s="4"/>
      <c r="C1086" s="4"/>
      <c r="D1086" s="4"/>
      <c r="E1086" s="4"/>
      <c r="F1086" s="4"/>
      <c r="G1086" s="5"/>
      <c r="H1086" s="5"/>
      <c r="I1086" s="5"/>
      <c r="J1086" s="5"/>
      <c r="K1086" s="5"/>
      <c r="L1086" s="5"/>
      <c r="M1086" s="5"/>
      <c r="N1086" s="5"/>
      <c r="O1086" s="5"/>
      <c r="P1086" s="5"/>
      <c r="R1086" s="1"/>
    </row>
    <row r="1087" spans="1:18" x14ac:dyDescent="0.15">
      <c r="A1087" s="4"/>
      <c r="B1087" s="4"/>
      <c r="C1087" s="4"/>
      <c r="D1087" s="4"/>
      <c r="E1087" s="4"/>
      <c r="F1087" s="4"/>
      <c r="G1087" s="6"/>
      <c r="H1087" s="6"/>
      <c r="I1087" s="6"/>
      <c r="J1087" s="6"/>
      <c r="K1087" s="5"/>
      <c r="L1087" s="5"/>
      <c r="M1087" s="5"/>
      <c r="N1087" s="5"/>
      <c r="O1087" s="5"/>
      <c r="P1087" s="5"/>
      <c r="R1087" s="1"/>
    </row>
    <row r="1088" spans="1:18" x14ac:dyDescent="0.15">
      <c r="A1088" s="4"/>
      <c r="B1088" s="4"/>
      <c r="C1088" s="4"/>
      <c r="D1088" s="4"/>
      <c r="E1088" s="4"/>
      <c r="F1088" s="4"/>
      <c r="G1088" s="6"/>
      <c r="H1088" s="6"/>
      <c r="I1088" s="6"/>
      <c r="J1088" s="6"/>
      <c r="K1088" s="6"/>
      <c r="L1088" s="6"/>
      <c r="M1088" s="5"/>
      <c r="N1088" s="5"/>
      <c r="O1088" s="5"/>
      <c r="P1088" s="5"/>
      <c r="R1088" s="1"/>
    </row>
    <row r="1089" spans="1:18" x14ac:dyDescent="0.15">
      <c r="A1089" s="4"/>
      <c r="B1089" s="4"/>
      <c r="C1089" s="4"/>
      <c r="D1089" s="4"/>
      <c r="E1089" s="4"/>
      <c r="F1089" s="4"/>
      <c r="G1089" s="6"/>
      <c r="H1089" s="6"/>
      <c r="I1089" s="6"/>
      <c r="J1089" s="6"/>
      <c r="K1089" s="6"/>
      <c r="L1089" s="5"/>
      <c r="M1089" s="5"/>
      <c r="N1089" s="5"/>
      <c r="O1089" s="5"/>
      <c r="P1089" s="5"/>
      <c r="R1089" s="1"/>
    </row>
    <row r="1090" spans="1:18" x14ac:dyDescent="0.15">
      <c r="A1090" s="4"/>
      <c r="B1090" s="4"/>
      <c r="C1090" s="4"/>
      <c r="D1090" s="4"/>
      <c r="E1090" s="4"/>
      <c r="F1090" s="4"/>
      <c r="G1090" s="5"/>
      <c r="H1090" s="5"/>
      <c r="I1090" s="5"/>
      <c r="J1090" s="5"/>
      <c r="K1090" s="5"/>
      <c r="L1090" s="5"/>
      <c r="M1090" s="5"/>
      <c r="N1090" s="5"/>
      <c r="O1090" s="5"/>
      <c r="P1090" s="5"/>
      <c r="R1090" s="1"/>
    </row>
    <row r="1091" spans="1:18" x14ac:dyDescent="0.15">
      <c r="A1091" s="4"/>
      <c r="B1091" s="4"/>
      <c r="C1091" s="4"/>
      <c r="D1091" s="4"/>
      <c r="E1091" s="4"/>
      <c r="F1091" s="4"/>
      <c r="G1091" s="6"/>
      <c r="H1091" s="6"/>
      <c r="I1091" s="6"/>
      <c r="J1091" s="6"/>
      <c r="K1091" s="6"/>
      <c r="L1091" s="6"/>
      <c r="M1091" s="5"/>
      <c r="N1091" s="5"/>
      <c r="O1091" s="5"/>
      <c r="P1091" s="5"/>
      <c r="R1091" s="1"/>
    </row>
    <row r="1092" spans="1:18" x14ac:dyDescent="0.15">
      <c r="A1092" s="4"/>
      <c r="B1092" s="4"/>
      <c r="C1092" s="4"/>
      <c r="D1092" s="4"/>
      <c r="E1092" s="4"/>
      <c r="F1092" s="4"/>
      <c r="G1092" s="6"/>
      <c r="H1092" s="6"/>
      <c r="I1092" s="6"/>
      <c r="J1092" s="6"/>
      <c r="K1092" s="6"/>
      <c r="L1092" s="5"/>
      <c r="M1092" s="5"/>
      <c r="N1092" s="5"/>
      <c r="O1092" s="5"/>
      <c r="P1092" s="5"/>
      <c r="R1092" s="1"/>
    </row>
    <row r="1093" spans="1:18" x14ac:dyDescent="0.15">
      <c r="A1093" s="4"/>
      <c r="B1093" s="4"/>
      <c r="C1093" s="4"/>
      <c r="D1093" s="4"/>
      <c r="E1093" s="4"/>
      <c r="F1093" s="4"/>
      <c r="G1093" s="6"/>
      <c r="H1093" s="6"/>
      <c r="I1093" s="6"/>
      <c r="J1093" s="5"/>
      <c r="K1093" s="5"/>
      <c r="L1093" s="5"/>
      <c r="M1093" s="5"/>
      <c r="N1093" s="5"/>
      <c r="O1093" s="5"/>
      <c r="P1093" s="5"/>
      <c r="R1093" s="1"/>
    </row>
    <row r="1094" spans="1:18" x14ac:dyDescent="0.15">
      <c r="A1094" s="4"/>
      <c r="B1094" s="4"/>
      <c r="C1094" s="4"/>
      <c r="D1094" s="4"/>
      <c r="E1094" s="4"/>
      <c r="F1094" s="4"/>
      <c r="G1094" s="6"/>
      <c r="H1094" s="6"/>
      <c r="I1094" s="6"/>
      <c r="J1094" s="6"/>
      <c r="K1094" s="6"/>
      <c r="L1094" s="6"/>
      <c r="M1094" s="5"/>
      <c r="N1094" s="5"/>
      <c r="O1094" s="5"/>
      <c r="P1094" s="5"/>
      <c r="R1094" s="1"/>
    </row>
    <row r="1095" spans="1:18" x14ac:dyDescent="0.15">
      <c r="A1095" s="4"/>
      <c r="B1095" s="4"/>
      <c r="C1095" s="4"/>
      <c r="D1095" s="4"/>
      <c r="E1095" s="4"/>
      <c r="F1095" s="4"/>
      <c r="G1095" s="6"/>
      <c r="H1095" s="6"/>
      <c r="I1095" s="6"/>
      <c r="J1095" s="6"/>
      <c r="K1095" s="6"/>
      <c r="L1095" s="5"/>
      <c r="M1095" s="5"/>
      <c r="N1095" s="5"/>
      <c r="O1095" s="5"/>
      <c r="P1095" s="5"/>
      <c r="R1095" s="1"/>
    </row>
    <row r="1096" spans="1:18" x14ac:dyDescent="0.15">
      <c r="A1096" s="4"/>
      <c r="B1096" s="4"/>
      <c r="C1096" s="4"/>
      <c r="D1096" s="4"/>
      <c r="E1096" s="4"/>
      <c r="F1096" s="4"/>
      <c r="G1096" s="5"/>
      <c r="H1096" s="5"/>
      <c r="I1096" s="5"/>
      <c r="J1096" s="5"/>
      <c r="K1096" s="5"/>
      <c r="L1096" s="6"/>
      <c r="M1096" s="6"/>
      <c r="N1096" s="6"/>
      <c r="O1096" s="6"/>
      <c r="P1096" s="6"/>
      <c r="R1096" s="1"/>
    </row>
    <row r="1097" spans="1:18" x14ac:dyDescent="0.15">
      <c r="A1097" s="4"/>
      <c r="B1097" s="4"/>
      <c r="C1097" s="4"/>
      <c r="D1097" s="4"/>
      <c r="E1097" s="4"/>
      <c r="F1097" s="4"/>
      <c r="G1097" s="5"/>
      <c r="H1097" s="5"/>
      <c r="I1097" s="5"/>
      <c r="J1097" s="6"/>
      <c r="K1097" s="6"/>
      <c r="L1097" s="6"/>
      <c r="M1097" s="6"/>
      <c r="N1097" s="6"/>
      <c r="O1097" s="6"/>
      <c r="P1097" s="6"/>
      <c r="R1097" s="1"/>
    </row>
    <row r="1098" spans="1:18" x14ac:dyDescent="0.15">
      <c r="A1098" s="4"/>
      <c r="B1098" s="4"/>
      <c r="C1098" s="4"/>
      <c r="D1098" s="4"/>
      <c r="E1098" s="4"/>
      <c r="F1098" s="4"/>
      <c r="G1098" s="5"/>
      <c r="H1098" s="5"/>
      <c r="I1098" s="5"/>
      <c r="J1098" s="6"/>
      <c r="K1098" s="6"/>
      <c r="L1098" s="6"/>
      <c r="M1098" s="6"/>
      <c r="N1098" s="6"/>
      <c r="O1098" s="6"/>
      <c r="P1098" s="6"/>
      <c r="R1098" s="1"/>
    </row>
    <row r="1099" spans="1:18" x14ac:dyDescent="0.15">
      <c r="A1099" s="4"/>
      <c r="B1099" s="4"/>
      <c r="C1099" s="4"/>
      <c r="D1099" s="4"/>
      <c r="E1099" s="4"/>
      <c r="F1099" s="4"/>
      <c r="G1099" s="6"/>
      <c r="H1099" s="6"/>
      <c r="I1099" s="6"/>
      <c r="J1099" s="5"/>
      <c r="K1099" s="6"/>
      <c r="L1099" s="6"/>
      <c r="M1099" s="6"/>
      <c r="N1099" s="6"/>
      <c r="O1099" s="6"/>
      <c r="P1099" s="6"/>
      <c r="R1099" s="1"/>
    </row>
    <row r="1100" spans="1:18" x14ac:dyDescent="0.15">
      <c r="A1100" s="4"/>
      <c r="B1100" s="4"/>
      <c r="C1100" s="4"/>
      <c r="D1100" s="4"/>
      <c r="E1100" s="4"/>
      <c r="F1100" s="4"/>
      <c r="G1100" s="6"/>
      <c r="H1100" s="6"/>
      <c r="I1100" s="6"/>
      <c r="J1100" s="6"/>
      <c r="K1100" s="5"/>
      <c r="L1100" s="5"/>
      <c r="M1100" s="6"/>
      <c r="N1100" s="6"/>
      <c r="O1100" s="6"/>
      <c r="P1100" s="6"/>
      <c r="R1100" s="1"/>
    </row>
    <row r="1101" spans="1:18" x14ac:dyDescent="0.15">
      <c r="A1101" s="4"/>
      <c r="B1101" s="4"/>
      <c r="C1101" s="4"/>
      <c r="D1101" s="4"/>
      <c r="E1101" s="4"/>
      <c r="F1101" s="4"/>
      <c r="G1101" s="5"/>
      <c r="H1101" s="5"/>
      <c r="I1101" s="5"/>
      <c r="J1101" s="5"/>
      <c r="K1101" s="6"/>
      <c r="L1101" s="6"/>
      <c r="M1101" s="6"/>
      <c r="N1101" s="6"/>
      <c r="O1101" s="6"/>
      <c r="P1101" s="6"/>
      <c r="R1101" s="1"/>
    </row>
    <row r="1102" spans="1:18" x14ac:dyDescent="0.15">
      <c r="A1102" s="4"/>
      <c r="B1102" s="4"/>
      <c r="C1102" s="4"/>
      <c r="D1102" s="4"/>
      <c r="E1102" s="4"/>
      <c r="F1102" s="4"/>
      <c r="G1102" s="5"/>
      <c r="H1102" s="5"/>
      <c r="I1102" s="5"/>
      <c r="J1102" s="5"/>
      <c r="K1102" s="5"/>
      <c r="L1102" s="5"/>
      <c r="M1102" s="5"/>
      <c r="N1102" s="5"/>
      <c r="O1102" s="5"/>
      <c r="P1102" s="5"/>
      <c r="R1102" s="1"/>
    </row>
    <row r="1103" spans="1:18" x14ac:dyDescent="0.15">
      <c r="A1103" s="4"/>
      <c r="B1103" s="4"/>
      <c r="C1103" s="4"/>
      <c r="D1103" s="4"/>
      <c r="E1103" s="4"/>
      <c r="F1103" s="4"/>
      <c r="G1103" s="5"/>
      <c r="H1103" s="5"/>
      <c r="I1103" s="5"/>
      <c r="J1103" s="5"/>
      <c r="K1103" s="5"/>
      <c r="L1103" s="5"/>
      <c r="M1103" s="5"/>
      <c r="N1103" s="5"/>
      <c r="O1103" s="5"/>
      <c r="P1103" s="5"/>
      <c r="R1103" s="1"/>
    </row>
    <row r="1104" spans="1:18" x14ac:dyDescent="0.15">
      <c r="A1104" s="4"/>
      <c r="B1104" s="4"/>
      <c r="C1104" s="4"/>
      <c r="D1104" s="4"/>
      <c r="E1104" s="4"/>
      <c r="F1104" s="4"/>
      <c r="G1104" s="5"/>
      <c r="H1104" s="5"/>
      <c r="I1104" s="5"/>
      <c r="J1104" s="5"/>
      <c r="K1104" s="5"/>
      <c r="L1104" s="5"/>
      <c r="M1104" s="5"/>
      <c r="N1104" s="5"/>
      <c r="O1104" s="5"/>
      <c r="P1104" s="5"/>
      <c r="R1104" s="1"/>
    </row>
    <row r="1105" spans="1:18" x14ac:dyDescent="0.15">
      <c r="A1105" s="4"/>
      <c r="B1105" s="4"/>
      <c r="C1105" s="4"/>
      <c r="D1105" s="4"/>
      <c r="E1105" s="4"/>
      <c r="F1105" s="4"/>
      <c r="G1105" s="5"/>
      <c r="H1105" s="5"/>
      <c r="I1105" s="5"/>
      <c r="J1105" s="5"/>
      <c r="K1105" s="5"/>
      <c r="L1105" s="5"/>
      <c r="M1105" s="5"/>
      <c r="N1105" s="5"/>
      <c r="O1105" s="5"/>
      <c r="P1105" s="5"/>
      <c r="R1105" s="1"/>
    </row>
    <row r="1106" spans="1:18" x14ac:dyDescent="0.15">
      <c r="A1106" s="4"/>
      <c r="B1106" s="4"/>
      <c r="C1106" s="4"/>
      <c r="D1106" s="4"/>
      <c r="E1106" s="4"/>
      <c r="F1106" s="4"/>
      <c r="G1106" s="5"/>
      <c r="H1106" s="5"/>
      <c r="I1106" s="5"/>
      <c r="J1106" s="5"/>
      <c r="K1106" s="5"/>
      <c r="L1106" s="5"/>
      <c r="M1106" s="5"/>
      <c r="N1106" s="5"/>
      <c r="O1106" s="5"/>
      <c r="P1106" s="5"/>
      <c r="R1106" s="1"/>
    </row>
    <row r="1107" spans="1:18" x14ac:dyDescent="0.15">
      <c r="A1107" s="4"/>
      <c r="B1107" s="4"/>
      <c r="C1107" s="4"/>
      <c r="D1107" s="4"/>
      <c r="E1107" s="4"/>
      <c r="F1107" s="4"/>
      <c r="G1107" s="5"/>
      <c r="H1107" s="5"/>
      <c r="I1107" s="5"/>
      <c r="J1107" s="5"/>
      <c r="K1107" s="5"/>
      <c r="L1107" s="5"/>
      <c r="M1107" s="5"/>
      <c r="N1107" s="5"/>
      <c r="O1107" s="5"/>
      <c r="P1107" s="5"/>
      <c r="R1107" s="1"/>
    </row>
    <row r="1108" spans="1:18" x14ac:dyDescent="0.15">
      <c r="A1108" s="4"/>
      <c r="B1108" s="4"/>
      <c r="C1108" s="4"/>
      <c r="D1108" s="4"/>
      <c r="E1108" s="4"/>
      <c r="F1108" s="4"/>
      <c r="G1108" s="6"/>
      <c r="H1108" s="6"/>
      <c r="I1108" s="6"/>
      <c r="J1108" s="6"/>
      <c r="K1108" s="6"/>
      <c r="L1108" s="6"/>
      <c r="M1108" s="5"/>
      <c r="N1108" s="5"/>
      <c r="O1108" s="5"/>
      <c r="P1108" s="5"/>
      <c r="R1108" s="1"/>
    </row>
    <row r="1109" spans="1:18" x14ac:dyDescent="0.15">
      <c r="A1109" s="4"/>
      <c r="B1109" s="4"/>
      <c r="C1109" s="4"/>
      <c r="D1109" s="4"/>
      <c r="E1109" s="4"/>
      <c r="F1109" s="4"/>
      <c r="G1109" s="6"/>
      <c r="H1109" s="6"/>
      <c r="I1109" s="6"/>
      <c r="J1109" s="6"/>
      <c r="K1109" s="6"/>
      <c r="L1109" s="6"/>
      <c r="M1109" s="6"/>
      <c r="N1109" s="5"/>
      <c r="O1109" s="5"/>
      <c r="P1109" s="5"/>
      <c r="R1109" s="1"/>
    </row>
    <row r="1110" spans="1:18" x14ac:dyDescent="0.15">
      <c r="A1110" s="4"/>
      <c r="B1110" s="4"/>
      <c r="C1110" s="4"/>
      <c r="D1110" s="4"/>
      <c r="E1110" s="4"/>
      <c r="F1110" s="4"/>
      <c r="G1110" s="5"/>
      <c r="H1110" s="5"/>
      <c r="I1110" s="5"/>
      <c r="J1110" s="5"/>
      <c r="K1110" s="5"/>
      <c r="L1110" s="5"/>
      <c r="M1110" s="5"/>
      <c r="N1110" s="5"/>
      <c r="O1110" s="5"/>
      <c r="P1110" s="5"/>
      <c r="R1110" s="1"/>
    </row>
    <row r="1111" spans="1:18" x14ac:dyDescent="0.15">
      <c r="A1111" s="4"/>
      <c r="B1111" s="4"/>
      <c r="C1111" s="4"/>
      <c r="D1111" s="4"/>
      <c r="E1111" s="4"/>
      <c r="F1111" s="4"/>
      <c r="G1111" s="6"/>
      <c r="H1111" s="6"/>
      <c r="I1111" s="6"/>
      <c r="J1111" s="6"/>
      <c r="K1111" s="6"/>
      <c r="L1111" s="5"/>
      <c r="M1111" s="5"/>
      <c r="N1111" s="5"/>
      <c r="O1111" s="5"/>
      <c r="P1111" s="5"/>
      <c r="R1111" s="1"/>
    </row>
    <row r="1112" spans="1:18" x14ac:dyDescent="0.15">
      <c r="A1112" s="4"/>
      <c r="B1112" s="4"/>
      <c r="C1112" s="4"/>
      <c r="D1112" s="4"/>
      <c r="E1112" s="4"/>
      <c r="F1112" s="4"/>
      <c r="G1112" s="6"/>
      <c r="H1112" s="6"/>
      <c r="I1112" s="6"/>
      <c r="J1112" s="6"/>
      <c r="K1112" s="6"/>
      <c r="L1112" s="5"/>
      <c r="M1112" s="5"/>
      <c r="N1112" s="5"/>
      <c r="O1112" s="5"/>
      <c r="P1112" s="5"/>
      <c r="R1112" s="1"/>
    </row>
    <row r="1113" spans="1:18" x14ac:dyDescent="0.15">
      <c r="A1113" s="4"/>
      <c r="B1113" s="4"/>
      <c r="C1113" s="4"/>
      <c r="D1113" s="4"/>
      <c r="E1113" s="4"/>
      <c r="F1113" s="4"/>
      <c r="G1113" s="6"/>
      <c r="H1113" s="6"/>
      <c r="I1113" s="6"/>
      <c r="J1113" s="6"/>
      <c r="K1113" s="5"/>
      <c r="L1113" s="5"/>
      <c r="M1113" s="5"/>
      <c r="N1113" s="5"/>
      <c r="O1113" s="5"/>
      <c r="P1113" s="5"/>
      <c r="R1113" s="1"/>
    </row>
    <row r="1114" spans="1:18" x14ac:dyDescent="0.15">
      <c r="A1114" s="4"/>
      <c r="B1114" s="4"/>
      <c r="C1114" s="4"/>
      <c r="D1114" s="4"/>
      <c r="E1114" s="4"/>
      <c r="F1114" s="4"/>
      <c r="G1114" s="6"/>
      <c r="H1114" s="6"/>
      <c r="I1114" s="5"/>
      <c r="J1114" s="5"/>
      <c r="K1114" s="5"/>
      <c r="L1114" s="5"/>
      <c r="M1114" s="5"/>
      <c r="N1114" s="5"/>
      <c r="O1114" s="5"/>
      <c r="P1114" s="5"/>
      <c r="R1114" s="1"/>
    </row>
    <row r="1115" spans="1:18" x14ac:dyDescent="0.15">
      <c r="A1115" s="4"/>
      <c r="B1115" s="4"/>
      <c r="C1115" s="4"/>
      <c r="D1115" s="4"/>
      <c r="E1115" s="4"/>
      <c r="F1115" s="4"/>
      <c r="G1115" s="5"/>
      <c r="H1115" s="5"/>
      <c r="I1115" s="5"/>
      <c r="J1115" s="5"/>
      <c r="K1115" s="5"/>
      <c r="L1115" s="5"/>
      <c r="M1115" s="5"/>
      <c r="N1115" s="5"/>
      <c r="O1115" s="5"/>
      <c r="P1115" s="5"/>
      <c r="R1115" s="1"/>
    </row>
    <row r="1116" spans="1:18" x14ac:dyDescent="0.15">
      <c r="A1116" s="4"/>
      <c r="B1116" s="4"/>
      <c r="C1116" s="4"/>
      <c r="D1116" s="4"/>
      <c r="E1116" s="4"/>
      <c r="F1116" s="4"/>
      <c r="G1116" s="6"/>
      <c r="H1116" s="6"/>
      <c r="I1116" s="6"/>
      <c r="J1116" s="6"/>
      <c r="K1116" s="6"/>
      <c r="L1116" s="6"/>
      <c r="M1116" s="6"/>
      <c r="N1116" s="5"/>
      <c r="O1116" s="5"/>
      <c r="P1116" s="5"/>
      <c r="R1116" s="1"/>
    </row>
    <row r="1117" spans="1:18" x14ac:dyDescent="0.15">
      <c r="A1117" s="4"/>
      <c r="B1117" s="4"/>
      <c r="C1117" s="4"/>
      <c r="D1117" s="4"/>
      <c r="E1117" s="4"/>
      <c r="F1117" s="4"/>
      <c r="G1117" s="5"/>
      <c r="H1117" s="5"/>
      <c r="I1117" s="5"/>
      <c r="J1117" s="5"/>
      <c r="K1117" s="5"/>
      <c r="L1117" s="5"/>
      <c r="M1117" s="5"/>
      <c r="N1117" s="5"/>
      <c r="O1117" s="5"/>
      <c r="P1117" s="5"/>
      <c r="R1117" s="1"/>
    </row>
    <row r="1118" spans="1:18" x14ac:dyDescent="0.15">
      <c r="A1118" s="4"/>
      <c r="B1118" s="4"/>
      <c r="C1118" s="4"/>
      <c r="D1118" s="4"/>
      <c r="E1118" s="4"/>
      <c r="F1118" s="4"/>
      <c r="G1118" s="6"/>
      <c r="H1118" s="6"/>
      <c r="I1118" s="6"/>
      <c r="J1118" s="6"/>
      <c r="K1118" s="6"/>
      <c r="L1118" s="6"/>
      <c r="M1118" s="6"/>
      <c r="N1118" s="5"/>
      <c r="O1118" s="5"/>
      <c r="P1118" s="5"/>
      <c r="R1118" s="1"/>
    </row>
    <row r="1119" spans="1:18" x14ac:dyDescent="0.15">
      <c r="A1119" s="4"/>
      <c r="B1119" s="4"/>
      <c r="C1119" s="4"/>
      <c r="D1119" s="4"/>
      <c r="E1119" s="4"/>
      <c r="F1119" s="4"/>
      <c r="G1119" s="6"/>
      <c r="H1119" s="6"/>
      <c r="I1119" s="6"/>
      <c r="J1119" s="6"/>
      <c r="K1119" s="6"/>
      <c r="L1119" s="6"/>
      <c r="M1119" s="5"/>
      <c r="N1119" s="5"/>
      <c r="O1119" s="5"/>
      <c r="P1119" s="5"/>
      <c r="R1119" s="1"/>
    </row>
    <row r="1120" spans="1:18" x14ac:dyDescent="0.15">
      <c r="A1120" s="4"/>
      <c r="B1120" s="4"/>
      <c r="C1120" s="4"/>
      <c r="D1120" s="4"/>
      <c r="E1120" s="4"/>
      <c r="F1120" s="4"/>
      <c r="G1120" s="6"/>
      <c r="H1120" s="6"/>
      <c r="I1120" s="6"/>
      <c r="J1120" s="6"/>
      <c r="K1120" s="6"/>
      <c r="L1120" s="5"/>
      <c r="M1120" s="5"/>
      <c r="N1120" s="5"/>
      <c r="O1120" s="5"/>
      <c r="P1120" s="5"/>
      <c r="R1120" s="1"/>
    </row>
    <row r="1121" spans="1:18" x14ac:dyDescent="0.15">
      <c r="A1121" s="4"/>
      <c r="B1121" s="4"/>
      <c r="C1121" s="4"/>
      <c r="D1121" s="4"/>
      <c r="E1121" s="4"/>
      <c r="F1121" s="4"/>
      <c r="G1121" s="5"/>
      <c r="H1121" s="5"/>
      <c r="I1121" s="5"/>
      <c r="J1121" s="5"/>
      <c r="K1121" s="5"/>
      <c r="L1121" s="5"/>
      <c r="M1121" s="5"/>
      <c r="N1121" s="5"/>
      <c r="O1121" s="5"/>
      <c r="P1121" s="5"/>
      <c r="R1121" s="1"/>
    </row>
    <row r="1122" spans="1:18" x14ac:dyDescent="0.15">
      <c r="A1122" s="4"/>
      <c r="B1122" s="4"/>
      <c r="C1122" s="4"/>
      <c r="D1122" s="4"/>
      <c r="E1122" s="4"/>
      <c r="F1122" s="4"/>
      <c r="G1122" s="5"/>
      <c r="H1122" s="5"/>
      <c r="I1122" s="5"/>
      <c r="J1122" s="5"/>
      <c r="K1122" s="5"/>
      <c r="L1122" s="6"/>
      <c r="M1122" s="6"/>
      <c r="N1122" s="6"/>
      <c r="O1122" s="6"/>
      <c r="P1122" s="6"/>
      <c r="R1122" s="1"/>
    </row>
    <row r="1123" spans="1:18" x14ac:dyDescent="0.15">
      <c r="A1123" s="4"/>
      <c r="B1123" s="4"/>
      <c r="C1123" s="4"/>
      <c r="D1123" s="4"/>
      <c r="E1123" s="4"/>
      <c r="F1123" s="4"/>
      <c r="G1123" s="6"/>
      <c r="H1123" s="6"/>
      <c r="I1123" s="6"/>
      <c r="J1123" s="5"/>
      <c r="K1123" s="6"/>
      <c r="L1123" s="6"/>
      <c r="M1123" s="6"/>
      <c r="N1123" s="6"/>
      <c r="O1123" s="6"/>
      <c r="P1123" s="6"/>
      <c r="R1123" s="1"/>
    </row>
    <row r="1124" spans="1:18" x14ac:dyDescent="0.15">
      <c r="A1124" s="4"/>
      <c r="B1124" s="4"/>
      <c r="C1124" s="4"/>
      <c r="D1124" s="4"/>
      <c r="E1124" s="4"/>
      <c r="F1124" s="4"/>
      <c r="G1124" s="6"/>
      <c r="H1124" s="6"/>
      <c r="I1124" s="6"/>
      <c r="J1124" s="6"/>
      <c r="K1124" s="5"/>
      <c r="L1124" s="5"/>
      <c r="M1124" s="6"/>
      <c r="N1124" s="6"/>
      <c r="O1124" s="6"/>
      <c r="P1124" s="6"/>
      <c r="R1124" s="1"/>
    </row>
    <row r="1125" spans="1:18" x14ac:dyDescent="0.15">
      <c r="A1125" s="4"/>
      <c r="B1125" s="4"/>
      <c r="C1125" s="4"/>
      <c r="D1125" s="4"/>
      <c r="E1125" s="4"/>
      <c r="F1125" s="4"/>
      <c r="G1125" s="5"/>
      <c r="H1125" s="5"/>
      <c r="I1125" s="5"/>
      <c r="J1125" s="6"/>
      <c r="K1125" s="6"/>
      <c r="L1125" s="6"/>
      <c r="M1125" s="6"/>
      <c r="N1125" s="6"/>
      <c r="O1125" s="6"/>
      <c r="P1125" s="6"/>
      <c r="R1125" s="1"/>
    </row>
    <row r="1126" spans="1:18" x14ac:dyDescent="0.15">
      <c r="A1126" s="4"/>
      <c r="B1126" s="4"/>
      <c r="C1126" s="4"/>
      <c r="D1126" s="4"/>
      <c r="E1126" s="4"/>
      <c r="F1126" s="4"/>
      <c r="G1126" s="5"/>
      <c r="H1126" s="5"/>
      <c r="I1126" s="5"/>
      <c r="J1126" s="5"/>
      <c r="K1126" s="5"/>
      <c r="L1126" s="6"/>
      <c r="M1126" s="6"/>
      <c r="N1126" s="6"/>
      <c r="O1126" s="6"/>
      <c r="P1126" s="6"/>
      <c r="R1126" s="1"/>
    </row>
    <row r="1127" spans="1:18" x14ac:dyDescent="0.15">
      <c r="A1127" s="4"/>
      <c r="B1127" s="4"/>
      <c r="C1127" s="4"/>
      <c r="D1127" s="4"/>
      <c r="E1127" s="4"/>
      <c r="F1127" s="4"/>
      <c r="G1127" s="5"/>
      <c r="H1127" s="5"/>
      <c r="I1127" s="5"/>
      <c r="J1127" s="5"/>
      <c r="K1127" s="6"/>
      <c r="L1127" s="6"/>
      <c r="M1127" s="6"/>
      <c r="N1127" s="6"/>
      <c r="O1127" s="6"/>
      <c r="P1127" s="6"/>
      <c r="R1127" s="1"/>
    </row>
    <row r="1128" spans="1:18" x14ac:dyDescent="0.15">
      <c r="A1128" s="4"/>
      <c r="B1128" s="4"/>
      <c r="C1128" s="4"/>
      <c r="D1128" s="4"/>
      <c r="E1128" s="4"/>
      <c r="F1128" s="4"/>
      <c r="G1128" s="5"/>
      <c r="H1128" s="5"/>
      <c r="I1128" s="5"/>
      <c r="J1128" s="5"/>
      <c r="K1128" s="5"/>
      <c r="L1128" s="5"/>
      <c r="M1128" s="5"/>
      <c r="N1128" s="5"/>
      <c r="O1128" s="5"/>
      <c r="P1128" s="5"/>
      <c r="R1128" s="1"/>
    </row>
    <row r="1129" spans="1:18" x14ac:dyDescent="0.15">
      <c r="A1129" s="4"/>
      <c r="B1129" s="4"/>
      <c r="C1129" s="4"/>
      <c r="D1129" s="4"/>
      <c r="E1129" s="4"/>
      <c r="F1129" s="4"/>
      <c r="G1129" s="5"/>
      <c r="H1129" s="5"/>
      <c r="I1129" s="5"/>
      <c r="J1129" s="5"/>
      <c r="K1129" s="5"/>
      <c r="L1129" s="5"/>
      <c r="M1129" s="5"/>
      <c r="N1129" s="5"/>
      <c r="O1129" s="5"/>
      <c r="P1129" s="5"/>
      <c r="R1129" s="1"/>
    </row>
    <row r="1130" spans="1:18" x14ac:dyDescent="0.15">
      <c r="A1130" s="4"/>
      <c r="B1130" s="4"/>
      <c r="C1130" s="4"/>
      <c r="D1130" s="4"/>
      <c r="E1130" s="4"/>
      <c r="F1130" s="4"/>
      <c r="G1130" s="5"/>
      <c r="H1130" s="5"/>
      <c r="I1130" s="5"/>
      <c r="J1130" s="5"/>
      <c r="K1130" s="5"/>
      <c r="L1130" s="5"/>
      <c r="M1130" s="5"/>
      <c r="N1130" s="5"/>
      <c r="O1130" s="5"/>
      <c r="P1130" s="5"/>
      <c r="R1130" s="1"/>
    </row>
    <row r="1131" spans="1:18" x14ac:dyDescent="0.15">
      <c r="A1131" s="4"/>
      <c r="B1131" s="4"/>
      <c r="C1131" s="4"/>
      <c r="D1131" s="4"/>
      <c r="E1131" s="4"/>
      <c r="F1131" s="4"/>
      <c r="G1131" s="5"/>
      <c r="H1131" s="5"/>
      <c r="I1131" s="5"/>
      <c r="J1131" s="5"/>
      <c r="K1131" s="5"/>
      <c r="L1131" s="5"/>
      <c r="M1131" s="5"/>
      <c r="N1131" s="5"/>
      <c r="O1131" s="5"/>
      <c r="P1131" s="5"/>
      <c r="R1131" s="1"/>
    </row>
    <row r="1132" spans="1:18" x14ac:dyDescent="0.15">
      <c r="A1132" s="4"/>
      <c r="B1132" s="4"/>
      <c r="C1132" s="4"/>
      <c r="D1132" s="4"/>
      <c r="E1132" s="4"/>
      <c r="F1132" s="4"/>
      <c r="G1132" s="6"/>
      <c r="H1132" s="6"/>
      <c r="I1132" s="6"/>
      <c r="J1132" s="6"/>
      <c r="K1132" s="5"/>
      <c r="L1132" s="5"/>
      <c r="M1132" s="5"/>
      <c r="N1132" s="5"/>
      <c r="O1132" s="5"/>
      <c r="P1132" s="5"/>
      <c r="R1132" s="1"/>
    </row>
    <row r="1133" spans="1:18" x14ac:dyDescent="0.15">
      <c r="A1133" s="4"/>
      <c r="B1133" s="4"/>
      <c r="C1133" s="4"/>
      <c r="D1133" s="4"/>
      <c r="E1133" s="4"/>
      <c r="F1133" s="4"/>
      <c r="G1133" s="6"/>
      <c r="H1133" s="6"/>
      <c r="I1133" s="6"/>
      <c r="J1133" s="6"/>
      <c r="K1133" s="5"/>
      <c r="L1133" s="5"/>
      <c r="M1133" s="5"/>
      <c r="N1133" s="5"/>
      <c r="O1133" s="5"/>
      <c r="P1133" s="5"/>
      <c r="R1133" s="1"/>
    </row>
    <row r="1134" spans="1:18" x14ac:dyDescent="0.15">
      <c r="A1134" s="4"/>
      <c r="B1134" s="4"/>
      <c r="C1134" s="4"/>
      <c r="D1134" s="4"/>
      <c r="E1134" s="4"/>
      <c r="F1134" s="4"/>
      <c r="G1134" s="5"/>
      <c r="H1134" s="5"/>
      <c r="I1134" s="5"/>
      <c r="J1134" s="5"/>
      <c r="K1134" s="5"/>
      <c r="L1134" s="5"/>
      <c r="M1134" s="5"/>
      <c r="N1134" s="5"/>
      <c r="O1134" s="5"/>
      <c r="P1134" s="5"/>
      <c r="R1134" s="1"/>
    </row>
    <row r="1135" spans="1:18" x14ac:dyDescent="0.15">
      <c r="A1135" s="4"/>
      <c r="B1135" s="4"/>
      <c r="C1135" s="4"/>
      <c r="D1135" s="4"/>
      <c r="E1135" s="4"/>
      <c r="F1135" s="4"/>
      <c r="G1135" s="5"/>
      <c r="H1135" s="5"/>
      <c r="I1135" s="5"/>
      <c r="J1135" s="5"/>
      <c r="K1135" s="5"/>
      <c r="L1135" s="5"/>
      <c r="M1135" s="5"/>
      <c r="N1135" s="5"/>
      <c r="O1135" s="5"/>
      <c r="P1135" s="5"/>
      <c r="R1135" s="1"/>
    </row>
    <row r="1136" spans="1:18" x14ac:dyDescent="0.15">
      <c r="A1136" s="4"/>
      <c r="B1136" s="4"/>
      <c r="C1136" s="4"/>
      <c r="D1136" s="4"/>
      <c r="E1136" s="4"/>
      <c r="F1136" s="4"/>
      <c r="G1136" s="6"/>
      <c r="H1136" s="6"/>
      <c r="I1136" s="6"/>
      <c r="J1136" s="6"/>
      <c r="K1136" s="5"/>
      <c r="L1136" s="5"/>
      <c r="M1136" s="5"/>
      <c r="N1136" s="5"/>
      <c r="O1136" s="5"/>
      <c r="P1136" s="5"/>
      <c r="R1136" s="1"/>
    </row>
    <row r="1137" spans="1:18" x14ac:dyDescent="0.15">
      <c r="A1137" s="4"/>
      <c r="B1137" s="4"/>
      <c r="C1137" s="4"/>
      <c r="D1137" s="4"/>
      <c r="E1137" s="4"/>
      <c r="F1137" s="4"/>
      <c r="G1137" s="6"/>
      <c r="H1137" s="6"/>
      <c r="I1137" s="6"/>
      <c r="J1137" s="6"/>
      <c r="K1137" s="5"/>
      <c r="L1137" s="5"/>
      <c r="M1137" s="5"/>
      <c r="N1137" s="5"/>
      <c r="O1137" s="5"/>
      <c r="P1137" s="5"/>
      <c r="R1137" s="1"/>
    </row>
    <row r="1138" spans="1:18" x14ac:dyDescent="0.15">
      <c r="A1138" s="4"/>
      <c r="B1138" s="4"/>
      <c r="C1138" s="4"/>
      <c r="D1138" s="4"/>
      <c r="E1138" s="4"/>
      <c r="F1138" s="4"/>
      <c r="G1138" s="6"/>
      <c r="H1138" s="6"/>
      <c r="I1138" s="6"/>
      <c r="J1138" s="6"/>
      <c r="K1138" s="6"/>
      <c r="L1138" s="6"/>
      <c r="M1138" s="6"/>
      <c r="N1138" s="6"/>
      <c r="O1138" s="5"/>
      <c r="P1138" s="5"/>
      <c r="R1138" s="1"/>
    </row>
    <row r="1139" spans="1:18" x14ac:dyDescent="0.15">
      <c r="A1139" s="4"/>
      <c r="B1139" s="4"/>
      <c r="C1139" s="4"/>
      <c r="D1139" s="4"/>
      <c r="E1139" s="4"/>
      <c r="F1139" s="4"/>
      <c r="G1139" s="6"/>
      <c r="H1139" s="6"/>
      <c r="I1139" s="6"/>
      <c r="J1139" s="6"/>
      <c r="K1139" s="6"/>
      <c r="L1139" s="5"/>
      <c r="M1139" s="5"/>
      <c r="N1139" s="5"/>
      <c r="O1139" s="5"/>
      <c r="P1139" s="5"/>
      <c r="R1139" s="1"/>
    </row>
    <row r="1140" spans="1:18" x14ac:dyDescent="0.15">
      <c r="A1140" s="4"/>
      <c r="B1140" s="4"/>
      <c r="C1140" s="4"/>
      <c r="D1140" s="4"/>
      <c r="E1140" s="4"/>
      <c r="F1140" s="4"/>
      <c r="G1140" s="6"/>
      <c r="H1140" s="6"/>
      <c r="I1140" s="6"/>
      <c r="J1140" s="6"/>
      <c r="K1140" s="6"/>
      <c r="L1140" s="5"/>
      <c r="M1140" s="5"/>
      <c r="N1140" s="5"/>
      <c r="O1140" s="5"/>
      <c r="P1140" s="5"/>
      <c r="R1140" s="1"/>
    </row>
    <row r="1141" spans="1:18" x14ac:dyDescent="0.15">
      <c r="A1141" s="4"/>
      <c r="B1141" s="4"/>
      <c r="C1141" s="4"/>
      <c r="D1141" s="4"/>
      <c r="E1141" s="4"/>
      <c r="F1141" s="4"/>
      <c r="G1141" s="5"/>
      <c r="H1141" s="5"/>
      <c r="I1141" s="5"/>
      <c r="J1141" s="5"/>
      <c r="K1141" s="5"/>
      <c r="L1141" s="5"/>
      <c r="M1141" s="5"/>
      <c r="N1141" s="5"/>
      <c r="O1141" s="5"/>
      <c r="P1141" s="5"/>
      <c r="R1141" s="1"/>
    </row>
    <row r="1142" spans="1:18" x14ac:dyDescent="0.15">
      <c r="A1142" s="4"/>
      <c r="B1142" s="4"/>
      <c r="C1142" s="4"/>
      <c r="D1142" s="4"/>
      <c r="E1142" s="4"/>
      <c r="F1142" s="4"/>
      <c r="G1142" s="6"/>
      <c r="H1142" s="6"/>
      <c r="I1142" s="6"/>
      <c r="J1142" s="6"/>
      <c r="K1142" s="5"/>
      <c r="L1142" s="5"/>
      <c r="M1142" s="5"/>
      <c r="N1142" s="5"/>
      <c r="O1142" s="5"/>
      <c r="P1142" s="5"/>
      <c r="R1142" s="1"/>
    </row>
    <row r="1143" spans="1:18" x14ac:dyDescent="0.15">
      <c r="A1143" s="4"/>
      <c r="B1143" s="4"/>
      <c r="C1143" s="4"/>
      <c r="D1143" s="4"/>
      <c r="E1143" s="4"/>
      <c r="F1143" s="4"/>
      <c r="G1143" s="6"/>
      <c r="H1143" s="6"/>
      <c r="I1143" s="6"/>
      <c r="J1143" s="6"/>
      <c r="K1143" s="6"/>
      <c r="L1143" s="6"/>
      <c r="M1143" s="6"/>
      <c r="N1143" s="6"/>
      <c r="O1143" s="6"/>
      <c r="P1143" s="5"/>
      <c r="R1143" s="1"/>
    </row>
    <row r="1144" spans="1:18" x14ac:dyDescent="0.15">
      <c r="A1144" s="4"/>
      <c r="B1144" s="4"/>
      <c r="C1144" s="4"/>
      <c r="D1144" s="4"/>
      <c r="E1144" s="4"/>
      <c r="F1144" s="4"/>
      <c r="G1144" s="6"/>
      <c r="H1144" s="6"/>
      <c r="I1144" s="6"/>
      <c r="J1144" s="6"/>
      <c r="K1144" s="5"/>
      <c r="L1144" s="5"/>
      <c r="M1144" s="5"/>
      <c r="N1144" s="5"/>
      <c r="O1144" s="5"/>
      <c r="P1144" s="5"/>
      <c r="R1144" s="1"/>
    </row>
    <row r="1145" spans="1:18" x14ac:dyDescent="0.15">
      <c r="A1145" s="4"/>
      <c r="B1145" s="4"/>
      <c r="C1145" s="4"/>
      <c r="D1145" s="4"/>
      <c r="E1145" s="4"/>
      <c r="F1145" s="4"/>
      <c r="G1145" s="5"/>
      <c r="H1145" s="5"/>
      <c r="I1145" s="5"/>
      <c r="J1145" s="5"/>
      <c r="K1145" s="5"/>
      <c r="L1145" s="6"/>
      <c r="M1145" s="6"/>
      <c r="N1145" s="6"/>
      <c r="O1145" s="6"/>
      <c r="P1145" s="6"/>
      <c r="R1145" s="1"/>
    </row>
    <row r="1146" spans="1:18" x14ac:dyDescent="0.15">
      <c r="A1146" s="4"/>
      <c r="B1146" s="4"/>
      <c r="C1146" s="4"/>
      <c r="D1146" s="4"/>
      <c r="E1146" s="4"/>
      <c r="F1146" s="4"/>
      <c r="G1146" s="6"/>
      <c r="H1146" s="6"/>
      <c r="I1146" s="6"/>
      <c r="J1146" s="5"/>
      <c r="K1146" s="6"/>
      <c r="L1146" s="6"/>
      <c r="M1146" s="6"/>
      <c r="N1146" s="6"/>
      <c r="O1146" s="6"/>
      <c r="P1146" s="6"/>
      <c r="R1146" s="1"/>
    </row>
    <row r="1147" spans="1:18" x14ac:dyDescent="0.15">
      <c r="A1147" s="4"/>
      <c r="B1147" s="4"/>
      <c r="C1147" s="4"/>
      <c r="D1147" s="4"/>
      <c r="E1147" s="4"/>
      <c r="F1147" s="4"/>
      <c r="G1147" s="5"/>
      <c r="H1147" s="5"/>
      <c r="I1147" s="5"/>
      <c r="J1147" s="5"/>
      <c r="K1147" s="5"/>
      <c r="L1147" s="5"/>
      <c r="M1147" s="5"/>
      <c r="N1147" s="5"/>
      <c r="O1147" s="5"/>
      <c r="P1147" s="5"/>
      <c r="R1147" s="1"/>
    </row>
    <row r="1148" spans="1:18" x14ac:dyDescent="0.15">
      <c r="A1148" s="4"/>
      <c r="B1148" s="4"/>
      <c r="C1148" s="4"/>
      <c r="D1148" s="4"/>
      <c r="E1148" s="4"/>
      <c r="F1148" s="4"/>
      <c r="G1148" s="5"/>
      <c r="H1148" s="5"/>
      <c r="I1148" s="5"/>
      <c r="J1148" s="5"/>
      <c r="K1148" s="5"/>
      <c r="L1148" s="5"/>
      <c r="M1148" s="5"/>
      <c r="N1148" s="5"/>
      <c r="O1148" s="5"/>
      <c r="P1148" s="5"/>
      <c r="R1148" s="1"/>
    </row>
    <row r="1149" spans="1:18" x14ac:dyDescent="0.15">
      <c r="A1149" s="4"/>
      <c r="B1149" s="4"/>
      <c r="C1149" s="4"/>
      <c r="D1149" s="4"/>
      <c r="E1149" s="4"/>
      <c r="F1149" s="4"/>
      <c r="G1149" s="5"/>
      <c r="H1149" s="5"/>
      <c r="I1149" s="5"/>
      <c r="J1149" s="5"/>
      <c r="K1149" s="5"/>
      <c r="L1149" s="5"/>
      <c r="M1149" s="5"/>
      <c r="N1149" s="5"/>
      <c r="O1149" s="5"/>
      <c r="P1149" s="5"/>
      <c r="R1149" s="1"/>
    </row>
    <row r="1150" spans="1:18" x14ac:dyDescent="0.15">
      <c r="A1150" s="4"/>
      <c r="B1150" s="4"/>
      <c r="C1150" s="4"/>
      <c r="D1150" s="4"/>
      <c r="E1150" s="4"/>
      <c r="F1150" s="4"/>
      <c r="G1150" s="5"/>
      <c r="H1150" s="5"/>
      <c r="I1150" s="5"/>
      <c r="J1150" s="5"/>
      <c r="K1150" s="5"/>
      <c r="L1150" s="5"/>
      <c r="M1150" s="5"/>
      <c r="N1150" s="5"/>
      <c r="O1150" s="5"/>
      <c r="P1150" s="5"/>
      <c r="R1150" s="1"/>
    </row>
    <row r="1151" spans="1:18" x14ac:dyDescent="0.15">
      <c r="A1151" s="4"/>
      <c r="B1151" s="4"/>
      <c r="C1151" s="4"/>
      <c r="D1151" s="4"/>
      <c r="E1151" s="4"/>
      <c r="F1151" s="4"/>
      <c r="G1151" s="6"/>
      <c r="H1151" s="6"/>
      <c r="I1151" s="6"/>
      <c r="J1151" s="6"/>
      <c r="K1151" s="6"/>
      <c r="L1151" s="6"/>
      <c r="M1151" s="5"/>
      <c r="N1151" s="5"/>
      <c r="O1151" s="5"/>
      <c r="P1151" s="5"/>
      <c r="R1151" s="1"/>
    </row>
    <row r="1152" spans="1:18" x14ac:dyDescent="0.15">
      <c r="A1152" s="4"/>
      <c r="B1152" s="4"/>
      <c r="C1152" s="4"/>
      <c r="D1152" s="4"/>
      <c r="E1152" s="4"/>
      <c r="F1152" s="4"/>
      <c r="G1152" s="5"/>
      <c r="H1152" s="5"/>
      <c r="I1152" s="5"/>
      <c r="J1152" s="5"/>
      <c r="K1152" s="5"/>
      <c r="L1152" s="5"/>
      <c r="M1152" s="5"/>
      <c r="N1152" s="5"/>
      <c r="O1152" s="5"/>
      <c r="P1152" s="5"/>
      <c r="R1152" s="1"/>
    </row>
    <row r="1153" spans="1:18" x14ac:dyDescent="0.15">
      <c r="A1153" s="4"/>
      <c r="B1153" s="4"/>
      <c r="C1153" s="4"/>
      <c r="D1153" s="4"/>
      <c r="E1153" s="4"/>
      <c r="F1153" s="4"/>
      <c r="G1153" s="5"/>
      <c r="H1153" s="5"/>
      <c r="I1153" s="5"/>
      <c r="J1153" s="5"/>
      <c r="K1153" s="5"/>
      <c r="L1153" s="5"/>
      <c r="M1153" s="5"/>
      <c r="N1153" s="5"/>
      <c r="O1153" s="5"/>
      <c r="P1153" s="5"/>
      <c r="R1153" s="1"/>
    </row>
    <row r="1154" spans="1:18" x14ac:dyDescent="0.15">
      <c r="A1154" s="4"/>
      <c r="B1154" s="4"/>
      <c r="C1154" s="4"/>
      <c r="D1154" s="4"/>
      <c r="E1154" s="4"/>
      <c r="F1154" s="4"/>
      <c r="G1154" s="6"/>
      <c r="H1154" s="6"/>
      <c r="I1154" s="6"/>
      <c r="J1154" s="6"/>
      <c r="K1154" s="6"/>
      <c r="L1154" s="6"/>
      <c r="M1154" s="6"/>
      <c r="N1154" s="6"/>
      <c r="O1154" s="5"/>
      <c r="P1154" s="5"/>
      <c r="R1154" s="1"/>
    </row>
    <row r="1155" spans="1:18" x14ac:dyDescent="0.15">
      <c r="A1155" s="4"/>
      <c r="B1155" s="4"/>
      <c r="C1155" s="4"/>
      <c r="D1155" s="4"/>
      <c r="E1155" s="4"/>
      <c r="F1155" s="4"/>
      <c r="G1155" s="5"/>
      <c r="H1155" s="5"/>
      <c r="I1155" s="5"/>
      <c r="J1155" s="5"/>
      <c r="K1155" s="5"/>
      <c r="L1155" s="5"/>
      <c r="M1155" s="5"/>
      <c r="N1155" s="5"/>
      <c r="O1155" s="5"/>
      <c r="P1155" s="5"/>
      <c r="R1155" s="1"/>
    </row>
    <row r="1156" spans="1:18" x14ac:dyDescent="0.15">
      <c r="A1156" s="4"/>
      <c r="B1156" s="4"/>
      <c r="C1156" s="4"/>
      <c r="D1156" s="4"/>
      <c r="E1156" s="4"/>
      <c r="F1156" s="4"/>
      <c r="G1156" s="6"/>
      <c r="H1156" s="6"/>
      <c r="I1156" s="6"/>
      <c r="J1156" s="6"/>
      <c r="K1156" s="5"/>
      <c r="L1156" s="5"/>
      <c r="M1156" s="5"/>
      <c r="N1156" s="5"/>
      <c r="O1156" s="5"/>
      <c r="P1156" s="5"/>
      <c r="R1156" s="1"/>
    </row>
    <row r="1157" spans="1:18" x14ac:dyDescent="0.15">
      <c r="A1157" s="4"/>
      <c r="B1157" s="4"/>
      <c r="C1157" s="4"/>
      <c r="D1157" s="4"/>
      <c r="E1157" s="4"/>
      <c r="F1157" s="4"/>
      <c r="G1157" s="6"/>
      <c r="H1157" s="6"/>
      <c r="I1157" s="6"/>
      <c r="J1157" s="6"/>
      <c r="K1157" s="6"/>
      <c r="L1157" s="6"/>
      <c r="M1157" s="5"/>
      <c r="N1157" s="5"/>
      <c r="O1157" s="5"/>
      <c r="P1157" s="5"/>
      <c r="R1157" s="1"/>
    </row>
    <row r="1158" spans="1:18" x14ac:dyDescent="0.15">
      <c r="A1158" s="4"/>
      <c r="B1158" s="4"/>
      <c r="C1158" s="4"/>
      <c r="D1158" s="4"/>
      <c r="E1158" s="4"/>
      <c r="F1158" s="4"/>
      <c r="G1158" s="6"/>
      <c r="H1158" s="6"/>
      <c r="I1158" s="6"/>
      <c r="J1158" s="6"/>
      <c r="K1158" s="6"/>
      <c r="L1158" s="5"/>
      <c r="M1158" s="5"/>
      <c r="N1158" s="5"/>
      <c r="O1158" s="5"/>
      <c r="P1158" s="5"/>
      <c r="R1158" s="1"/>
    </row>
    <row r="1159" spans="1:18" x14ac:dyDescent="0.15">
      <c r="A1159" s="4"/>
      <c r="B1159" s="4"/>
      <c r="C1159" s="4"/>
      <c r="D1159" s="4"/>
      <c r="E1159" s="4"/>
      <c r="F1159" s="4"/>
      <c r="G1159" s="6"/>
      <c r="H1159" s="6"/>
      <c r="I1159" s="6"/>
      <c r="J1159" s="6"/>
      <c r="K1159" s="6"/>
      <c r="L1159" s="6"/>
      <c r="M1159" s="6"/>
      <c r="N1159" s="5"/>
      <c r="O1159" s="5"/>
      <c r="P1159" s="5"/>
      <c r="R1159" s="1"/>
    </row>
    <row r="1160" spans="1:18" x14ac:dyDescent="0.15">
      <c r="A1160" s="4"/>
      <c r="B1160" s="4"/>
      <c r="C1160" s="4"/>
      <c r="D1160" s="4"/>
      <c r="E1160" s="4"/>
      <c r="F1160" s="4"/>
      <c r="G1160" s="6"/>
      <c r="H1160" s="6"/>
      <c r="I1160" s="6"/>
      <c r="J1160" s="6"/>
      <c r="K1160" s="6"/>
      <c r="L1160" s="6"/>
      <c r="M1160" s="5"/>
      <c r="N1160" s="5"/>
      <c r="O1160" s="5"/>
      <c r="P1160" s="5"/>
      <c r="R1160" s="1"/>
    </row>
    <row r="1161" spans="1:18" x14ac:dyDescent="0.15">
      <c r="A1161" s="4"/>
      <c r="B1161" s="4"/>
      <c r="C1161" s="4"/>
      <c r="D1161" s="4"/>
      <c r="E1161" s="4"/>
      <c r="F1161" s="4"/>
      <c r="G1161" s="6"/>
      <c r="H1161" s="6"/>
      <c r="I1161" s="6"/>
      <c r="J1161" s="6"/>
      <c r="K1161" s="6"/>
      <c r="L1161" s="6"/>
      <c r="M1161" s="5"/>
      <c r="N1161" s="5"/>
      <c r="O1161" s="5"/>
      <c r="P1161" s="5"/>
      <c r="R1161" s="1"/>
    </row>
    <row r="1162" spans="1:18" x14ac:dyDescent="0.15">
      <c r="A1162" s="4"/>
      <c r="B1162" s="4"/>
      <c r="C1162" s="4"/>
      <c r="D1162" s="4"/>
      <c r="E1162" s="4"/>
      <c r="F1162" s="4"/>
      <c r="G1162" s="6"/>
      <c r="H1162" s="6"/>
      <c r="I1162" s="6"/>
      <c r="J1162" s="6"/>
      <c r="K1162" s="6"/>
      <c r="L1162" s="6"/>
      <c r="M1162" s="6"/>
      <c r="N1162" s="6"/>
      <c r="O1162" s="5"/>
      <c r="P1162" s="5"/>
      <c r="R1162" s="1"/>
    </row>
    <row r="1163" spans="1:18" x14ac:dyDescent="0.15">
      <c r="A1163" s="4"/>
      <c r="B1163" s="4"/>
      <c r="C1163" s="4"/>
      <c r="D1163" s="4"/>
      <c r="E1163" s="4"/>
      <c r="F1163" s="4"/>
      <c r="G1163" s="5"/>
      <c r="H1163" s="5"/>
      <c r="I1163" s="5"/>
      <c r="J1163" s="5"/>
      <c r="K1163" s="5"/>
      <c r="L1163" s="6"/>
      <c r="M1163" s="6"/>
      <c r="N1163" s="6"/>
      <c r="O1163" s="6"/>
      <c r="P1163" s="6"/>
      <c r="R1163" s="1"/>
    </row>
    <row r="1164" spans="1:18" x14ac:dyDescent="0.15">
      <c r="A1164" s="4"/>
      <c r="B1164" s="4"/>
      <c r="C1164" s="4"/>
      <c r="D1164" s="4"/>
      <c r="E1164" s="4"/>
      <c r="F1164" s="4"/>
      <c r="G1164" s="6"/>
      <c r="H1164" s="6"/>
      <c r="I1164" s="6"/>
      <c r="J1164" s="6"/>
      <c r="K1164" s="5"/>
      <c r="L1164" s="5"/>
      <c r="M1164" s="6"/>
      <c r="N1164" s="6"/>
      <c r="O1164" s="6"/>
      <c r="P1164" s="6"/>
      <c r="R1164" s="1"/>
    </row>
    <row r="1165" spans="1:18" x14ac:dyDescent="0.15">
      <c r="A1165" s="4"/>
      <c r="B1165" s="4"/>
      <c r="C1165" s="4"/>
      <c r="D1165" s="4"/>
      <c r="E1165" s="4"/>
      <c r="F1165" s="4"/>
      <c r="G1165" s="6"/>
      <c r="H1165" s="6"/>
      <c r="I1165" s="6"/>
      <c r="J1165" s="5"/>
      <c r="K1165" s="6"/>
      <c r="L1165" s="6"/>
      <c r="M1165" s="6"/>
      <c r="N1165" s="6"/>
      <c r="O1165" s="6"/>
      <c r="P1165" s="6"/>
      <c r="R1165" s="1"/>
    </row>
    <row r="1166" spans="1:18" x14ac:dyDescent="0.15">
      <c r="A1166" s="4"/>
      <c r="B1166" s="4"/>
      <c r="C1166" s="4"/>
      <c r="D1166" s="4"/>
      <c r="E1166" s="4"/>
      <c r="F1166" s="4"/>
      <c r="G1166" s="5"/>
      <c r="H1166" s="5"/>
      <c r="I1166" s="5"/>
      <c r="J1166" s="6"/>
      <c r="K1166" s="6"/>
      <c r="L1166" s="6"/>
      <c r="M1166" s="6"/>
      <c r="N1166" s="6"/>
      <c r="O1166" s="6"/>
      <c r="P1166" s="6"/>
      <c r="R1166" s="1"/>
    </row>
    <row r="1167" spans="1:18" x14ac:dyDescent="0.15">
      <c r="A1167" s="4"/>
      <c r="B1167" s="4"/>
      <c r="C1167" s="4"/>
      <c r="D1167" s="4"/>
      <c r="E1167" s="4"/>
      <c r="F1167" s="4"/>
      <c r="G1167" s="5"/>
      <c r="H1167" s="6"/>
      <c r="I1167" s="6"/>
      <c r="J1167" s="6"/>
      <c r="K1167" s="6"/>
      <c r="L1167" s="6"/>
      <c r="M1167" s="6"/>
      <c r="N1167" s="6"/>
      <c r="O1167" s="6"/>
      <c r="P1167" s="6"/>
      <c r="R1167" s="1"/>
    </row>
    <row r="1168" spans="1:18" x14ac:dyDescent="0.15">
      <c r="A1168" s="4"/>
      <c r="B1168" s="4"/>
      <c r="C1168" s="4"/>
      <c r="D1168" s="4"/>
      <c r="E1168" s="4"/>
      <c r="F1168" s="4"/>
      <c r="G1168" s="5"/>
      <c r="H1168" s="5"/>
      <c r="I1168" s="5"/>
      <c r="J1168" s="5"/>
      <c r="K1168" s="5"/>
      <c r="L1168" s="5"/>
      <c r="M1168" s="5"/>
      <c r="N1168" s="5"/>
      <c r="O1168" s="6"/>
      <c r="P1168" s="6"/>
      <c r="R1168" s="1"/>
    </row>
    <row r="1169" spans="1:18" x14ac:dyDescent="0.15">
      <c r="A1169" s="4"/>
      <c r="B1169" s="4"/>
      <c r="C1169" s="4"/>
      <c r="D1169" s="4"/>
      <c r="E1169" s="4"/>
      <c r="F1169" s="4"/>
      <c r="G1169" s="5"/>
      <c r="H1169" s="5"/>
      <c r="I1169" s="5"/>
      <c r="J1169" s="5"/>
      <c r="K1169" s="6"/>
      <c r="L1169" s="6"/>
      <c r="M1169" s="6"/>
      <c r="N1169" s="6"/>
      <c r="O1169" s="6"/>
      <c r="P1169" s="6"/>
      <c r="R1169" s="1"/>
    </row>
    <row r="1170" spans="1:18" x14ac:dyDescent="0.15">
      <c r="A1170" s="4"/>
      <c r="B1170" s="4"/>
      <c r="C1170" s="4"/>
      <c r="D1170" s="4"/>
      <c r="E1170" s="4"/>
      <c r="F1170" s="4"/>
      <c r="G1170" s="5"/>
      <c r="H1170" s="5"/>
      <c r="I1170" s="5"/>
      <c r="J1170" s="5"/>
      <c r="K1170" s="5"/>
      <c r="L1170" s="5"/>
      <c r="M1170" s="5"/>
      <c r="N1170" s="5"/>
      <c r="O1170" s="5"/>
      <c r="P1170" s="5"/>
      <c r="R1170" s="1"/>
    </row>
    <row r="1171" spans="1:18" x14ac:dyDescent="0.15">
      <c r="A1171" s="4"/>
      <c r="B1171" s="4"/>
      <c r="C1171" s="4"/>
      <c r="D1171" s="4"/>
      <c r="E1171" s="4"/>
      <c r="F1171" s="4"/>
      <c r="G1171" s="5"/>
      <c r="H1171" s="5"/>
      <c r="I1171" s="5"/>
      <c r="J1171" s="5"/>
      <c r="K1171" s="5"/>
      <c r="L1171" s="5"/>
      <c r="M1171" s="5"/>
      <c r="N1171" s="5"/>
      <c r="O1171" s="5"/>
      <c r="P1171" s="5"/>
      <c r="R1171" s="1"/>
    </row>
    <row r="1172" spans="1:18" x14ac:dyDescent="0.15">
      <c r="A1172" s="4"/>
      <c r="B1172" s="4"/>
      <c r="C1172" s="4"/>
      <c r="D1172" s="4"/>
      <c r="E1172" s="4"/>
      <c r="F1172" s="4"/>
      <c r="G1172" s="5"/>
      <c r="H1172" s="5"/>
      <c r="I1172" s="5"/>
      <c r="J1172" s="5"/>
      <c r="K1172" s="5"/>
      <c r="L1172" s="5"/>
      <c r="M1172" s="5"/>
      <c r="N1172" s="5"/>
      <c r="O1172" s="5"/>
      <c r="P1172" s="5"/>
      <c r="R1172" s="1"/>
    </row>
    <row r="1173" spans="1:18" x14ac:dyDescent="0.15">
      <c r="A1173" s="4"/>
      <c r="B1173" s="4"/>
      <c r="C1173" s="4"/>
      <c r="D1173" s="4"/>
      <c r="E1173" s="4"/>
      <c r="F1173" s="4"/>
      <c r="G1173" s="5"/>
      <c r="H1173" s="5"/>
      <c r="I1173" s="5"/>
      <c r="J1173" s="5"/>
      <c r="K1173" s="5"/>
      <c r="L1173" s="5"/>
      <c r="M1173" s="5"/>
      <c r="N1173" s="5"/>
      <c r="O1173" s="5"/>
      <c r="P1173" s="5"/>
      <c r="R1173" s="1"/>
    </row>
    <row r="1174" spans="1:18" x14ac:dyDescent="0.15">
      <c r="A1174" s="4"/>
      <c r="B1174" s="4"/>
      <c r="C1174" s="4"/>
      <c r="D1174" s="4"/>
      <c r="E1174" s="4"/>
      <c r="F1174" s="4"/>
      <c r="G1174" s="6"/>
      <c r="H1174" s="6"/>
      <c r="I1174" s="5"/>
      <c r="J1174" s="5"/>
      <c r="K1174" s="5"/>
      <c r="L1174" s="5"/>
      <c r="M1174" s="5"/>
      <c r="N1174" s="5"/>
      <c r="O1174" s="5"/>
      <c r="P1174" s="5"/>
      <c r="R1174" s="1"/>
    </row>
    <row r="1175" spans="1:18" x14ac:dyDescent="0.15">
      <c r="A1175" s="4"/>
      <c r="B1175" s="4"/>
      <c r="C1175" s="4"/>
      <c r="D1175" s="4"/>
      <c r="E1175" s="4"/>
      <c r="F1175" s="4"/>
      <c r="G1175" s="6"/>
      <c r="H1175" s="6"/>
      <c r="I1175" s="6"/>
      <c r="J1175" s="6"/>
      <c r="K1175" s="5"/>
      <c r="L1175" s="5"/>
      <c r="M1175" s="5"/>
      <c r="N1175" s="5"/>
      <c r="O1175" s="5"/>
      <c r="P1175" s="5"/>
      <c r="R1175" s="1"/>
    </row>
    <row r="1176" spans="1:18" x14ac:dyDescent="0.15">
      <c r="A1176" s="4"/>
      <c r="B1176" s="4"/>
      <c r="C1176" s="4"/>
      <c r="D1176" s="4"/>
      <c r="E1176" s="4"/>
      <c r="F1176" s="4"/>
      <c r="G1176" s="5"/>
      <c r="H1176" s="5"/>
      <c r="I1176" s="5"/>
      <c r="J1176" s="5"/>
      <c r="K1176" s="5"/>
      <c r="L1176" s="5"/>
      <c r="M1176" s="5"/>
      <c r="N1176" s="5"/>
      <c r="O1176" s="5"/>
      <c r="P1176" s="5"/>
      <c r="R1176" s="1"/>
    </row>
    <row r="1177" spans="1:18" x14ac:dyDescent="0.15">
      <c r="A1177" s="4"/>
      <c r="B1177" s="4"/>
      <c r="C1177" s="4"/>
      <c r="D1177" s="4"/>
      <c r="E1177" s="4"/>
      <c r="F1177" s="4"/>
      <c r="G1177" s="6"/>
      <c r="H1177" s="5"/>
      <c r="I1177" s="5"/>
      <c r="J1177" s="5"/>
      <c r="K1177" s="5"/>
      <c r="L1177" s="5"/>
      <c r="M1177" s="5"/>
      <c r="N1177" s="5"/>
      <c r="O1177" s="5"/>
      <c r="P1177" s="5"/>
      <c r="R1177" s="1"/>
    </row>
    <row r="1178" spans="1:18" x14ac:dyDescent="0.15">
      <c r="A1178" s="4"/>
      <c r="B1178" s="4"/>
      <c r="C1178" s="4"/>
      <c r="D1178" s="4"/>
      <c r="E1178" s="4"/>
      <c r="F1178" s="4"/>
      <c r="G1178" s="5"/>
      <c r="H1178" s="5"/>
      <c r="I1178" s="5"/>
      <c r="J1178" s="5"/>
      <c r="K1178" s="5"/>
      <c r="L1178" s="5"/>
      <c r="M1178" s="5"/>
      <c r="N1178" s="5"/>
      <c r="O1178" s="5"/>
      <c r="P1178" s="5"/>
      <c r="R1178" s="1"/>
    </row>
    <row r="1179" spans="1:18" x14ac:dyDescent="0.15">
      <c r="A1179" s="4"/>
      <c r="B1179" s="4"/>
      <c r="C1179" s="4"/>
      <c r="D1179" s="4"/>
      <c r="E1179" s="4"/>
      <c r="F1179" s="4"/>
      <c r="G1179" s="5"/>
      <c r="H1179" s="5"/>
      <c r="I1179" s="5"/>
      <c r="J1179" s="5"/>
      <c r="K1179" s="5"/>
      <c r="L1179" s="5"/>
      <c r="M1179" s="5"/>
      <c r="N1179" s="5"/>
      <c r="O1179" s="5"/>
      <c r="P1179" s="5"/>
      <c r="R1179" s="1"/>
    </row>
    <row r="1180" spans="1:18" x14ac:dyDescent="0.15">
      <c r="A1180" s="4"/>
      <c r="B1180" s="4"/>
      <c r="C1180" s="4"/>
      <c r="D1180" s="4"/>
      <c r="E1180" s="4"/>
      <c r="F1180" s="4"/>
      <c r="G1180" s="6"/>
      <c r="H1180" s="6"/>
      <c r="I1180" s="6"/>
      <c r="J1180" s="6"/>
      <c r="K1180" s="6"/>
      <c r="L1180" s="6"/>
      <c r="M1180" s="6"/>
      <c r="N1180" s="5"/>
      <c r="O1180" s="5"/>
      <c r="P1180" s="5"/>
      <c r="R1180" s="1"/>
    </row>
    <row r="1181" spans="1:18" x14ac:dyDescent="0.15">
      <c r="A1181" s="4"/>
      <c r="B1181" s="4"/>
      <c r="C1181" s="4"/>
      <c r="D1181" s="4"/>
      <c r="E1181" s="4"/>
      <c r="F1181" s="4"/>
      <c r="G1181" s="6"/>
      <c r="H1181" s="6"/>
      <c r="I1181" s="5"/>
      <c r="J1181" s="5"/>
      <c r="K1181" s="5"/>
      <c r="L1181" s="5"/>
      <c r="M1181" s="5"/>
      <c r="N1181" s="5"/>
      <c r="O1181" s="5"/>
      <c r="P1181" s="5"/>
      <c r="R1181" s="1"/>
    </row>
    <row r="1182" spans="1:18" x14ac:dyDescent="0.15">
      <c r="A1182" s="4"/>
      <c r="B1182" s="4"/>
      <c r="C1182" s="4"/>
      <c r="D1182" s="4"/>
      <c r="E1182" s="4"/>
      <c r="F1182" s="4"/>
      <c r="G1182" s="6"/>
      <c r="H1182" s="6"/>
      <c r="I1182" s="6"/>
      <c r="J1182" s="5"/>
      <c r="K1182" s="5"/>
      <c r="L1182" s="5"/>
      <c r="M1182" s="5"/>
      <c r="N1182" s="5"/>
      <c r="O1182" s="5"/>
      <c r="P1182" s="5"/>
      <c r="R1182" s="1"/>
    </row>
    <row r="1183" spans="1:18" x14ac:dyDescent="0.15">
      <c r="A1183" s="4"/>
      <c r="B1183" s="4"/>
      <c r="C1183" s="4"/>
      <c r="D1183" s="4"/>
      <c r="E1183" s="4"/>
      <c r="F1183" s="4"/>
      <c r="G1183" s="6"/>
      <c r="H1183" s="6"/>
      <c r="I1183" s="6"/>
      <c r="J1183" s="6"/>
      <c r="K1183" s="6"/>
      <c r="L1183" s="5"/>
      <c r="M1183" s="5"/>
      <c r="N1183" s="5"/>
      <c r="O1183" s="5"/>
      <c r="P1183" s="5"/>
      <c r="R1183" s="1"/>
    </row>
    <row r="1184" spans="1:18" x14ac:dyDescent="0.15">
      <c r="A1184" s="4"/>
      <c r="B1184" s="4"/>
      <c r="C1184" s="4"/>
      <c r="D1184" s="4"/>
      <c r="E1184" s="4"/>
      <c r="F1184" s="4"/>
      <c r="G1184" s="5"/>
      <c r="H1184" s="5"/>
      <c r="I1184" s="5"/>
      <c r="J1184" s="5"/>
      <c r="K1184" s="5"/>
      <c r="L1184" s="6"/>
      <c r="M1184" s="6"/>
      <c r="N1184" s="6"/>
      <c r="O1184" s="6"/>
      <c r="P1184" s="6"/>
      <c r="R1184" s="1"/>
    </row>
    <row r="1185" spans="1:18" x14ac:dyDescent="0.15">
      <c r="A1185" s="4"/>
      <c r="B1185" s="4"/>
      <c r="C1185" s="4"/>
      <c r="D1185" s="4"/>
      <c r="E1185" s="4"/>
      <c r="F1185" s="4"/>
      <c r="G1185" s="6"/>
      <c r="H1185" s="6"/>
      <c r="I1185" s="6"/>
      <c r="J1185" s="6"/>
      <c r="K1185" s="6"/>
      <c r="L1185" s="6"/>
      <c r="M1185" s="6"/>
      <c r="N1185" s="5"/>
      <c r="O1185" s="5"/>
      <c r="P1185" s="6"/>
      <c r="R1185" s="1"/>
    </row>
    <row r="1186" spans="1:18" x14ac:dyDescent="0.15">
      <c r="A1186" s="4"/>
      <c r="B1186" s="4"/>
      <c r="C1186" s="4"/>
      <c r="D1186" s="4"/>
      <c r="E1186" s="4"/>
      <c r="F1186" s="4"/>
      <c r="G1186" s="6"/>
      <c r="H1186" s="6"/>
      <c r="I1186" s="6"/>
      <c r="J1186" s="5"/>
      <c r="K1186" s="6"/>
      <c r="L1186" s="6"/>
      <c r="M1186" s="6"/>
      <c r="N1186" s="6"/>
      <c r="O1186" s="6"/>
      <c r="P1186" s="6"/>
      <c r="R1186" s="1"/>
    </row>
    <row r="1187" spans="1:18" x14ac:dyDescent="0.15">
      <c r="A1187" s="4"/>
      <c r="B1187" s="4"/>
      <c r="C1187" s="4"/>
      <c r="D1187" s="4"/>
      <c r="E1187" s="4"/>
      <c r="F1187" s="4"/>
      <c r="G1187" s="6"/>
      <c r="H1187" s="6"/>
      <c r="I1187" s="6"/>
      <c r="J1187" s="6"/>
      <c r="K1187" s="5"/>
      <c r="L1187" s="6"/>
      <c r="M1187" s="6"/>
      <c r="N1187" s="6"/>
      <c r="O1187" s="6"/>
      <c r="P1187" s="6"/>
      <c r="R1187" s="1"/>
    </row>
    <row r="1188" spans="1:18" x14ac:dyDescent="0.15">
      <c r="A1188" s="4"/>
      <c r="B1188" s="4"/>
      <c r="C1188" s="4"/>
      <c r="D1188" s="4"/>
      <c r="E1188" s="4"/>
      <c r="F1188" s="4"/>
      <c r="G1188" s="5"/>
      <c r="H1188" s="5"/>
      <c r="I1188" s="5"/>
      <c r="J1188" s="6"/>
      <c r="K1188" s="6"/>
      <c r="L1188" s="6"/>
      <c r="M1188" s="6"/>
      <c r="N1188" s="6"/>
      <c r="O1188" s="6"/>
      <c r="P1188" s="6"/>
      <c r="R1188" s="1"/>
    </row>
    <row r="1189" spans="1:18" x14ac:dyDescent="0.15">
      <c r="A1189" s="4"/>
      <c r="B1189" s="4"/>
      <c r="C1189" s="4"/>
      <c r="D1189" s="4"/>
      <c r="E1189" s="4"/>
      <c r="F1189" s="4"/>
      <c r="G1189" s="5"/>
      <c r="H1189" s="5"/>
      <c r="I1189" s="5"/>
      <c r="J1189" s="5"/>
      <c r="K1189" s="6"/>
      <c r="L1189" s="6"/>
      <c r="M1189" s="6"/>
      <c r="N1189" s="6"/>
      <c r="O1189" s="6"/>
      <c r="P1189" s="6"/>
      <c r="R1189" s="1"/>
    </row>
    <row r="1190" spans="1:18" x14ac:dyDescent="0.15">
      <c r="A1190" s="4"/>
      <c r="B1190" s="4"/>
      <c r="C1190" s="4"/>
      <c r="D1190" s="4"/>
      <c r="E1190" s="4"/>
      <c r="F1190" s="4"/>
      <c r="G1190" s="5"/>
      <c r="H1190" s="5"/>
      <c r="I1190" s="5"/>
      <c r="J1190" s="5"/>
      <c r="K1190" s="5"/>
      <c r="L1190" s="5"/>
      <c r="M1190" s="5"/>
      <c r="N1190" s="5"/>
      <c r="O1190" s="5"/>
      <c r="P1190" s="5"/>
      <c r="R1190" s="1"/>
    </row>
    <row r="1191" spans="1:18" x14ac:dyDescent="0.15">
      <c r="A1191" s="4"/>
      <c r="B1191" s="4"/>
      <c r="C1191" s="4"/>
      <c r="D1191" s="4"/>
      <c r="E1191" s="4"/>
      <c r="F1191" s="4"/>
      <c r="G1191" s="5"/>
      <c r="H1191" s="5"/>
      <c r="I1191" s="5"/>
      <c r="J1191" s="5"/>
      <c r="K1191" s="5"/>
      <c r="L1191" s="5"/>
      <c r="M1191" s="5"/>
      <c r="N1191" s="5"/>
      <c r="O1191" s="5"/>
      <c r="P1191" s="5"/>
      <c r="R1191" s="1"/>
    </row>
    <row r="1192" spans="1:18" x14ac:dyDescent="0.15">
      <c r="A1192" s="4"/>
      <c r="B1192" s="4"/>
      <c r="C1192" s="4"/>
      <c r="D1192" s="4"/>
      <c r="E1192" s="4"/>
      <c r="F1192" s="4"/>
      <c r="G1192" s="5"/>
      <c r="H1192" s="5"/>
      <c r="I1192" s="5"/>
      <c r="J1192" s="5"/>
      <c r="K1192" s="5"/>
      <c r="L1192" s="5"/>
      <c r="M1192" s="5"/>
      <c r="N1192" s="5"/>
      <c r="O1192" s="5"/>
      <c r="P1192" s="5"/>
      <c r="R1192" s="1"/>
    </row>
    <row r="1193" spans="1:18" x14ac:dyDescent="0.15">
      <c r="A1193" s="4"/>
      <c r="B1193" s="4"/>
      <c r="C1193" s="4"/>
      <c r="D1193" s="4"/>
      <c r="E1193" s="4"/>
      <c r="F1193" s="4"/>
      <c r="G1193" s="6"/>
      <c r="H1193" s="6"/>
      <c r="I1193" s="5"/>
      <c r="J1193" s="5"/>
      <c r="K1193" s="5"/>
      <c r="L1193" s="5"/>
      <c r="M1193" s="5"/>
      <c r="N1193" s="5"/>
      <c r="O1193" s="5"/>
      <c r="P1193" s="5"/>
      <c r="R1193" s="1"/>
    </row>
    <row r="1194" spans="1:18" x14ac:dyDescent="0.15">
      <c r="A1194" s="4"/>
      <c r="B1194" s="4"/>
      <c r="C1194" s="4"/>
      <c r="D1194" s="4"/>
      <c r="E1194" s="4"/>
      <c r="F1194" s="4"/>
      <c r="G1194" s="5"/>
      <c r="H1194" s="5"/>
      <c r="I1194" s="5"/>
      <c r="J1194" s="5"/>
      <c r="K1194" s="5"/>
      <c r="L1194" s="5"/>
      <c r="M1194" s="5"/>
      <c r="N1194" s="5"/>
      <c r="O1194" s="5"/>
      <c r="P1194" s="5"/>
      <c r="R1194" s="1"/>
    </row>
    <row r="1195" spans="1:18" x14ac:dyDescent="0.15">
      <c r="A1195" s="4"/>
      <c r="B1195" s="4"/>
      <c r="C1195" s="4"/>
      <c r="D1195" s="4"/>
      <c r="E1195" s="4"/>
      <c r="F1195" s="4"/>
      <c r="G1195" s="6"/>
      <c r="H1195" s="6"/>
      <c r="I1195" s="6"/>
      <c r="J1195" s="6"/>
      <c r="K1195" s="6"/>
      <c r="L1195" s="6"/>
      <c r="M1195" s="5"/>
      <c r="N1195" s="5"/>
      <c r="O1195" s="5"/>
      <c r="P1195" s="5"/>
      <c r="R1195" s="1"/>
    </row>
    <row r="1196" spans="1:18" x14ac:dyDescent="0.15">
      <c r="A1196" s="4"/>
      <c r="B1196" s="4"/>
      <c r="C1196" s="4"/>
      <c r="D1196" s="4"/>
      <c r="E1196" s="4"/>
      <c r="F1196" s="4"/>
      <c r="G1196" s="5"/>
      <c r="H1196" s="5"/>
      <c r="I1196" s="5"/>
      <c r="J1196" s="5"/>
      <c r="K1196" s="5"/>
      <c r="L1196" s="5"/>
      <c r="M1196" s="5"/>
      <c r="N1196" s="5"/>
      <c r="O1196" s="5"/>
      <c r="P1196" s="5"/>
      <c r="R1196" s="1"/>
    </row>
    <row r="1197" spans="1:18" x14ac:dyDescent="0.15">
      <c r="A1197" s="4"/>
      <c r="B1197" s="4"/>
      <c r="C1197" s="4"/>
      <c r="D1197" s="4"/>
      <c r="E1197" s="4"/>
      <c r="F1197" s="4"/>
      <c r="G1197" s="5"/>
      <c r="H1197" s="5"/>
      <c r="I1197" s="5"/>
      <c r="J1197" s="5"/>
      <c r="K1197" s="5"/>
      <c r="L1197" s="5"/>
      <c r="M1197" s="5"/>
      <c r="N1197" s="5"/>
      <c r="O1197" s="5"/>
      <c r="P1197" s="5"/>
      <c r="R1197" s="1"/>
    </row>
    <row r="1198" spans="1:18" x14ac:dyDescent="0.15">
      <c r="A1198" s="4"/>
      <c r="B1198" s="4"/>
      <c r="C1198" s="4"/>
      <c r="D1198" s="4"/>
      <c r="E1198" s="4"/>
      <c r="F1198" s="4"/>
      <c r="G1198" s="6"/>
      <c r="H1198" s="6"/>
      <c r="I1198" s="6"/>
      <c r="J1198" s="6"/>
      <c r="K1198" s="5"/>
      <c r="L1198" s="5"/>
      <c r="M1198" s="5"/>
      <c r="N1198" s="5"/>
      <c r="O1198" s="5"/>
      <c r="P1198" s="5"/>
      <c r="R1198" s="1"/>
    </row>
    <row r="1199" spans="1:18" x14ac:dyDescent="0.15">
      <c r="A1199" s="4"/>
      <c r="B1199" s="4"/>
      <c r="C1199" s="4"/>
      <c r="D1199" s="4"/>
      <c r="E1199" s="4"/>
      <c r="F1199" s="4"/>
      <c r="G1199" s="6"/>
      <c r="H1199" s="6"/>
      <c r="I1199" s="6"/>
      <c r="J1199" s="6"/>
      <c r="K1199" s="6"/>
      <c r="L1199" s="5"/>
      <c r="M1199" s="5"/>
      <c r="N1199" s="5"/>
      <c r="O1199" s="5"/>
      <c r="P1199" s="5"/>
      <c r="R1199" s="1"/>
    </row>
    <row r="1200" spans="1:18" x14ac:dyDescent="0.15">
      <c r="A1200" s="4"/>
      <c r="B1200" s="4"/>
      <c r="C1200" s="4"/>
      <c r="D1200" s="4"/>
      <c r="E1200" s="4"/>
      <c r="F1200" s="4"/>
      <c r="G1200" s="6"/>
      <c r="H1200" s="6"/>
      <c r="I1200" s="6"/>
      <c r="J1200" s="6"/>
      <c r="K1200" s="6"/>
      <c r="L1200" s="5"/>
      <c r="M1200" s="5"/>
      <c r="N1200" s="5"/>
      <c r="O1200" s="5"/>
      <c r="P1200" s="5"/>
      <c r="R1200" s="1"/>
    </row>
    <row r="1201" spans="1:18" x14ac:dyDescent="0.15">
      <c r="A1201" s="4"/>
      <c r="B1201" s="4"/>
      <c r="C1201" s="4"/>
      <c r="D1201" s="4"/>
      <c r="E1201" s="4"/>
      <c r="F1201" s="4"/>
      <c r="G1201" s="6"/>
      <c r="H1201" s="6"/>
      <c r="I1201" s="6"/>
      <c r="J1201" s="6"/>
      <c r="K1201" s="6"/>
      <c r="L1201" s="6"/>
      <c r="M1201" s="5"/>
      <c r="N1201" s="5"/>
      <c r="O1201" s="5"/>
      <c r="P1201" s="5"/>
      <c r="R1201" s="1"/>
    </row>
    <row r="1202" spans="1:18" x14ac:dyDescent="0.15">
      <c r="A1202" s="4"/>
      <c r="B1202" s="4"/>
      <c r="C1202" s="4"/>
      <c r="D1202" s="4"/>
      <c r="E1202" s="4"/>
      <c r="F1202" s="4"/>
      <c r="G1202" s="6"/>
      <c r="H1202" s="6"/>
      <c r="I1202" s="6"/>
      <c r="J1202" s="6"/>
      <c r="K1202" s="6"/>
      <c r="L1202" s="6"/>
      <c r="M1202" s="6"/>
      <c r="N1202" s="5"/>
      <c r="O1202" s="5"/>
      <c r="P1202" s="5"/>
      <c r="R1202" s="1"/>
    </row>
    <row r="1203" spans="1:18" x14ac:dyDescent="0.15">
      <c r="A1203" s="4"/>
      <c r="B1203" s="4"/>
      <c r="C1203" s="4"/>
      <c r="D1203" s="4"/>
      <c r="E1203" s="4"/>
      <c r="F1203" s="4"/>
      <c r="G1203" s="6"/>
      <c r="H1203" s="6"/>
      <c r="I1203" s="6"/>
      <c r="J1203" s="6"/>
      <c r="K1203" s="6"/>
      <c r="L1203" s="5"/>
      <c r="M1203" s="5"/>
      <c r="N1203" s="5"/>
      <c r="O1203" s="5"/>
      <c r="P1203" s="5"/>
      <c r="R1203" s="1"/>
    </row>
    <row r="1204" spans="1:18" x14ac:dyDescent="0.15">
      <c r="A1204" s="4"/>
      <c r="B1204" s="4"/>
      <c r="C1204" s="4"/>
      <c r="D1204" s="4"/>
      <c r="E1204" s="4"/>
      <c r="F1204" s="4"/>
      <c r="G1204" s="6"/>
      <c r="H1204" s="6"/>
      <c r="I1204" s="6"/>
      <c r="J1204" s="6"/>
      <c r="K1204" s="6"/>
      <c r="L1204" s="6"/>
      <c r="M1204" s="6"/>
      <c r="N1204" s="5"/>
      <c r="O1204" s="5"/>
      <c r="P1204" s="5"/>
      <c r="R1204" s="1"/>
    </row>
    <row r="1205" spans="1:18" x14ac:dyDescent="0.15">
      <c r="A1205" s="4"/>
      <c r="B1205" s="4"/>
      <c r="C1205" s="4"/>
      <c r="D1205" s="4"/>
      <c r="E1205" s="4"/>
      <c r="F1205" s="4"/>
      <c r="G1205" s="6"/>
      <c r="H1205" s="6"/>
      <c r="I1205" s="5"/>
      <c r="J1205" s="5"/>
      <c r="K1205" s="5"/>
      <c r="L1205" s="5"/>
      <c r="M1205" s="5"/>
      <c r="N1205" s="5"/>
      <c r="O1205" s="5"/>
      <c r="P1205" s="5"/>
      <c r="R1205" s="1"/>
    </row>
    <row r="1206" spans="1:18" x14ac:dyDescent="0.15">
      <c r="A1206" s="4"/>
      <c r="B1206" s="4"/>
      <c r="C1206" s="4"/>
      <c r="D1206" s="4"/>
      <c r="E1206" s="4"/>
      <c r="F1206" s="4"/>
      <c r="G1206" s="5"/>
      <c r="H1206" s="5"/>
      <c r="I1206" s="5"/>
      <c r="J1206" s="5"/>
      <c r="K1206" s="5"/>
      <c r="L1206" s="5"/>
      <c r="M1206" s="5"/>
      <c r="N1206" s="5"/>
      <c r="O1206" s="5"/>
      <c r="P1206" s="5"/>
      <c r="R1206" s="1"/>
    </row>
    <row r="1207" spans="1:18" x14ac:dyDescent="0.15">
      <c r="A1207" s="4"/>
      <c r="B1207" s="4"/>
      <c r="C1207" s="4"/>
      <c r="D1207" s="4"/>
      <c r="E1207" s="4"/>
      <c r="F1207" s="4"/>
      <c r="G1207" s="6"/>
      <c r="H1207" s="6"/>
      <c r="I1207" s="6"/>
      <c r="J1207" s="6"/>
      <c r="K1207" s="6"/>
      <c r="L1207" s="6"/>
      <c r="M1207" s="6"/>
      <c r="N1207" s="6"/>
      <c r="O1207" s="5"/>
      <c r="P1207" s="5"/>
      <c r="R1207" s="1"/>
    </row>
    <row r="1208" spans="1:18" x14ac:dyDescent="0.15">
      <c r="A1208" s="4"/>
      <c r="B1208" s="4"/>
      <c r="C1208" s="4"/>
      <c r="D1208" s="4"/>
      <c r="E1208" s="4"/>
      <c r="F1208" s="4"/>
      <c r="G1208" s="6"/>
      <c r="H1208" s="6"/>
      <c r="I1208" s="6"/>
      <c r="J1208" s="6"/>
      <c r="K1208" s="6"/>
      <c r="L1208" s="5"/>
      <c r="M1208" s="5"/>
      <c r="N1208" s="5"/>
      <c r="O1208" s="5"/>
      <c r="P1208" s="5"/>
      <c r="R1208" s="1"/>
    </row>
    <row r="1209" spans="1:18" x14ac:dyDescent="0.15">
      <c r="A1209" s="4"/>
      <c r="B1209" s="4"/>
      <c r="C1209" s="4"/>
      <c r="D1209" s="4"/>
      <c r="E1209" s="4"/>
      <c r="F1209" s="4"/>
      <c r="G1209" s="5"/>
      <c r="H1209" s="5"/>
      <c r="I1209" s="5"/>
      <c r="J1209" s="5"/>
      <c r="K1209" s="5"/>
      <c r="L1209" s="6"/>
      <c r="M1209" s="6"/>
      <c r="N1209" s="6"/>
      <c r="O1209" s="6"/>
      <c r="P1209" s="6"/>
      <c r="R1209" s="1"/>
    </row>
    <row r="1210" spans="1:18" x14ac:dyDescent="0.15">
      <c r="A1210" s="4"/>
      <c r="B1210" s="4"/>
      <c r="C1210" s="4"/>
      <c r="D1210" s="4"/>
      <c r="E1210" s="4"/>
      <c r="F1210" s="4"/>
      <c r="G1210" s="6"/>
      <c r="H1210" s="6"/>
      <c r="I1210" s="6"/>
      <c r="J1210" s="6"/>
      <c r="K1210" s="6"/>
      <c r="L1210" s="6"/>
      <c r="M1210" s="6"/>
      <c r="N1210" s="5"/>
      <c r="O1210" s="5"/>
      <c r="P1210" s="6"/>
      <c r="R1210" s="1"/>
    </row>
    <row r="1211" spans="1:18" x14ac:dyDescent="0.15">
      <c r="A1211" s="4"/>
      <c r="B1211" s="4"/>
      <c r="C1211" s="4"/>
      <c r="D1211" s="4"/>
      <c r="E1211" s="4"/>
      <c r="F1211" s="4"/>
      <c r="G1211" s="6"/>
      <c r="H1211" s="6"/>
      <c r="I1211" s="6"/>
      <c r="J1211" s="5"/>
      <c r="K1211" s="6"/>
      <c r="L1211" s="6"/>
      <c r="M1211" s="6"/>
      <c r="N1211" s="6"/>
      <c r="O1211" s="6"/>
      <c r="P1211" s="6"/>
      <c r="R1211" s="1"/>
    </row>
    <row r="1212" spans="1:18" x14ac:dyDescent="0.15">
      <c r="A1212" s="4"/>
      <c r="B1212" s="4"/>
      <c r="C1212" s="4"/>
      <c r="D1212" s="4"/>
      <c r="E1212" s="4"/>
      <c r="F1212" s="4"/>
      <c r="G1212" s="6"/>
      <c r="H1212" s="6"/>
      <c r="I1212" s="6"/>
      <c r="J1212" s="6"/>
      <c r="K1212" s="5"/>
      <c r="L1212" s="5"/>
      <c r="M1212" s="6"/>
      <c r="N1212" s="6"/>
      <c r="O1212" s="6"/>
      <c r="P1212" s="6"/>
      <c r="R1212" s="1"/>
    </row>
    <row r="1213" spans="1:18" x14ac:dyDescent="0.15">
      <c r="A1213" s="4"/>
      <c r="B1213" s="4"/>
      <c r="C1213" s="4"/>
      <c r="D1213" s="4"/>
      <c r="E1213" s="4"/>
      <c r="F1213" s="4"/>
      <c r="G1213" s="5"/>
      <c r="H1213" s="5"/>
      <c r="I1213" s="5"/>
      <c r="J1213" s="6"/>
      <c r="K1213" s="6"/>
      <c r="L1213" s="6"/>
      <c r="M1213" s="6"/>
      <c r="N1213" s="6"/>
      <c r="O1213" s="6"/>
      <c r="P1213" s="6"/>
      <c r="R1213" s="1"/>
    </row>
    <row r="1214" spans="1:18" x14ac:dyDescent="0.15">
      <c r="A1214" s="4"/>
      <c r="B1214" s="4"/>
      <c r="C1214" s="4"/>
      <c r="D1214" s="4"/>
      <c r="E1214" s="4"/>
      <c r="F1214" s="4"/>
      <c r="G1214" s="5"/>
      <c r="H1214" s="5"/>
      <c r="I1214" s="5"/>
      <c r="J1214" s="5"/>
      <c r="K1214" s="6"/>
      <c r="L1214" s="6"/>
      <c r="M1214" s="6"/>
      <c r="N1214" s="6"/>
      <c r="O1214" s="6"/>
      <c r="P1214" s="6"/>
      <c r="R1214" s="1"/>
    </row>
    <row r="1215" spans="1:18" x14ac:dyDescent="0.15">
      <c r="A1215" s="4"/>
      <c r="B1215" s="4"/>
      <c r="C1215" s="4"/>
      <c r="D1215" s="4"/>
      <c r="E1215" s="4"/>
      <c r="F1215" s="4"/>
      <c r="G1215" s="5"/>
      <c r="H1215" s="5"/>
      <c r="I1215" s="5"/>
      <c r="J1215" s="5"/>
      <c r="K1215" s="5"/>
      <c r="L1215" s="5"/>
      <c r="M1215" s="5"/>
      <c r="N1215" s="5"/>
      <c r="O1215" s="5"/>
      <c r="P1215" s="5"/>
      <c r="R1215" s="1"/>
    </row>
    <row r="1216" spans="1:18" x14ac:dyDescent="0.15">
      <c r="A1216" s="4"/>
      <c r="B1216" s="4"/>
      <c r="C1216" s="4"/>
      <c r="D1216" s="4"/>
      <c r="E1216" s="4"/>
      <c r="F1216" s="4"/>
      <c r="G1216" s="5"/>
      <c r="H1216" s="5"/>
      <c r="I1216" s="5"/>
      <c r="J1216" s="5"/>
      <c r="K1216" s="5"/>
      <c r="L1216" s="5"/>
      <c r="M1216" s="5"/>
      <c r="N1216" s="5"/>
      <c r="O1216" s="5"/>
      <c r="P1216" s="5"/>
      <c r="R1216" s="1"/>
    </row>
    <row r="1217" spans="1:18" x14ac:dyDescent="0.15">
      <c r="A1217" s="4"/>
      <c r="B1217" s="4"/>
      <c r="C1217" s="4"/>
      <c r="D1217" s="4"/>
      <c r="E1217" s="4"/>
      <c r="F1217" s="4"/>
      <c r="G1217" s="5"/>
      <c r="H1217" s="5"/>
      <c r="I1217" s="5"/>
      <c r="J1217" s="5"/>
      <c r="K1217" s="5"/>
      <c r="L1217" s="5"/>
      <c r="M1217" s="5"/>
      <c r="N1217" s="5"/>
      <c r="O1217" s="5"/>
      <c r="P1217" s="5"/>
      <c r="R1217" s="1"/>
    </row>
    <row r="1218" spans="1:18" x14ac:dyDescent="0.15">
      <c r="A1218" s="4"/>
      <c r="B1218" s="4"/>
      <c r="C1218" s="4"/>
      <c r="D1218" s="4"/>
      <c r="E1218" s="4"/>
      <c r="F1218" s="4"/>
      <c r="G1218" s="6"/>
      <c r="H1218" s="5"/>
      <c r="I1218" s="5"/>
      <c r="J1218" s="5"/>
      <c r="K1218" s="5"/>
      <c r="L1218" s="5"/>
      <c r="M1218" s="5"/>
      <c r="N1218" s="5"/>
      <c r="O1218" s="5"/>
      <c r="P1218" s="5"/>
      <c r="R1218" s="1"/>
    </row>
    <row r="1219" spans="1:18" x14ac:dyDescent="0.15">
      <c r="A1219" s="4"/>
      <c r="B1219" s="4"/>
      <c r="C1219" s="4"/>
      <c r="D1219" s="4"/>
      <c r="E1219" s="4"/>
      <c r="F1219" s="4"/>
      <c r="G1219" s="5"/>
      <c r="H1219" s="5"/>
      <c r="I1219" s="5"/>
      <c r="J1219" s="5"/>
      <c r="K1219" s="5"/>
      <c r="L1219" s="5"/>
      <c r="M1219" s="5"/>
      <c r="N1219" s="5"/>
      <c r="O1219" s="5"/>
      <c r="P1219" s="5"/>
      <c r="R1219" s="1"/>
    </row>
    <row r="1220" spans="1:18" x14ac:dyDescent="0.15">
      <c r="A1220" s="4"/>
      <c r="B1220" s="4"/>
      <c r="C1220" s="4"/>
      <c r="D1220" s="4"/>
      <c r="E1220" s="4"/>
      <c r="F1220" s="4"/>
      <c r="G1220" s="5"/>
      <c r="H1220" s="5"/>
      <c r="I1220" s="5"/>
      <c r="J1220" s="5"/>
      <c r="K1220" s="5"/>
      <c r="L1220" s="5"/>
      <c r="M1220" s="5"/>
      <c r="N1220" s="5"/>
      <c r="O1220" s="5"/>
      <c r="P1220" s="5"/>
      <c r="R1220" s="1"/>
    </row>
    <row r="1221" spans="1:18" x14ac:dyDescent="0.15">
      <c r="A1221" s="4"/>
      <c r="B1221" s="4"/>
      <c r="C1221" s="4"/>
      <c r="D1221" s="4"/>
      <c r="E1221" s="4"/>
      <c r="F1221" s="4"/>
      <c r="G1221" s="6"/>
      <c r="H1221" s="6"/>
      <c r="I1221" s="6"/>
      <c r="J1221" s="6"/>
      <c r="K1221" s="6"/>
      <c r="L1221" s="5"/>
      <c r="M1221" s="5"/>
      <c r="N1221" s="5"/>
      <c r="O1221" s="5"/>
      <c r="P1221" s="5"/>
      <c r="R1221" s="1"/>
    </row>
    <row r="1222" spans="1:18" x14ac:dyDescent="0.15">
      <c r="A1222" s="4"/>
      <c r="B1222" s="4"/>
      <c r="C1222" s="4"/>
      <c r="D1222" s="4"/>
      <c r="E1222" s="4"/>
      <c r="F1222" s="4"/>
      <c r="G1222" s="5"/>
      <c r="H1222" s="5"/>
      <c r="I1222" s="5"/>
      <c r="J1222" s="5"/>
      <c r="K1222" s="5"/>
      <c r="L1222" s="5"/>
      <c r="M1222" s="5"/>
      <c r="N1222" s="5"/>
      <c r="O1222" s="5"/>
      <c r="P1222" s="5"/>
      <c r="R1222" s="1"/>
    </row>
    <row r="1223" spans="1:18" x14ac:dyDescent="0.15">
      <c r="A1223" s="4"/>
      <c r="B1223" s="4"/>
      <c r="C1223" s="4"/>
      <c r="D1223" s="4"/>
      <c r="E1223" s="4"/>
      <c r="F1223" s="4"/>
      <c r="G1223" s="6"/>
      <c r="H1223" s="6"/>
      <c r="I1223" s="6"/>
      <c r="J1223" s="6"/>
      <c r="K1223" s="5"/>
      <c r="L1223" s="5"/>
      <c r="M1223" s="5"/>
      <c r="N1223" s="5"/>
      <c r="O1223" s="5"/>
      <c r="P1223" s="5"/>
      <c r="R1223" s="1"/>
    </row>
    <row r="1224" spans="1:18" x14ac:dyDescent="0.15">
      <c r="A1224" s="4"/>
      <c r="B1224" s="4"/>
      <c r="C1224" s="4"/>
      <c r="D1224" s="4"/>
      <c r="E1224" s="4"/>
      <c r="F1224" s="4"/>
      <c r="G1224" s="6"/>
      <c r="H1224" s="5"/>
      <c r="I1224" s="5"/>
      <c r="J1224" s="5"/>
      <c r="K1224" s="5"/>
      <c r="L1224" s="5"/>
      <c r="M1224" s="5"/>
      <c r="N1224" s="5"/>
      <c r="O1224" s="5"/>
      <c r="P1224" s="5"/>
      <c r="R1224" s="1"/>
    </row>
    <row r="1225" spans="1:18" x14ac:dyDescent="0.15">
      <c r="A1225" s="4"/>
      <c r="B1225" s="4"/>
      <c r="C1225" s="4"/>
      <c r="D1225" s="4"/>
      <c r="E1225" s="4"/>
      <c r="F1225" s="4"/>
      <c r="G1225" s="6"/>
      <c r="H1225" s="6"/>
      <c r="I1225" s="6"/>
      <c r="J1225" s="6"/>
      <c r="K1225" s="6"/>
      <c r="L1225" s="6"/>
      <c r="M1225" s="6"/>
      <c r="N1225" s="5"/>
      <c r="O1225" s="5"/>
      <c r="P1225" s="5"/>
      <c r="R1225" s="1"/>
    </row>
    <row r="1226" spans="1:18" x14ac:dyDescent="0.15">
      <c r="A1226" s="4"/>
      <c r="B1226" s="4"/>
      <c r="C1226" s="4"/>
      <c r="D1226" s="4"/>
      <c r="E1226" s="4"/>
      <c r="F1226" s="4"/>
      <c r="G1226" s="6"/>
      <c r="H1226" s="6"/>
      <c r="I1226" s="6"/>
      <c r="J1226" s="6"/>
      <c r="K1226" s="6"/>
      <c r="L1226" s="6"/>
      <c r="M1226" s="5"/>
      <c r="N1226" s="5"/>
      <c r="O1226" s="5"/>
      <c r="P1226" s="5"/>
      <c r="R1226" s="1"/>
    </row>
    <row r="1227" spans="1:18" x14ac:dyDescent="0.15">
      <c r="A1227" s="4"/>
      <c r="B1227" s="4"/>
      <c r="C1227" s="4"/>
      <c r="D1227" s="4"/>
      <c r="E1227" s="4"/>
      <c r="F1227" s="4"/>
      <c r="G1227" s="6"/>
      <c r="H1227" s="6"/>
      <c r="I1227" s="6"/>
      <c r="J1227" s="6"/>
      <c r="K1227" s="6"/>
      <c r="L1227" s="5"/>
      <c r="M1227" s="5"/>
      <c r="N1227" s="5"/>
      <c r="O1227" s="5"/>
      <c r="P1227" s="5"/>
      <c r="R1227" s="1"/>
    </row>
    <row r="1228" spans="1:18" x14ac:dyDescent="0.15">
      <c r="A1228" s="4"/>
      <c r="B1228" s="4"/>
      <c r="C1228" s="4"/>
      <c r="D1228" s="4"/>
      <c r="E1228" s="4"/>
      <c r="F1228" s="4"/>
      <c r="G1228" s="6"/>
      <c r="H1228" s="6"/>
      <c r="I1228" s="6"/>
      <c r="J1228" s="6"/>
      <c r="K1228" s="6"/>
      <c r="L1228" s="6"/>
      <c r="M1228" s="5"/>
      <c r="N1228" s="5"/>
      <c r="O1228" s="5"/>
      <c r="P1228" s="5"/>
      <c r="R1228" s="1"/>
    </row>
    <row r="1229" spans="1:18" x14ac:dyDescent="0.15">
      <c r="A1229" s="4"/>
      <c r="B1229" s="4"/>
      <c r="C1229" s="4"/>
      <c r="D1229" s="4"/>
      <c r="E1229" s="4"/>
      <c r="F1229" s="4"/>
      <c r="G1229" s="5"/>
      <c r="H1229" s="5"/>
      <c r="I1229" s="5"/>
      <c r="J1229" s="5"/>
      <c r="K1229" s="5"/>
      <c r="L1229" s="5"/>
      <c r="M1229" s="5"/>
      <c r="N1229" s="5"/>
      <c r="O1229" s="5"/>
      <c r="P1229" s="5"/>
      <c r="R1229" s="1"/>
    </row>
    <row r="1230" spans="1:18" x14ac:dyDescent="0.15">
      <c r="A1230" s="4"/>
      <c r="B1230" s="4"/>
      <c r="C1230" s="4"/>
      <c r="D1230" s="4"/>
      <c r="E1230" s="4"/>
      <c r="F1230" s="4"/>
      <c r="G1230" s="6"/>
      <c r="H1230" s="6"/>
      <c r="I1230" s="6"/>
      <c r="J1230" s="6"/>
      <c r="K1230" s="6"/>
      <c r="L1230" s="6"/>
      <c r="M1230" s="6"/>
      <c r="N1230" s="5"/>
      <c r="O1230" s="5"/>
      <c r="P1230" s="5"/>
      <c r="R1230" s="1"/>
    </row>
    <row r="1231" spans="1:18" x14ac:dyDescent="0.15">
      <c r="A1231" s="4"/>
      <c r="B1231" s="4"/>
      <c r="C1231" s="4"/>
      <c r="D1231" s="4"/>
      <c r="E1231" s="4"/>
      <c r="F1231" s="4"/>
      <c r="G1231" s="5"/>
      <c r="H1231" s="5"/>
      <c r="I1231" s="5"/>
      <c r="J1231" s="5"/>
      <c r="K1231" s="5"/>
      <c r="L1231" s="5"/>
      <c r="M1231" s="5"/>
      <c r="N1231" s="5"/>
      <c r="O1231" s="5"/>
      <c r="P1231" s="5"/>
      <c r="R1231" s="1"/>
    </row>
    <row r="1232" spans="1:18" x14ac:dyDescent="0.15">
      <c r="A1232" s="4"/>
      <c r="B1232" s="4"/>
      <c r="C1232" s="4"/>
      <c r="D1232" s="4"/>
      <c r="E1232" s="4"/>
      <c r="F1232" s="4"/>
      <c r="G1232" s="6"/>
      <c r="H1232" s="6"/>
      <c r="I1232" s="6"/>
      <c r="J1232" s="6"/>
      <c r="K1232" s="6"/>
      <c r="L1232" s="6"/>
      <c r="M1232" s="6"/>
      <c r="N1232" s="5"/>
      <c r="O1232" s="5"/>
      <c r="P1232" s="5"/>
      <c r="R1232" s="1"/>
    </row>
    <row r="1233" spans="1:18" x14ac:dyDescent="0.15">
      <c r="A1233" s="4"/>
      <c r="B1233" s="4"/>
      <c r="C1233" s="4"/>
      <c r="D1233" s="4"/>
      <c r="E1233" s="4"/>
      <c r="F1233" s="4"/>
      <c r="G1233" s="6"/>
      <c r="H1233" s="6"/>
      <c r="I1233" s="6"/>
      <c r="J1233" s="6"/>
      <c r="K1233" s="6"/>
      <c r="L1233" s="6"/>
      <c r="M1233" s="5"/>
      <c r="N1233" s="5"/>
      <c r="O1233" s="5"/>
      <c r="P1233" s="5"/>
      <c r="R1233" s="1"/>
    </row>
    <row r="1234" spans="1:18" x14ac:dyDescent="0.15">
      <c r="A1234" s="4"/>
      <c r="B1234" s="4"/>
      <c r="C1234" s="4"/>
      <c r="D1234" s="4"/>
      <c r="E1234" s="4"/>
      <c r="F1234" s="4"/>
      <c r="G1234" s="6"/>
      <c r="H1234" s="6"/>
      <c r="I1234" s="6"/>
      <c r="J1234" s="6"/>
      <c r="K1234" s="6"/>
      <c r="L1234" s="6"/>
      <c r="M1234" s="6"/>
      <c r="N1234" s="5"/>
      <c r="O1234" s="5"/>
      <c r="P1234" s="5"/>
      <c r="R1234" s="1"/>
    </row>
    <row r="1235" spans="1:18" x14ac:dyDescent="0.15">
      <c r="A1235" s="4"/>
      <c r="B1235" s="4"/>
      <c r="C1235" s="4"/>
      <c r="D1235" s="4"/>
      <c r="E1235" s="4"/>
      <c r="F1235" s="4"/>
      <c r="G1235" s="6"/>
      <c r="H1235" s="6"/>
      <c r="I1235" s="6"/>
      <c r="J1235" s="6"/>
      <c r="K1235" s="6"/>
      <c r="L1235" s="5"/>
      <c r="M1235" s="5"/>
      <c r="N1235" s="5"/>
      <c r="O1235" s="5"/>
      <c r="P1235" s="5"/>
      <c r="R1235" s="1"/>
    </row>
    <row r="1236" spans="1:18" x14ac:dyDescent="0.15">
      <c r="A1236" s="4"/>
      <c r="B1236" s="4"/>
      <c r="C1236" s="4"/>
      <c r="D1236" s="4"/>
      <c r="E1236" s="4"/>
      <c r="F1236" s="4"/>
      <c r="G1236" s="6"/>
      <c r="H1236" s="6"/>
      <c r="I1236" s="6"/>
      <c r="J1236" s="6"/>
      <c r="K1236" s="6"/>
      <c r="L1236" s="5"/>
      <c r="M1236" s="5"/>
      <c r="N1236" s="5"/>
      <c r="O1236" s="5"/>
      <c r="P1236" s="5"/>
      <c r="R1236" s="1"/>
    </row>
    <row r="1237" spans="1:18" x14ac:dyDescent="0.15">
      <c r="A1237" s="4"/>
      <c r="B1237" s="4"/>
      <c r="C1237" s="4"/>
      <c r="D1237" s="4"/>
      <c r="E1237" s="4"/>
      <c r="F1237" s="4"/>
      <c r="G1237" s="5"/>
      <c r="H1237" s="5"/>
      <c r="I1237" s="5"/>
      <c r="J1237" s="5"/>
      <c r="K1237" s="5"/>
      <c r="L1237" s="6"/>
      <c r="M1237" s="6"/>
      <c r="N1237" s="6"/>
      <c r="O1237" s="6"/>
      <c r="P1237" s="6"/>
      <c r="R1237" s="1"/>
    </row>
    <row r="1238" spans="1:18" x14ac:dyDescent="0.15">
      <c r="A1238" s="4"/>
      <c r="B1238" s="4"/>
      <c r="C1238" s="4"/>
      <c r="D1238" s="4"/>
      <c r="E1238" s="4"/>
      <c r="F1238" s="4"/>
      <c r="G1238" s="6"/>
      <c r="H1238" s="6"/>
      <c r="I1238" s="6"/>
      <c r="J1238" s="5"/>
      <c r="K1238" s="6"/>
      <c r="L1238" s="6"/>
      <c r="M1238" s="6"/>
      <c r="N1238" s="6"/>
      <c r="O1238" s="6"/>
      <c r="P1238" s="6"/>
      <c r="R1238" s="1"/>
    </row>
    <row r="1239" spans="1:18" x14ac:dyDescent="0.15">
      <c r="A1239" s="4"/>
      <c r="B1239" s="4"/>
      <c r="C1239" s="4"/>
      <c r="D1239" s="4"/>
      <c r="E1239" s="4"/>
      <c r="F1239" s="4"/>
      <c r="G1239" s="6"/>
      <c r="H1239" s="6"/>
      <c r="I1239" s="6"/>
      <c r="J1239" s="6"/>
      <c r="K1239" s="5"/>
      <c r="L1239" s="5"/>
      <c r="M1239" s="6"/>
      <c r="N1239" s="6"/>
      <c r="O1239" s="6"/>
      <c r="P1239" s="6"/>
      <c r="R1239" s="1"/>
    </row>
    <row r="1240" spans="1:18" x14ac:dyDescent="0.15">
      <c r="A1240" s="4"/>
      <c r="B1240" s="4"/>
      <c r="C1240" s="4"/>
      <c r="D1240" s="4"/>
      <c r="E1240" s="4"/>
      <c r="F1240" s="4"/>
      <c r="G1240" s="5"/>
      <c r="H1240" s="5"/>
      <c r="I1240" s="5"/>
      <c r="J1240" s="6"/>
      <c r="K1240" s="6"/>
      <c r="L1240" s="6"/>
      <c r="M1240" s="6"/>
      <c r="N1240" s="6"/>
      <c r="O1240" s="6"/>
      <c r="P1240" s="6"/>
      <c r="R1240" s="1"/>
    </row>
    <row r="1241" spans="1:18" x14ac:dyDescent="0.15">
      <c r="A1241" s="4"/>
      <c r="B1241" s="4"/>
      <c r="C1241" s="4"/>
      <c r="D1241" s="4"/>
      <c r="E1241" s="4"/>
      <c r="F1241" s="4"/>
      <c r="G1241" s="5"/>
      <c r="H1241" s="5"/>
      <c r="I1241" s="5"/>
      <c r="J1241" s="5"/>
      <c r="K1241" s="6"/>
      <c r="L1241" s="6"/>
      <c r="M1241" s="6"/>
      <c r="N1241" s="6"/>
      <c r="O1241" s="6"/>
      <c r="P1241" s="6"/>
      <c r="R1241" s="1"/>
    </row>
    <row r="1242" spans="1:18" x14ac:dyDescent="0.15">
      <c r="A1242" s="4"/>
      <c r="B1242" s="4"/>
      <c r="C1242" s="4"/>
      <c r="D1242" s="4"/>
      <c r="E1242" s="4"/>
      <c r="F1242" s="4"/>
      <c r="G1242" s="5"/>
      <c r="H1242" s="5"/>
      <c r="I1242" s="5"/>
      <c r="J1242" s="5"/>
      <c r="K1242" s="5"/>
      <c r="L1242" s="5"/>
      <c r="M1242" s="5"/>
      <c r="N1242" s="5"/>
      <c r="O1242" s="5"/>
      <c r="P1242" s="5"/>
      <c r="R1242" s="1"/>
    </row>
    <row r="1243" spans="1:18" x14ac:dyDescent="0.15">
      <c r="A1243" s="4"/>
      <c r="B1243" s="4"/>
      <c r="C1243" s="4"/>
      <c r="D1243" s="4"/>
      <c r="E1243" s="4"/>
      <c r="F1243" s="4"/>
      <c r="G1243" s="5"/>
      <c r="H1243" s="5"/>
      <c r="I1243" s="5"/>
      <c r="J1243" s="5"/>
      <c r="K1243" s="5"/>
      <c r="L1243" s="5"/>
      <c r="M1243" s="5"/>
      <c r="N1243" s="5"/>
      <c r="O1243" s="5"/>
      <c r="P1243" s="5"/>
      <c r="R1243" s="1"/>
    </row>
    <row r="1244" spans="1:18" x14ac:dyDescent="0.15">
      <c r="A1244" s="4"/>
      <c r="B1244" s="4"/>
      <c r="C1244" s="4"/>
      <c r="D1244" s="4"/>
      <c r="E1244" s="4"/>
      <c r="F1244" s="4"/>
      <c r="G1244" s="5"/>
      <c r="H1244" s="5"/>
      <c r="I1244" s="5"/>
      <c r="J1244" s="5"/>
      <c r="K1244" s="5"/>
      <c r="L1244" s="5"/>
      <c r="M1244" s="5"/>
      <c r="N1244" s="5"/>
      <c r="O1244" s="5"/>
      <c r="P1244" s="5"/>
      <c r="R1244" s="1"/>
    </row>
    <row r="1245" spans="1:18" x14ac:dyDescent="0.15">
      <c r="A1245" s="4"/>
      <c r="B1245" s="4"/>
      <c r="C1245" s="4"/>
      <c r="D1245" s="4"/>
      <c r="E1245" s="4"/>
      <c r="F1245" s="4"/>
      <c r="G1245" s="5"/>
      <c r="H1245" s="5"/>
      <c r="I1245" s="5"/>
      <c r="J1245" s="5"/>
      <c r="K1245" s="5"/>
      <c r="L1245" s="5"/>
      <c r="M1245" s="5"/>
      <c r="N1245" s="5"/>
      <c r="O1245" s="5"/>
      <c r="P1245" s="5"/>
      <c r="R1245" s="1"/>
    </row>
    <row r="1246" spans="1:18" x14ac:dyDescent="0.15">
      <c r="A1246" s="4"/>
      <c r="B1246" s="4"/>
      <c r="C1246" s="4"/>
      <c r="D1246" s="4"/>
      <c r="E1246" s="4"/>
      <c r="F1246" s="4"/>
      <c r="G1246" s="6"/>
      <c r="H1246" s="6"/>
      <c r="I1246" s="5"/>
      <c r="J1246" s="5"/>
      <c r="K1246" s="5"/>
      <c r="L1246" s="5"/>
      <c r="M1246" s="5"/>
      <c r="N1246" s="5"/>
      <c r="O1246" s="5"/>
      <c r="P1246" s="5"/>
      <c r="R1246" s="1"/>
    </row>
    <row r="1247" spans="1:18" x14ac:dyDescent="0.15">
      <c r="A1247" s="4"/>
      <c r="B1247" s="4"/>
      <c r="C1247" s="4"/>
      <c r="D1247" s="4"/>
      <c r="E1247" s="4"/>
      <c r="F1247" s="4"/>
      <c r="G1247" s="6"/>
      <c r="H1247" s="6"/>
      <c r="I1247" s="6"/>
      <c r="J1247" s="6"/>
      <c r="K1247" s="5"/>
      <c r="L1247" s="5"/>
      <c r="M1247" s="5"/>
      <c r="N1247" s="5"/>
      <c r="O1247" s="5"/>
      <c r="P1247" s="5"/>
      <c r="R1247" s="1"/>
    </row>
    <row r="1248" spans="1:18" x14ac:dyDescent="0.15">
      <c r="A1248" s="4"/>
      <c r="B1248" s="4"/>
      <c r="C1248" s="4"/>
      <c r="D1248" s="4"/>
      <c r="E1248" s="4"/>
      <c r="F1248" s="4"/>
      <c r="G1248" s="5"/>
      <c r="H1248" s="5"/>
      <c r="I1248" s="5"/>
      <c r="J1248" s="5"/>
      <c r="K1248" s="5"/>
      <c r="L1248" s="5"/>
      <c r="M1248" s="5"/>
      <c r="N1248" s="5"/>
      <c r="O1248" s="5"/>
      <c r="P1248" s="5"/>
      <c r="R1248" s="1"/>
    </row>
    <row r="1249" spans="1:18" x14ac:dyDescent="0.15">
      <c r="A1249" s="4"/>
      <c r="B1249" s="4"/>
      <c r="C1249" s="4"/>
      <c r="D1249" s="4"/>
      <c r="E1249" s="4"/>
      <c r="F1249" s="4"/>
      <c r="G1249" s="5"/>
      <c r="H1249" s="5"/>
      <c r="I1249" s="5"/>
      <c r="J1249" s="5"/>
      <c r="K1249" s="5"/>
      <c r="L1249" s="5"/>
      <c r="M1249" s="5"/>
      <c r="N1249" s="5"/>
      <c r="O1249" s="5"/>
      <c r="P1249" s="5"/>
      <c r="R1249" s="1"/>
    </row>
    <row r="1250" spans="1:18" x14ac:dyDescent="0.15">
      <c r="A1250" s="4"/>
      <c r="B1250" s="4"/>
      <c r="C1250" s="4"/>
      <c r="D1250" s="4"/>
      <c r="E1250" s="4"/>
      <c r="F1250" s="4"/>
      <c r="G1250" s="5"/>
      <c r="H1250" s="5"/>
      <c r="I1250" s="5"/>
      <c r="J1250" s="5"/>
      <c r="K1250" s="5"/>
      <c r="L1250" s="5"/>
      <c r="M1250" s="5"/>
      <c r="N1250" s="5"/>
      <c r="O1250" s="5"/>
      <c r="P1250" s="5"/>
      <c r="R1250" s="1"/>
    </row>
    <row r="1251" spans="1:18" x14ac:dyDescent="0.15">
      <c r="A1251" s="4"/>
      <c r="B1251" s="4"/>
      <c r="C1251" s="4"/>
      <c r="D1251" s="4"/>
      <c r="E1251" s="4"/>
      <c r="F1251" s="4"/>
      <c r="G1251" s="6"/>
      <c r="H1251" s="6"/>
      <c r="I1251" s="6"/>
      <c r="J1251" s="6"/>
      <c r="K1251" s="6"/>
      <c r="L1251" s="6"/>
      <c r="M1251" s="6"/>
      <c r="N1251" s="5"/>
      <c r="O1251" s="5"/>
      <c r="P1251" s="5"/>
      <c r="R1251" s="1"/>
    </row>
    <row r="1252" spans="1:18" x14ac:dyDescent="0.15">
      <c r="A1252" s="4"/>
      <c r="B1252" s="4"/>
      <c r="C1252" s="4"/>
      <c r="D1252" s="4"/>
      <c r="E1252" s="4"/>
      <c r="F1252" s="4"/>
      <c r="G1252" s="5"/>
      <c r="H1252" s="5"/>
      <c r="I1252" s="5"/>
      <c r="J1252" s="5"/>
      <c r="K1252" s="5"/>
      <c r="L1252" s="5"/>
      <c r="M1252" s="5"/>
      <c r="N1252" s="5"/>
      <c r="O1252" s="5"/>
      <c r="P1252" s="5"/>
      <c r="R1252" s="1"/>
    </row>
    <row r="1253" spans="1:18" x14ac:dyDescent="0.15">
      <c r="A1253" s="4"/>
      <c r="B1253" s="4"/>
      <c r="C1253" s="4"/>
      <c r="D1253" s="4"/>
      <c r="E1253" s="4"/>
      <c r="F1253" s="4"/>
      <c r="G1253" s="6"/>
      <c r="H1253" s="6"/>
      <c r="I1253" s="6"/>
      <c r="J1253" s="6"/>
      <c r="K1253" s="6"/>
      <c r="L1253" s="6"/>
      <c r="M1253" s="6"/>
      <c r="N1253" s="5"/>
      <c r="O1253" s="5"/>
      <c r="P1253" s="5"/>
      <c r="R1253" s="1"/>
    </row>
    <row r="1254" spans="1:18" x14ac:dyDescent="0.15">
      <c r="A1254" s="4"/>
      <c r="B1254" s="4"/>
      <c r="C1254" s="4"/>
      <c r="D1254" s="4"/>
      <c r="E1254" s="4"/>
      <c r="F1254" s="4"/>
      <c r="G1254" s="6"/>
      <c r="H1254" s="6"/>
      <c r="I1254" s="6"/>
      <c r="J1254" s="6"/>
      <c r="K1254" s="6"/>
      <c r="L1254" s="6"/>
      <c r="M1254" s="6"/>
      <c r="N1254" s="5"/>
      <c r="O1254" s="5"/>
      <c r="P1254" s="5"/>
      <c r="R1254" s="1"/>
    </row>
    <row r="1255" spans="1:18" x14ac:dyDescent="0.15">
      <c r="A1255" s="4"/>
      <c r="B1255" s="4"/>
      <c r="C1255" s="4"/>
      <c r="D1255" s="4"/>
      <c r="E1255" s="4"/>
      <c r="F1255" s="4"/>
      <c r="G1255" s="6"/>
      <c r="H1255" s="6"/>
      <c r="I1255" s="5"/>
      <c r="J1255" s="5"/>
      <c r="K1255" s="5"/>
      <c r="L1255" s="5"/>
      <c r="M1255" s="5"/>
      <c r="N1255" s="5"/>
      <c r="O1255" s="5"/>
      <c r="P1255" s="5"/>
      <c r="R1255" s="1"/>
    </row>
    <row r="1256" spans="1:18" x14ac:dyDescent="0.15">
      <c r="A1256" s="4"/>
      <c r="B1256" s="4"/>
      <c r="C1256" s="4"/>
      <c r="D1256" s="4"/>
      <c r="E1256" s="4"/>
      <c r="F1256" s="4"/>
      <c r="G1256" s="5"/>
      <c r="H1256" s="5"/>
      <c r="I1256" s="5"/>
      <c r="J1256" s="5"/>
      <c r="K1256" s="5"/>
      <c r="L1256" s="6"/>
      <c r="M1256" s="6"/>
      <c r="N1256" s="6"/>
      <c r="O1256" s="6"/>
      <c r="P1256" s="6"/>
      <c r="R1256" s="1"/>
    </row>
    <row r="1257" spans="1:18" x14ac:dyDescent="0.15">
      <c r="A1257" s="4"/>
      <c r="B1257" s="4"/>
      <c r="C1257" s="4"/>
      <c r="D1257" s="4"/>
      <c r="E1257" s="4"/>
      <c r="F1257" s="4"/>
      <c r="G1257" s="6"/>
      <c r="H1257" s="6"/>
      <c r="I1257" s="6"/>
      <c r="J1257" s="6"/>
      <c r="K1257" s="6"/>
      <c r="L1257" s="5"/>
      <c r="M1257" s="5"/>
      <c r="N1257" s="5"/>
      <c r="O1257" s="6"/>
      <c r="P1257" s="6"/>
      <c r="R1257" s="1"/>
    </row>
    <row r="1258" spans="1:18" x14ac:dyDescent="0.15">
      <c r="A1258" s="4"/>
      <c r="B1258" s="4"/>
      <c r="C1258" s="4"/>
      <c r="D1258" s="4"/>
      <c r="E1258" s="4"/>
      <c r="F1258" s="4"/>
      <c r="G1258" s="6"/>
      <c r="H1258" s="6"/>
      <c r="I1258" s="6"/>
      <c r="J1258" s="5"/>
      <c r="K1258" s="6"/>
      <c r="L1258" s="6"/>
      <c r="M1258" s="6"/>
      <c r="N1258" s="6"/>
      <c r="O1258" s="6"/>
      <c r="P1258" s="6"/>
      <c r="R1258" s="1"/>
    </row>
    <row r="1259" spans="1:18" x14ac:dyDescent="0.15">
      <c r="A1259" s="4"/>
      <c r="B1259" s="4"/>
      <c r="C1259" s="4"/>
      <c r="D1259" s="4"/>
      <c r="E1259" s="4"/>
      <c r="F1259" s="4"/>
      <c r="G1259" s="5"/>
      <c r="H1259" s="5"/>
      <c r="I1259" s="5"/>
      <c r="J1259" s="6"/>
      <c r="K1259" s="6"/>
      <c r="L1259" s="6"/>
      <c r="M1259" s="6"/>
      <c r="N1259" s="6"/>
      <c r="O1259" s="6"/>
      <c r="P1259" s="6"/>
      <c r="R1259" s="1"/>
    </row>
    <row r="1260" spans="1:18" x14ac:dyDescent="0.15">
      <c r="A1260" s="4"/>
      <c r="B1260" s="4"/>
      <c r="C1260" s="4"/>
      <c r="D1260" s="4"/>
      <c r="E1260" s="4"/>
      <c r="F1260" s="4"/>
      <c r="G1260" s="5"/>
      <c r="H1260" s="5"/>
      <c r="I1260" s="5"/>
      <c r="J1260" s="5"/>
      <c r="K1260" s="5"/>
      <c r="L1260" s="5"/>
      <c r="M1260" s="5"/>
      <c r="N1260" s="5"/>
      <c r="O1260" s="6"/>
      <c r="P1260" s="6"/>
      <c r="R1260" s="1"/>
    </row>
    <row r="1261" spans="1:18" x14ac:dyDescent="0.15">
      <c r="A1261" s="4"/>
      <c r="B1261" s="4"/>
      <c r="C1261" s="4"/>
      <c r="D1261" s="4"/>
      <c r="E1261" s="4"/>
      <c r="F1261" s="4"/>
      <c r="G1261" s="5"/>
      <c r="H1261" s="5"/>
      <c r="I1261" s="5"/>
      <c r="J1261" s="5"/>
      <c r="K1261" s="6"/>
      <c r="L1261" s="6"/>
      <c r="M1261" s="6"/>
      <c r="N1261" s="6"/>
      <c r="O1261" s="6"/>
      <c r="P1261" s="6"/>
      <c r="R1261" s="1"/>
    </row>
    <row r="1262" spans="1:18" x14ac:dyDescent="0.15">
      <c r="A1262" s="4"/>
      <c r="B1262" s="4"/>
      <c r="C1262" s="4"/>
      <c r="D1262" s="4"/>
      <c r="E1262" s="4"/>
      <c r="F1262" s="4"/>
      <c r="G1262" s="5"/>
      <c r="H1262" s="5"/>
      <c r="I1262" s="5"/>
      <c r="J1262" s="5"/>
      <c r="K1262" s="5"/>
      <c r="L1262" s="5"/>
      <c r="M1262" s="5"/>
      <c r="N1262" s="5"/>
      <c r="O1262" s="5"/>
      <c r="P1262" s="5"/>
      <c r="R1262" s="1"/>
    </row>
    <row r="1263" spans="1:18" x14ac:dyDescent="0.15">
      <c r="A1263" s="4"/>
      <c r="B1263" s="4"/>
      <c r="C1263" s="4"/>
      <c r="D1263" s="4"/>
      <c r="E1263" s="4"/>
      <c r="F1263" s="4"/>
      <c r="G1263" s="5"/>
      <c r="H1263" s="5"/>
      <c r="I1263" s="5"/>
      <c r="J1263" s="5"/>
      <c r="K1263" s="5"/>
      <c r="L1263" s="5"/>
      <c r="M1263" s="5"/>
      <c r="N1263" s="5"/>
      <c r="O1263" s="5"/>
      <c r="P1263" s="5"/>
      <c r="R1263" s="1"/>
    </row>
    <row r="1264" spans="1:18" x14ac:dyDescent="0.15">
      <c r="A1264" s="4"/>
      <c r="B1264" s="4"/>
      <c r="C1264" s="4"/>
      <c r="D1264" s="4"/>
      <c r="E1264" s="4"/>
      <c r="F1264" s="4"/>
      <c r="G1264" s="5"/>
      <c r="H1264" s="5"/>
      <c r="I1264" s="5"/>
      <c r="J1264" s="5"/>
      <c r="K1264" s="5"/>
      <c r="L1264" s="5"/>
      <c r="M1264" s="5"/>
      <c r="N1264" s="5"/>
      <c r="O1264" s="5"/>
      <c r="P1264" s="5"/>
      <c r="R1264" s="1"/>
    </row>
    <row r="1265" spans="1:18" x14ac:dyDescent="0.15">
      <c r="A1265" s="4"/>
      <c r="B1265" s="4"/>
      <c r="C1265" s="4"/>
      <c r="D1265" s="4"/>
      <c r="E1265" s="4"/>
      <c r="F1265" s="4"/>
      <c r="G1265" s="5"/>
      <c r="H1265" s="5"/>
      <c r="I1265" s="5"/>
      <c r="J1265" s="5"/>
      <c r="K1265" s="5"/>
      <c r="L1265" s="5"/>
      <c r="M1265" s="5"/>
      <c r="N1265" s="5"/>
      <c r="O1265" s="5"/>
      <c r="P1265" s="5"/>
      <c r="R1265" s="1"/>
    </row>
    <row r="1266" spans="1:18" x14ac:dyDescent="0.15">
      <c r="A1266" s="4"/>
      <c r="B1266" s="4"/>
      <c r="C1266" s="4"/>
      <c r="D1266" s="4"/>
      <c r="E1266" s="4"/>
      <c r="F1266" s="4"/>
      <c r="G1266" s="6"/>
      <c r="H1266" s="6"/>
      <c r="I1266" s="6"/>
      <c r="J1266" s="6"/>
      <c r="K1266" s="6"/>
      <c r="L1266" s="5"/>
      <c r="M1266" s="5"/>
      <c r="N1266" s="5"/>
      <c r="O1266" s="5"/>
      <c r="P1266" s="5"/>
      <c r="R1266" s="1"/>
    </row>
    <row r="1267" spans="1:18" x14ac:dyDescent="0.15">
      <c r="A1267" s="4"/>
      <c r="B1267" s="4"/>
      <c r="C1267" s="4"/>
      <c r="D1267" s="4"/>
      <c r="E1267" s="4"/>
      <c r="F1267" s="4"/>
      <c r="G1267" s="6"/>
      <c r="H1267" s="6"/>
      <c r="I1267" s="6"/>
      <c r="J1267" s="6"/>
      <c r="K1267" s="6"/>
      <c r="L1267" s="6"/>
      <c r="M1267" s="6"/>
      <c r="N1267" s="5"/>
      <c r="O1267" s="5"/>
      <c r="P1267" s="5"/>
      <c r="R1267" s="1"/>
    </row>
    <row r="1268" spans="1:18" x14ac:dyDescent="0.15">
      <c r="A1268" s="4"/>
      <c r="B1268" s="4"/>
      <c r="C1268" s="4"/>
      <c r="D1268" s="4"/>
      <c r="E1268" s="4"/>
      <c r="F1268" s="4"/>
      <c r="G1268" s="6"/>
      <c r="H1268" s="6"/>
      <c r="I1268" s="6"/>
      <c r="J1268" s="6"/>
      <c r="K1268" s="6"/>
      <c r="L1268" s="6"/>
      <c r="M1268" s="5"/>
      <c r="N1268" s="5"/>
      <c r="O1268" s="5"/>
      <c r="P1268" s="5"/>
      <c r="R1268" s="1"/>
    </row>
    <row r="1269" spans="1:18" x14ac:dyDescent="0.15">
      <c r="A1269" s="4"/>
      <c r="B1269" s="4"/>
      <c r="C1269" s="4"/>
      <c r="D1269" s="4"/>
      <c r="E1269" s="4"/>
      <c r="F1269" s="4"/>
      <c r="G1269" s="6"/>
      <c r="H1269" s="6"/>
      <c r="I1269" s="6"/>
      <c r="J1269" s="6"/>
      <c r="K1269" s="6"/>
      <c r="L1269" s="6"/>
      <c r="M1269" s="5"/>
      <c r="N1269" s="5"/>
      <c r="O1269" s="5"/>
      <c r="P1269" s="5"/>
      <c r="R1269" s="1"/>
    </row>
    <row r="1270" spans="1:18" x14ac:dyDescent="0.15">
      <c r="A1270" s="4"/>
      <c r="B1270" s="4"/>
      <c r="C1270" s="4"/>
      <c r="D1270" s="4"/>
      <c r="E1270" s="4"/>
      <c r="F1270" s="4"/>
      <c r="G1270" s="6"/>
      <c r="H1270" s="6"/>
      <c r="I1270" s="6"/>
      <c r="J1270" s="6"/>
      <c r="K1270" s="5"/>
      <c r="L1270" s="5"/>
      <c r="M1270" s="5"/>
      <c r="N1270" s="5"/>
      <c r="O1270" s="5"/>
      <c r="P1270" s="5"/>
      <c r="R1270" s="1"/>
    </row>
    <row r="1271" spans="1:18" x14ac:dyDescent="0.15">
      <c r="A1271" s="4"/>
      <c r="B1271" s="4"/>
      <c r="C1271" s="4"/>
      <c r="D1271" s="4"/>
      <c r="E1271" s="4"/>
      <c r="F1271" s="4"/>
      <c r="G1271" s="6"/>
      <c r="H1271" s="6"/>
      <c r="I1271" s="6"/>
      <c r="J1271" s="6"/>
      <c r="K1271" s="6"/>
      <c r="L1271" s="6"/>
      <c r="M1271" s="6"/>
      <c r="N1271" s="5"/>
      <c r="O1271" s="5"/>
      <c r="P1271" s="5"/>
      <c r="R1271" s="1"/>
    </row>
    <row r="1272" spans="1:18" x14ac:dyDescent="0.15">
      <c r="A1272" s="4"/>
      <c r="B1272" s="4"/>
      <c r="C1272" s="4"/>
      <c r="D1272" s="4"/>
      <c r="E1272" s="4"/>
      <c r="F1272" s="4"/>
      <c r="G1272" s="5"/>
      <c r="H1272" s="5"/>
      <c r="I1272" s="5"/>
      <c r="J1272" s="5"/>
      <c r="K1272" s="5"/>
      <c r="L1272" s="5"/>
      <c r="M1272" s="5"/>
      <c r="N1272" s="5"/>
      <c r="O1272" s="5"/>
      <c r="P1272" s="5"/>
      <c r="R1272" s="1"/>
    </row>
    <row r="1273" spans="1:18" x14ac:dyDescent="0.15">
      <c r="A1273" s="4"/>
      <c r="B1273" s="4"/>
      <c r="C1273" s="4"/>
      <c r="D1273" s="4"/>
      <c r="E1273" s="4"/>
      <c r="F1273" s="4"/>
      <c r="G1273" s="6"/>
      <c r="H1273" s="6"/>
      <c r="I1273" s="5"/>
      <c r="J1273" s="5"/>
      <c r="K1273" s="5"/>
      <c r="L1273" s="5"/>
      <c r="M1273" s="5"/>
      <c r="N1273" s="5"/>
      <c r="O1273" s="5"/>
      <c r="P1273" s="5"/>
      <c r="R1273" s="1"/>
    </row>
    <row r="1274" spans="1:18" x14ac:dyDescent="0.15">
      <c r="A1274" s="4"/>
      <c r="B1274" s="4"/>
      <c r="C1274" s="4"/>
      <c r="D1274" s="4"/>
      <c r="E1274" s="4"/>
      <c r="F1274" s="4"/>
      <c r="G1274" s="5"/>
      <c r="H1274" s="5"/>
      <c r="I1274" s="5"/>
      <c r="J1274" s="5"/>
      <c r="K1274" s="5"/>
      <c r="L1274" s="5"/>
      <c r="M1274" s="5"/>
      <c r="N1274" s="5"/>
      <c r="O1274" s="5"/>
      <c r="P1274" s="5"/>
      <c r="R1274" s="1"/>
    </row>
    <row r="1275" spans="1:18" x14ac:dyDescent="0.15">
      <c r="A1275" s="4"/>
      <c r="B1275" s="4"/>
      <c r="C1275" s="4"/>
      <c r="D1275" s="4"/>
      <c r="E1275" s="4"/>
      <c r="F1275" s="4"/>
      <c r="G1275" s="6"/>
      <c r="H1275" s="6"/>
      <c r="I1275" s="5"/>
      <c r="J1275" s="5"/>
      <c r="K1275" s="5"/>
      <c r="L1275" s="5"/>
      <c r="M1275" s="5"/>
      <c r="N1275" s="5"/>
      <c r="O1275" s="5"/>
      <c r="P1275" s="5"/>
      <c r="R1275" s="1"/>
    </row>
    <row r="1276" spans="1:18" x14ac:dyDescent="0.15">
      <c r="A1276" s="4"/>
      <c r="B1276" s="4"/>
      <c r="C1276" s="4"/>
      <c r="D1276" s="4"/>
      <c r="E1276" s="4"/>
      <c r="F1276" s="4"/>
      <c r="G1276" s="6"/>
      <c r="H1276" s="6"/>
      <c r="I1276" s="6"/>
      <c r="J1276" s="6"/>
      <c r="K1276" s="6"/>
      <c r="L1276" s="6"/>
      <c r="M1276" s="6"/>
      <c r="N1276" s="5"/>
      <c r="O1276" s="5"/>
      <c r="P1276" s="5"/>
      <c r="R1276" s="1"/>
    </row>
    <row r="1277" spans="1:18" x14ac:dyDescent="0.15">
      <c r="A1277" s="4"/>
      <c r="B1277" s="4"/>
      <c r="C1277" s="4"/>
      <c r="D1277" s="4"/>
      <c r="E1277" s="4"/>
      <c r="F1277" s="4"/>
      <c r="G1277" s="6"/>
      <c r="H1277" s="6"/>
      <c r="I1277" s="5"/>
      <c r="J1277" s="5"/>
      <c r="K1277" s="5"/>
      <c r="L1277" s="5"/>
      <c r="M1277" s="5"/>
      <c r="N1277" s="5"/>
      <c r="O1277" s="5"/>
      <c r="P1277" s="5"/>
      <c r="R1277" s="1"/>
    </row>
    <row r="1278" spans="1:18" x14ac:dyDescent="0.15">
      <c r="A1278" s="4"/>
      <c r="B1278" s="4"/>
      <c r="C1278" s="4"/>
      <c r="D1278" s="4"/>
      <c r="E1278" s="4"/>
      <c r="F1278" s="4"/>
      <c r="G1278" s="6"/>
      <c r="H1278" s="6"/>
      <c r="I1278" s="6"/>
      <c r="J1278" s="6"/>
      <c r="K1278" s="5"/>
      <c r="L1278" s="5"/>
      <c r="M1278" s="5"/>
      <c r="N1278" s="5"/>
      <c r="O1278" s="5"/>
      <c r="P1278" s="5"/>
      <c r="R1278" s="1"/>
    </row>
    <row r="1279" spans="1:18" x14ac:dyDescent="0.15">
      <c r="A1279" s="4"/>
      <c r="B1279" s="4"/>
      <c r="C1279" s="4"/>
      <c r="D1279" s="4"/>
      <c r="E1279" s="4"/>
      <c r="F1279" s="4"/>
      <c r="G1279" s="6"/>
      <c r="H1279" s="6"/>
      <c r="I1279" s="6"/>
      <c r="J1279" s="6"/>
      <c r="K1279" s="6"/>
      <c r="L1279" s="6"/>
      <c r="M1279" s="5"/>
      <c r="N1279" s="5"/>
      <c r="O1279" s="5"/>
      <c r="P1279" s="5"/>
      <c r="R1279" s="1"/>
    </row>
    <row r="1280" spans="1:18" x14ac:dyDescent="0.15">
      <c r="A1280" s="4"/>
      <c r="B1280" s="4"/>
      <c r="C1280" s="4"/>
      <c r="D1280" s="4"/>
      <c r="E1280" s="4"/>
      <c r="F1280" s="4"/>
      <c r="G1280" s="5"/>
      <c r="H1280" s="5"/>
      <c r="I1280" s="5"/>
      <c r="J1280" s="5"/>
      <c r="K1280" s="5"/>
      <c r="L1280" s="6"/>
      <c r="M1280" s="6"/>
      <c r="N1280" s="6"/>
      <c r="O1280" s="6"/>
      <c r="P1280" s="6"/>
      <c r="R1280" s="1"/>
    </row>
    <row r="1281" spans="1:18" x14ac:dyDescent="0.15">
      <c r="A1281" s="4"/>
      <c r="B1281" s="4"/>
      <c r="C1281" s="4"/>
      <c r="D1281" s="4"/>
      <c r="E1281" s="4"/>
      <c r="F1281" s="4"/>
      <c r="G1281" s="6"/>
      <c r="H1281" s="6"/>
      <c r="I1281" s="6"/>
      <c r="J1281" s="6"/>
      <c r="K1281" s="6"/>
      <c r="L1281" s="5"/>
      <c r="M1281" s="6"/>
      <c r="N1281" s="6"/>
      <c r="O1281" s="6"/>
      <c r="P1281" s="6"/>
      <c r="R1281" s="1"/>
    </row>
    <row r="1282" spans="1:18" x14ac:dyDescent="0.15">
      <c r="A1282" s="4"/>
      <c r="B1282" s="4"/>
      <c r="C1282" s="4"/>
      <c r="D1282" s="4"/>
      <c r="E1282" s="4"/>
      <c r="F1282" s="4"/>
      <c r="G1282" s="6"/>
      <c r="H1282" s="6"/>
      <c r="I1282" s="6"/>
      <c r="J1282" s="5"/>
      <c r="K1282" s="6"/>
      <c r="L1282" s="6"/>
      <c r="M1282" s="6"/>
      <c r="N1282" s="6"/>
      <c r="O1282" s="6"/>
      <c r="P1282" s="6"/>
      <c r="R1282" s="1"/>
    </row>
    <row r="1283" spans="1:18" x14ac:dyDescent="0.15">
      <c r="A1283" s="4"/>
      <c r="B1283" s="4"/>
      <c r="C1283" s="4"/>
      <c r="D1283" s="4"/>
      <c r="E1283" s="4"/>
      <c r="F1283" s="4"/>
      <c r="G1283" s="5"/>
      <c r="H1283" s="5"/>
      <c r="I1283" s="5"/>
      <c r="J1283" s="6"/>
      <c r="K1283" s="6"/>
      <c r="L1283" s="6"/>
      <c r="M1283" s="6"/>
      <c r="N1283" s="6"/>
      <c r="O1283" s="6"/>
      <c r="P1283" s="6"/>
      <c r="R1283" s="1"/>
    </row>
    <row r="1284" spans="1:18" x14ac:dyDescent="0.15">
      <c r="A1284" s="4"/>
      <c r="B1284" s="4"/>
      <c r="C1284" s="4"/>
      <c r="D1284" s="4"/>
      <c r="E1284" s="4"/>
      <c r="F1284" s="4"/>
      <c r="G1284" s="5"/>
      <c r="H1284" s="5"/>
      <c r="I1284" s="5"/>
      <c r="J1284" s="5"/>
      <c r="K1284" s="6"/>
      <c r="L1284" s="6"/>
      <c r="M1284" s="6"/>
      <c r="N1284" s="6"/>
      <c r="O1284" s="6"/>
      <c r="P1284" s="6"/>
      <c r="R1284" s="1"/>
    </row>
    <row r="1285" spans="1:18" x14ac:dyDescent="0.15">
      <c r="A1285" s="4"/>
      <c r="B1285" s="4"/>
      <c r="C1285" s="4"/>
      <c r="D1285" s="4"/>
      <c r="E1285" s="4"/>
      <c r="F1285" s="4"/>
      <c r="G1285" s="5"/>
      <c r="H1285" s="5"/>
      <c r="I1285" s="5"/>
      <c r="J1285" s="5"/>
      <c r="K1285" s="5"/>
      <c r="L1285" s="5"/>
      <c r="M1285" s="5"/>
      <c r="N1285" s="5"/>
      <c r="O1285" s="5"/>
      <c r="P1285" s="5"/>
      <c r="R1285" s="1"/>
    </row>
    <row r="1286" spans="1:18" x14ac:dyDescent="0.15">
      <c r="A1286" s="4"/>
      <c r="B1286" s="4"/>
      <c r="C1286" s="4"/>
      <c r="D1286" s="4"/>
      <c r="E1286" s="4"/>
      <c r="F1286" s="4"/>
      <c r="G1286" s="5"/>
      <c r="H1286" s="5"/>
      <c r="I1286" s="5"/>
      <c r="J1286" s="5"/>
      <c r="K1286" s="5"/>
      <c r="L1286" s="5"/>
      <c r="M1286" s="5"/>
      <c r="N1286" s="5"/>
      <c r="O1286" s="5"/>
      <c r="P1286" s="5"/>
      <c r="R1286" s="1"/>
    </row>
    <row r="1287" spans="1:18" x14ac:dyDescent="0.15">
      <c r="A1287" s="4"/>
      <c r="B1287" s="4"/>
      <c r="C1287" s="4"/>
      <c r="D1287" s="4"/>
      <c r="E1287" s="4"/>
      <c r="F1287" s="4"/>
      <c r="G1287" s="5"/>
      <c r="H1287" s="5"/>
      <c r="I1287" s="5"/>
      <c r="J1287" s="5"/>
      <c r="K1287" s="5"/>
      <c r="L1287" s="5"/>
      <c r="M1287" s="5"/>
      <c r="N1287" s="5"/>
      <c r="O1287" s="5"/>
      <c r="P1287" s="5"/>
      <c r="R1287" s="1"/>
    </row>
    <row r="1288" spans="1:18" x14ac:dyDescent="0.15">
      <c r="A1288" s="4"/>
      <c r="B1288" s="4"/>
      <c r="C1288" s="4"/>
      <c r="D1288" s="4"/>
      <c r="E1288" s="4"/>
      <c r="F1288" s="4"/>
      <c r="G1288" s="5"/>
      <c r="H1288" s="5"/>
      <c r="I1288" s="5"/>
      <c r="J1288" s="5"/>
      <c r="K1288" s="5"/>
      <c r="L1288" s="5"/>
      <c r="M1288" s="5"/>
      <c r="N1288" s="5"/>
      <c r="O1288" s="5"/>
      <c r="P1288" s="5"/>
      <c r="R1288" s="1"/>
    </row>
    <row r="1289" spans="1:18" x14ac:dyDescent="0.15">
      <c r="A1289" s="4"/>
      <c r="B1289" s="4"/>
      <c r="C1289" s="4"/>
      <c r="D1289" s="4"/>
      <c r="E1289" s="4"/>
      <c r="F1289" s="4"/>
      <c r="G1289" s="6"/>
      <c r="H1289" s="6"/>
      <c r="I1289" s="6"/>
      <c r="J1289" s="6"/>
      <c r="K1289" s="6"/>
      <c r="L1289" s="5"/>
      <c r="M1289" s="5"/>
      <c r="N1289" s="5"/>
      <c r="O1289" s="5"/>
      <c r="P1289" s="5"/>
      <c r="R1289" s="1"/>
    </row>
    <row r="1290" spans="1:18" x14ac:dyDescent="0.15">
      <c r="A1290" s="4"/>
      <c r="B1290" s="4"/>
      <c r="C1290" s="4"/>
      <c r="D1290" s="4"/>
      <c r="E1290" s="4"/>
      <c r="F1290" s="4"/>
      <c r="G1290" s="5"/>
      <c r="H1290" s="5"/>
      <c r="I1290" s="5"/>
      <c r="J1290" s="5"/>
      <c r="K1290" s="5"/>
      <c r="L1290" s="5"/>
      <c r="M1290" s="5"/>
      <c r="N1290" s="5"/>
      <c r="O1290" s="5"/>
      <c r="P1290" s="5"/>
      <c r="R1290" s="1"/>
    </row>
    <row r="1291" spans="1:18" x14ac:dyDescent="0.15">
      <c r="A1291" s="4"/>
      <c r="B1291" s="4"/>
      <c r="C1291" s="4"/>
      <c r="D1291" s="4"/>
      <c r="E1291" s="4"/>
      <c r="F1291" s="4"/>
      <c r="G1291" s="6"/>
      <c r="H1291" s="6"/>
      <c r="I1291" s="6"/>
      <c r="J1291" s="6"/>
      <c r="K1291" s="5"/>
      <c r="L1291" s="5"/>
      <c r="M1291" s="5"/>
      <c r="N1291" s="5"/>
      <c r="O1291" s="5"/>
      <c r="P1291" s="5"/>
      <c r="R1291" s="1"/>
    </row>
    <row r="1292" spans="1:18" x14ac:dyDescent="0.15">
      <c r="A1292" s="4"/>
      <c r="B1292" s="4"/>
      <c r="C1292" s="4"/>
      <c r="D1292" s="4"/>
      <c r="E1292" s="4"/>
      <c r="F1292" s="4"/>
      <c r="G1292" s="6"/>
      <c r="H1292" s="5"/>
      <c r="I1292" s="5"/>
      <c r="J1292" s="5"/>
      <c r="K1292" s="5"/>
      <c r="L1292" s="5"/>
      <c r="M1292" s="5"/>
      <c r="N1292" s="5"/>
      <c r="O1292" s="5"/>
      <c r="P1292" s="5"/>
      <c r="R1292" s="1"/>
    </row>
    <row r="1293" spans="1:18" x14ac:dyDescent="0.15">
      <c r="A1293" s="4"/>
      <c r="B1293" s="4"/>
      <c r="C1293" s="4"/>
      <c r="D1293" s="4"/>
      <c r="E1293" s="4"/>
      <c r="F1293" s="4"/>
      <c r="G1293" s="6"/>
      <c r="H1293" s="6"/>
      <c r="I1293" s="6"/>
      <c r="J1293" s="6"/>
      <c r="K1293" s="5"/>
      <c r="L1293" s="5"/>
      <c r="M1293" s="5"/>
      <c r="N1293" s="5"/>
      <c r="O1293" s="5"/>
      <c r="P1293" s="5"/>
      <c r="R1293" s="1"/>
    </row>
    <row r="1294" spans="1:18" x14ac:dyDescent="0.15">
      <c r="A1294" s="4"/>
      <c r="B1294" s="4"/>
      <c r="C1294" s="4"/>
      <c r="D1294" s="4"/>
      <c r="E1294" s="4"/>
      <c r="F1294" s="4"/>
      <c r="G1294" s="6"/>
      <c r="H1294" s="6"/>
      <c r="I1294" s="6"/>
      <c r="J1294" s="6"/>
      <c r="K1294" s="6"/>
      <c r="L1294" s="6"/>
      <c r="M1294" s="5"/>
      <c r="N1294" s="5"/>
      <c r="O1294" s="5"/>
      <c r="P1294" s="5"/>
      <c r="R1294" s="1"/>
    </row>
    <row r="1295" spans="1:18" x14ac:dyDescent="0.15">
      <c r="A1295" s="4"/>
      <c r="B1295" s="4"/>
      <c r="C1295" s="4"/>
      <c r="D1295" s="4"/>
      <c r="E1295" s="4"/>
      <c r="F1295" s="4"/>
      <c r="G1295" s="6"/>
      <c r="H1295" s="6"/>
      <c r="I1295" s="6"/>
      <c r="J1295" s="6"/>
      <c r="K1295" s="5"/>
      <c r="L1295" s="5"/>
      <c r="M1295" s="5"/>
      <c r="N1295" s="5"/>
      <c r="O1295" s="5"/>
      <c r="P1295" s="5"/>
      <c r="R1295" s="1"/>
    </row>
    <row r="1296" spans="1:18" x14ac:dyDescent="0.15">
      <c r="A1296" s="4"/>
      <c r="B1296" s="4"/>
      <c r="C1296" s="4"/>
      <c r="D1296" s="4"/>
      <c r="E1296" s="4"/>
      <c r="F1296" s="4"/>
      <c r="G1296" s="6"/>
      <c r="H1296" s="6"/>
      <c r="I1296" s="6"/>
      <c r="J1296" s="6"/>
      <c r="K1296" s="6"/>
      <c r="L1296" s="5"/>
      <c r="M1296" s="5"/>
      <c r="N1296" s="5"/>
      <c r="O1296" s="5"/>
      <c r="P1296" s="5"/>
      <c r="R1296" s="1"/>
    </row>
    <row r="1297" spans="1:18" x14ac:dyDescent="0.15">
      <c r="A1297" s="4"/>
      <c r="B1297" s="4"/>
      <c r="C1297" s="4"/>
      <c r="D1297" s="4"/>
      <c r="E1297" s="4"/>
      <c r="F1297" s="4"/>
      <c r="G1297" s="6"/>
      <c r="H1297" s="6"/>
      <c r="I1297" s="6"/>
      <c r="J1297" s="6"/>
      <c r="K1297" s="6"/>
      <c r="L1297" s="5"/>
      <c r="M1297" s="5"/>
      <c r="N1297" s="5"/>
      <c r="O1297" s="5"/>
      <c r="P1297" s="5"/>
      <c r="R1297" s="1"/>
    </row>
    <row r="1298" spans="1:18" x14ac:dyDescent="0.15">
      <c r="A1298" s="4"/>
      <c r="B1298" s="4"/>
      <c r="C1298" s="4"/>
      <c r="D1298" s="4"/>
      <c r="E1298" s="4"/>
      <c r="F1298" s="4"/>
      <c r="G1298" s="6"/>
      <c r="H1298" s="6"/>
      <c r="I1298" s="6"/>
      <c r="J1298" s="6"/>
      <c r="K1298" s="6"/>
      <c r="L1298" s="6"/>
      <c r="M1298" s="5"/>
      <c r="N1298" s="5"/>
      <c r="O1298" s="5"/>
      <c r="P1298" s="5"/>
      <c r="R1298" s="1"/>
    </row>
    <row r="1299" spans="1:18" x14ac:dyDescent="0.15">
      <c r="A1299" s="4"/>
      <c r="B1299" s="4"/>
      <c r="C1299" s="4"/>
      <c r="D1299" s="4"/>
      <c r="E1299" s="4"/>
      <c r="F1299" s="4"/>
      <c r="G1299" s="6"/>
      <c r="H1299" s="6"/>
      <c r="I1299" s="6"/>
      <c r="J1299" s="6"/>
      <c r="K1299" s="6"/>
      <c r="L1299" s="6"/>
      <c r="M1299" s="6"/>
      <c r="N1299" s="5"/>
      <c r="O1299" s="5"/>
      <c r="P1299" s="5"/>
      <c r="R1299" s="1"/>
    </row>
    <row r="1300" spans="1:18" x14ac:dyDescent="0.15">
      <c r="A1300" s="4"/>
      <c r="B1300" s="4"/>
      <c r="C1300" s="4"/>
      <c r="D1300" s="4"/>
      <c r="E1300" s="4"/>
      <c r="F1300" s="4"/>
      <c r="G1300" s="5"/>
      <c r="H1300" s="5"/>
      <c r="I1300" s="5"/>
      <c r="J1300" s="5"/>
      <c r="K1300" s="5"/>
      <c r="L1300" s="5"/>
      <c r="M1300" s="5"/>
      <c r="N1300" s="5"/>
      <c r="O1300" s="5"/>
      <c r="P1300" s="5"/>
      <c r="R1300" s="1"/>
    </row>
    <row r="1301" spans="1:18" x14ac:dyDescent="0.15">
      <c r="A1301" s="4"/>
      <c r="B1301" s="4"/>
      <c r="C1301" s="4"/>
      <c r="D1301" s="4"/>
      <c r="E1301" s="4"/>
      <c r="F1301" s="4"/>
      <c r="G1301" s="6"/>
      <c r="H1301" s="6"/>
      <c r="I1301" s="6"/>
      <c r="J1301" s="6"/>
      <c r="K1301" s="6"/>
      <c r="L1301" s="6"/>
      <c r="M1301" s="5"/>
      <c r="N1301" s="5"/>
      <c r="O1301" s="5"/>
      <c r="P1301" s="5"/>
      <c r="R1301" s="1"/>
    </row>
    <row r="1302" spans="1:18" x14ac:dyDescent="0.15">
      <c r="A1302" s="4"/>
      <c r="B1302" s="4"/>
      <c r="C1302" s="4"/>
      <c r="D1302" s="4"/>
      <c r="E1302" s="4"/>
      <c r="F1302" s="4"/>
      <c r="G1302" s="6"/>
      <c r="H1302" s="6"/>
      <c r="I1302" s="6"/>
      <c r="J1302" s="6"/>
      <c r="K1302" s="6"/>
      <c r="L1302" s="5"/>
      <c r="M1302" s="5"/>
      <c r="N1302" s="5"/>
      <c r="O1302" s="5"/>
      <c r="P1302" s="5"/>
      <c r="R1302" s="1"/>
    </row>
    <row r="1303" spans="1:18" x14ac:dyDescent="0.15">
      <c r="A1303" s="4"/>
      <c r="B1303" s="4"/>
      <c r="C1303" s="4"/>
      <c r="D1303" s="4"/>
      <c r="E1303" s="4"/>
      <c r="F1303" s="4"/>
      <c r="G1303" s="5"/>
      <c r="H1303" s="5"/>
      <c r="I1303" s="5"/>
      <c r="J1303" s="5"/>
      <c r="K1303" s="5"/>
      <c r="L1303" s="6"/>
      <c r="M1303" s="6"/>
      <c r="N1303" s="6"/>
      <c r="O1303" s="6"/>
      <c r="P1303" s="6"/>
      <c r="R1303" s="1"/>
    </row>
    <row r="1304" spans="1:18" x14ac:dyDescent="0.15">
      <c r="A1304" s="4"/>
      <c r="B1304" s="4"/>
      <c r="C1304" s="4"/>
      <c r="D1304" s="4"/>
      <c r="E1304" s="4"/>
      <c r="F1304" s="4"/>
      <c r="G1304" s="6"/>
      <c r="H1304" s="6"/>
      <c r="I1304" s="6"/>
      <c r="J1304" s="5"/>
      <c r="K1304" s="6"/>
      <c r="L1304" s="6"/>
      <c r="M1304" s="6"/>
      <c r="N1304" s="6"/>
      <c r="O1304" s="6"/>
      <c r="P1304" s="6"/>
      <c r="R1304" s="1"/>
    </row>
    <row r="1305" spans="1:18" x14ac:dyDescent="0.15">
      <c r="A1305" s="4"/>
      <c r="B1305" s="4"/>
      <c r="C1305" s="4"/>
      <c r="D1305" s="4"/>
      <c r="E1305" s="4"/>
      <c r="F1305" s="4"/>
      <c r="G1305" s="6"/>
      <c r="H1305" s="6"/>
      <c r="I1305" s="6"/>
      <c r="J1305" s="6"/>
      <c r="K1305" s="5"/>
      <c r="L1305" s="5"/>
      <c r="M1305" s="6"/>
      <c r="N1305" s="6"/>
      <c r="O1305" s="6"/>
      <c r="P1305" s="6"/>
      <c r="R1305" s="1"/>
    </row>
    <row r="1306" spans="1:18" x14ac:dyDescent="0.15">
      <c r="A1306" s="4"/>
      <c r="B1306" s="4"/>
      <c r="C1306" s="4"/>
      <c r="D1306" s="4"/>
      <c r="E1306" s="4"/>
      <c r="F1306" s="4"/>
      <c r="G1306" s="5"/>
      <c r="H1306" s="5"/>
      <c r="I1306" s="5"/>
      <c r="J1306" s="5"/>
      <c r="K1306" s="5"/>
      <c r="L1306" s="5"/>
      <c r="M1306" s="5"/>
      <c r="N1306" s="5"/>
      <c r="O1306" s="6"/>
      <c r="P1306" s="6"/>
      <c r="R1306" s="1"/>
    </row>
    <row r="1307" spans="1:18" x14ac:dyDescent="0.15">
      <c r="A1307" s="4"/>
      <c r="B1307" s="4"/>
      <c r="C1307" s="4"/>
      <c r="D1307" s="4"/>
      <c r="E1307" s="4"/>
      <c r="F1307" s="4"/>
      <c r="G1307" s="5"/>
      <c r="H1307" s="5"/>
      <c r="I1307" s="5"/>
      <c r="J1307" s="5"/>
      <c r="K1307" s="5"/>
      <c r="L1307" s="5"/>
      <c r="M1307" s="5"/>
      <c r="N1307" s="5"/>
      <c r="O1307" s="6"/>
      <c r="P1307" s="6"/>
      <c r="R1307" s="1"/>
    </row>
    <row r="1308" spans="1:18" x14ac:dyDescent="0.15">
      <c r="A1308" s="4"/>
      <c r="B1308" s="4"/>
      <c r="C1308" s="4"/>
      <c r="D1308" s="4"/>
      <c r="E1308" s="4"/>
      <c r="F1308" s="4"/>
      <c r="G1308" s="5"/>
      <c r="H1308" s="5"/>
      <c r="I1308" s="5"/>
      <c r="J1308" s="5"/>
      <c r="K1308" s="6"/>
      <c r="L1308" s="6"/>
      <c r="M1308" s="6"/>
      <c r="N1308" s="6"/>
      <c r="O1308" s="6"/>
      <c r="P1308" s="6"/>
      <c r="R1308" s="1"/>
    </row>
    <row r="1309" spans="1:18" x14ac:dyDescent="0.15">
      <c r="A1309" s="4"/>
      <c r="B1309" s="4"/>
      <c r="C1309" s="4"/>
      <c r="D1309" s="4"/>
      <c r="E1309" s="4"/>
      <c r="F1309" s="4"/>
      <c r="G1309" s="5"/>
      <c r="H1309" s="5"/>
      <c r="I1309" s="5"/>
      <c r="J1309" s="5"/>
      <c r="K1309" s="5"/>
      <c r="L1309" s="5"/>
      <c r="M1309" s="5"/>
      <c r="N1309" s="5"/>
      <c r="O1309" s="5"/>
      <c r="P1309" s="5"/>
      <c r="R1309" s="1"/>
    </row>
    <row r="1310" spans="1:18" x14ac:dyDescent="0.15">
      <c r="A1310" s="4"/>
      <c r="B1310" s="4"/>
      <c r="C1310" s="4"/>
      <c r="D1310" s="4"/>
      <c r="E1310" s="4"/>
      <c r="F1310" s="4"/>
      <c r="G1310" s="5"/>
      <c r="H1310" s="5"/>
      <c r="I1310" s="5"/>
      <c r="J1310" s="5"/>
      <c r="K1310" s="5"/>
      <c r="L1310" s="5"/>
      <c r="M1310" s="5"/>
      <c r="N1310" s="5"/>
      <c r="O1310" s="5"/>
      <c r="P1310" s="5"/>
      <c r="R1310" s="1"/>
    </row>
    <row r="1311" spans="1:18" x14ac:dyDescent="0.15">
      <c r="A1311" s="4"/>
      <c r="B1311" s="4"/>
      <c r="C1311" s="4"/>
      <c r="D1311" s="4"/>
      <c r="E1311" s="4"/>
      <c r="F1311" s="4"/>
      <c r="G1311" s="5"/>
      <c r="H1311" s="5"/>
      <c r="I1311" s="5"/>
      <c r="J1311" s="5"/>
      <c r="K1311" s="5"/>
      <c r="L1311" s="5"/>
      <c r="M1311" s="5"/>
      <c r="N1311" s="5"/>
      <c r="O1311" s="5"/>
      <c r="P1311" s="5"/>
      <c r="R1311" s="1"/>
    </row>
    <row r="1313" spans="1:18" x14ac:dyDescent="0.15">
      <c r="A1313" s="7"/>
      <c r="R1313" s="1"/>
    </row>
  </sheetData>
  <conditionalFormatting sqref="R2:R35">
    <cfRule type="cellIs" dxfId="4" priority="2" operator="lessThan">
      <formula>1</formula>
    </cfRule>
    <cfRule type="cellIs" dxfId="5" priority="3" operator="greaterThan">
      <formula>1</formula>
    </cfRule>
    <cfRule type="cellIs" dxfId="6" priority="4" operator="greaterThan">
      <formula>100</formula>
    </cfRule>
    <cfRule type="cellIs" dxfId="3" priority="1" operator="greater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4:F12"/>
  <sheetViews>
    <sheetView tabSelected="1" workbookViewId="0">
      <selection activeCell="F12" sqref="F12"/>
    </sheetView>
  </sheetViews>
  <sheetFormatPr baseColWidth="10" defaultColWidth="8.83203125" defaultRowHeight="13" x14ac:dyDescent="0.15"/>
  <cols>
    <col min="4" max="4" width="17.6640625" customWidth="1"/>
    <col min="5" max="5" width="18.5" style="25" customWidth="1"/>
    <col min="6" max="6" width="18.5" customWidth="1"/>
  </cols>
  <sheetData>
    <row r="4" spans="4:6" x14ac:dyDescent="0.15">
      <c r="D4" s="13"/>
      <c r="E4" s="19" t="s">
        <v>317</v>
      </c>
      <c r="F4" s="13" t="s">
        <v>318</v>
      </c>
    </row>
    <row r="5" spans="4:6" x14ac:dyDescent="0.15">
      <c r="D5" s="14" t="s">
        <v>17</v>
      </c>
      <c r="E5" s="20">
        <f>VLOOKUP(D5,India!$C$1:$P$35,14,FALSE)</f>
        <v>44859.4</v>
      </c>
      <c r="F5" s="15">
        <f>VLOOKUP(D5,China!$C$2:$P$33,14,FALSE)</f>
        <v>25610.3</v>
      </c>
    </row>
    <row r="6" spans="4:6" x14ac:dyDescent="0.15">
      <c r="D6" s="14" t="s">
        <v>21</v>
      </c>
      <c r="E6" s="20">
        <f>VLOOKUP(D6,India!$C$1:$P$35,14,FALSE)</f>
        <v>4577.3999999999996</v>
      </c>
      <c r="F6" s="15">
        <f>VLOOKUP(D6,China!$C$2:$P$33,14,FALSE)</f>
        <v>43026</v>
      </c>
    </row>
    <row r="7" spans="4:6" x14ac:dyDescent="0.15">
      <c r="D7" s="14" t="s">
        <v>23</v>
      </c>
      <c r="E7" s="20">
        <f>VLOOKUP(D7,India!$C$1:$P$35,14,FALSE)</f>
        <v>27.4</v>
      </c>
      <c r="F7" s="15">
        <f>VLOOKUP(D7,China!$C$2:$P$33,14,FALSE)</f>
        <v>88489.4</v>
      </c>
    </row>
    <row r="8" spans="4:6" x14ac:dyDescent="0.15">
      <c r="D8" s="14" t="s">
        <v>25</v>
      </c>
      <c r="E8" s="21">
        <f>VLOOKUP(D8,India!$C$1:$P$35,14,FALSE)</f>
        <v>7778.7</v>
      </c>
      <c r="F8" s="15">
        <f>VLOOKUP(D8,China!$C$2:$P$33,14,FALSE)</f>
        <v>87750</v>
      </c>
    </row>
    <row r="9" spans="4:6" x14ac:dyDescent="0.15">
      <c r="D9" s="16" t="s">
        <v>28</v>
      </c>
      <c r="E9" s="22">
        <f>VLOOKUP(D9,India!$C$1:$P$35,14,FALSE)</f>
        <v>6253.3</v>
      </c>
      <c r="F9" s="15">
        <f>VLOOKUP(D9,China!$C$2:$P$33,14,FALSE)</f>
        <v>69940</v>
      </c>
    </row>
    <row r="10" spans="4:6" x14ac:dyDescent="0.15">
      <c r="D10" s="4"/>
      <c r="E10" s="23"/>
      <c r="F10" s="5"/>
    </row>
    <row r="11" spans="4:6" x14ac:dyDescent="0.15">
      <c r="D11" s="4"/>
      <c r="E11" s="24"/>
      <c r="F11" s="6"/>
    </row>
    <row r="12" spans="4:6" x14ac:dyDescent="0.15">
      <c r="D12" s="4"/>
      <c r="E12" s="23"/>
      <c r="F1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9890-9AF0-824B-B1B0-985CE8175032}">
  <dimension ref="A3:AX132"/>
  <sheetViews>
    <sheetView topLeftCell="A4" workbookViewId="0">
      <selection activeCell="D16" sqref="D16"/>
    </sheetView>
  </sheetViews>
  <sheetFormatPr baseColWidth="10" defaultRowHeight="13" x14ac:dyDescent="0.15"/>
  <cols>
    <col min="1" max="1" width="13.1640625" bestFit="1" customWidth="1"/>
    <col min="2" max="2" width="15.83203125" bestFit="1" customWidth="1"/>
    <col min="3" max="3" width="10.5" bestFit="1" customWidth="1"/>
    <col min="4" max="4" width="8.5" bestFit="1" customWidth="1"/>
    <col min="5" max="9" width="8.1640625" bestFit="1" customWidth="1"/>
    <col min="10" max="10" width="8.83203125" bestFit="1" customWidth="1"/>
    <col min="11" max="11" width="13.83203125" bestFit="1" customWidth="1"/>
    <col min="12" max="12" width="8.5" bestFit="1" customWidth="1"/>
    <col min="13" max="14" width="8.1640625" bestFit="1" customWidth="1"/>
    <col min="15" max="15" width="8.6640625" bestFit="1" customWidth="1"/>
    <col min="16" max="16" width="8.1640625" bestFit="1" customWidth="1"/>
    <col min="17" max="17" width="15.6640625" bestFit="1" customWidth="1"/>
    <col min="18" max="19" width="8.1640625" bestFit="1" customWidth="1"/>
    <col min="20" max="20" width="9.1640625" bestFit="1" customWidth="1"/>
    <col min="21" max="23" width="8.1640625" bestFit="1" customWidth="1"/>
    <col min="24" max="24" width="8.5" bestFit="1" customWidth="1"/>
    <col min="25" max="26" width="8.1640625" bestFit="1" customWidth="1"/>
    <col min="27" max="27" width="11" bestFit="1" customWidth="1"/>
    <col min="28" max="29" width="8.1640625" bestFit="1" customWidth="1"/>
    <col min="30" max="30" width="10.33203125" bestFit="1" customWidth="1"/>
    <col min="31" max="32" width="8.1640625" bestFit="1" customWidth="1"/>
    <col min="33" max="33" width="8.33203125" bestFit="1" customWidth="1"/>
    <col min="34" max="34" width="8.1640625" bestFit="1" customWidth="1"/>
    <col min="35" max="35" width="11.6640625" bestFit="1" customWidth="1"/>
    <col min="36" max="36" width="9.5" bestFit="1" customWidth="1"/>
    <col min="37" max="38" width="11.1640625" bestFit="1" customWidth="1"/>
    <col min="39" max="44" width="8.1640625" bestFit="1" customWidth="1"/>
    <col min="45" max="45" width="18.6640625" bestFit="1" customWidth="1"/>
    <col min="46" max="46" width="14" bestFit="1" customWidth="1"/>
    <col min="47" max="47" width="8.1640625" bestFit="1" customWidth="1"/>
    <col min="48" max="48" width="9.6640625" bestFit="1" customWidth="1"/>
    <col min="49" max="49" width="8.1640625" bestFit="1" customWidth="1"/>
    <col min="50" max="50" width="10.6640625" bestFit="1" customWidth="1"/>
  </cols>
  <sheetData>
    <row r="3" spans="1:50" x14ac:dyDescent="0.15">
      <c r="A3" s="30" t="s">
        <v>329</v>
      </c>
      <c r="B3" s="30" t="s">
        <v>328</v>
      </c>
    </row>
    <row r="4" spans="1:50" x14ac:dyDescent="0.15">
      <c r="A4" s="30" t="s">
        <v>326</v>
      </c>
      <c r="B4" t="s">
        <v>243</v>
      </c>
      <c r="C4" t="s">
        <v>189</v>
      </c>
      <c r="D4" t="s">
        <v>193</v>
      </c>
      <c r="E4" t="s">
        <v>280</v>
      </c>
      <c r="F4" t="s">
        <v>244</v>
      </c>
      <c r="G4" t="s">
        <v>263</v>
      </c>
      <c r="H4" t="s">
        <v>245</v>
      </c>
      <c r="I4" t="s">
        <v>151</v>
      </c>
      <c r="J4" t="s">
        <v>246</v>
      </c>
      <c r="K4" t="s">
        <v>218</v>
      </c>
      <c r="L4" t="s">
        <v>282</v>
      </c>
      <c r="M4" t="s">
        <v>252</v>
      </c>
      <c r="N4" t="s">
        <v>283</v>
      </c>
      <c r="O4" t="s">
        <v>286</v>
      </c>
      <c r="P4" t="s">
        <v>288</v>
      </c>
      <c r="Q4" t="s">
        <v>152</v>
      </c>
      <c r="R4" t="s">
        <v>219</v>
      </c>
      <c r="S4" t="s">
        <v>153</v>
      </c>
      <c r="T4" t="s">
        <v>154</v>
      </c>
      <c r="U4" t="s">
        <v>253</v>
      </c>
      <c r="V4" t="s">
        <v>295</v>
      </c>
      <c r="W4" t="s">
        <v>157</v>
      </c>
      <c r="X4" t="s">
        <v>159</v>
      </c>
      <c r="Y4" t="s">
        <v>247</v>
      </c>
      <c r="Z4" t="s">
        <v>255</v>
      </c>
      <c r="AA4" t="s">
        <v>298</v>
      </c>
      <c r="AB4" t="s">
        <v>256</v>
      </c>
      <c r="AC4" t="s">
        <v>299</v>
      </c>
      <c r="AD4" t="s">
        <v>160</v>
      </c>
      <c r="AE4" t="s">
        <v>226</v>
      </c>
      <c r="AF4" t="s">
        <v>300</v>
      </c>
      <c r="AG4" t="s">
        <v>228</v>
      </c>
      <c r="AH4" t="s">
        <v>231</v>
      </c>
      <c r="AI4" t="s">
        <v>259</v>
      </c>
      <c r="AJ4" t="s">
        <v>163</v>
      </c>
      <c r="AK4" t="s">
        <v>260</v>
      </c>
      <c r="AL4" t="s">
        <v>164</v>
      </c>
      <c r="AM4" t="s">
        <v>305</v>
      </c>
      <c r="AN4" t="s">
        <v>312</v>
      </c>
      <c r="AO4" t="s">
        <v>166</v>
      </c>
      <c r="AP4" t="s">
        <v>183</v>
      </c>
      <c r="AQ4" t="s">
        <v>315</v>
      </c>
      <c r="AR4" t="s">
        <v>232</v>
      </c>
      <c r="AS4" t="s">
        <v>261</v>
      </c>
      <c r="AT4" t="s">
        <v>316</v>
      </c>
      <c r="AU4" t="s">
        <v>264</v>
      </c>
      <c r="AV4" t="s">
        <v>248</v>
      </c>
      <c r="AW4" t="s">
        <v>188</v>
      </c>
      <c r="AX4" t="s">
        <v>327</v>
      </c>
    </row>
    <row r="5" spans="1:50" x14ac:dyDescent="0.15">
      <c r="A5" s="25" t="s">
        <v>237</v>
      </c>
      <c r="B5" s="18">
        <v>0</v>
      </c>
      <c r="C5" s="18">
        <v>0</v>
      </c>
      <c r="D5" s="18">
        <v>0</v>
      </c>
      <c r="E5" s="18">
        <v>0</v>
      </c>
      <c r="F5" s="18">
        <v>0</v>
      </c>
      <c r="G5" s="18">
        <v>0</v>
      </c>
      <c r="H5" s="18">
        <v>0</v>
      </c>
      <c r="I5" s="18">
        <v>0</v>
      </c>
      <c r="J5" s="18">
        <v>0</v>
      </c>
      <c r="K5" s="18">
        <v>0</v>
      </c>
      <c r="L5" s="18">
        <v>0</v>
      </c>
      <c r="M5" s="18">
        <v>0</v>
      </c>
      <c r="N5" s="18">
        <v>1.1212536935415786E-3</v>
      </c>
      <c r="O5" s="18">
        <v>3.1553467054725478E-3</v>
      </c>
      <c r="P5" s="18">
        <v>0</v>
      </c>
      <c r="Q5" s="18">
        <v>0</v>
      </c>
      <c r="R5" s="18">
        <v>0</v>
      </c>
      <c r="S5" s="18">
        <v>0</v>
      </c>
      <c r="T5" s="18">
        <v>0</v>
      </c>
      <c r="U5" s="18">
        <v>0</v>
      </c>
      <c r="V5" s="18">
        <v>0</v>
      </c>
      <c r="W5" s="18">
        <v>0</v>
      </c>
      <c r="X5" s="18">
        <v>0</v>
      </c>
      <c r="Y5" s="18">
        <v>4.3560728361645975E-3</v>
      </c>
      <c r="Z5" s="18">
        <v>0</v>
      </c>
      <c r="AA5" s="18">
        <v>8.6235936131509802E-3</v>
      </c>
      <c r="AB5" s="18">
        <v>0</v>
      </c>
      <c r="AC5" s="18">
        <v>0</v>
      </c>
      <c r="AD5" s="18">
        <v>0</v>
      </c>
      <c r="AE5" s="18">
        <v>0</v>
      </c>
      <c r="AF5" s="18">
        <v>0</v>
      </c>
      <c r="AG5" s="18">
        <v>0</v>
      </c>
      <c r="AH5" s="18">
        <v>0</v>
      </c>
      <c r="AI5" s="18">
        <v>0</v>
      </c>
      <c r="AJ5" s="18">
        <v>0</v>
      </c>
      <c r="AK5" s="18">
        <v>0</v>
      </c>
      <c r="AL5" s="18">
        <v>0</v>
      </c>
      <c r="AM5" s="18">
        <v>0</v>
      </c>
      <c r="AN5" s="18">
        <v>0</v>
      </c>
      <c r="AO5" s="18">
        <v>0</v>
      </c>
      <c r="AP5" s="18">
        <v>0</v>
      </c>
      <c r="AQ5" s="18">
        <v>0</v>
      </c>
      <c r="AR5" s="18">
        <v>0</v>
      </c>
      <c r="AS5" s="18">
        <v>0</v>
      </c>
      <c r="AT5" s="18">
        <v>0</v>
      </c>
      <c r="AU5" s="18">
        <v>0</v>
      </c>
      <c r="AV5" s="18">
        <v>0</v>
      </c>
      <c r="AW5" s="18">
        <v>0</v>
      </c>
      <c r="AX5" s="18">
        <v>2.3563092508728281E-4</v>
      </c>
    </row>
    <row r="6" spans="1:50" x14ac:dyDescent="0.15">
      <c r="A6" s="25" t="s">
        <v>310</v>
      </c>
      <c r="B6" s="18">
        <v>0</v>
      </c>
      <c r="C6" s="18">
        <v>0</v>
      </c>
      <c r="D6" s="18">
        <v>0</v>
      </c>
      <c r="E6" s="18">
        <v>0</v>
      </c>
      <c r="F6" s="18">
        <v>0</v>
      </c>
      <c r="G6" s="18">
        <v>0</v>
      </c>
      <c r="H6" s="18">
        <v>0</v>
      </c>
      <c r="I6" s="18">
        <v>0</v>
      </c>
      <c r="J6" s="18">
        <v>0</v>
      </c>
      <c r="K6" s="18">
        <v>0</v>
      </c>
      <c r="L6" s="18">
        <v>0</v>
      </c>
      <c r="M6" s="18">
        <v>0</v>
      </c>
      <c r="N6" s="18">
        <v>0</v>
      </c>
      <c r="O6" s="18">
        <v>0</v>
      </c>
      <c r="P6" s="18">
        <v>0</v>
      </c>
      <c r="Q6" s="18">
        <v>0</v>
      </c>
      <c r="R6" s="18">
        <v>0</v>
      </c>
      <c r="S6" s="18">
        <v>0</v>
      </c>
      <c r="T6" s="18">
        <v>0</v>
      </c>
      <c r="U6" s="18">
        <v>0</v>
      </c>
      <c r="V6" s="18">
        <v>0</v>
      </c>
      <c r="W6" s="18">
        <v>0</v>
      </c>
      <c r="X6" s="18">
        <v>0</v>
      </c>
      <c r="Y6" s="18">
        <v>0</v>
      </c>
      <c r="Z6" s="18">
        <v>0</v>
      </c>
      <c r="AA6" s="18">
        <v>0</v>
      </c>
      <c r="AB6" s="18">
        <v>0</v>
      </c>
      <c r="AC6" s="18">
        <v>0</v>
      </c>
      <c r="AD6" s="18">
        <v>0</v>
      </c>
      <c r="AE6" s="18">
        <v>0</v>
      </c>
      <c r="AF6" s="18">
        <v>0</v>
      </c>
      <c r="AG6" s="18">
        <v>0</v>
      </c>
      <c r="AH6" s="18">
        <v>0</v>
      </c>
      <c r="AI6" s="18">
        <v>0</v>
      </c>
      <c r="AJ6" s="18">
        <v>0</v>
      </c>
      <c r="AK6" s="18">
        <v>0</v>
      </c>
      <c r="AL6" s="18">
        <v>0</v>
      </c>
      <c r="AM6" s="18">
        <v>4.1606154570789338E-4</v>
      </c>
      <c r="AN6" s="18">
        <v>0</v>
      </c>
      <c r="AO6" s="18">
        <v>0</v>
      </c>
      <c r="AP6" s="18">
        <v>0</v>
      </c>
      <c r="AQ6" s="18">
        <v>0</v>
      </c>
      <c r="AR6" s="18">
        <v>0</v>
      </c>
      <c r="AS6" s="18">
        <v>0</v>
      </c>
      <c r="AT6" s="18">
        <v>0</v>
      </c>
      <c r="AU6" s="18">
        <v>0</v>
      </c>
      <c r="AV6" s="18">
        <v>0</v>
      </c>
      <c r="AW6" s="18">
        <v>0</v>
      </c>
      <c r="AX6" s="18">
        <v>3.5901793961839846E-6</v>
      </c>
    </row>
    <row r="7" spans="1:50" x14ac:dyDescent="0.15">
      <c r="A7" s="25" t="s">
        <v>43</v>
      </c>
      <c r="B7" s="18">
        <v>2.3714332916381486E-2</v>
      </c>
      <c r="C7" s="18">
        <v>3.3169969458058099E-2</v>
      </c>
      <c r="D7" s="18">
        <v>3.6721053666207981E-2</v>
      </c>
      <c r="E7" s="18">
        <v>0</v>
      </c>
      <c r="F7" s="18">
        <v>2.8171770523813096E-2</v>
      </c>
      <c r="G7" s="18">
        <v>0</v>
      </c>
      <c r="H7" s="18">
        <v>6.8321959076186947E-2</v>
      </c>
      <c r="I7" s="18">
        <v>0</v>
      </c>
      <c r="J7" s="18">
        <v>0.10713078303383351</v>
      </c>
      <c r="K7" s="18">
        <v>0</v>
      </c>
      <c r="L7" s="18">
        <v>0</v>
      </c>
      <c r="M7" s="18">
        <v>0</v>
      </c>
      <c r="N7" s="18">
        <v>6.2218587308287597E-3</v>
      </c>
      <c r="O7" s="18">
        <v>0</v>
      </c>
      <c r="P7" s="18">
        <v>3.4653186251479902E-2</v>
      </c>
      <c r="Q7" s="18">
        <v>0</v>
      </c>
      <c r="R7" s="18">
        <v>2.977108936772741E-3</v>
      </c>
      <c r="S7" s="18">
        <v>0</v>
      </c>
      <c r="T7" s="18">
        <v>0</v>
      </c>
      <c r="U7" s="18">
        <v>0</v>
      </c>
      <c r="V7" s="18">
        <v>6.9181150181183738E-3</v>
      </c>
      <c r="W7" s="18">
        <v>0</v>
      </c>
      <c r="X7" s="18">
        <v>0</v>
      </c>
      <c r="Y7" s="18">
        <v>9.4505985222187075E-2</v>
      </c>
      <c r="Z7" s="18">
        <v>8.6628272758069984E-3</v>
      </c>
      <c r="AA7" s="18">
        <v>0</v>
      </c>
      <c r="AB7" s="18">
        <v>0</v>
      </c>
      <c r="AC7" s="18">
        <v>0</v>
      </c>
      <c r="AD7" s="18">
        <v>0</v>
      </c>
      <c r="AE7" s="18">
        <v>1.2098192618187807E-2</v>
      </c>
      <c r="AF7" s="18">
        <v>1.8153163670324535E-2</v>
      </c>
      <c r="AG7" s="18">
        <v>0</v>
      </c>
      <c r="AH7" s="18">
        <v>4.5436714957797525E-2</v>
      </c>
      <c r="AI7" s="18">
        <v>2.2109949477264767E-3</v>
      </c>
      <c r="AJ7" s="18">
        <v>0</v>
      </c>
      <c r="AK7" s="18">
        <v>0</v>
      </c>
      <c r="AL7" s="18">
        <v>0</v>
      </c>
      <c r="AM7" s="18">
        <v>2.8810299485810733E-3</v>
      </c>
      <c r="AN7" s="18">
        <v>0</v>
      </c>
      <c r="AO7" s="18">
        <v>0</v>
      </c>
      <c r="AP7" s="18">
        <v>0</v>
      </c>
      <c r="AQ7" s="18">
        <v>7.6721527527182009E-3</v>
      </c>
      <c r="AR7" s="18">
        <v>0</v>
      </c>
      <c r="AS7" s="18">
        <v>0</v>
      </c>
      <c r="AT7" s="18">
        <v>5.278078410959109E-2</v>
      </c>
      <c r="AU7" s="18">
        <v>0</v>
      </c>
      <c r="AV7" s="18">
        <v>0</v>
      </c>
      <c r="AW7" s="18">
        <v>0</v>
      </c>
      <c r="AX7" s="18">
        <v>8.2154481558281475E-3</v>
      </c>
    </row>
    <row r="8" spans="1:50" x14ac:dyDescent="0.15">
      <c r="A8" s="25" t="s">
        <v>194</v>
      </c>
      <c r="B8" s="18">
        <v>0</v>
      </c>
      <c r="C8" s="18">
        <v>0</v>
      </c>
      <c r="D8" s="18">
        <v>0</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0</v>
      </c>
      <c r="X8" s="18">
        <v>0</v>
      </c>
      <c r="Y8" s="18">
        <v>0</v>
      </c>
      <c r="Z8" s="18">
        <v>0</v>
      </c>
      <c r="AA8" s="18">
        <v>0</v>
      </c>
      <c r="AB8" s="18">
        <v>0</v>
      </c>
      <c r="AC8" s="18">
        <v>0</v>
      </c>
      <c r="AD8" s="18">
        <v>0</v>
      </c>
      <c r="AE8" s="18">
        <v>8.2643524105103314E-3</v>
      </c>
      <c r="AF8" s="18">
        <v>0</v>
      </c>
      <c r="AG8" s="18">
        <v>4.8122065727699524E-2</v>
      </c>
      <c r="AH8" s="18">
        <v>0</v>
      </c>
      <c r="AI8" s="18">
        <v>0</v>
      </c>
      <c r="AJ8" s="18">
        <v>0</v>
      </c>
      <c r="AK8" s="18">
        <v>0</v>
      </c>
      <c r="AL8" s="18">
        <v>0</v>
      </c>
      <c r="AM8" s="18">
        <v>0</v>
      </c>
      <c r="AN8" s="18">
        <v>0</v>
      </c>
      <c r="AO8" s="18">
        <v>0</v>
      </c>
      <c r="AP8" s="18">
        <v>0</v>
      </c>
      <c r="AQ8" s="18">
        <v>0</v>
      </c>
      <c r="AR8" s="18">
        <v>0</v>
      </c>
      <c r="AS8" s="18">
        <v>0</v>
      </c>
      <c r="AT8" s="18">
        <v>0</v>
      </c>
      <c r="AU8" s="18">
        <v>0</v>
      </c>
      <c r="AV8" s="18">
        <v>0</v>
      </c>
      <c r="AW8" s="18">
        <v>0</v>
      </c>
      <c r="AX8" s="18">
        <v>2.211685986517115E-4</v>
      </c>
    </row>
    <row r="9" spans="1:50" x14ac:dyDescent="0.15">
      <c r="A9" s="25" t="s">
        <v>145</v>
      </c>
      <c r="B9" s="18">
        <v>0</v>
      </c>
      <c r="C9" s="18">
        <v>0</v>
      </c>
      <c r="D9" s="18">
        <v>0</v>
      </c>
      <c r="E9" s="18">
        <v>0</v>
      </c>
      <c r="F9" s="18">
        <v>0</v>
      </c>
      <c r="G9" s="18">
        <v>0</v>
      </c>
      <c r="H9" s="18">
        <v>0</v>
      </c>
      <c r="I9" s="18">
        <v>0</v>
      </c>
      <c r="J9" s="18">
        <v>0</v>
      </c>
      <c r="K9" s="18">
        <v>0</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row>
    <row r="10" spans="1:50" x14ac:dyDescent="0.15">
      <c r="A10" s="25" t="s">
        <v>99</v>
      </c>
      <c r="B10" s="18">
        <v>0</v>
      </c>
      <c r="C10" s="18">
        <v>0</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2.0843227557720546E-2</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6.4809512024509948E-4</v>
      </c>
    </row>
    <row r="11" spans="1:50" x14ac:dyDescent="0.15">
      <c r="A11" s="25" t="s">
        <v>284</v>
      </c>
      <c r="B11" s="18">
        <v>0</v>
      </c>
      <c r="C11" s="18">
        <v>0</v>
      </c>
      <c r="D11" s="18">
        <v>0</v>
      </c>
      <c r="E11" s="18">
        <v>0</v>
      </c>
      <c r="F11" s="18">
        <v>0</v>
      </c>
      <c r="G11" s="18">
        <v>0</v>
      </c>
      <c r="H11" s="18">
        <v>0</v>
      </c>
      <c r="I11" s="18">
        <v>0</v>
      </c>
      <c r="J11" s="18">
        <v>0</v>
      </c>
      <c r="K11" s="18">
        <v>0</v>
      </c>
      <c r="L11" s="18">
        <v>0</v>
      </c>
      <c r="M11" s="18">
        <v>0</v>
      </c>
      <c r="N11" s="18">
        <v>2.3942064162093711E-3</v>
      </c>
      <c r="O11" s="18">
        <v>0</v>
      </c>
      <c r="P11" s="18">
        <v>0</v>
      </c>
      <c r="Q11" s="18">
        <v>0</v>
      </c>
      <c r="R11" s="18">
        <v>0</v>
      </c>
      <c r="S11" s="18">
        <v>0</v>
      </c>
      <c r="T11" s="18">
        <v>0</v>
      </c>
      <c r="U11" s="18">
        <v>0</v>
      </c>
      <c r="V11" s="18">
        <v>0</v>
      </c>
      <c r="W11" s="18">
        <v>0</v>
      </c>
      <c r="X11" s="18">
        <v>0</v>
      </c>
      <c r="Y11" s="18">
        <v>0</v>
      </c>
      <c r="Z11" s="18">
        <v>0</v>
      </c>
      <c r="AA11" s="18">
        <v>0</v>
      </c>
      <c r="AB11" s="18">
        <v>0</v>
      </c>
      <c r="AC11" s="18">
        <v>0</v>
      </c>
      <c r="AD11" s="18">
        <v>0</v>
      </c>
      <c r="AE11" s="18">
        <v>0</v>
      </c>
      <c r="AF11" s="18">
        <v>0</v>
      </c>
      <c r="AG11" s="18">
        <v>0</v>
      </c>
      <c r="AH11" s="18">
        <v>0</v>
      </c>
      <c r="AI11" s="18">
        <v>0</v>
      </c>
      <c r="AJ11" s="18">
        <v>0</v>
      </c>
      <c r="AK11" s="18">
        <v>0</v>
      </c>
      <c r="AL11" s="18">
        <v>0</v>
      </c>
      <c r="AM11" s="18">
        <v>0</v>
      </c>
      <c r="AN11" s="18">
        <v>0</v>
      </c>
      <c r="AO11" s="18">
        <v>0</v>
      </c>
      <c r="AP11" s="18">
        <v>0</v>
      </c>
      <c r="AQ11" s="18">
        <v>0</v>
      </c>
      <c r="AR11" s="18">
        <v>0</v>
      </c>
      <c r="AS11" s="18">
        <v>0</v>
      </c>
      <c r="AT11" s="18">
        <v>0</v>
      </c>
      <c r="AU11" s="18">
        <v>0</v>
      </c>
      <c r="AV11" s="18">
        <v>0</v>
      </c>
      <c r="AW11" s="18">
        <v>0</v>
      </c>
      <c r="AX11" s="18">
        <v>3.6884012853248672E-5</v>
      </c>
    </row>
    <row r="12" spans="1:50" x14ac:dyDescent="0.15">
      <c r="A12" s="25" t="s">
        <v>57</v>
      </c>
      <c r="B12" s="18">
        <v>0</v>
      </c>
      <c r="C12" s="18">
        <v>0</v>
      </c>
      <c r="D12" s="18">
        <v>0</v>
      </c>
      <c r="E12" s="18">
        <v>0</v>
      </c>
      <c r="F12" s="18">
        <v>0</v>
      </c>
      <c r="G12" s="18">
        <v>0</v>
      </c>
      <c r="H12" s="18">
        <v>0</v>
      </c>
      <c r="I12" s="18">
        <v>3.3928434649979364E-3</v>
      </c>
      <c r="J12" s="18">
        <v>2.6612574658240796E-3</v>
      </c>
      <c r="K12" s="18">
        <v>3.1737169220823112E-3</v>
      </c>
      <c r="L12" s="18">
        <v>0</v>
      </c>
      <c r="M12" s="18">
        <v>2.405095418232799E-3</v>
      </c>
      <c r="N12" s="18">
        <v>1.6159244406922751E-3</v>
      </c>
      <c r="O12" s="18">
        <v>4.6160338844439004E-3</v>
      </c>
      <c r="P12" s="18">
        <v>6.3330389190611319E-3</v>
      </c>
      <c r="Q12" s="18">
        <v>3.6374217954313983E-3</v>
      </c>
      <c r="R12" s="18">
        <v>1.0855555757256703E-2</v>
      </c>
      <c r="S12" s="18">
        <v>0</v>
      </c>
      <c r="T12" s="18">
        <v>3.3349164092352876E-2</v>
      </c>
      <c r="U12" s="18">
        <v>0</v>
      </c>
      <c r="V12" s="18">
        <v>0</v>
      </c>
      <c r="W12" s="18">
        <v>7.4957501773548025E-3</v>
      </c>
      <c r="X12" s="18">
        <v>1.8734157160963244E-2</v>
      </c>
      <c r="Y12" s="18">
        <v>2.1780364180822988E-3</v>
      </c>
      <c r="Z12" s="18">
        <v>0</v>
      </c>
      <c r="AA12" s="18">
        <v>1.8190392777740351E-3</v>
      </c>
      <c r="AB12" s="18">
        <v>0</v>
      </c>
      <c r="AC12" s="18">
        <v>0</v>
      </c>
      <c r="AD12" s="18">
        <v>0</v>
      </c>
      <c r="AE12" s="18">
        <v>5.2498230021506909E-3</v>
      </c>
      <c r="AF12" s="18">
        <v>1.0871468596777957E-2</v>
      </c>
      <c r="AG12" s="18">
        <v>2.321678609669714E-2</v>
      </c>
      <c r="AH12" s="18">
        <v>0</v>
      </c>
      <c r="AI12" s="18">
        <v>0</v>
      </c>
      <c r="AJ12" s="18">
        <v>0</v>
      </c>
      <c r="AK12" s="18">
        <v>3.0821175732447612E-3</v>
      </c>
      <c r="AL12" s="18">
        <v>0</v>
      </c>
      <c r="AM12" s="18">
        <v>0</v>
      </c>
      <c r="AN12" s="18">
        <v>4.0589451913133397E-3</v>
      </c>
      <c r="AO12" s="18">
        <v>7.1488603403497011E-2</v>
      </c>
      <c r="AP12" s="18">
        <v>3.7204152880313347E-2</v>
      </c>
      <c r="AQ12" s="18">
        <v>3.4422705806674302E-2</v>
      </c>
      <c r="AR12" s="18">
        <v>1.203369434416366E-2</v>
      </c>
      <c r="AS12" s="18">
        <v>1.3574931825673502E-2</v>
      </c>
      <c r="AT12" s="18">
        <v>9.5588868624756108E-3</v>
      </c>
      <c r="AU12" s="18">
        <v>0</v>
      </c>
      <c r="AV12" s="18">
        <v>0</v>
      </c>
      <c r="AW12" s="18">
        <v>2.5498404398157305E-2</v>
      </c>
      <c r="AX12" s="18">
        <v>4.7256921738864774E-3</v>
      </c>
    </row>
    <row r="13" spans="1:50" x14ac:dyDescent="0.15">
      <c r="A13" s="25" t="s">
        <v>250</v>
      </c>
      <c r="B13" s="18">
        <v>0</v>
      </c>
      <c r="C13" s="18">
        <v>0</v>
      </c>
      <c r="D13" s="18">
        <v>0</v>
      </c>
      <c r="E13" s="18">
        <v>0</v>
      </c>
      <c r="F13" s="18">
        <v>0</v>
      </c>
      <c r="G13" s="18">
        <v>0</v>
      </c>
      <c r="H13" s="18">
        <v>0</v>
      </c>
      <c r="I13" s="18">
        <v>0</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8.7914561552698695E-3</v>
      </c>
      <c r="AJ13" s="18">
        <v>0</v>
      </c>
      <c r="AK13" s="18">
        <v>0</v>
      </c>
      <c r="AL13" s="18">
        <v>0</v>
      </c>
      <c r="AM13" s="18">
        <v>0</v>
      </c>
      <c r="AN13" s="18">
        <v>0</v>
      </c>
      <c r="AO13" s="18">
        <v>0</v>
      </c>
      <c r="AP13" s="18">
        <v>0</v>
      </c>
      <c r="AQ13" s="18">
        <v>0</v>
      </c>
      <c r="AR13" s="18">
        <v>0</v>
      </c>
      <c r="AS13" s="18">
        <v>3.3362967106511771E-3</v>
      </c>
      <c r="AT13" s="18">
        <v>0</v>
      </c>
      <c r="AU13" s="18">
        <v>0</v>
      </c>
      <c r="AV13" s="18">
        <v>0</v>
      </c>
      <c r="AW13" s="18">
        <v>0</v>
      </c>
      <c r="AX13" s="18">
        <v>1.303641556218128E-4</v>
      </c>
    </row>
    <row r="14" spans="1:50" x14ac:dyDescent="0.15">
      <c r="A14" s="25" t="s">
        <v>175</v>
      </c>
      <c r="B14" s="18">
        <v>0</v>
      </c>
      <c r="C14" s="18">
        <v>0</v>
      </c>
      <c r="D14" s="18">
        <v>0</v>
      </c>
      <c r="E14" s="18">
        <v>0</v>
      </c>
      <c r="F14" s="18">
        <v>0</v>
      </c>
      <c r="G14" s="18">
        <v>0</v>
      </c>
      <c r="H14" s="18">
        <v>0</v>
      </c>
      <c r="I14" s="18">
        <v>0</v>
      </c>
      <c r="J14" s="18">
        <v>0</v>
      </c>
      <c r="K14" s="18">
        <v>0</v>
      </c>
      <c r="L14" s="18">
        <v>0</v>
      </c>
      <c r="M14" s="18">
        <v>0</v>
      </c>
      <c r="N14" s="18">
        <v>0</v>
      </c>
      <c r="O14" s="18">
        <v>0</v>
      </c>
      <c r="P14" s="18">
        <v>2.0671640388626841E-4</v>
      </c>
      <c r="Q14" s="18">
        <v>0</v>
      </c>
      <c r="R14" s="18">
        <v>0</v>
      </c>
      <c r="S14" s="18">
        <v>0</v>
      </c>
      <c r="T14" s="18">
        <v>0</v>
      </c>
      <c r="U14" s="18">
        <v>0</v>
      </c>
      <c r="V14" s="18">
        <v>0</v>
      </c>
      <c r="W14" s="18">
        <v>0</v>
      </c>
      <c r="X14" s="18">
        <v>0</v>
      </c>
      <c r="Y14" s="18">
        <v>0</v>
      </c>
      <c r="Z14" s="18">
        <v>0</v>
      </c>
      <c r="AA14" s="18">
        <v>0</v>
      </c>
      <c r="AB14" s="18">
        <v>0</v>
      </c>
      <c r="AC14" s="18">
        <v>0</v>
      </c>
      <c r="AD14" s="18">
        <v>0</v>
      </c>
      <c r="AE14" s="18">
        <v>0</v>
      </c>
      <c r="AF14" s="18">
        <v>1.3965094559887927E-2</v>
      </c>
      <c r="AG14" s="18">
        <v>0</v>
      </c>
      <c r="AH14" s="18">
        <v>0</v>
      </c>
      <c r="AI14" s="18">
        <v>0</v>
      </c>
      <c r="AJ14" s="18">
        <v>0</v>
      </c>
      <c r="AK14" s="18">
        <v>0</v>
      </c>
      <c r="AL14" s="18">
        <v>0</v>
      </c>
      <c r="AM14" s="18">
        <v>0</v>
      </c>
      <c r="AN14" s="18">
        <v>0</v>
      </c>
      <c r="AO14" s="18">
        <v>1.1690437222352116E-3</v>
      </c>
      <c r="AP14" s="18">
        <v>0</v>
      </c>
      <c r="AQ14" s="18">
        <v>0</v>
      </c>
      <c r="AR14" s="18">
        <v>0</v>
      </c>
      <c r="AS14" s="18">
        <v>0</v>
      </c>
      <c r="AT14" s="18">
        <v>0</v>
      </c>
      <c r="AU14" s="18">
        <v>0</v>
      </c>
      <c r="AV14" s="18">
        <v>0</v>
      </c>
      <c r="AW14" s="18">
        <v>0</v>
      </c>
      <c r="AX14" s="18">
        <v>3.9051668337737112E-5</v>
      </c>
    </row>
    <row r="15" spans="1:50" x14ac:dyDescent="0.15">
      <c r="A15" s="25" t="s">
        <v>169</v>
      </c>
      <c r="B15" s="18">
        <v>0</v>
      </c>
      <c r="C15" s="18">
        <v>0</v>
      </c>
      <c r="D15" s="18">
        <v>0</v>
      </c>
      <c r="E15" s="18">
        <v>0</v>
      </c>
      <c r="F15" s="18">
        <v>0</v>
      </c>
      <c r="G15" s="18">
        <v>0</v>
      </c>
      <c r="H15" s="18">
        <v>0</v>
      </c>
      <c r="I15" s="18">
        <v>0</v>
      </c>
      <c r="J15" s="18">
        <v>0</v>
      </c>
      <c r="K15" s="18">
        <v>0</v>
      </c>
      <c r="L15" s="18">
        <v>0</v>
      </c>
      <c r="M15" s="18">
        <v>0</v>
      </c>
      <c r="N15" s="18">
        <v>0</v>
      </c>
      <c r="O15" s="18">
        <v>0</v>
      </c>
      <c r="P15" s="18">
        <v>0</v>
      </c>
      <c r="Q15" s="18">
        <v>0</v>
      </c>
      <c r="R15" s="18">
        <v>0</v>
      </c>
      <c r="S15" s="18">
        <v>0</v>
      </c>
      <c r="T15" s="18">
        <v>0</v>
      </c>
      <c r="U15" s="18">
        <v>0</v>
      </c>
      <c r="V15" s="18">
        <v>0</v>
      </c>
      <c r="W15" s="18">
        <v>0</v>
      </c>
      <c r="X15" s="18">
        <v>0</v>
      </c>
      <c r="Y15" s="18">
        <v>0</v>
      </c>
      <c r="Z15" s="18">
        <v>0</v>
      </c>
      <c r="AA15" s="18">
        <v>0</v>
      </c>
      <c r="AB15" s="18">
        <v>0</v>
      </c>
      <c r="AC15" s="18">
        <v>0</v>
      </c>
      <c r="AD15" s="18">
        <v>0</v>
      </c>
      <c r="AE15" s="18">
        <v>0</v>
      </c>
      <c r="AF15" s="18">
        <v>0</v>
      </c>
      <c r="AG15" s="18">
        <v>0</v>
      </c>
      <c r="AH15" s="18">
        <v>0</v>
      </c>
      <c r="AI15" s="18">
        <v>0</v>
      </c>
      <c r="AJ15" s="18">
        <v>0</v>
      </c>
      <c r="AK15" s="18">
        <v>0</v>
      </c>
      <c r="AL15" s="18">
        <v>0</v>
      </c>
      <c r="AM15" s="18">
        <v>0</v>
      </c>
      <c r="AN15" s="18">
        <v>0</v>
      </c>
      <c r="AO15" s="18">
        <v>4.6824940441961707E-3</v>
      </c>
      <c r="AP15" s="18">
        <v>0</v>
      </c>
      <c r="AQ15" s="18">
        <v>0</v>
      </c>
      <c r="AR15" s="18">
        <v>0</v>
      </c>
      <c r="AS15" s="18">
        <v>0</v>
      </c>
      <c r="AT15" s="18">
        <v>0</v>
      </c>
      <c r="AU15" s="18">
        <v>0</v>
      </c>
      <c r="AV15" s="18">
        <v>0</v>
      </c>
      <c r="AW15" s="18">
        <v>0</v>
      </c>
      <c r="AX15" s="18">
        <v>2.5097386156342759E-5</v>
      </c>
    </row>
    <row r="16" spans="1:50" x14ac:dyDescent="0.15">
      <c r="A16" s="25" t="s">
        <v>239</v>
      </c>
      <c r="B16" s="18">
        <v>2.0004248188619574E-2</v>
      </c>
      <c r="C16" s="18">
        <v>0</v>
      </c>
      <c r="D16" s="18">
        <v>0</v>
      </c>
      <c r="E16" s="18">
        <v>0</v>
      </c>
      <c r="F16" s="18">
        <v>0</v>
      </c>
      <c r="G16" s="18">
        <v>0</v>
      </c>
      <c r="H16" s="18">
        <v>0</v>
      </c>
      <c r="I16" s="18">
        <v>0</v>
      </c>
      <c r="J16" s="18">
        <v>0</v>
      </c>
      <c r="K16" s="18">
        <v>0</v>
      </c>
      <c r="L16" s="18">
        <v>0</v>
      </c>
      <c r="M16" s="18">
        <v>0</v>
      </c>
      <c r="N16" s="18">
        <v>0</v>
      </c>
      <c r="O16" s="18">
        <v>0</v>
      </c>
      <c r="P16" s="18">
        <v>0</v>
      </c>
      <c r="Q16" s="18">
        <v>0</v>
      </c>
      <c r="R16" s="18">
        <v>0</v>
      </c>
      <c r="S16" s="18">
        <v>0</v>
      </c>
      <c r="T16" s="18">
        <v>0</v>
      </c>
      <c r="U16" s="18">
        <v>0</v>
      </c>
      <c r="V16" s="18">
        <v>0</v>
      </c>
      <c r="W16" s="18">
        <v>0</v>
      </c>
      <c r="X16" s="18">
        <v>0</v>
      </c>
      <c r="Y16" s="18">
        <v>0</v>
      </c>
      <c r="Z16" s="18">
        <v>0</v>
      </c>
      <c r="AA16" s="18">
        <v>0</v>
      </c>
      <c r="AB16" s="18">
        <v>0</v>
      </c>
      <c r="AC16" s="18">
        <v>0</v>
      </c>
      <c r="AD16" s="18">
        <v>0</v>
      </c>
      <c r="AE16" s="18">
        <v>0</v>
      </c>
      <c r="AF16" s="18">
        <v>0</v>
      </c>
      <c r="AG16" s="18">
        <v>0</v>
      </c>
      <c r="AH16" s="18">
        <v>0</v>
      </c>
      <c r="AI16" s="18">
        <v>0</v>
      </c>
      <c r="AJ16" s="18">
        <v>0</v>
      </c>
      <c r="AK16" s="18">
        <v>0</v>
      </c>
      <c r="AL16" s="18">
        <v>0</v>
      </c>
      <c r="AM16" s="18">
        <v>0</v>
      </c>
      <c r="AN16" s="18">
        <v>0</v>
      </c>
      <c r="AO16" s="18">
        <v>0</v>
      </c>
      <c r="AP16" s="18">
        <v>0</v>
      </c>
      <c r="AQ16" s="18">
        <v>0</v>
      </c>
      <c r="AR16" s="18">
        <v>0</v>
      </c>
      <c r="AS16" s="18">
        <v>0</v>
      </c>
      <c r="AT16" s="18">
        <v>0</v>
      </c>
      <c r="AU16" s="18">
        <v>0</v>
      </c>
      <c r="AV16" s="18">
        <v>0</v>
      </c>
      <c r="AW16" s="18">
        <v>0</v>
      </c>
      <c r="AX16" s="18">
        <v>1.4353943661346913E-4</v>
      </c>
    </row>
    <row r="17" spans="1:50" x14ac:dyDescent="0.15">
      <c r="A17" s="25" t="s">
        <v>119</v>
      </c>
      <c r="B17" s="18">
        <v>0</v>
      </c>
      <c r="C17" s="18">
        <v>0</v>
      </c>
      <c r="D17" s="18">
        <v>0</v>
      </c>
      <c r="E17" s="18">
        <v>0</v>
      </c>
      <c r="F17" s="18">
        <v>0</v>
      </c>
      <c r="G17" s="18">
        <v>0</v>
      </c>
      <c r="H17" s="18">
        <v>0</v>
      </c>
      <c r="I17" s="18">
        <v>0</v>
      </c>
      <c r="J17" s="18">
        <v>0</v>
      </c>
      <c r="K17" s="18">
        <v>0</v>
      </c>
      <c r="L17" s="18">
        <v>0</v>
      </c>
      <c r="M17" s="18">
        <v>0</v>
      </c>
      <c r="N17" s="18">
        <v>0</v>
      </c>
      <c r="O17" s="18">
        <v>0</v>
      </c>
      <c r="P17" s="18">
        <v>0</v>
      </c>
      <c r="Q17" s="18">
        <v>0</v>
      </c>
      <c r="R17" s="18">
        <v>0</v>
      </c>
      <c r="S17" s="18">
        <v>0</v>
      </c>
      <c r="T17" s="18">
        <v>0</v>
      </c>
      <c r="U17" s="18">
        <v>0</v>
      </c>
      <c r="V17" s="18">
        <v>0</v>
      </c>
      <c r="W17" s="18">
        <v>0</v>
      </c>
      <c r="X17" s="18">
        <v>0</v>
      </c>
      <c r="Y17" s="18">
        <v>0</v>
      </c>
      <c r="Z17" s="18">
        <v>0</v>
      </c>
      <c r="AA17" s="18">
        <v>0</v>
      </c>
      <c r="AB17" s="18">
        <v>0</v>
      </c>
      <c r="AC17" s="18">
        <v>0</v>
      </c>
      <c r="AD17" s="18">
        <v>0</v>
      </c>
      <c r="AE17" s="18">
        <v>0</v>
      </c>
      <c r="AF17" s="18">
        <v>0</v>
      </c>
      <c r="AG17" s="18">
        <v>0</v>
      </c>
      <c r="AH17" s="18">
        <v>0</v>
      </c>
      <c r="AI17" s="18">
        <v>0</v>
      </c>
      <c r="AJ17" s="18">
        <v>0</v>
      </c>
      <c r="AK17" s="18">
        <v>0</v>
      </c>
      <c r="AL17" s="18">
        <v>0</v>
      </c>
      <c r="AM17" s="18">
        <v>0</v>
      </c>
      <c r="AN17" s="18">
        <v>0</v>
      </c>
      <c r="AO17" s="18">
        <v>0</v>
      </c>
      <c r="AP17" s="18">
        <v>0</v>
      </c>
      <c r="AQ17" s="18">
        <v>0</v>
      </c>
      <c r="AR17" s="18">
        <v>0</v>
      </c>
      <c r="AS17" s="18">
        <v>0</v>
      </c>
      <c r="AT17" s="18">
        <v>0</v>
      </c>
      <c r="AU17" s="18">
        <v>0</v>
      </c>
      <c r="AV17" s="18">
        <v>0</v>
      </c>
      <c r="AW17" s="18">
        <v>0</v>
      </c>
      <c r="AX17" s="18">
        <v>0</v>
      </c>
    </row>
    <row r="18" spans="1:50" x14ac:dyDescent="0.15">
      <c r="A18" s="25" t="s">
        <v>92</v>
      </c>
      <c r="B18" s="18">
        <v>0</v>
      </c>
      <c r="C18" s="18">
        <v>0</v>
      </c>
      <c r="D18" s="18">
        <v>0</v>
      </c>
      <c r="E18" s="18">
        <v>0</v>
      </c>
      <c r="F18" s="18">
        <v>0</v>
      </c>
      <c r="G18" s="18">
        <v>1.762154842723563E-2</v>
      </c>
      <c r="H18" s="18">
        <v>0</v>
      </c>
      <c r="I18" s="18">
        <v>0</v>
      </c>
      <c r="J18" s="18">
        <v>1.4953319636959405E-3</v>
      </c>
      <c r="K18" s="18">
        <v>2.3802876915617333E-3</v>
      </c>
      <c r="L18" s="18">
        <v>0</v>
      </c>
      <c r="M18" s="18">
        <v>0</v>
      </c>
      <c r="N18" s="18">
        <v>4.4850147741663142E-4</v>
      </c>
      <c r="O18" s="18">
        <v>1.7733791948289922E-3</v>
      </c>
      <c r="P18" s="18">
        <v>3.9464040741923965E-4</v>
      </c>
      <c r="Q18" s="18">
        <v>8.0831595454031071E-4</v>
      </c>
      <c r="R18" s="18">
        <v>0</v>
      </c>
      <c r="S18" s="18">
        <v>0</v>
      </c>
      <c r="T18" s="18">
        <v>9.1716736888428009E-4</v>
      </c>
      <c r="U18" s="18">
        <v>0</v>
      </c>
      <c r="V18" s="18">
        <v>5.374698027110456E-3</v>
      </c>
      <c r="W18" s="18">
        <v>0</v>
      </c>
      <c r="X18" s="18">
        <v>3.7456998008328804E-3</v>
      </c>
      <c r="Y18" s="18">
        <v>3.9730011043410778E-4</v>
      </c>
      <c r="Z18" s="18">
        <v>9.033860846279179E-4</v>
      </c>
      <c r="AA18" s="18">
        <v>3.8570369871319811E-3</v>
      </c>
      <c r="AB18" s="18">
        <v>2.6747026622207165E-5</v>
      </c>
      <c r="AC18" s="18">
        <v>2.3982540710362852E-4</v>
      </c>
      <c r="AD18" s="18">
        <v>7.4876444576567195E-4</v>
      </c>
      <c r="AE18" s="18">
        <v>1.0241384991472933E-3</v>
      </c>
      <c r="AF18" s="18">
        <v>1.1819985991127712E-3</v>
      </c>
      <c r="AG18" s="18">
        <v>0</v>
      </c>
      <c r="AH18" s="18">
        <v>0</v>
      </c>
      <c r="AI18" s="18">
        <v>3.7491871342103943E-3</v>
      </c>
      <c r="AJ18" s="18">
        <v>0</v>
      </c>
      <c r="AK18" s="18">
        <v>8.945579441337892E-3</v>
      </c>
      <c r="AL18" s="18">
        <v>0</v>
      </c>
      <c r="AM18" s="18">
        <v>1.3345370334026768E-4</v>
      </c>
      <c r="AN18" s="18">
        <v>0</v>
      </c>
      <c r="AO18" s="18">
        <v>4.7393664414941008E-4</v>
      </c>
      <c r="AP18" s="18">
        <v>0</v>
      </c>
      <c r="AQ18" s="18">
        <v>0</v>
      </c>
      <c r="AR18" s="18">
        <v>0</v>
      </c>
      <c r="AS18" s="18">
        <v>4.584910749068534E-3</v>
      </c>
      <c r="AT18" s="18">
        <v>8.6132966831317941E-4</v>
      </c>
      <c r="AU18" s="18">
        <v>7.2718506937080466E-4</v>
      </c>
      <c r="AV18" s="18">
        <v>4.4472857659059962E-4</v>
      </c>
      <c r="AW18" s="18">
        <v>7.4940203962255115E-4</v>
      </c>
      <c r="AX18" s="18">
        <v>6.8291308646469516E-4</v>
      </c>
    </row>
    <row r="19" spans="1:50" x14ac:dyDescent="0.15">
      <c r="A19" s="25" t="s">
        <v>88</v>
      </c>
      <c r="B19" s="18">
        <v>0</v>
      </c>
      <c r="C19" s="18">
        <v>0</v>
      </c>
      <c r="D19" s="18">
        <v>0</v>
      </c>
      <c r="E19" s="18">
        <v>0</v>
      </c>
      <c r="F19" s="18">
        <v>2.5871372287638132E-2</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V19" s="18">
        <v>5.2422380965616924E-2</v>
      </c>
      <c r="AW19" s="18">
        <v>0</v>
      </c>
      <c r="AX19" s="18">
        <v>8.4741781596720087E-4</v>
      </c>
    </row>
    <row r="20" spans="1:50" x14ac:dyDescent="0.15">
      <c r="A20" s="25" t="s">
        <v>267</v>
      </c>
      <c r="B20" s="18">
        <v>0</v>
      </c>
      <c r="C20" s="18">
        <v>0</v>
      </c>
      <c r="D20" s="18">
        <v>0</v>
      </c>
      <c r="E20" s="18">
        <v>0</v>
      </c>
      <c r="F20" s="18">
        <v>0</v>
      </c>
      <c r="G20" s="18">
        <v>0</v>
      </c>
      <c r="H20" s="18">
        <v>0</v>
      </c>
      <c r="I20" s="18">
        <v>0</v>
      </c>
      <c r="J20" s="18">
        <v>0</v>
      </c>
      <c r="K20" s="18">
        <v>0</v>
      </c>
      <c r="L20" s="18">
        <v>0</v>
      </c>
      <c r="M20" s="18">
        <v>0</v>
      </c>
      <c r="N20" s="18">
        <v>0</v>
      </c>
      <c r="O20" s="18">
        <v>0</v>
      </c>
      <c r="P20" s="18">
        <v>0</v>
      </c>
      <c r="Q20" s="18">
        <v>0</v>
      </c>
      <c r="R20" s="18">
        <v>0</v>
      </c>
      <c r="S20" s="18">
        <v>0</v>
      </c>
      <c r="T20" s="18">
        <v>0</v>
      </c>
      <c r="U20" s="18">
        <v>0</v>
      </c>
      <c r="V20" s="18">
        <v>0</v>
      </c>
      <c r="W20" s="18">
        <v>0</v>
      </c>
      <c r="X20" s="18">
        <v>0</v>
      </c>
      <c r="Y20" s="18">
        <v>0</v>
      </c>
      <c r="Z20" s="18">
        <v>0</v>
      </c>
      <c r="AA20" s="18">
        <v>0</v>
      </c>
      <c r="AB20" s="18">
        <v>0</v>
      </c>
      <c r="AC20" s="18">
        <v>0</v>
      </c>
      <c r="AD20" s="18">
        <v>0</v>
      </c>
      <c r="AE20" s="18">
        <v>0</v>
      </c>
      <c r="AF20" s="18">
        <v>0</v>
      </c>
      <c r="AG20" s="18">
        <v>0</v>
      </c>
      <c r="AH20" s="18">
        <v>0</v>
      </c>
      <c r="AI20" s="18">
        <v>0</v>
      </c>
      <c r="AJ20" s="18">
        <v>0</v>
      </c>
      <c r="AK20" s="18">
        <v>0</v>
      </c>
      <c r="AL20" s="18">
        <v>0</v>
      </c>
      <c r="AM20" s="18">
        <v>3.8163834046394784E-2</v>
      </c>
      <c r="AN20" s="18">
        <v>0</v>
      </c>
      <c r="AO20" s="18">
        <v>0</v>
      </c>
      <c r="AP20" s="18">
        <v>0</v>
      </c>
      <c r="AQ20" s="18">
        <v>0</v>
      </c>
      <c r="AR20" s="18">
        <v>0</v>
      </c>
      <c r="AS20" s="18">
        <v>0</v>
      </c>
      <c r="AT20" s="18">
        <v>0</v>
      </c>
      <c r="AU20" s="18">
        <v>0</v>
      </c>
      <c r="AV20" s="18">
        <v>0</v>
      </c>
      <c r="AW20" s="18">
        <v>0</v>
      </c>
      <c r="AX20" s="18">
        <v>3.2931428555751772E-4</v>
      </c>
    </row>
    <row r="21" spans="1:50" x14ac:dyDescent="0.15">
      <c r="A21" s="25" t="s">
        <v>214</v>
      </c>
      <c r="B21" s="18">
        <v>0</v>
      </c>
      <c r="C21" s="18">
        <v>0</v>
      </c>
      <c r="D21" s="18">
        <v>0</v>
      </c>
      <c r="E21" s="18">
        <v>0</v>
      </c>
      <c r="F21" s="18">
        <v>0</v>
      </c>
      <c r="G21" s="18">
        <v>0</v>
      </c>
      <c r="H21" s="18">
        <v>0</v>
      </c>
      <c r="I21" s="18">
        <v>0</v>
      </c>
      <c r="J21" s="18">
        <v>0</v>
      </c>
      <c r="K21" s="18">
        <v>0</v>
      </c>
      <c r="L21" s="18">
        <v>0</v>
      </c>
      <c r="M21" s="18">
        <v>0</v>
      </c>
      <c r="N21" s="18">
        <v>0</v>
      </c>
      <c r="O21" s="18">
        <v>0</v>
      </c>
      <c r="P21" s="18">
        <v>0</v>
      </c>
      <c r="Q21" s="18">
        <v>0</v>
      </c>
      <c r="R21" s="18">
        <v>0</v>
      </c>
      <c r="S21" s="18">
        <v>0</v>
      </c>
      <c r="T21" s="18">
        <v>0</v>
      </c>
      <c r="U21" s="18">
        <v>0</v>
      </c>
      <c r="V21" s="18">
        <v>0</v>
      </c>
      <c r="W21" s="18">
        <v>0</v>
      </c>
      <c r="X21" s="18">
        <v>0</v>
      </c>
      <c r="Y21" s="18">
        <v>0</v>
      </c>
      <c r="Z21" s="18">
        <v>0</v>
      </c>
      <c r="AA21" s="18">
        <v>0</v>
      </c>
      <c r="AB21" s="18">
        <v>0</v>
      </c>
      <c r="AC21" s="18">
        <v>0</v>
      </c>
      <c r="AD21" s="18">
        <v>0</v>
      </c>
      <c r="AE21" s="18">
        <v>0</v>
      </c>
      <c r="AF21" s="18">
        <v>0</v>
      </c>
      <c r="AG21" s="18">
        <v>0</v>
      </c>
      <c r="AH21" s="18">
        <v>0</v>
      </c>
      <c r="AI21" s="18">
        <v>0</v>
      </c>
      <c r="AJ21" s="18">
        <v>0</v>
      </c>
      <c r="AK21" s="18">
        <v>0</v>
      </c>
      <c r="AL21" s="18">
        <v>0</v>
      </c>
      <c r="AM21" s="18">
        <v>0</v>
      </c>
      <c r="AN21" s="18">
        <v>0</v>
      </c>
      <c r="AO21" s="18">
        <v>0</v>
      </c>
      <c r="AP21" s="18">
        <v>0</v>
      </c>
      <c r="AQ21" s="18">
        <v>0</v>
      </c>
      <c r="AR21" s="18">
        <v>8.0501265612681026E-3</v>
      </c>
      <c r="AS21" s="18">
        <v>0</v>
      </c>
      <c r="AT21" s="18">
        <v>0</v>
      </c>
      <c r="AU21" s="18">
        <v>0</v>
      </c>
      <c r="AV21" s="18">
        <v>0</v>
      </c>
      <c r="AW21" s="18">
        <v>0</v>
      </c>
      <c r="AX21" s="18">
        <v>2.6282822749422377E-5</v>
      </c>
    </row>
    <row r="22" spans="1:50" x14ac:dyDescent="0.15">
      <c r="A22" s="25" t="s">
        <v>273</v>
      </c>
      <c r="B22" s="18">
        <v>0</v>
      </c>
      <c r="C22" s="18">
        <v>0</v>
      </c>
      <c r="D22" s="18">
        <v>0</v>
      </c>
      <c r="E22" s="18">
        <v>0</v>
      </c>
      <c r="F22" s="18">
        <v>0</v>
      </c>
      <c r="G22" s="18">
        <v>0</v>
      </c>
      <c r="H22" s="18">
        <v>0</v>
      </c>
      <c r="I22" s="18">
        <v>0</v>
      </c>
      <c r="J22" s="18">
        <v>0</v>
      </c>
      <c r="K22" s="18">
        <v>0</v>
      </c>
      <c r="L22" s="18">
        <v>0</v>
      </c>
      <c r="M22" s="18">
        <v>0</v>
      </c>
      <c r="N22" s="18">
        <v>0</v>
      </c>
      <c r="O22" s="18">
        <v>0</v>
      </c>
      <c r="P22" s="18">
        <v>0</v>
      </c>
      <c r="Q22" s="18">
        <v>0</v>
      </c>
      <c r="R22" s="18">
        <v>0</v>
      </c>
      <c r="S22" s="18">
        <v>0</v>
      </c>
      <c r="T22" s="18">
        <v>0</v>
      </c>
      <c r="U22" s="18">
        <v>0</v>
      </c>
      <c r="V22" s="18">
        <v>0</v>
      </c>
      <c r="W22" s="18">
        <v>0</v>
      </c>
      <c r="X22" s="18">
        <v>0</v>
      </c>
      <c r="Y22" s="18">
        <v>0</v>
      </c>
      <c r="Z22" s="18">
        <v>0</v>
      </c>
      <c r="AA22" s="18">
        <v>0</v>
      </c>
      <c r="AB22" s="18">
        <v>0</v>
      </c>
      <c r="AC22" s="18">
        <v>0</v>
      </c>
      <c r="AD22" s="18">
        <v>0</v>
      </c>
      <c r="AE22" s="18">
        <v>0</v>
      </c>
      <c r="AF22" s="18">
        <v>0</v>
      </c>
      <c r="AG22" s="18">
        <v>0</v>
      </c>
      <c r="AH22" s="18">
        <v>0</v>
      </c>
      <c r="AI22" s="18">
        <v>0</v>
      </c>
      <c r="AJ22" s="18">
        <v>0</v>
      </c>
      <c r="AK22" s="18">
        <v>0</v>
      </c>
      <c r="AL22" s="18">
        <v>0</v>
      </c>
      <c r="AM22" s="18">
        <v>0</v>
      </c>
      <c r="AN22" s="18">
        <v>0</v>
      </c>
      <c r="AO22" s="18">
        <v>0</v>
      </c>
      <c r="AP22" s="18">
        <v>0</v>
      </c>
      <c r="AQ22" s="18">
        <v>1.6654376578753315E-2</v>
      </c>
      <c r="AR22" s="18">
        <v>0</v>
      </c>
      <c r="AS22" s="18">
        <v>0</v>
      </c>
      <c r="AT22" s="18">
        <v>0</v>
      </c>
      <c r="AU22" s="18">
        <v>0</v>
      </c>
      <c r="AV22" s="18">
        <v>0</v>
      </c>
      <c r="AW22" s="18">
        <v>0</v>
      </c>
      <c r="AX22" s="18">
        <v>1.4381039354903019E-4</v>
      </c>
    </row>
    <row r="23" spans="1:50" x14ac:dyDescent="0.15">
      <c r="A23" s="25" t="s">
        <v>86</v>
      </c>
      <c r="B23" s="18">
        <v>0</v>
      </c>
      <c r="C23" s="18">
        <v>0</v>
      </c>
      <c r="D23" s="18">
        <v>0</v>
      </c>
      <c r="E23" s="18">
        <v>0</v>
      </c>
      <c r="F23" s="18">
        <v>0</v>
      </c>
      <c r="G23" s="18">
        <v>0</v>
      </c>
      <c r="H23" s="18">
        <v>0</v>
      </c>
      <c r="I23" s="18">
        <v>0</v>
      </c>
      <c r="J23" s="18">
        <v>0</v>
      </c>
      <c r="K23" s="18">
        <v>0</v>
      </c>
      <c r="L23" s="18">
        <v>0</v>
      </c>
      <c r="M23" s="18">
        <v>0</v>
      </c>
      <c r="N23" s="18">
        <v>0</v>
      </c>
      <c r="O23" s="18">
        <v>0</v>
      </c>
      <c r="P23" s="18">
        <v>0</v>
      </c>
      <c r="Q23" s="18">
        <v>0</v>
      </c>
      <c r="R23" s="18">
        <v>0</v>
      </c>
      <c r="S23" s="18">
        <v>6.6872333837681725E-3</v>
      </c>
      <c r="T23" s="18">
        <v>0</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9.0340429277750397E-4</v>
      </c>
    </row>
    <row r="24" spans="1:50" x14ac:dyDescent="0.15">
      <c r="A24" s="25" t="s">
        <v>65</v>
      </c>
      <c r="B24" s="18">
        <v>0</v>
      </c>
      <c r="C24" s="18">
        <v>0</v>
      </c>
      <c r="D24" s="18">
        <v>0</v>
      </c>
      <c r="E24" s="18">
        <v>0</v>
      </c>
      <c r="F24" s="18">
        <v>0</v>
      </c>
      <c r="G24" s="18">
        <v>0</v>
      </c>
      <c r="H24" s="18">
        <v>0</v>
      </c>
      <c r="I24" s="18">
        <v>0</v>
      </c>
      <c r="J24" s="18">
        <v>0</v>
      </c>
      <c r="K24" s="18">
        <v>0</v>
      </c>
      <c r="L24" s="18">
        <v>0</v>
      </c>
      <c r="M24" s="18">
        <v>0</v>
      </c>
      <c r="N24" s="18">
        <v>0</v>
      </c>
      <c r="O24" s="18">
        <v>0</v>
      </c>
      <c r="P24" s="18">
        <v>0</v>
      </c>
      <c r="Q24" s="18">
        <v>0</v>
      </c>
      <c r="R24" s="18">
        <v>0</v>
      </c>
      <c r="S24" s="18">
        <v>0</v>
      </c>
      <c r="T24" s="18">
        <v>0</v>
      </c>
      <c r="U24" s="18">
        <v>0</v>
      </c>
      <c r="V24" s="18">
        <v>0</v>
      </c>
      <c r="W24" s="18">
        <v>0</v>
      </c>
      <c r="X24" s="18">
        <v>0</v>
      </c>
      <c r="Y24" s="18">
        <v>0</v>
      </c>
      <c r="Z24" s="18">
        <v>0</v>
      </c>
      <c r="AA24" s="18">
        <v>0</v>
      </c>
      <c r="AB24" s="18">
        <v>0</v>
      </c>
      <c r="AC24" s="18">
        <v>0</v>
      </c>
      <c r="AD24" s="18">
        <v>0.13303667645200848</v>
      </c>
      <c r="AE24" s="18">
        <v>0</v>
      </c>
      <c r="AF24" s="18">
        <v>0</v>
      </c>
      <c r="AG24" s="18">
        <v>0</v>
      </c>
      <c r="AH24" s="18">
        <v>0</v>
      </c>
      <c r="AI24" s="18">
        <v>0</v>
      </c>
      <c r="AJ24" s="18">
        <v>0</v>
      </c>
      <c r="AK24" s="18">
        <v>0</v>
      </c>
      <c r="AL24" s="18">
        <v>0</v>
      </c>
      <c r="AM24" s="18">
        <v>0</v>
      </c>
      <c r="AN24" s="18">
        <v>0</v>
      </c>
      <c r="AO24" s="18">
        <v>0</v>
      </c>
      <c r="AP24" s="18">
        <v>0</v>
      </c>
      <c r="AQ24" s="18">
        <v>0</v>
      </c>
      <c r="AR24" s="18">
        <v>0</v>
      </c>
      <c r="AS24" s="18">
        <v>0</v>
      </c>
      <c r="AT24" s="18">
        <v>0</v>
      </c>
      <c r="AU24" s="18">
        <v>0</v>
      </c>
      <c r="AV24" s="18">
        <v>0</v>
      </c>
      <c r="AW24" s="18">
        <v>0</v>
      </c>
      <c r="AX24" s="18">
        <v>2.4251661821222815E-3</v>
      </c>
    </row>
    <row r="25" spans="1:50" x14ac:dyDescent="0.15">
      <c r="A25" s="25" t="s">
        <v>220</v>
      </c>
      <c r="B25" s="18">
        <v>0</v>
      </c>
      <c r="C25" s="18">
        <v>0</v>
      </c>
      <c r="D25" s="18">
        <v>0</v>
      </c>
      <c r="E25" s="18">
        <v>0</v>
      </c>
      <c r="F25" s="18">
        <v>0</v>
      </c>
      <c r="G25" s="18">
        <v>0</v>
      </c>
      <c r="H25" s="18">
        <v>0</v>
      </c>
      <c r="I25" s="18">
        <v>0</v>
      </c>
      <c r="J25" s="18">
        <v>0</v>
      </c>
      <c r="K25" s="18">
        <v>0</v>
      </c>
      <c r="L25" s="18">
        <v>0</v>
      </c>
      <c r="M25" s="18">
        <v>0</v>
      </c>
      <c r="N25" s="18">
        <v>0</v>
      </c>
      <c r="O25" s="18">
        <v>0</v>
      </c>
      <c r="P25" s="18">
        <v>0</v>
      </c>
      <c r="Q25" s="18">
        <v>0</v>
      </c>
      <c r="R25" s="18">
        <v>1.252564125837312E-3</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0</v>
      </c>
      <c r="AQ25" s="18">
        <v>0</v>
      </c>
      <c r="AR25" s="18">
        <v>0</v>
      </c>
      <c r="AS25" s="18">
        <v>0</v>
      </c>
      <c r="AT25" s="18">
        <v>0</v>
      </c>
      <c r="AU25" s="18">
        <v>0</v>
      </c>
      <c r="AV25" s="18">
        <v>0</v>
      </c>
      <c r="AW25" s="18">
        <v>0</v>
      </c>
      <c r="AX25" s="18">
        <v>2.3370035692141032E-6</v>
      </c>
    </row>
    <row r="26" spans="1:50" x14ac:dyDescent="0.15">
      <c r="A26" s="25" t="s">
        <v>63</v>
      </c>
      <c r="B26" s="18">
        <v>0</v>
      </c>
      <c r="C26" s="18">
        <v>0</v>
      </c>
      <c r="D26" s="18">
        <v>0</v>
      </c>
      <c r="E26" s="18">
        <v>0</v>
      </c>
      <c r="F26" s="18">
        <v>0</v>
      </c>
      <c r="G26" s="18">
        <v>0</v>
      </c>
      <c r="H26" s="18">
        <v>0</v>
      </c>
      <c r="I26" s="18">
        <v>7.7110078749953103E-3</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0</v>
      </c>
      <c r="AX26" s="18">
        <v>2.5402212708848949E-3</v>
      </c>
    </row>
    <row r="27" spans="1:50" x14ac:dyDescent="0.15">
      <c r="A27" s="25" t="s">
        <v>165</v>
      </c>
      <c r="B27" s="18">
        <v>0</v>
      </c>
      <c r="C27" s="18">
        <v>0</v>
      </c>
      <c r="D27" s="18">
        <v>0</v>
      </c>
      <c r="E27" s="18">
        <v>0</v>
      </c>
      <c r="F27" s="18">
        <v>0</v>
      </c>
      <c r="G27" s="18">
        <v>0</v>
      </c>
      <c r="H27" s="18">
        <v>0</v>
      </c>
      <c r="I27" s="18">
        <v>0</v>
      </c>
      <c r="J27" s="18">
        <v>0</v>
      </c>
      <c r="K27" s="18">
        <v>0</v>
      </c>
      <c r="L27" s="18">
        <v>0</v>
      </c>
      <c r="M27" s="18">
        <v>0</v>
      </c>
      <c r="N27" s="18">
        <v>0</v>
      </c>
      <c r="O27" s="18">
        <v>0</v>
      </c>
      <c r="P27" s="18">
        <v>0</v>
      </c>
      <c r="Q27" s="18">
        <v>0</v>
      </c>
      <c r="R27" s="18">
        <v>0</v>
      </c>
      <c r="S27" s="18">
        <v>0</v>
      </c>
      <c r="T27" s="18">
        <v>0</v>
      </c>
      <c r="U27" s="18">
        <v>0</v>
      </c>
      <c r="V27" s="18">
        <v>0</v>
      </c>
      <c r="W27" s="18">
        <v>0</v>
      </c>
      <c r="X27" s="18">
        <v>0</v>
      </c>
      <c r="Y27" s="18">
        <v>0</v>
      </c>
      <c r="Z27" s="18">
        <v>0</v>
      </c>
      <c r="AA27" s="18">
        <v>0</v>
      </c>
      <c r="AB27" s="18">
        <v>0</v>
      </c>
      <c r="AC27" s="18">
        <v>0</v>
      </c>
      <c r="AD27" s="18">
        <v>0</v>
      </c>
      <c r="AE27" s="18">
        <v>0</v>
      </c>
      <c r="AF27" s="18">
        <v>0</v>
      </c>
      <c r="AG27" s="18">
        <v>0</v>
      </c>
      <c r="AH27" s="18">
        <v>0</v>
      </c>
      <c r="AI27" s="18">
        <v>0</v>
      </c>
      <c r="AJ27" s="18">
        <v>0</v>
      </c>
      <c r="AK27" s="18">
        <v>0</v>
      </c>
      <c r="AL27" s="18">
        <v>0</v>
      </c>
      <c r="AM27" s="18">
        <v>0</v>
      </c>
      <c r="AN27" s="18">
        <v>0</v>
      </c>
      <c r="AO27" s="18">
        <v>0</v>
      </c>
      <c r="AP27" s="18">
        <v>0</v>
      </c>
      <c r="AQ27" s="18">
        <v>0</v>
      </c>
      <c r="AR27" s="18">
        <v>0</v>
      </c>
      <c r="AS27" s="18">
        <v>0</v>
      </c>
      <c r="AT27" s="18">
        <v>0</v>
      </c>
      <c r="AU27" s="18">
        <v>0</v>
      </c>
      <c r="AV27" s="18">
        <v>0</v>
      </c>
      <c r="AW27" s="18">
        <v>0</v>
      </c>
      <c r="AX27" s="18">
        <v>0</v>
      </c>
    </row>
    <row r="28" spans="1:50" x14ac:dyDescent="0.15">
      <c r="A28" s="25" t="s">
        <v>265</v>
      </c>
      <c r="B28" s="18">
        <v>0</v>
      </c>
      <c r="C28" s="18">
        <v>0</v>
      </c>
      <c r="D28" s="18">
        <v>0</v>
      </c>
      <c r="E28" s="18">
        <v>0</v>
      </c>
      <c r="F28" s="18">
        <v>0</v>
      </c>
      <c r="G28" s="18">
        <v>0</v>
      </c>
      <c r="H28" s="18">
        <v>0</v>
      </c>
      <c r="I28" s="18">
        <v>0</v>
      </c>
      <c r="J28" s="18">
        <v>0</v>
      </c>
      <c r="K28" s="18">
        <v>0</v>
      </c>
      <c r="L28" s="18">
        <v>3.8840937114673242E-3</v>
      </c>
      <c r="M28" s="18">
        <v>0</v>
      </c>
      <c r="N28" s="18">
        <v>1.2883424792458139E-3</v>
      </c>
      <c r="O28" s="18">
        <v>2.1921240971838039E-2</v>
      </c>
      <c r="P28" s="18">
        <v>0</v>
      </c>
      <c r="Q28" s="18">
        <v>0</v>
      </c>
      <c r="R28" s="18">
        <v>0</v>
      </c>
      <c r="S28" s="18">
        <v>0</v>
      </c>
      <c r="T28" s="18">
        <v>0</v>
      </c>
      <c r="U28" s="18">
        <v>0</v>
      </c>
      <c r="V28" s="18">
        <v>0</v>
      </c>
      <c r="W28" s="18">
        <v>0</v>
      </c>
      <c r="X28" s="18">
        <v>0</v>
      </c>
      <c r="Y28" s="18">
        <v>0</v>
      </c>
      <c r="Z28" s="18">
        <v>0</v>
      </c>
      <c r="AA28" s="18">
        <v>0</v>
      </c>
      <c r="AB28" s="18">
        <v>0</v>
      </c>
      <c r="AC28" s="18">
        <v>1.4413506966928074E-2</v>
      </c>
      <c r="AD28" s="18">
        <v>0</v>
      </c>
      <c r="AE28" s="18">
        <v>0</v>
      </c>
      <c r="AF28" s="18">
        <v>0</v>
      </c>
      <c r="AG28" s="18">
        <v>0</v>
      </c>
      <c r="AH28" s="18">
        <v>0</v>
      </c>
      <c r="AI28" s="18">
        <v>0</v>
      </c>
      <c r="AJ28" s="18">
        <v>0</v>
      </c>
      <c r="AK28" s="18">
        <v>0</v>
      </c>
      <c r="AL28" s="18">
        <v>0</v>
      </c>
      <c r="AM28" s="18">
        <v>0</v>
      </c>
      <c r="AN28" s="18">
        <v>2.6486556359875905E-2</v>
      </c>
      <c r="AO28" s="18">
        <v>0</v>
      </c>
      <c r="AP28" s="18">
        <v>0</v>
      </c>
      <c r="AQ28" s="18">
        <v>0</v>
      </c>
      <c r="AR28" s="18">
        <v>0</v>
      </c>
      <c r="AS28" s="18">
        <v>0</v>
      </c>
      <c r="AT28" s="18">
        <v>1.539158668159638E-3</v>
      </c>
      <c r="AU28" s="18">
        <v>0</v>
      </c>
      <c r="AV28" s="18">
        <v>0</v>
      </c>
      <c r="AW28" s="18">
        <v>0</v>
      </c>
      <c r="AX28" s="18">
        <v>4.833871730409229E-4</v>
      </c>
    </row>
    <row r="29" spans="1:50" x14ac:dyDescent="0.15">
      <c r="A29" s="25" t="s">
        <v>204</v>
      </c>
      <c r="B29" s="18">
        <v>0</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0</v>
      </c>
      <c r="U29" s="18">
        <v>0</v>
      </c>
      <c r="V29" s="18">
        <v>0</v>
      </c>
      <c r="W29" s="18">
        <v>0</v>
      </c>
      <c r="X29" s="18">
        <v>0</v>
      </c>
      <c r="Y29" s="18">
        <v>0</v>
      </c>
      <c r="Z29" s="18">
        <v>0</v>
      </c>
      <c r="AA29" s="18">
        <v>0</v>
      </c>
      <c r="AB29" s="18">
        <v>0</v>
      </c>
      <c r="AC29" s="18">
        <v>0</v>
      </c>
      <c r="AD29" s="18">
        <v>0</v>
      </c>
      <c r="AE29" s="18">
        <v>0</v>
      </c>
      <c r="AF29" s="18">
        <v>0</v>
      </c>
      <c r="AG29" s="18">
        <v>1.3682975043241907E-2</v>
      </c>
      <c r="AH29" s="18">
        <v>0</v>
      </c>
      <c r="AI29" s="18">
        <v>0</v>
      </c>
      <c r="AJ29" s="18">
        <v>0</v>
      </c>
      <c r="AK29" s="18">
        <v>0</v>
      </c>
      <c r="AL29" s="18">
        <v>0</v>
      </c>
      <c r="AM29" s="18">
        <v>0</v>
      </c>
      <c r="AN29" s="18">
        <v>0</v>
      </c>
      <c r="AO29" s="18">
        <v>0</v>
      </c>
      <c r="AP29" s="18">
        <v>0</v>
      </c>
      <c r="AQ29" s="18">
        <v>0</v>
      </c>
      <c r="AR29" s="18">
        <v>0</v>
      </c>
      <c r="AS29" s="18">
        <v>0</v>
      </c>
      <c r="AT29" s="18">
        <v>0</v>
      </c>
      <c r="AU29" s="18">
        <v>0</v>
      </c>
      <c r="AV29" s="18">
        <v>0</v>
      </c>
      <c r="AW29" s="18">
        <v>0</v>
      </c>
      <c r="AX29" s="18">
        <v>4.5012720920080335E-5</v>
      </c>
    </row>
    <row r="30" spans="1:50" x14ac:dyDescent="0.15">
      <c r="A30" s="25" t="s">
        <v>296</v>
      </c>
      <c r="B30" s="18">
        <v>0</v>
      </c>
      <c r="C30" s="18">
        <v>0</v>
      </c>
      <c r="D30" s="18">
        <v>0</v>
      </c>
      <c r="E30" s="18">
        <v>0</v>
      </c>
      <c r="F30" s="18">
        <v>0</v>
      </c>
      <c r="G30" s="18">
        <v>0</v>
      </c>
      <c r="H30" s="18">
        <v>0</v>
      </c>
      <c r="I30" s="18">
        <v>0</v>
      </c>
      <c r="J30" s="18">
        <v>0</v>
      </c>
      <c r="K30" s="18">
        <v>0</v>
      </c>
      <c r="L30" s="18">
        <v>0</v>
      </c>
      <c r="M30" s="18">
        <v>0</v>
      </c>
      <c r="N30" s="18">
        <v>0</v>
      </c>
      <c r="O30" s="18">
        <v>0</v>
      </c>
      <c r="P30" s="18">
        <v>0</v>
      </c>
      <c r="Q30" s="18">
        <v>0</v>
      </c>
      <c r="R30" s="18">
        <v>0</v>
      </c>
      <c r="S30" s="18">
        <v>0</v>
      </c>
      <c r="T30" s="18">
        <v>0</v>
      </c>
      <c r="U30" s="18">
        <v>0</v>
      </c>
      <c r="V30" s="18">
        <v>3.8585424775197961E-4</v>
      </c>
      <c r="W30" s="18">
        <v>0</v>
      </c>
      <c r="X30" s="18">
        <v>0</v>
      </c>
      <c r="Y30" s="18">
        <v>0</v>
      </c>
      <c r="Z30" s="18">
        <v>0</v>
      </c>
      <c r="AA30" s="18">
        <v>0</v>
      </c>
      <c r="AB30" s="18">
        <v>0</v>
      </c>
      <c r="AC30" s="18">
        <v>0</v>
      </c>
      <c r="AD30" s="18">
        <v>0</v>
      </c>
      <c r="AE30" s="18">
        <v>0</v>
      </c>
      <c r="AF30" s="18">
        <v>0</v>
      </c>
      <c r="AG30" s="18">
        <v>0</v>
      </c>
      <c r="AH30" s="18">
        <v>0</v>
      </c>
      <c r="AI30" s="18">
        <v>0</v>
      </c>
      <c r="AJ30" s="18">
        <v>0</v>
      </c>
      <c r="AK30" s="18">
        <v>0</v>
      </c>
      <c r="AL30" s="18">
        <v>0</v>
      </c>
      <c r="AM30" s="18">
        <v>0</v>
      </c>
      <c r="AN30" s="18">
        <v>0</v>
      </c>
      <c r="AO30" s="18">
        <v>0</v>
      </c>
      <c r="AP30" s="18">
        <v>0</v>
      </c>
      <c r="AQ30" s="18">
        <v>0</v>
      </c>
      <c r="AR30" s="18">
        <v>0</v>
      </c>
      <c r="AS30" s="18">
        <v>0</v>
      </c>
      <c r="AT30" s="18">
        <v>0</v>
      </c>
      <c r="AU30" s="18">
        <v>0</v>
      </c>
      <c r="AV30" s="18">
        <v>0</v>
      </c>
      <c r="AW30" s="18">
        <v>0</v>
      </c>
      <c r="AX30" s="18">
        <v>6.2320095179042749E-6</v>
      </c>
    </row>
    <row r="31" spans="1:50" x14ac:dyDescent="0.15">
      <c r="A31" s="25" t="s">
        <v>278</v>
      </c>
      <c r="B31" s="18">
        <v>0</v>
      </c>
      <c r="C31" s="18">
        <v>0</v>
      </c>
      <c r="D31" s="18">
        <v>0</v>
      </c>
      <c r="E31" s="18">
        <v>1.7868823214604271E-2</v>
      </c>
      <c r="F31" s="18">
        <v>0</v>
      </c>
      <c r="G31" s="18">
        <v>0</v>
      </c>
      <c r="H31" s="18">
        <v>0</v>
      </c>
      <c r="I31" s="18">
        <v>0</v>
      </c>
      <c r="J31" s="18">
        <v>0</v>
      </c>
      <c r="K31" s="18">
        <v>0</v>
      </c>
      <c r="L31" s="18">
        <v>3.0826140567200987E-4</v>
      </c>
      <c r="M31" s="18">
        <v>0</v>
      </c>
      <c r="N31" s="18">
        <v>0</v>
      </c>
      <c r="O31" s="18">
        <v>0</v>
      </c>
      <c r="P31" s="18">
        <v>0</v>
      </c>
      <c r="Q31" s="18">
        <v>0</v>
      </c>
      <c r="R31" s="18">
        <v>0</v>
      </c>
      <c r="S31" s="18">
        <v>0</v>
      </c>
      <c r="T31" s="18">
        <v>0</v>
      </c>
      <c r="U31" s="18">
        <v>0</v>
      </c>
      <c r="V31" s="18">
        <v>0</v>
      </c>
      <c r="W31" s="18">
        <v>0</v>
      </c>
      <c r="X31" s="18">
        <v>0</v>
      </c>
      <c r="Y31" s="18">
        <v>0</v>
      </c>
      <c r="Z31" s="18">
        <v>0</v>
      </c>
      <c r="AA31" s="18">
        <v>0</v>
      </c>
      <c r="AB31" s="18">
        <v>0</v>
      </c>
      <c r="AC31" s="18">
        <v>1.3909873612010454E-3</v>
      </c>
      <c r="AD31" s="18">
        <v>0</v>
      </c>
      <c r="AE31" s="18">
        <v>0</v>
      </c>
      <c r="AF31" s="18">
        <v>0</v>
      </c>
      <c r="AG31" s="18">
        <v>0</v>
      </c>
      <c r="AH31" s="18">
        <v>0</v>
      </c>
      <c r="AI31" s="18">
        <v>0</v>
      </c>
      <c r="AJ31" s="18">
        <v>0</v>
      </c>
      <c r="AK31" s="18">
        <v>0</v>
      </c>
      <c r="AL31" s="18">
        <v>0</v>
      </c>
      <c r="AM31" s="18">
        <v>0</v>
      </c>
      <c r="AN31" s="18">
        <v>0</v>
      </c>
      <c r="AO31" s="18">
        <v>0</v>
      </c>
      <c r="AP31" s="18">
        <v>0</v>
      </c>
      <c r="AQ31" s="18">
        <v>0</v>
      </c>
      <c r="AR31" s="18">
        <v>0</v>
      </c>
      <c r="AS31" s="18">
        <v>0</v>
      </c>
      <c r="AT31" s="18">
        <v>0</v>
      </c>
      <c r="AU31" s="18">
        <v>0</v>
      </c>
      <c r="AV31" s="18">
        <v>0</v>
      </c>
      <c r="AW31" s="18">
        <v>0</v>
      </c>
      <c r="AX31" s="18">
        <v>4.3183761605043208E-5</v>
      </c>
    </row>
    <row r="32" spans="1:50" x14ac:dyDescent="0.15">
      <c r="A32" s="25" t="s">
        <v>101</v>
      </c>
      <c r="B32" s="18">
        <v>0</v>
      </c>
      <c r="C32" s="18">
        <v>0</v>
      </c>
      <c r="D32" s="18">
        <v>0</v>
      </c>
      <c r="E32" s="18">
        <v>0</v>
      </c>
      <c r="F32" s="18">
        <v>0</v>
      </c>
      <c r="G32" s="18">
        <v>0</v>
      </c>
      <c r="H32" s="18">
        <v>0</v>
      </c>
      <c r="I32" s="18">
        <v>0</v>
      </c>
      <c r="J32" s="18">
        <v>0</v>
      </c>
      <c r="K32" s="18">
        <v>0</v>
      </c>
      <c r="L32" s="18">
        <v>0</v>
      </c>
      <c r="M32" s="18">
        <v>0</v>
      </c>
      <c r="N32" s="18">
        <v>0</v>
      </c>
      <c r="O32" s="18">
        <v>0</v>
      </c>
      <c r="P32" s="18">
        <v>0</v>
      </c>
      <c r="Q32" s="18">
        <v>0</v>
      </c>
      <c r="R32" s="18">
        <v>0</v>
      </c>
      <c r="S32" s="18">
        <v>0</v>
      </c>
      <c r="T32" s="18">
        <v>2.0843227557720546E-2</v>
      </c>
      <c r="U32" s="18">
        <v>0</v>
      </c>
      <c r="V32" s="18">
        <v>0</v>
      </c>
      <c r="W32" s="18">
        <v>0</v>
      </c>
      <c r="X32" s="18">
        <v>0</v>
      </c>
      <c r="Y32" s="18">
        <v>0</v>
      </c>
      <c r="Z32" s="18">
        <v>0</v>
      </c>
      <c r="AA32" s="18">
        <v>0</v>
      </c>
      <c r="AB32" s="18">
        <v>0</v>
      </c>
      <c r="AC32" s="18">
        <v>0</v>
      </c>
      <c r="AD32" s="18">
        <v>0</v>
      </c>
      <c r="AE32" s="18">
        <v>0</v>
      </c>
      <c r="AF32" s="18">
        <v>0</v>
      </c>
      <c r="AG32" s="18">
        <v>0</v>
      </c>
      <c r="AH32" s="18">
        <v>0</v>
      </c>
      <c r="AI32" s="18">
        <v>0</v>
      </c>
      <c r="AJ32" s="18">
        <v>0</v>
      </c>
      <c r="AK32" s="18">
        <v>0</v>
      </c>
      <c r="AL32" s="18">
        <v>0</v>
      </c>
      <c r="AM32" s="18">
        <v>0</v>
      </c>
      <c r="AN32" s="18">
        <v>0</v>
      </c>
      <c r="AO32" s="18">
        <v>0</v>
      </c>
      <c r="AP32" s="18">
        <v>0</v>
      </c>
      <c r="AQ32" s="18">
        <v>0</v>
      </c>
      <c r="AR32" s="18">
        <v>0</v>
      </c>
      <c r="AS32" s="18">
        <v>0</v>
      </c>
      <c r="AT32" s="18">
        <v>0</v>
      </c>
      <c r="AU32" s="18">
        <v>0</v>
      </c>
      <c r="AV32" s="18">
        <v>0</v>
      </c>
      <c r="AW32" s="18">
        <v>0</v>
      </c>
      <c r="AX32" s="18">
        <v>6.4809512024509948E-4</v>
      </c>
    </row>
    <row r="33" spans="1:50" x14ac:dyDescent="0.15">
      <c r="A33" s="25" t="s">
        <v>208</v>
      </c>
      <c r="B33" s="18">
        <v>0</v>
      </c>
      <c r="C33" s="18">
        <v>0</v>
      </c>
      <c r="D33" s="18">
        <v>0</v>
      </c>
      <c r="E33" s="18">
        <v>0</v>
      </c>
      <c r="F33" s="18">
        <v>0</v>
      </c>
      <c r="G33" s="18">
        <v>0</v>
      </c>
      <c r="H33" s="18">
        <v>0</v>
      </c>
      <c r="I33" s="18">
        <v>0</v>
      </c>
      <c r="J33" s="18">
        <v>0</v>
      </c>
      <c r="K33" s="18">
        <v>0</v>
      </c>
      <c r="L33" s="18">
        <v>0</v>
      </c>
      <c r="M33" s="18">
        <v>0</v>
      </c>
      <c r="N33" s="18">
        <v>0</v>
      </c>
      <c r="O33" s="18">
        <v>0</v>
      </c>
      <c r="P33" s="18">
        <v>0</v>
      </c>
      <c r="Q33" s="18">
        <v>0</v>
      </c>
      <c r="R33" s="18">
        <v>0</v>
      </c>
      <c r="S33" s="18">
        <v>0</v>
      </c>
      <c r="T33" s="18">
        <v>0</v>
      </c>
      <c r="U33" s="18">
        <v>0</v>
      </c>
      <c r="V33" s="18">
        <v>0</v>
      </c>
      <c r="W33" s="18">
        <v>0</v>
      </c>
      <c r="X33" s="18">
        <v>0</v>
      </c>
      <c r="Y33" s="18">
        <v>0</v>
      </c>
      <c r="Z33" s="18">
        <v>0</v>
      </c>
      <c r="AA33" s="18">
        <v>0</v>
      </c>
      <c r="AB33" s="18">
        <v>0</v>
      </c>
      <c r="AC33" s="18">
        <v>0</v>
      </c>
      <c r="AD33" s="18">
        <v>0</v>
      </c>
      <c r="AE33" s="18">
        <v>0</v>
      </c>
      <c r="AF33" s="18">
        <v>0</v>
      </c>
      <c r="AG33" s="18">
        <v>1.0470719051148998E-2</v>
      </c>
      <c r="AH33" s="18">
        <v>0</v>
      </c>
      <c r="AI33" s="18">
        <v>0</v>
      </c>
      <c r="AJ33" s="18">
        <v>0</v>
      </c>
      <c r="AK33" s="18">
        <v>0</v>
      </c>
      <c r="AL33" s="18">
        <v>0</v>
      </c>
      <c r="AM33" s="18">
        <v>0</v>
      </c>
      <c r="AN33" s="18">
        <v>0</v>
      </c>
      <c r="AO33" s="18">
        <v>0</v>
      </c>
      <c r="AP33" s="18">
        <v>0</v>
      </c>
      <c r="AQ33" s="18">
        <v>0</v>
      </c>
      <c r="AR33" s="18">
        <v>0</v>
      </c>
      <c r="AS33" s="18">
        <v>0</v>
      </c>
      <c r="AT33" s="18">
        <v>0</v>
      </c>
      <c r="AU33" s="18">
        <v>0</v>
      </c>
      <c r="AV33" s="18">
        <v>0</v>
      </c>
      <c r="AW33" s="18">
        <v>0</v>
      </c>
      <c r="AX33" s="18">
        <v>3.4445400433199172E-5</v>
      </c>
    </row>
    <row r="34" spans="1:50" x14ac:dyDescent="0.15">
      <c r="A34" s="25" t="s">
        <v>197</v>
      </c>
      <c r="B34" s="18">
        <v>0</v>
      </c>
      <c r="C34" s="18">
        <v>0</v>
      </c>
      <c r="D34" s="18">
        <v>0</v>
      </c>
      <c r="E34" s="18">
        <v>0</v>
      </c>
      <c r="F34" s="18">
        <v>0</v>
      </c>
      <c r="G34" s="18">
        <v>0</v>
      </c>
      <c r="H34" s="18">
        <v>0</v>
      </c>
      <c r="I34" s="18">
        <v>0</v>
      </c>
      <c r="J34" s="18">
        <v>0</v>
      </c>
      <c r="K34" s="18">
        <v>0</v>
      </c>
      <c r="L34" s="18">
        <v>0</v>
      </c>
      <c r="M34" s="18">
        <v>0</v>
      </c>
      <c r="N34" s="18">
        <v>0</v>
      </c>
      <c r="O34" s="18">
        <v>0</v>
      </c>
      <c r="P34" s="18">
        <v>0</v>
      </c>
      <c r="Q34" s="18">
        <v>0</v>
      </c>
      <c r="R34" s="18">
        <v>0</v>
      </c>
      <c r="S34" s="18">
        <v>0</v>
      </c>
      <c r="T34" s="18">
        <v>0</v>
      </c>
      <c r="U34" s="18">
        <v>0</v>
      </c>
      <c r="V34" s="18">
        <v>0</v>
      </c>
      <c r="W34" s="18">
        <v>0</v>
      </c>
      <c r="X34" s="18">
        <v>0</v>
      </c>
      <c r="Y34" s="18">
        <v>0</v>
      </c>
      <c r="Z34" s="18">
        <v>0</v>
      </c>
      <c r="AA34" s="18">
        <v>0</v>
      </c>
      <c r="AB34" s="18">
        <v>0</v>
      </c>
      <c r="AC34" s="18">
        <v>0</v>
      </c>
      <c r="AD34" s="18">
        <v>0</v>
      </c>
      <c r="AE34" s="18">
        <v>0</v>
      </c>
      <c r="AF34" s="18">
        <v>0</v>
      </c>
      <c r="AG34" s="18">
        <v>0</v>
      </c>
      <c r="AH34" s="18">
        <v>6.9061031485746164E-3</v>
      </c>
      <c r="AI34" s="18">
        <v>0</v>
      </c>
      <c r="AJ34" s="18">
        <v>0</v>
      </c>
      <c r="AK34" s="18">
        <v>0</v>
      </c>
      <c r="AL34" s="18">
        <v>0</v>
      </c>
      <c r="AM34" s="18">
        <v>0</v>
      </c>
      <c r="AN34" s="18">
        <v>0</v>
      </c>
      <c r="AO34" s="18">
        <v>0</v>
      </c>
      <c r="AP34" s="18">
        <v>0</v>
      </c>
      <c r="AQ34" s="18">
        <v>0</v>
      </c>
      <c r="AR34" s="18">
        <v>0</v>
      </c>
      <c r="AS34" s="18">
        <v>0</v>
      </c>
      <c r="AT34" s="18">
        <v>0</v>
      </c>
      <c r="AU34" s="18">
        <v>0</v>
      </c>
      <c r="AV34" s="18">
        <v>0</v>
      </c>
      <c r="AW34" s="18">
        <v>0</v>
      </c>
      <c r="AX34" s="18">
        <v>1.7530913730800287E-4</v>
      </c>
    </row>
    <row r="35" spans="1:50" x14ac:dyDescent="0.15">
      <c r="A35" s="25" t="s">
        <v>167</v>
      </c>
      <c r="B35" s="18">
        <v>0</v>
      </c>
      <c r="C35" s="18">
        <v>0</v>
      </c>
      <c r="D35" s="18">
        <v>0</v>
      </c>
      <c r="E35" s="18">
        <v>0</v>
      </c>
      <c r="F35" s="18">
        <v>0</v>
      </c>
      <c r="G35" s="18">
        <v>0</v>
      </c>
      <c r="H35" s="18">
        <v>0</v>
      </c>
      <c r="I35" s="18">
        <v>0</v>
      </c>
      <c r="J35" s="18">
        <v>0</v>
      </c>
      <c r="K35" s="18">
        <v>0</v>
      </c>
      <c r="L35" s="18">
        <v>0</v>
      </c>
      <c r="M35" s="18">
        <v>0</v>
      </c>
      <c r="N35" s="18">
        <v>0</v>
      </c>
      <c r="O35" s="18">
        <v>0</v>
      </c>
      <c r="P35" s="18">
        <v>0</v>
      </c>
      <c r="Q35" s="18">
        <v>0</v>
      </c>
      <c r="R35" s="18">
        <v>0</v>
      </c>
      <c r="S35" s="18">
        <v>0</v>
      </c>
      <c r="T35" s="18">
        <v>0</v>
      </c>
      <c r="U35" s="18">
        <v>0</v>
      </c>
      <c r="V35" s="18">
        <v>0</v>
      </c>
      <c r="W35" s="18">
        <v>0</v>
      </c>
      <c r="X35" s="18">
        <v>0</v>
      </c>
      <c r="Y35" s="18">
        <v>0</v>
      </c>
      <c r="Z35" s="18">
        <v>0</v>
      </c>
      <c r="AA35" s="18">
        <v>0</v>
      </c>
      <c r="AB35" s="18">
        <v>0</v>
      </c>
      <c r="AC35" s="18">
        <v>0</v>
      </c>
      <c r="AD35" s="18">
        <v>0</v>
      </c>
      <c r="AE35" s="18">
        <v>0</v>
      </c>
      <c r="AF35" s="18">
        <v>0</v>
      </c>
      <c r="AG35" s="18">
        <v>0</v>
      </c>
      <c r="AH35" s="18">
        <v>0</v>
      </c>
      <c r="AI35" s="18">
        <v>0</v>
      </c>
      <c r="AJ35" s="18">
        <v>0</v>
      </c>
      <c r="AK35" s="18">
        <v>0</v>
      </c>
      <c r="AL35" s="18">
        <v>0</v>
      </c>
      <c r="AM35" s="18">
        <v>0</v>
      </c>
      <c r="AN35" s="18">
        <v>0</v>
      </c>
      <c r="AO35" s="18">
        <v>5.6177290219843407E-3</v>
      </c>
      <c r="AP35" s="18">
        <v>0</v>
      </c>
      <c r="AQ35" s="18">
        <v>0</v>
      </c>
      <c r="AR35" s="18">
        <v>0</v>
      </c>
      <c r="AS35" s="18">
        <v>0</v>
      </c>
      <c r="AT35" s="18">
        <v>0</v>
      </c>
      <c r="AU35" s="18">
        <v>0</v>
      </c>
      <c r="AV35" s="18">
        <v>0</v>
      </c>
      <c r="AW35" s="18">
        <v>0</v>
      </c>
      <c r="AX35" s="18">
        <v>3.0110089464222287E-5</v>
      </c>
    </row>
    <row r="36" spans="1:50" x14ac:dyDescent="0.15">
      <c r="A36" s="25" t="s">
        <v>257</v>
      </c>
      <c r="B36" s="18">
        <v>0</v>
      </c>
      <c r="C36" s="18">
        <v>0</v>
      </c>
      <c r="D36" s="18">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0</v>
      </c>
      <c r="Y36" s="18">
        <v>0</v>
      </c>
      <c r="Z36" s="18">
        <v>0</v>
      </c>
      <c r="AA36" s="18">
        <v>0</v>
      </c>
      <c r="AB36" s="18">
        <v>2.5142205024874732E-3</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c r="AS36" s="18">
        <v>0</v>
      </c>
      <c r="AT36" s="18">
        <v>0</v>
      </c>
      <c r="AU36" s="18">
        <v>0</v>
      </c>
      <c r="AV36" s="18">
        <v>0</v>
      </c>
      <c r="AW36" s="18">
        <v>0</v>
      </c>
      <c r="AX36" s="18">
        <v>2.8653695935581612E-5</v>
      </c>
    </row>
    <row r="37" spans="1:50" x14ac:dyDescent="0.15">
      <c r="A37" s="25" t="s">
        <v>80</v>
      </c>
      <c r="B37" s="18">
        <v>0</v>
      </c>
      <c r="C37" s="18">
        <v>0</v>
      </c>
      <c r="D37" s="18">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3.4641258896144271E-2</v>
      </c>
      <c r="AI37" s="18">
        <v>0</v>
      </c>
      <c r="AJ37" s="18">
        <v>0</v>
      </c>
      <c r="AK37" s="18">
        <v>0</v>
      </c>
      <c r="AL37" s="18">
        <v>0</v>
      </c>
      <c r="AM37" s="18">
        <v>0</v>
      </c>
      <c r="AN37" s="18">
        <v>0</v>
      </c>
      <c r="AO37" s="18">
        <v>0</v>
      </c>
      <c r="AP37" s="18">
        <v>0</v>
      </c>
      <c r="AQ37" s="18">
        <v>0</v>
      </c>
      <c r="AR37" s="18">
        <v>2.187850118262169E-2</v>
      </c>
      <c r="AS37" s="18">
        <v>0</v>
      </c>
      <c r="AT37" s="18">
        <v>0</v>
      </c>
      <c r="AU37" s="18">
        <v>0</v>
      </c>
      <c r="AV37" s="18">
        <v>0</v>
      </c>
      <c r="AW37" s="18">
        <v>0</v>
      </c>
      <c r="AX37" s="18">
        <v>9.5078788688374367E-4</v>
      </c>
    </row>
    <row r="38" spans="1:50" x14ac:dyDescent="0.15">
      <c r="A38" s="25" t="s">
        <v>78</v>
      </c>
      <c r="B38" s="18">
        <v>0</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3.8733991591077079E-2</v>
      </c>
      <c r="X38" s="18">
        <v>0</v>
      </c>
      <c r="Y38" s="18">
        <v>0</v>
      </c>
      <c r="Z38" s="18">
        <v>0</v>
      </c>
      <c r="AA38" s="18">
        <v>0</v>
      </c>
      <c r="AB38" s="18">
        <v>0</v>
      </c>
      <c r="AC38" s="18">
        <v>0</v>
      </c>
      <c r="AD38" s="18">
        <v>0</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V38" s="18">
        <v>0</v>
      </c>
      <c r="AW38" s="18">
        <v>0</v>
      </c>
      <c r="AX38" s="18">
        <v>8.82100303719016E-4</v>
      </c>
    </row>
    <row r="39" spans="1:50" x14ac:dyDescent="0.15">
      <c r="A39" s="25" t="s">
        <v>105</v>
      </c>
      <c r="B39" s="18">
        <v>0</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6.5432951033151859E-2</v>
      </c>
      <c r="AR39" s="18">
        <v>0</v>
      </c>
      <c r="AS39" s="18">
        <v>0</v>
      </c>
      <c r="AT39" s="18">
        <v>0</v>
      </c>
      <c r="AU39" s="18">
        <v>0</v>
      </c>
      <c r="AV39" s="18">
        <v>0</v>
      </c>
      <c r="AW39" s="18">
        <v>0</v>
      </c>
      <c r="AX39" s="18">
        <v>5.6501294987869083E-4</v>
      </c>
    </row>
    <row r="40" spans="1:50" x14ac:dyDescent="0.15">
      <c r="A40" s="25" t="s">
        <v>38</v>
      </c>
      <c r="B40" s="18">
        <v>0</v>
      </c>
      <c r="C40" s="18">
        <v>0</v>
      </c>
      <c r="D40" s="18">
        <v>0</v>
      </c>
      <c r="E40" s="18">
        <v>0</v>
      </c>
      <c r="F40" s="18">
        <v>0</v>
      </c>
      <c r="G40" s="18">
        <v>0</v>
      </c>
      <c r="H40" s="18">
        <v>0</v>
      </c>
      <c r="I40" s="18">
        <v>3.0844031499981241E-2</v>
      </c>
      <c r="J40" s="18">
        <v>0</v>
      </c>
      <c r="K40" s="18">
        <v>0</v>
      </c>
      <c r="L40" s="18">
        <v>0</v>
      </c>
      <c r="M40" s="18">
        <v>0</v>
      </c>
      <c r="N40" s="18">
        <v>0</v>
      </c>
      <c r="O40" s="18">
        <v>0</v>
      </c>
      <c r="P40" s="18">
        <v>0</v>
      </c>
      <c r="Q40" s="18">
        <v>0</v>
      </c>
      <c r="R40" s="18">
        <v>0</v>
      </c>
      <c r="S40" s="18">
        <v>6.8283840752937398E-3</v>
      </c>
      <c r="T40" s="18">
        <v>0</v>
      </c>
      <c r="U40" s="18">
        <v>0</v>
      </c>
      <c r="V40" s="18">
        <v>0</v>
      </c>
      <c r="W40" s="18">
        <v>0</v>
      </c>
      <c r="X40" s="18">
        <v>0</v>
      </c>
      <c r="Y40" s="18">
        <v>0</v>
      </c>
      <c r="Z40" s="18">
        <v>0</v>
      </c>
      <c r="AA40" s="18">
        <v>0</v>
      </c>
      <c r="AB40" s="18">
        <v>8.0003328518868533E-3</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V40" s="18">
        <v>0</v>
      </c>
      <c r="AW40" s="18">
        <v>0</v>
      </c>
      <c r="AX40" s="18">
        <v>1.1174534979473487E-2</v>
      </c>
    </row>
    <row r="41" spans="1:50" x14ac:dyDescent="0.15">
      <c r="A41" s="25" t="s">
        <v>184</v>
      </c>
      <c r="B41" s="18">
        <v>0</v>
      </c>
      <c r="C41" s="18">
        <v>0</v>
      </c>
      <c r="D41" s="18">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V41" s="18">
        <v>0</v>
      </c>
      <c r="AW41" s="18">
        <v>0</v>
      </c>
      <c r="AX41" s="18">
        <v>0</v>
      </c>
    </row>
    <row r="42" spans="1:50" x14ac:dyDescent="0.15">
      <c r="A42" s="25" t="s">
        <v>271</v>
      </c>
      <c r="B42" s="18">
        <v>0</v>
      </c>
      <c r="C42" s="18">
        <v>0</v>
      </c>
      <c r="D42" s="18">
        <v>0</v>
      </c>
      <c r="E42" s="18">
        <v>0</v>
      </c>
      <c r="F42" s="18">
        <v>0</v>
      </c>
      <c r="G42" s="18">
        <v>0</v>
      </c>
      <c r="H42" s="18">
        <v>0</v>
      </c>
      <c r="I42" s="18">
        <v>0</v>
      </c>
      <c r="J42" s="18">
        <v>0</v>
      </c>
      <c r="K42" s="18">
        <v>0</v>
      </c>
      <c r="L42" s="18">
        <v>0</v>
      </c>
      <c r="M42" s="18">
        <v>0</v>
      </c>
      <c r="N42" s="18">
        <v>0</v>
      </c>
      <c r="O42" s="18">
        <v>5.1517649605636326E-3</v>
      </c>
      <c r="P42" s="18">
        <v>0</v>
      </c>
      <c r="Q42" s="18">
        <v>0</v>
      </c>
      <c r="R42" s="18">
        <v>0</v>
      </c>
      <c r="S42" s="18">
        <v>0</v>
      </c>
      <c r="T42" s="18">
        <v>0</v>
      </c>
      <c r="U42" s="18">
        <v>0</v>
      </c>
      <c r="V42" s="18">
        <v>5.4061535364380627E-3</v>
      </c>
      <c r="W42" s="18">
        <v>0</v>
      </c>
      <c r="X42" s="18">
        <v>0</v>
      </c>
      <c r="Y42" s="18">
        <v>0</v>
      </c>
      <c r="Z42" s="18">
        <v>0</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1.5297237083640585E-4</v>
      </c>
      <c r="AR42" s="18">
        <v>0</v>
      </c>
      <c r="AS42" s="18">
        <v>0</v>
      </c>
      <c r="AT42" s="18">
        <v>0</v>
      </c>
      <c r="AU42" s="18">
        <v>0</v>
      </c>
      <c r="AV42" s="18">
        <v>0</v>
      </c>
      <c r="AW42" s="18">
        <v>0</v>
      </c>
      <c r="AX42" s="18">
        <v>1.6843360506814108E-4</v>
      </c>
    </row>
    <row r="43" spans="1:50" x14ac:dyDescent="0.15">
      <c r="A43" s="25" t="s">
        <v>155</v>
      </c>
      <c r="B43" s="18">
        <v>0</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6.6369367917006152E-3</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2.2137614318797345E-3</v>
      </c>
      <c r="AN43" s="18">
        <v>0</v>
      </c>
      <c r="AO43" s="18">
        <v>0</v>
      </c>
      <c r="AP43" s="18">
        <v>0</v>
      </c>
      <c r="AQ43" s="18">
        <v>0</v>
      </c>
      <c r="AR43" s="18">
        <v>0</v>
      </c>
      <c r="AS43" s="18">
        <v>1.1687027399586459E-2</v>
      </c>
      <c r="AT43" s="18">
        <v>0</v>
      </c>
      <c r="AU43" s="18">
        <v>0</v>
      </c>
      <c r="AV43" s="18">
        <v>0</v>
      </c>
      <c r="AW43" s="18">
        <v>0</v>
      </c>
      <c r="AX43" s="18">
        <v>2.6509749182954757E-4</v>
      </c>
    </row>
    <row r="44" spans="1:50" x14ac:dyDescent="0.15">
      <c r="A44" s="25" t="s">
        <v>59</v>
      </c>
      <c r="B44" s="18">
        <v>0</v>
      </c>
      <c r="C44" s="18">
        <v>1.1648554584842674E-2</v>
      </c>
      <c r="D44" s="18">
        <v>1.168337592556189E-2</v>
      </c>
      <c r="E44" s="18">
        <v>1.6070048165546767E-2</v>
      </c>
      <c r="F44" s="18">
        <v>0</v>
      </c>
      <c r="G44" s="18">
        <v>2.3971161411919708E-3</v>
      </c>
      <c r="H44" s="18">
        <v>0</v>
      </c>
      <c r="I44" s="18">
        <v>1.3714284539274994E-3</v>
      </c>
      <c r="J44" s="18">
        <v>0</v>
      </c>
      <c r="K44" s="18">
        <v>1.614775415448361E-2</v>
      </c>
      <c r="L44" s="18">
        <v>1.4796547472256474E-3</v>
      </c>
      <c r="M44" s="18">
        <v>1.6219286689791036E-2</v>
      </c>
      <c r="N44" s="18">
        <v>4.7928099057267482E-3</v>
      </c>
      <c r="O44" s="18">
        <v>7.7648206175557986E-3</v>
      </c>
      <c r="P44" s="18">
        <v>4.021573675605585E-3</v>
      </c>
      <c r="Q44" s="18">
        <v>1.3741371227185283E-2</v>
      </c>
      <c r="R44" s="18">
        <v>1.4867391580590703E-2</v>
      </c>
      <c r="S44" s="18">
        <v>2.2112772633312816E-4</v>
      </c>
      <c r="T44" s="18">
        <v>0</v>
      </c>
      <c r="U44" s="18">
        <v>3.2983877590123997E-3</v>
      </c>
      <c r="V44" s="18">
        <v>4.4792645282512415E-3</v>
      </c>
      <c r="W44" s="18">
        <v>2.1074361113713799E-3</v>
      </c>
      <c r="X44" s="18">
        <v>3.7456998008328804E-3</v>
      </c>
      <c r="Y44" s="18">
        <v>2.6136437016987587E-3</v>
      </c>
      <c r="Z44" s="18">
        <v>5.9688009162916003E-4</v>
      </c>
      <c r="AA44" s="18">
        <v>8.3204204001886412E-3</v>
      </c>
      <c r="AB44" s="18">
        <v>0</v>
      </c>
      <c r="AC44" s="18">
        <v>9.5450512027244142E-3</v>
      </c>
      <c r="AD44" s="18">
        <v>1.4046300769202185E-3</v>
      </c>
      <c r="AE44" s="18">
        <v>1.1666273338112645E-2</v>
      </c>
      <c r="AF44" s="18">
        <v>3.3416997431706739E-3</v>
      </c>
      <c r="AG44" s="18">
        <v>2.553331686022568E-3</v>
      </c>
      <c r="AH44" s="18">
        <v>3.6905489391339621E-3</v>
      </c>
      <c r="AI44" s="18">
        <v>4.0143064378970533E-3</v>
      </c>
      <c r="AJ44" s="18">
        <v>4.6736531789829412E-3</v>
      </c>
      <c r="AK44" s="18">
        <v>4.2205282613687447E-3</v>
      </c>
      <c r="AL44" s="18">
        <v>0</v>
      </c>
      <c r="AM44" s="18">
        <v>2.2569376300192331E-3</v>
      </c>
      <c r="AN44" s="18">
        <v>6.7218200620475701E-3</v>
      </c>
      <c r="AO44" s="18">
        <v>4.2894425873149268E-2</v>
      </c>
      <c r="AP44" s="18">
        <v>2.2801319436351386E-4</v>
      </c>
      <c r="AQ44" s="18">
        <v>1.6277829204386777E-3</v>
      </c>
      <c r="AR44" s="18">
        <v>1.4222581849869291E-2</v>
      </c>
      <c r="AS44" s="18">
        <v>9.3096662704398123E-3</v>
      </c>
      <c r="AT44" s="18">
        <v>2.2108085638638499E-2</v>
      </c>
      <c r="AU44" s="18">
        <v>7.2105069765377242E-3</v>
      </c>
      <c r="AV44" s="18">
        <v>5.1977652389026321E-3</v>
      </c>
      <c r="AW44" s="18">
        <v>2.6770306193183353E-3</v>
      </c>
      <c r="AX44" s="18">
        <v>3.2549717972780142E-3</v>
      </c>
    </row>
    <row r="45" spans="1:50" x14ac:dyDescent="0.15">
      <c r="A45" s="25" t="s">
        <v>23</v>
      </c>
      <c r="B45" s="18">
        <v>5.1719336338533435E-2</v>
      </c>
      <c r="C45" s="18">
        <v>2.640457418850771E-2</v>
      </c>
      <c r="D45" s="18">
        <v>2.6492366162112577E-2</v>
      </c>
      <c r="E45" s="18">
        <v>8.5062734138074567E-2</v>
      </c>
      <c r="F45" s="18">
        <v>1.7514116080085622E-2</v>
      </c>
      <c r="G45" s="18">
        <v>1.6175959303921391E-3</v>
      </c>
      <c r="H45" s="18">
        <v>3.9565955996026365E-2</v>
      </c>
      <c r="I45" s="18">
        <v>9.0978994700481319E-2</v>
      </c>
      <c r="J45" s="18">
        <v>8.6113783926698398E-2</v>
      </c>
      <c r="K45" s="18">
        <v>4.2521929502343556E-2</v>
      </c>
      <c r="L45" s="18">
        <v>7.3838882038635437E-2</v>
      </c>
      <c r="M45" s="18">
        <v>5.9583519657727138E-2</v>
      </c>
      <c r="N45" s="18">
        <v>7.3431124243703391E-2</v>
      </c>
      <c r="O45" s="18">
        <v>3.0215232693152919E-2</v>
      </c>
      <c r="P45" s="18">
        <v>6.0981339146449175E-2</v>
      </c>
      <c r="Q45" s="18">
        <v>2.4249478636209323E-2</v>
      </c>
      <c r="R45" s="18">
        <v>4.2895783034109687E-2</v>
      </c>
      <c r="S45" s="18">
        <v>6.8695007953828926E-5</v>
      </c>
      <c r="T45" s="18">
        <v>1.7791086266017751E-2</v>
      </c>
      <c r="U45" s="18">
        <v>4.4589822899843978E-2</v>
      </c>
      <c r="V45" s="18">
        <v>7.6153788082136631E-2</v>
      </c>
      <c r="W45" s="18">
        <v>6.4145179593117592E-3</v>
      </c>
      <c r="X45" s="18">
        <v>3.2777702335687123E-2</v>
      </c>
      <c r="Y45" s="18">
        <v>4.7918990179135278E-2</v>
      </c>
      <c r="Z45" s="18">
        <v>0</v>
      </c>
      <c r="AA45" s="18">
        <v>5.6263895438927444E-2</v>
      </c>
      <c r="AB45" s="18">
        <v>1.839898242423162E-2</v>
      </c>
      <c r="AC45" s="18">
        <v>7.9478139914142487E-2</v>
      </c>
      <c r="AD45" s="18">
        <v>1.8737690907064026E-2</v>
      </c>
      <c r="AE45" s="18">
        <v>5.9733991156786695E-2</v>
      </c>
      <c r="AF45" s="18">
        <v>7.766168573429838E-2</v>
      </c>
      <c r="AG45" s="18">
        <v>5.4175932789720778E-2</v>
      </c>
      <c r="AH45" s="18">
        <v>1.2180412604972501E-2</v>
      </c>
      <c r="AI45" s="18">
        <v>2.0746836076234301E-2</v>
      </c>
      <c r="AJ45" s="18">
        <v>2.9156405601193574E-2</v>
      </c>
      <c r="AK45" s="18">
        <v>3.2641986009191368E-2</v>
      </c>
      <c r="AL45" s="18">
        <v>0</v>
      </c>
      <c r="AM45" s="18">
        <v>0.10430976959610629</v>
      </c>
      <c r="AN45" s="18">
        <v>3.7913650465356774E-2</v>
      </c>
      <c r="AO45" s="18">
        <v>2.1447212936574634E-2</v>
      </c>
      <c r="AP45" s="18">
        <v>5.3286683522753196E-2</v>
      </c>
      <c r="AQ45" s="18">
        <v>2.4397131964165241E-3</v>
      </c>
      <c r="AR45" s="18">
        <v>4.1526619361799251E-2</v>
      </c>
      <c r="AS45" s="18">
        <v>2.8448422251301057E-2</v>
      </c>
      <c r="AT45" s="18">
        <v>2.417340438678945E-2</v>
      </c>
      <c r="AU45" s="18">
        <v>3.2894412358015494E-3</v>
      </c>
      <c r="AV45" s="18">
        <v>5.4673819384606831E-2</v>
      </c>
      <c r="AW45" s="18">
        <v>0</v>
      </c>
      <c r="AX45" s="18">
        <v>4.3910434236601015E-2</v>
      </c>
    </row>
    <row r="46" spans="1:50" x14ac:dyDescent="0.15">
      <c r="A46" s="25" t="s">
        <v>177</v>
      </c>
      <c r="B46" s="18">
        <v>0</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18">
        <v>0</v>
      </c>
      <c r="Y46" s="18">
        <v>0</v>
      </c>
      <c r="Z46" s="18">
        <v>0</v>
      </c>
      <c r="AA46" s="18">
        <v>0</v>
      </c>
      <c r="AB46" s="18">
        <v>0</v>
      </c>
      <c r="AC46" s="18">
        <v>0</v>
      </c>
      <c r="AD46" s="18">
        <v>0</v>
      </c>
      <c r="AE46" s="18">
        <v>0</v>
      </c>
      <c r="AF46" s="18">
        <v>0</v>
      </c>
      <c r="AG46" s="18">
        <v>0</v>
      </c>
      <c r="AH46" s="18">
        <v>0</v>
      </c>
      <c r="AI46" s="18">
        <v>0</v>
      </c>
      <c r="AJ46" s="18">
        <v>0</v>
      </c>
      <c r="AK46" s="18">
        <v>0</v>
      </c>
      <c r="AL46" s="18">
        <v>0</v>
      </c>
      <c r="AM46" s="18">
        <v>0</v>
      </c>
      <c r="AN46" s="18">
        <v>0</v>
      </c>
      <c r="AO46" s="18">
        <v>1.1690437222352116E-3</v>
      </c>
      <c r="AP46" s="18">
        <v>0</v>
      </c>
      <c r="AQ46" s="18">
        <v>0</v>
      </c>
      <c r="AR46" s="18">
        <v>0</v>
      </c>
      <c r="AS46" s="18">
        <v>0</v>
      </c>
      <c r="AT46" s="18">
        <v>0</v>
      </c>
      <c r="AU46" s="18">
        <v>0</v>
      </c>
      <c r="AV46" s="18">
        <v>0</v>
      </c>
      <c r="AW46" s="18">
        <v>0</v>
      </c>
      <c r="AX46" s="18">
        <v>6.2658791348494067E-6</v>
      </c>
    </row>
    <row r="47" spans="1:50" x14ac:dyDescent="0.15">
      <c r="A47" s="25" t="s">
        <v>110</v>
      </c>
      <c r="B47" s="18">
        <v>0</v>
      </c>
      <c r="C47" s="18">
        <v>0</v>
      </c>
      <c r="D47" s="18">
        <v>0</v>
      </c>
      <c r="E47" s="18">
        <v>0</v>
      </c>
      <c r="F47" s="18">
        <v>0</v>
      </c>
      <c r="G47" s="18">
        <v>0</v>
      </c>
      <c r="H47" s="18">
        <v>0</v>
      </c>
      <c r="I47" s="18">
        <v>0</v>
      </c>
      <c r="J47" s="18">
        <v>0</v>
      </c>
      <c r="K47" s="18">
        <v>0</v>
      </c>
      <c r="L47" s="18">
        <v>0</v>
      </c>
      <c r="M47" s="18">
        <v>0</v>
      </c>
      <c r="N47" s="18">
        <v>0</v>
      </c>
      <c r="O47" s="18">
        <v>0</v>
      </c>
      <c r="P47" s="18">
        <v>0</v>
      </c>
      <c r="Q47" s="18">
        <v>0</v>
      </c>
      <c r="R47" s="18">
        <v>0</v>
      </c>
      <c r="S47" s="18">
        <v>0</v>
      </c>
      <c r="T47" s="18">
        <v>0</v>
      </c>
      <c r="U47" s="18">
        <v>0</v>
      </c>
      <c r="V47" s="18">
        <v>0</v>
      </c>
      <c r="W47" s="18">
        <v>0</v>
      </c>
      <c r="X47" s="18">
        <v>0</v>
      </c>
      <c r="Y47" s="18">
        <v>0</v>
      </c>
      <c r="Z47" s="18">
        <v>0</v>
      </c>
      <c r="AA47" s="18">
        <v>0</v>
      </c>
      <c r="AB47" s="18">
        <v>0</v>
      </c>
      <c r="AC47" s="18">
        <v>0</v>
      </c>
      <c r="AD47" s="18">
        <v>0</v>
      </c>
      <c r="AE47" s="18">
        <v>0</v>
      </c>
      <c r="AF47" s="18">
        <v>0</v>
      </c>
      <c r="AG47" s="18">
        <v>0</v>
      </c>
      <c r="AH47" s="18">
        <v>0</v>
      </c>
      <c r="AI47" s="18">
        <v>0</v>
      </c>
      <c r="AJ47" s="18">
        <v>0</v>
      </c>
      <c r="AK47" s="18">
        <v>0</v>
      </c>
      <c r="AL47" s="18">
        <v>0</v>
      </c>
      <c r="AM47" s="18">
        <v>0</v>
      </c>
      <c r="AN47" s="18">
        <v>0</v>
      </c>
      <c r="AO47" s="18">
        <v>0</v>
      </c>
      <c r="AP47" s="18">
        <v>2.118242575637044E-2</v>
      </c>
      <c r="AQ47" s="18">
        <v>0</v>
      </c>
      <c r="AR47" s="18">
        <v>0</v>
      </c>
      <c r="AS47" s="18">
        <v>0</v>
      </c>
      <c r="AT47" s="18">
        <v>0</v>
      </c>
      <c r="AU47" s="18">
        <v>0</v>
      </c>
      <c r="AV47" s="18">
        <v>0</v>
      </c>
      <c r="AW47" s="18">
        <v>0</v>
      </c>
      <c r="AX47" s="18">
        <v>2.8318386727824808E-4</v>
      </c>
    </row>
    <row r="48" spans="1:50" x14ac:dyDescent="0.15">
      <c r="A48" s="25" t="s">
        <v>103</v>
      </c>
      <c r="B48" s="18">
        <v>0</v>
      </c>
      <c r="C48" s="18">
        <v>0</v>
      </c>
      <c r="D48" s="18">
        <v>0</v>
      </c>
      <c r="E48" s="18">
        <v>0</v>
      </c>
      <c r="F48" s="18">
        <v>0</v>
      </c>
      <c r="G48" s="18">
        <v>0</v>
      </c>
      <c r="H48" s="18">
        <v>0</v>
      </c>
      <c r="I48" s="18">
        <v>0</v>
      </c>
      <c r="J48" s="18">
        <v>0</v>
      </c>
      <c r="K48" s="18">
        <v>0</v>
      </c>
      <c r="L48" s="18">
        <v>0</v>
      </c>
      <c r="M48" s="18">
        <v>0</v>
      </c>
      <c r="N48" s="18">
        <v>0</v>
      </c>
      <c r="O48" s="18">
        <v>0</v>
      </c>
      <c r="P48" s="18">
        <v>0</v>
      </c>
      <c r="Q48" s="18">
        <v>0</v>
      </c>
      <c r="R48" s="18">
        <v>0</v>
      </c>
      <c r="S48" s="18">
        <v>4.5965484519178822E-3</v>
      </c>
      <c r="T48" s="18">
        <v>0</v>
      </c>
      <c r="U48" s="18">
        <v>0</v>
      </c>
      <c r="V48" s="18">
        <v>0</v>
      </c>
      <c r="W48" s="18">
        <v>0</v>
      </c>
      <c r="X48" s="18">
        <v>0</v>
      </c>
      <c r="Y48" s="18">
        <v>0</v>
      </c>
      <c r="Z48" s="18">
        <v>0</v>
      </c>
      <c r="AA48" s="18">
        <v>0</v>
      </c>
      <c r="AB48" s="18">
        <v>0</v>
      </c>
      <c r="AC48" s="18">
        <v>0</v>
      </c>
      <c r="AD48" s="18">
        <v>0</v>
      </c>
      <c r="AE48" s="18">
        <v>0</v>
      </c>
      <c r="AF48" s="18">
        <v>0</v>
      </c>
      <c r="AG48" s="18">
        <v>0</v>
      </c>
      <c r="AH48" s="18">
        <v>0</v>
      </c>
      <c r="AI48" s="18">
        <v>0</v>
      </c>
      <c r="AJ48" s="18">
        <v>0</v>
      </c>
      <c r="AK48" s="18">
        <v>0</v>
      </c>
      <c r="AL48" s="18">
        <v>0</v>
      </c>
      <c r="AM48" s="18">
        <v>0</v>
      </c>
      <c r="AN48" s="18">
        <v>0</v>
      </c>
      <c r="AO48" s="18">
        <v>0</v>
      </c>
      <c r="AP48" s="18">
        <v>0</v>
      </c>
      <c r="AQ48" s="18">
        <v>0</v>
      </c>
      <c r="AR48" s="18">
        <v>0</v>
      </c>
      <c r="AS48" s="18">
        <v>0</v>
      </c>
      <c r="AT48" s="18">
        <v>0</v>
      </c>
      <c r="AU48" s="18">
        <v>0</v>
      </c>
      <c r="AV48" s="18">
        <v>0</v>
      </c>
      <c r="AW48" s="18">
        <v>0</v>
      </c>
      <c r="AX48" s="18">
        <v>6.2096555707204888E-4</v>
      </c>
    </row>
    <row r="49" spans="1:50" x14ac:dyDescent="0.15">
      <c r="A49" s="25" t="s">
        <v>216</v>
      </c>
      <c r="B49" s="18">
        <v>0</v>
      </c>
      <c r="C49" s="18">
        <v>0</v>
      </c>
      <c r="D49" s="18">
        <v>0</v>
      </c>
      <c r="E49" s="18">
        <v>0</v>
      </c>
      <c r="F49" s="18">
        <v>0</v>
      </c>
      <c r="G49" s="18">
        <v>0</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0</v>
      </c>
      <c r="AP49" s="18">
        <v>0</v>
      </c>
      <c r="AQ49" s="18">
        <v>0</v>
      </c>
      <c r="AR49" s="18">
        <v>2.1888875057056315E-3</v>
      </c>
      <c r="AS49" s="18">
        <v>0</v>
      </c>
      <c r="AT49" s="18">
        <v>0</v>
      </c>
      <c r="AU49" s="18">
        <v>0</v>
      </c>
      <c r="AV49" s="18">
        <v>0</v>
      </c>
      <c r="AW49" s="18">
        <v>0</v>
      </c>
      <c r="AX49" s="18">
        <v>7.1464891754228375E-6</v>
      </c>
    </row>
    <row r="50" spans="1:50" x14ac:dyDescent="0.15">
      <c r="A50" s="25" t="s">
        <v>98</v>
      </c>
      <c r="B50" s="18">
        <v>0</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X50" s="18">
        <v>0</v>
      </c>
      <c r="Y50" s="18">
        <v>0</v>
      </c>
      <c r="Z50" s="18">
        <v>0</v>
      </c>
      <c r="AA50" s="18">
        <v>0</v>
      </c>
      <c r="AB50" s="18">
        <v>5.7188114810125833E-2</v>
      </c>
      <c r="AC50" s="18">
        <v>0</v>
      </c>
      <c r="AD50" s="18">
        <v>0</v>
      </c>
      <c r="AE50" s="18">
        <v>0</v>
      </c>
      <c r="AF50" s="18">
        <v>0</v>
      </c>
      <c r="AG50" s="18">
        <v>0</v>
      </c>
      <c r="AH50" s="18">
        <v>0</v>
      </c>
      <c r="AI50" s="18">
        <v>0</v>
      </c>
      <c r="AJ50" s="18">
        <v>0</v>
      </c>
      <c r="AK50" s="18">
        <v>0</v>
      </c>
      <c r="AL50" s="18">
        <v>0</v>
      </c>
      <c r="AM50" s="18">
        <v>0</v>
      </c>
      <c r="AN50" s="18">
        <v>0</v>
      </c>
      <c r="AO50" s="18">
        <v>0</v>
      </c>
      <c r="AP50" s="18">
        <v>0</v>
      </c>
      <c r="AQ50" s="18">
        <v>0</v>
      </c>
      <c r="AR50" s="18">
        <v>0</v>
      </c>
      <c r="AS50" s="18">
        <v>0</v>
      </c>
      <c r="AT50" s="18">
        <v>0</v>
      </c>
      <c r="AU50" s="18">
        <v>0</v>
      </c>
      <c r="AV50" s="18">
        <v>0</v>
      </c>
      <c r="AW50" s="18">
        <v>0</v>
      </c>
      <c r="AX50" s="18">
        <v>6.5175303887517373E-4</v>
      </c>
    </row>
    <row r="51" spans="1:50" x14ac:dyDescent="0.15">
      <c r="A51" s="25" t="s">
        <v>179</v>
      </c>
      <c r="B51" s="18">
        <v>0</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X51" s="18">
        <v>0</v>
      </c>
      <c r="Y51" s="18">
        <v>0</v>
      </c>
      <c r="Z51" s="18">
        <v>0</v>
      </c>
      <c r="AA51" s="18">
        <v>0</v>
      </c>
      <c r="AB51" s="18">
        <v>0</v>
      </c>
      <c r="AC51" s="18">
        <v>0</v>
      </c>
      <c r="AD51" s="18">
        <v>0</v>
      </c>
      <c r="AE51" s="18">
        <v>0</v>
      </c>
      <c r="AF51" s="18">
        <v>0</v>
      </c>
      <c r="AG51" s="18">
        <v>0</v>
      </c>
      <c r="AH51" s="18">
        <v>0</v>
      </c>
      <c r="AI51" s="18">
        <v>0</v>
      </c>
      <c r="AJ51" s="18">
        <v>0</v>
      </c>
      <c r="AK51" s="18">
        <v>0</v>
      </c>
      <c r="AL51" s="18">
        <v>0</v>
      </c>
      <c r="AM51" s="18">
        <v>0</v>
      </c>
      <c r="AN51" s="18">
        <v>0</v>
      </c>
      <c r="AO51" s="18">
        <v>1.1690437222352116E-3</v>
      </c>
      <c r="AP51" s="18">
        <v>0</v>
      </c>
      <c r="AQ51" s="18">
        <v>0</v>
      </c>
      <c r="AR51" s="18">
        <v>0</v>
      </c>
      <c r="AS51" s="18">
        <v>0</v>
      </c>
      <c r="AT51" s="18">
        <v>0</v>
      </c>
      <c r="AU51" s="18">
        <v>0</v>
      </c>
      <c r="AV51" s="18">
        <v>0</v>
      </c>
      <c r="AW51" s="18">
        <v>0</v>
      </c>
      <c r="AX51" s="18">
        <v>6.2658791348494067E-6</v>
      </c>
    </row>
    <row r="52" spans="1:50" x14ac:dyDescent="0.15">
      <c r="A52" s="25" t="s">
        <v>53</v>
      </c>
      <c r="B52" s="18">
        <v>0</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4.4329089201972094E-2</v>
      </c>
      <c r="T52" s="18">
        <v>0</v>
      </c>
      <c r="U52" s="18">
        <v>0</v>
      </c>
      <c r="V52" s="18">
        <v>0</v>
      </c>
      <c r="W52" s="18">
        <v>0</v>
      </c>
      <c r="X52" s="18">
        <v>0</v>
      </c>
      <c r="Y52" s="18">
        <v>0</v>
      </c>
      <c r="Z52" s="18">
        <v>0</v>
      </c>
      <c r="AA52" s="18">
        <v>0</v>
      </c>
      <c r="AB52" s="18">
        <v>0</v>
      </c>
      <c r="AC52" s="18">
        <v>0</v>
      </c>
      <c r="AD52" s="18">
        <v>0</v>
      </c>
      <c r="AE52" s="18">
        <v>0</v>
      </c>
      <c r="AF52" s="18">
        <v>0</v>
      </c>
      <c r="AG52" s="18">
        <v>0</v>
      </c>
      <c r="AH52" s="18">
        <v>0</v>
      </c>
      <c r="AI52" s="18">
        <v>0</v>
      </c>
      <c r="AJ52" s="18">
        <v>0</v>
      </c>
      <c r="AK52" s="18">
        <v>0</v>
      </c>
      <c r="AL52" s="18">
        <v>0</v>
      </c>
      <c r="AM52" s="18">
        <v>0</v>
      </c>
      <c r="AN52" s="18">
        <v>0</v>
      </c>
      <c r="AO52" s="18">
        <v>0</v>
      </c>
      <c r="AP52" s="18">
        <v>0</v>
      </c>
      <c r="AQ52" s="18">
        <v>0</v>
      </c>
      <c r="AR52" s="18">
        <v>0</v>
      </c>
      <c r="AS52" s="18">
        <v>0</v>
      </c>
      <c r="AT52" s="18">
        <v>0</v>
      </c>
      <c r="AU52" s="18">
        <v>0</v>
      </c>
      <c r="AV52" s="18">
        <v>0</v>
      </c>
      <c r="AW52" s="18">
        <v>0</v>
      </c>
      <c r="AX52" s="18">
        <v>5.9885885809196114E-3</v>
      </c>
    </row>
    <row r="53" spans="1:50" x14ac:dyDescent="0.15">
      <c r="A53" s="25" t="s">
        <v>21</v>
      </c>
      <c r="B53" s="18">
        <v>3.4410327818555145E-3</v>
      </c>
      <c r="C53" s="18">
        <v>0.17829746430854465</v>
      </c>
      <c r="D53" s="18">
        <v>0.17829762138785138</v>
      </c>
      <c r="E53" s="18">
        <v>6.8621038235119225E-2</v>
      </c>
      <c r="F53" s="18">
        <v>4.5237437555427078E-2</v>
      </c>
      <c r="G53" s="18">
        <v>0.14270343464656263</v>
      </c>
      <c r="H53" s="18">
        <v>3.5627582720534214E-2</v>
      </c>
      <c r="I53" s="18">
        <v>4.4236509977273096E-2</v>
      </c>
      <c r="J53" s="18">
        <v>1.0710044296500489E-2</v>
      </c>
      <c r="K53" s="18">
        <v>4.8839977078711121E-2</v>
      </c>
      <c r="L53" s="18">
        <v>0.24611590628853267</v>
      </c>
      <c r="M53" s="18">
        <v>3.5508393662150577E-2</v>
      </c>
      <c r="N53" s="18">
        <v>8.9124278879977481E-2</v>
      </c>
      <c r="O53" s="18">
        <v>9.5500077626339594E-2</v>
      </c>
      <c r="P53" s="18">
        <v>2.0671640388626837E-2</v>
      </c>
      <c r="Q53" s="18">
        <v>0.226328467271287</v>
      </c>
      <c r="R53" s="18">
        <v>3.0842122460834683E-2</v>
      </c>
      <c r="S53" s="18">
        <v>1.1476077715615202E-2</v>
      </c>
      <c r="T53" s="18">
        <v>8.5072175189860183E-3</v>
      </c>
      <c r="U53" s="18">
        <v>0.11742807872334601</v>
      </c>
      <c r="V53" s="18">
        <v>9.8413803516306547E-2</v>
      </c>
      <c r="W53" s="18">
        <v>0.21847732163758343</v>
      </c>
      <c r="X53" s="18">
        <v>8.428956183233749E-2</v>
      </c>
      <c r="Y53" s="18">
        <v>1.910980696468188E-2</v>
      </c>
      <c r="Z53" s="18">
        <v>1.855167852360903E-2</v>
      </c>
      <c r="AA53" s="18">
        <v>0.10175672033955399</v>
      </c>
      <c r="AB53" s="18">
        <v>2.0565491580630401E-3</v>
      </c>
      <c r="AC53" s="18">
        <v>0.11485238746192769</v>
      </c>
      <c r="AD53" s="18">
        <v>1.0724239158708336E-2</v>
      </c>
      <c r="AE53" s="18">
        <v>1.6982887981512072E-2</v>
      </c>
      <c r="AF53" s="18">
        <v>3.7269437310296513E-2</v>
      </c>
      <c r="AG53" s="18">
        <v>2.2629931636603245E-2</v>
      </c>
      <c r="AH53" s="18">
        <v>3.4290349868309047E-2</v>
      </c>
      <c r="AI53" s="18">
        <v>6.9056075233855221E-2</v>
      </c>
      <c r="AJ53" s="18">
        <v>0.18353076522083009</v>
      </c>
      <c r="AK53" s="18">
        <v>5.7955453213584598E-2</v>
      </c>
      <c r="AL53" s="18">
        <v>7.6525829166100415E-2</v>
      </c>
      <c r="AM53" s="18">
        <v>5.5544216352003767E-2</v>
      </c>
      <c r="AN53" s="18">
        <v>0.1468459152016546</v>
      </c>
      <c r="AO53" s="18">
        <v>9.7460331502884676E-2</v>
      </c>
      <c r="AP53" s="18">
        <v>4.8037313092517624E-2</v>
      </c>
      <c r="AQ53" s="18">
        <v>7.2956053783516647E-2</v>
      </c>
      <c r="AR53" s="18">
        <v>1.8880451471015396E-2</v>
      </c>
      <c r="AS53" s="18">
        <v>0.10338524238095713</v>
      </c>
      <c r="AT53" s="18">
        <v>0.13512202794453038</v>
      </c>
      <c r="AU53" s="18">
        <v>0.14456802925756224</v>
      </c>
      <c r="AV53" s="18">
        <v>5.1088195235845131E-2</v>
      </c>
      <c r="AW53" s="18">
        <v>3.6637433048213611E-2</v>
      </c>
      <c r="AX53" s="18">
        <v>6.1015302055848479E-2</v>
      </c>
    </row>
    <row r="54" spans="1:50" x14ac:dyDescent="0.15">
      <c r="A54" s="25" t="s">
        <v>77</v>
      </c>
      <c r="B54" s="18">
        <v>0</v>
      </c>
      <c r="C54" s="18">
        <v>0</v>
      </c>
      <c r="D54" s="18">
        <v>0</v>
      </c>
      <c r="E54" s="18">
        <v>0</v>
      </c>
      <c r="F54" s="18">
        <v>0</v>
      </c>
      <c r="G54" s="18">
        <v>0</v>
      </c>
      <c r="H54" s="18">
        <v>0</v>
      </c>
      <c r="I54" s="18">
        <v>0</v>
      </c>
      <c r="J54" s="18">
        <v>0</v>
      </c>
      <c r="K54" s="18">
        <v>0</v>
      </c>
      <c r="L54" s="18">
        <v>0</v>
      </c>
      <c r="M54" s="18">
        <v>0</v>
      </c>
      <c r="N54" s="18">
        <v>0</v>
      </c>
      <c r="O54" s="18">
        <v>0</v>
      </c>
      <c r="P54" s="18">
        <v>0</v>
      </c>
      <c r="Q54" s="18">
        <v>0</v>
      </c>
      <c r="R54" s="18">
        <v>0</v>
      </c>
      <c r="S54" s="18">
        <v>0</v>
      </c>
      <c r="T54" s="18">
        <v>0</v>
      </c>
      <c r="U54" s="18">
        <v>0</v>
      </c>
      <c r="V54" s="18">
        <v>0</v>
      </c>
      <c r="W54" s="18">
        <v>0</v>
      </c>
      <c r="X54" s="18">
        <v>0</v>
      </c>
      <c r="Y54" s="18">
        <v>0</v>
      </c>
      <c r="Z54" s="18">
        <v>0</v>
      </c>
      <c r="AA54" s="18">
        <v>0</v>
      </c>
      <c r="AB54" s="18">
        <v>0.10496722003292856</v>
      </c>
      <c r="AC54" s="18">
        <v>0</v>
      </c>
      <c r="AD54" s="18">
        <v>0</v>
      </c>
      <c r="AE54" s="18">
        <v>0</v>
      </c>
      <c r="AF54" s="18">
        <v>0</v>
      </c>
      <c r="AG54" s="18">
        <v>0</v>
      </c>
      <c r="AH54" s="18">
        <v>0</v>
      </c>
      <c r="AI54" s="18">
        <v>0</v>
      </c>
      <c r="AJ54" s="18">
        <v>0</v>
      </c>
      <c r="AK54" s="18">
        <v>0</v>
      </c>
      <c r="AL54" s="18">
        <v>0</v>
      </c>
      <c r="AM54" s="18">
        <v>0</v>
      </c>
      <c r="AN54" s="18">
        <v>0</v>
      </c>
      <c r="AO54" s="18">
        <v>0</v>
      </c>
      <c r="AP54" s="18">
        <v>0</v>
      </c>
      <c r="AQ54" s="18">
        <v>0</v>
      </c>
      <c r="AR54" s="18">
        <v>0</v>
      </c>
      <c r="AS54" s="18">
        <v>0</v>
      </c>
      <c r="AT54" s="18">
        <v>0</v>
      </c>
      <c r="AU54" s="18">
        <v>0</v>
      </c>
      <c r="AV54" s="18">
        <v>0</v>
      </c>
      <c r="AW54" s="18">
        <v>0</v>
      </c>
      <c r="AX54" s="18">
        <v>1.1962748705020598E-3</v>
      </c>
    </row>
    <row r="55" spans="1:50" x14ac:dyDescent="0.15">
      <c r="A55" s="25" t="s">
        <v>117</v>
      </c>
      <c r="B55" s="18">
        <v>0</v>
      </c>
      <c r="C55" s="18">
        <v>0</v>
      </c>
      <c r="D55" s="18">
        <v>0</v>
      </c>
      <c r="E55" s="18">
        <v>0</v>
      </c>
      <c r="F55" s="18">
        <v>0</v>
      </c>
      <c r="G55" s="18">
        <v>0</v>
      </c>
      <c r="H55" s="18">
        <v>0</v>
      </c>
      <c r="I55" s="18">
        <v>5.1406719166635398E-5</v>
      </c>
      <c r="J55" s="18">
        <v>0</v>
      </c>
      <c r="K55" s="18">
        <v>0</v>
      </c>
      <c r="L55" s="18">
        <v>0</v>
      </c>
      <c r="M55" s="18">
        <v>0</v>
      </c>
      <c r="N55" s="18">
        <v>0</v>
      </c>
      <c r="O55" s="18">
        <v>0</v>
      </c>
      <c r="P55" s="18">
        <v>0</v>
      </c>
      <c r="Q55" s="18">
        <v>0</v>
      </c>
      <c r="R55" s="18">
        <v>0</v>
      </c>
      <c r="S55" s="18">
        <v>0</v>
      </c>
      <c r="T55" s="18">
        <v>0</v>
      </c>
      <c r="U55" s="18">
        <v>0</v>
      </c>
      <c r="V55" s="18">
        <v>0</v>
      </c>
      <c r="W55" s="18">
        <v>0</v>
      </c>
      <c r="X55" s="18">
        <v>0</v>
      </c>
      <c r="Y55" s="18">
        <v>0</v>
      </c>
      <c r="Z55" s="18">
        <v>0</v>
      </c>
      <c r="AA55" s="18">
        <v>0</v>
      </c>
      <c r="AB55" s="18">
        <v>0</v>
      </c>
      <c r="AC55" s="18">
        <v>0</v>
      </c>
      <c r="AD55" s="18">
        <v>0</v>
      </c>
      <c r="AE55" s="18">
        <v>0</v>
      </c>
      <c r="AF55" s="18">
        <v>0</v>
      </c>
      <c r="AG55" s="18">
        <v>0</v>
      </c>
      <c r="AH55" s="18">
        <v>0</v>
      </c>
      <c r="AI55" s="18">
        <v>0</v>
      </c>
      <c r="AJ55" s="18">
        <v>0</v>
      </c>
      <c r="AK55" s="18">
        <v>0</v>
      </c>
      <c r="AL55" s="18">
        <v>0</v>
      </c>
      <c r="AM55" s="18">
        <v>0</v>
      </c>
      <c r="AN55" s="18">
        <v>0</v>
      </c>
      <c r="AO55" s="18">
        <v>0</v>
      </c>
      <c r="AP55" s="18">
        <v>0</v>
      </c>
      <c r="AQ55" s="18">
        <v>0</v>
      </c>
      <c r="AR55" s="18">
        <v>0</v>
      </c>
      <c r="AS55" s="18">
        <v>0</v>
      </c>
      <c r="AT55" s="18">
        <v>0</v>
      </c>
      <c r="AU55" s="18">
        <v>0</v>
      </c>
      <c r="AV55" s="18">
        <v>0</v>
      </c>
      <c r="AW55" s="18">
        <v>0</v>
      </c>
      <c r="AX55" s="18">
        <v>1.6934808472565964E-5</v>
      </c>
    </row>
    <row r="56" spans="1:50" x14ac:dyDescent="0.15">
      <c r="A56" s="25" t="s">
        <v>61</v>
      </c>
      <c r="B56" s="18">
        <v>0</v>
      </c>
      <c r="C56" s="18">
        <v>0</v>
      </c>
      <c r="D56" s="18">
        <v>0</v>
      </c>
      <c r="E56" s="18">
        <v>0</v>
      </c>
      <c r="F56" s="18">
        <v>0</v>
      </c>
      <c r="G56" s="18">
        <v>0</v>
      </c>
      <c r="H56" s="18">
        <v>0</v>
      </c>
      <c r="I56" s="18">
        <v>0</v>
      </c>
      <c r="J56" s="18">
        <v>0</v>
      </c>
      <c r="K56" s="18">
        <v>0</v>
      </c>
      <c r="L56" s="18">
        <v>0</v>
      </c>
      <c r="M56" s="18">
        <v>0</v>
      </c>
      <c r="N56" s="18">
        <v>0</v>
      </c>
      <c r="O56" s="18">
        <v>0</v>
      </c>
      <c r="P56" s="18">
        <v>0</v>
      </c>
      <c r="Q56" s="18">
        <v>0</v>
      </c>
      <c r="R56" s="18">
        <v>0</v>
      </c>
      <c r="S56" s="18">
        <v>2.2912292269680556E-2</v>
      </c>
      <c r="T56" s="18">
        <v>0</v>
      </c>
      <c r="U56" s="18">
        <v>0</v>
      </c>
      <c r="V56" s="18">
        <v>0</v>
      </c>
      <c r="W56" s="18">
        <v>0</v>
      </c>
      <c r="X56" s="18">
        <v>0</v>
      </c>
      <c r="Y56" s="18">
        <v>0</v>
      </c>
      <c r="Z56" s="18">
        <v>0</v>
      </c>
      <c r="AA56" s="18">
        <v>0</v>
      </c>
      <c r="AB56" s="18">
        <v>0</v>
      </c>
      <c r="AC56" s="18">
        <v>0</v>
      </c>
      <c r="AD56" s="18">
        <v>0</v>
      </c>
      <c r="AE56" s="18">
        <v>0</v>
      </c>
      <c r="AF56" s="18">
        <v>0</v>
      </c>
      <c r="AG56" s="18">
        <v>0</v>
      </c>
      <c r="AH56" s="18">
        <v>0</v>
      </c>
      <c r="AI56" s="18">
        <v>0</v>
      </c>
      <c r="AJ56" s="18">
        <v>0</v>
      </c>
      <c r="AK56" s="18">
        <v>0</v>
      </c>
      <c r="AL56" s="18">
        <v>0</v>
      </c>
      <c r="AM56" s="18">
        <v>0</v>
      </c>
      <c r="AN56" s="18">
        <v>0</v>
      </c>
      <c r="AO56" s="18">
        <v>0</v>
      </c>
      <c r="AP56" s="18">
        <v>0</v>
      </c>
      <c r="AQ56" s="18">
        <v>0</v>
      </c>
      <c r="AR56" s="18">
        <v>0</v>
      </c>
      <c r="AS56" s="18">
        <v>0</v>
      </c>
      <c r="AT56" s="18">
        <v>0</v>
      </c>
      <c r="AU56" s="18">
        <v>0</v>
      </c>
      <c r="AV56" s="18">
        <v>0</v>
      </c>
      <c r="AW56" s="18">
        <v>0</v>
      </c>
      <c r="AX56" s="18">
        <v>3.0953104229986617E-3</v>
      </c>
    </row>
    <row r="57" spans="1:50" x14ac:dyDescent="0.15">
      <c r="A57" s="25" t="s">
        <v>200</v>
      </c>
      <c r="B57" s="18">
        <v>0</v>
      </c>
      <c r="C57" s="18">
        <v>0</v>
      </c>
      <c r="D57" s="18">
        <v>0</v>
      </c>
      <c r="E57" s="18">
        <v>0</v>
      </c>
      <c r="F57" s="18">
        <v>0</v>
      </c>
      <c r="G57" s="18">
        <v>0</v>
      </c>
      <c r="H57" s="18">
        <v>0</v>
      </c>
      <c r="I57" s="18">
        <v>0</v>
      </c>
      <c r="J57" s="18">
        <v>0</v>
      </c>
      <c r="K57" s="18">
        <v>0</v>
      </c>
      <c r="L57" s="18">
        <v>0</v>
      </c>
      <c r="M57" s="18">
        <v>0</v>
      </c>
      <c r="N57" s="18">
        <v>0</v>
      </c>
      <c r="O57" s="18">
        <v>0</v>
      </c>
      <c r="P57" s="18">
        <v>0</v>
      </c>
      <c r="Q57" s="18">
        <v>0</v>
      </c>
      <c r="R57" s="18">
        <v>0</v>
      </c>
      <c r="S57" s="18">
        <v>0</v>
      </c>
      <c r="T57" s="18">
        <v>0</v>
      </c>
      <c r="U57" s="18">
        <v>0</v>
      </c>
      <c r="V57" s="18">
        <v>0</v>
      </c>
      <c r="W57" s="18">
        <v>0</v>
      </c>
      <c r="X57" s="18">
        <v>0</v>
      </c>
      <c r="Y57" s="18">
        <v>0</v>
      </c>
      <c r="Z57" s="18">
        <v>0</v>
      </c>
      <c r="AA57" s="18">
        <v>0</v>
      </c>
      <c r="AB57" s="18">
        <v>0</v>
      </c>
      <c r="AC57" s="18">
        <v>0</v>
      </c>
      <c r="AD57" s="18">
        <v>0</v>
      </c>
      <c r="AE57" s="18">
        <v>0</v>
      </c>
      <c r="AF57" s="18">
        <v>0</v>
      </c>
      <c r="AG57" s="18">
        <v>0</v>
      </c>
      <c r="AH57" s="18">
        <v>0</v>
      </c>
      <c r="AI57" s="18">
        <v>0</v>
      </c>
      <c r="AJ57" s="18">
        <v>0</v>
      </c>
      <c r="AK57" s="18">
        <v>0</v>
      </c>
      <c r="AL57" s="18">
        <v>0</v>
      </c>
      <c r="AM57" s="18">
        <v>0</v>
      </c>
      <c r="AN57" s="18">
        <v>0</v>
      </c>
      <c r="AO57" s="18">
        <v>0</v>
      </c>
      <c r="AP57" s="18">
        <v>0</v>
      </c>
      <c r="AQ57" s="18">
        <v>0</v>
      </c>
      <c r="AR57" s="18">
        <v>1.9824474044566168E-2</v>
      </c>
      <c r="AS57" s="18">
        <v>0</v>
      </c>
      <c r="AT57" s="18">
        <v>0</v>
      </c>
      <c r="AU57" s="18">
        <v>0</v>
      </c>
      <c r="AV57" s="18">
        <v>0</v>
      </c>
      <c r="AW57" s="18">
        <v>0</v>
      </c>
      <c r="AX57" s="18">
        <v>6.4724837982147118E-5</v>
      </c>
    </row>
    <row r="58" spans="1:50" x14ac:dyDescent="0.15">
      <c r="A58" s="25" t="s">
        <v>147</v>
      </c>
      <c r="B58" s="18">
        <v>0</v>
      </c>
      <c r="C58" s="18">
        <v>0</v>
      </c>
      <c r="D58" s="18">
        <v>0</v>
      </c>
      <c r="E58" s="18">
        <v>0</v>
      </c>
      <c r="F58" s="18">
        <v>0</v>
      </c>
      <c r="G58" s="18">
        <v>0</v>
      </c>
      <c r="H58" s="18">
        <v>0</v>
      </c>
      <c r="I58" s="18">
        <v>0</v>
      </c>
      <c r="J58" s="18">
        <v>0</v>
      </c>
      <c r="K58" s="18">
        <v>0</v>
      </c>
      <c r="L58" s="18">
        <v>0</v>
      </c>
      <c r="M58" s="18">
        <v>0</v>
      </c>
      <c r="N58" s="18">
        <v>0</v>
      </c>
      <c r="O58" s="18">
        <v>0</v>
      </c>
      <c r="P58" s="18">
        <v>0</v>
      </c>
      <c r="Q58" s="18">
        <v>0</v>
      </c>
      <c r="R58" s="18">
        <v>0</v>
      </c>
      <c r="S58" s="18">
        <v>0</v>
      </c>
      <c r="T58" s="18">
        <v>0</v>
      </c>
      <c r="U58" s="18">
        <v>0</v>
      </c>
      <c r="V58" s="18">
        <v>0</v>
      </c>
      <c r="W58" s="18">
        <v>0</v>
      </c>
      <c r="X58" s="18">
        <v>0</v>
      </c>
      <c r="Y58" s="18">
        <v>0</v>
      </c>
      <c r="Z58" s="18">
        <v>0</v>
      </c>
      <c r="AA58" s="18">
        <v>0</v>
      </c>
      <c r="AB58" s="18">
        <v>0</v>
      </c>
      <c r="AC58" s="18">
        <v>0</v>
      </c>
      <c r="AD58" s="18">
        <v>0</v>
      </c>
      <c r="AE58" s="18">
        <v>0</v>
      </c>
      <c r="AF58" s="18">
        <v>0</v>
      </c>
      <c r="AG58" s="18">
        <v>0</v>
      </c>
      <c r="AH58" s="18">
        <v>0</v>
      </c>
      <c r="AI58" s="18">
        <v>0</v>
      </c>
      <c r="AJ58" s="18">
        <v>0</v>
      </c>
      <c r="AK58" s="18">
        <v>0</v>
      </c>
      <c r="AL58" s="18">
        <v>0</v>
      </c>
      <c r="AM58" s="18">
        <v>0</v>
      </c>
      <c r="AN58" s="18">
        <v>0</v>
      </c>
      <c r="AO58" s="18">
        <v>0</v>
      </c>
      <c r="AP58" s="18">
        <v>0</v>
      </c>
      <c r="AQ58" s="18">
        <v>0</v>
      </c>
      <c r="AR58" s="18">
        <v>0</v>
      </c>
      <c r="AS58" s="18">
        <v>0</v>
      </c>
      <c r="AT58" s="18">
        <v>0</v>
      </c>
      <c r="AU58" s="18">
        <v>0</v>
      </c>
      <c r="AV58" s="18">
        <v>0</v>
      </c>
      <c r="AW58" s="18">
        <v>0</v>
      </c>
      <c r="AX58" s="18">
        <v>0</v>
      </c>
    </row>
    <row r="59" spans="1:50" x14ac:dyDescent="0.15">
      <c r="A59" s="25" t="s">
        <v>210</v>
      </c>
      <c r="B59" s="18">
        <v>0</v>
      </c>
      <c r="C59" s="18">
        <v>0</v>
      </c>
      <c r="D59" s="18">
        <v>0</v>
      </c>
      <c r="E59" s="18">
        <v>0</v>
      </c>
      <c r="F59" s="18">
        <v>0</v>
      </c>
      <c r="G59" s="18">
        <v>0</v>
      </c>
      <c r="H59" s="18">
        <v>0</v>
      </c>
      <c r="I59" s="18">
        <v>0</v>
      </c>
      <c r="J59" s="18">
        <v>0</v>
      </c>
      <c r="K59" s="18">
        <v>0</v>
      </c>
      <c r="L59" s="18">
        <v>0</v>
      </c>
      <c r="M59" s="18">
        <v>0</v>
      </c>
      <c r="N59" s="18">
        <v>0</v>
      </c>
      <c r="O59" s="18">
        <v>0</v>
      </c>
      <c r="P59" s="18">
        <v>0</v>
      </c>
      <c r="Q59" s="18">
        <v>0</v>
      </c>
      <c r="R59" s="18">
        <v>0</v>
      </c>
      <c r="S59" s="18">
        <v>0</v>
      </c>
      <c r="T59" s="18">
        <v>0</v>
      </c>
      <c r="U59" s="18">
        <v>0</v>
      </c>
      <c r="V59" s="18">
        <v>0</v>
      </c>
      <c r="W59" s="18">
        <v>0</v>
      </c>
      <c r="X59" s="18">
        <v>0</v>
      </c>
      <c r="Y59" s="18">
        <v>0</v>
      </c>
      <c r="Z59" s="18">
        <v>0</v>
      </c>
      <c r="AA59" s="18">
        <v>0</v>
      </c>
      <c r="AB59" s="18">
        <v>0</v>
      </c>
      <c r="AC59" s="18">
        <v>0</v>
      </c>
      <c r="AD59" s="18">
        <v>0</v>
      </c>
      <c r="AE59" s="18">
        <v>4.2880233681688844E-3</v>
      </c>
      <c r="AF59" s="18">
        <v>0</v>
      </c>
      <c r="AG59" s="18">
        <v>0</v>
      </c>
      <c r="AH59" s="18">
        <v>0</v>
      </c>
      <c r="AI59" s="18">
        <v>0</v>
      </c>
      <c r="AJ59" s="18">
        <v>0</v>
      </c>
      <c r="AK59" s="18">
        <v>0</v>
      </c>
      <c r="AL59" s="18">
        <v>0</v>
      </c>
      <c r="AM59" s="18">
        <v>0</v>
      </c>
      <c r="AN59" s="18">
        <v>0</v>
      </c>
      <c r="AO59" s="18">
        <v>0</v>
      </c>
      <c r="AP59" s="18">
        <v>0</v>
      </c>
      <c r="AQ59" s="18">
        <v>0</v>
      </c>
      <c r="AR59" s="18">
        <v>0</v>
      </c>
      <c r="AS59" s="18">
        <v>0</v>
      </c>
      <c r="AT59" s="18">
        <v>0</v>
      </c>
      <c r="AU59" s="18">
        <v>0</v>
      </c>
      <c r="AV59" s="18">
        <v>0</v>
      </c>
      <c r="AW59" s="18">
        <v>0</v>
      </c>
      <c r="AX59" s="18">
        <v>3.2616441118162045E-5</v>
      </c>
    </row>
    <row r="60" spans="1:50" x14ac:dyDescent="0.15">
      <c r="A60" s="25" t="s">
        <v>84</v>
      </c>
      <c r="B60" s="18">
        <v>0</v>
      </c>
      <c r="C60" s="18">
        <v>0</v>
      </c>
      <c r="D60" s="18">
        <v>0</v>
      </c>
      <c r="E60" s="18">
        <v>0</v>
      </c>
      <c r="F60" s="18">
        <v>0</v>
      </c>
      <c r="G60" s="18">
        <v>0</v>
      </c>
      <c r="H60" s="18">
        <v>0</v>
      </c>
      <c r="I60" s="18">
        <v>0</v>
      </c>
      <c r="J60" s="18">
        <v>0</v>
      </c>
      <c r="K60" s="18">
        <v>0</v>
      </c>
      <c r="L60" s="18">
        <v>0</v>
      </c>
      <c r="M60" s="18">
        <v>0</v>
      </c>
      <c r="N60" s="18">
        <v>0</v>
      </c>
      <c r="O60" s="18">
        <v>0</v>
      </c>
      <c r="P60" s="18">
        <v>0</v>
      </c>
      <c r="Q60" s="18">
        <v>0</v>
      </c>
      <c r="R60" s="18">
        <v>0</v>
      </c>
      <c r="S60" s="18">
        <v>4.5880242538506187E-5</v>
      </c>
      <c r="T60" s="18">
        <v>0</v>
      </c>
      <c r="U60" s="18">
        <v>0</v>
      </c>
      <c r="V60" s="18">
        <v>0</v>
      </c>
      <c r="W60" s="18">
        <v>3.4258850264953941E-2</v>
      </c>
      <c r="X60" s="18">
        <v>0</v>
      </c>
      <c r="Y60" s="18">
        <v>0</v>
      </c>
      <c r="Z60" s="18">
        <v>0</v>
      </c>
      <c r="AA60" s="18">
        <v>0</v>
      </c>
      <c r="AB60" s="18">
        <v>0</v>
      </c>
      <c r="AC60" s="18">
        <v>0</v>
      </c>
      <c r="AD60" s="18">
        <v>0</v>
      </c>
      <c r="AE60" s="18">
        <v>0</v>
      </c>
      <c r="AF60" s="18">
        <v>0</v>
      </c>
      <c r="AG60" s="18">
        <v>0</v>
      </c>
      <c r="AH60" s="18">
        <v>0</v>
      </c>
      <c r="AI60" s="18">
        <v>0</v>
      </c>
      <c r="AJ60" s="18">
        <v>0</v>
      </c>
      <c r="AK60" s="18">
        <v>0</v>
      </c>
      <c r="AL60" s="18">
        <v>0</v>
      </c>
      <c r="AM60" s="18">
        <v>0</v>
      </c>
      <c r="AN60" s="18">
        <v>0</v>
      </c>
      <c r="AO60" s="18">
        <v>0</v>
      </c>
      <c r="AP60" s="18">
        <v>0</v>
      </c>
      <c r="AQ60" s="18">
        <v>0</v>
      </c>
      <c r="AR60" s="18">
        <v>0</v>
      </c>
      <c r="AS60" s="18">
        <v>0</v>
      </c>
      <c r="AT60" s="18">
        <v>0</v>
      </c>
      <c r="AU60" s="18">
        <v>1.3825455854718351E-3</v>
      </c>
      <c r="AV60" s="18">
        <v>0</v>
      </c>
      <c r="AW60" s="18">
        <v>0</v>
      </c>
      <c r="AX60" s="18">
        <v>9.3828999823098987E-4</v>
      </c>
    </row>
    <row r="61" spans="1:50" x14ac:dyDescent="0.15">
      <c r="A61" s="25" t="s">
        <v>303</v>
      </c>
      <c r="B61" s="18">
        <v>0</v>
      </c>
      <c r="C61" s="18">
        <v>0</v>
      </c>
      <c r="D61" s="18">
        <v>0</v>
      </c>
      <c r="E61" s="18">
        <v>0</v>
      </c>
      <c r="F61" s="18">
        <v>0</v>
      </c>
      <c r="G61" s="18">
        <v>0</v>
      </c>
      <c r="H61" s="18">
        <v>0</v>
      </c>
      <c r="I61" s="18">
        <v>0</v>
      </c>
      <c r="J61" s="18">
        <v>0</v>
      </c>
      <c r="K61" s="18">
        <v>0</v>
      </c>
      <c r="L61" s="18">
        <v>0</v>
      </c>
      <c r="M61" s="18">
        <v>0</v>
      </c>
      <c r="N61" s="18">
        <v>0</v>
      </c>
      <c r="O61" s="18">
        <v>0</v>
      </c>
      <c r="P61" s="18">
        <v>0</v>
      </c>
      <c r="Q61" s="18">
        <v>0</v>
      </c>
      <c r="R61" s="18">
        <v>0</v>
      </c>
      <c r="S61" s="18">
        <v>0</v>
      </c>
      <c r="T61" s="18">
        <v>0</v>
      </c>
      <c r="U61" s="18">
        <v>0</v>
      </c>
      <c r="V61" s="18">
        <v>0</v>
      </c>
      <c r="W61" s="18">
        <v>0</v>
      </c>
      <c r="X61" s="18">
        <v>0</v>
      </c>
      <c r="Y61" s="18">
        <v>0</v>
      </c>
      <c r="Z61" s="18">
        <v>0</v>
      </c>
      <c r="AA61" s="18">
        <v>0</v>
      </c>
      <c r="AB61" s="18">
        <v>0</v>
      </c>
      <c r="AC61" s="18">
        <v>0</v>
      </c>
      <c r="AD61" s="18">
        <v>0</v>
      </c>
      <c r="AE61" s="18">
        <v>0</v>
      </c>
      <c r="AF61" s="18">
        <v>6.7125846369367253E-3</v>
      </c>
      <c r="AG61" s="18">
        <v>0</v>
      </c>
      <c r="AH61" s="18">
        <v>0</v>
      </c>
      <c r="AI61" s="18">
        <v>0</v>
      </c>
      <c r="AJ61" s="18">
        <v>0</v>
      </c>
      <c r="AK61" s="18">
        <v>0</v>
      </c>
      <c r="AL61" s="18">
        <v>0</v>
      </c>
      <c r="AM61" s="18">
        <v>0</v>
      </c>
      <c r="AN61" s="18">
        <v>0</v>
      </c>
      <c r="AO61" s="18">
        <v>0</v>
      </c>
      <c r="AP61" s="18">
        <v>0</v>
      </c>
      <c r="AQ61" s="18">
        <v>0</v>
      </c>
      <c r="AR61" s="18">
        <v>0</v>
      </c>
      <c r="AS61" s="18">
        <v>0</v>
      </c>
      <c r="AT61" s="18">
        <v>0</v>
      </c>
      <c r="AU61" s="18">
        <v>0</v>
      </c>
      <c r="AV61" s="18">
        <v>0</v>
      </c>
      <c r="AW61" s="18">
        <v>0</v>
      </c>
      <c r="AX61" s="18">
        <v>1.5580023794760687E-5</v>
      </c>
    </row>
    <row r="62" spans="1:50" x14ac:dyDescent="0.15">
      <c r="A62" s="25" t="s">
        <v>233</v>
      </c>
      <c r="B62" s="18">
        <v>0</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1.3068218508493793E-2</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0</v>
      </c>
      <c r="AV62" s="18">
        <v>0</v>
      </c>
      <c r="AW62" s="18">
        <v>0</v>
      </c>
      <c r="AX62" s="18">
        <v>4.0440322632487525E-4</v>
      </c>
    </row>
    <row r="63" spans="1:50" x14ac:dyDescent="0.15">
      <c r="A63" s="25" t="s">
        <v>55</v>
      </c>
      <c r="B63" s="18">
        <v>0</v>
      </c>
      <c r="C63" s="18">
        <v>0</v>
      </c>
      <c r="D63" s="18">
        <v>0</v>
      </c>
      <c r="E63" s="18">
        <v>0</v>
      </c>
      <c r="F63" s="18">
        <v>0</v>
      </c>
      <c r="G63" s="18">
        <v>0</v>
      </c>
      <c r="H63" s="18">
        <v>0</v>
      </c>
      <c r="I63" s="18">
        <v>0</v>
      </c>
      <c r="J63" s="18">
        <v>0</v>
      </c>
      <c r="K63" s="18">
        <v>0</v>
      </c>
      <c r="L63" s="18">
        <v>0</v>
      </c>
      <c r="M63" s="18">
        <v>0</v>
      </c>
      <c r="N63" s="18">
        <v>0</v>
      </c>
      <c r="O63" s="18">
        <v>0</v>
      </c>
      <c r="P63" s="18">
        <v>0</v>
      </c>
      <c r="Q63" s="18">
        <v>0</v>
      </c>
      <c r="R63" s="18">
        <v>0</v>
      </c>
      <c r="S63" s="18">
        <v>3.8712394810769074E-2</v>
      </c>
      <c r="T63" s="18">
        <v>0</v>
      </c>
      <c r="U63" s="18">
        <v>0</v>
      </c>
      <c r="V63" s="18">
        <v>0</v>
      </c>
      <c r="W63" s="18">
        <v>0</v>
      </c>
      <c r="X63" s="18">
        <v>0</v>
      </c>
      <c r="Y63" s="18">
        <v>0</v>
      </c>
      <c r="Z63" s="18">
        <v>0</v>
      </c>
      <c r="AA63" s="18">
        <v>0</v>
      </c>
      <c r="AB63" s="18">
        <v>0</v>
      </c>
      <c r="AC63" s="18">
        <v>0</v>
      </c>
      <c r="AD63" s="18">
        <v>0</v>
      </c>
      <c r="AE63" s="18">
        <v>0</v>
      </c>
      <c r="AF63" s="18">
        <v>0</v>
      </c>
      <c r="AG63" s="18">
        <v>0</v>
      </c>
      <c r="AH63" s="18">
        <v>0</v>
      </c>
      <c r="AI63" s="18">
        <v>0</v>
      </c>
      <c r="AJ63" s="18">
        <v>0</v>
      </c>
      <c r="AK63" s="18">
        <v>0</v>
      </c>
      <c r="AL63" s="18">
        <v>0</v>
      </c>
      <c r="AM63" s="18">
        <v>0</v>
      </c>
      <c r="AN63" s="18">
        <v>0</v>
      </c>
      <c r="AO63" s="18">
        <v>0</v>
      </c>
      <c r="AP63" s="18">
        <v>0</v>
      </c>
      <c r="AQ63" s="18">
        <v>0</v>
      </c>
      <c r="AR63" s="18">
        <v>0</v>
      </c>
      <c r="AS63" s="18">
        <v>0</v>
      </c>
      <c r="AT63" s="18">
        <v>0</v>
      </c>
      <c r="AU63" s="18">
        <v>0</v>
      </c>
      <c r="AV63" s="18">
        <v>0</v>
      </c>
      <c r="AW63" s="18">
        <v>0</v>
      </c>
      <c r="AX63" s="18">
        <v>5.2298075524978213E-3</v>
      </c>
    </row>
    <row r="64" spans="1:50" x14ac:dyDescent="0.15">
      <c r="A64" s="25" t="s">
        <v>40</v>
      </c>
      <c r="B64" s="18">
        <v>0</v>
      </c>
      <c r="C64" s="18">
        <v>0</v>
      </c>
      <c r="D64" s="18">
        <v>0</v>
      </c>
      <c r="E64" s="18">
        <v>0</v>
      </c>
      <c r="F64" s="18">
        <v>0</v>
      </c>
      <c r="G64" s="18">
        <v>0</v>
      </c>
      <c r="H64" s="18">
        <v>0</v>
      </c>
      <c r="I64" s="18">
        <v>3.4995638139878717E-3</v>
      </c>
      <c r="J64" s="18">
        <v>6.2413855876004474E-4</v>
      </c>
      <c r="K64" s="18">
        <v>3.3573810958139265E-2</v>
      </c>
      <c r="L64" s="18">
        <v>4.9321824907521579E-3</v>
      </c>
      <c r="M64" s="18">
        <v>3.3925139894369183E-2</v>
      </c>
      <c r="N64" s="18">
        <v>2.8048930631771489E-2</v>
      </c>
      <c r="O64" s="18">
        <v>0</v>
      </c>
      <c r="P64" s="18">
        <v>3.2078627403078194E-2</v>
      </c>
      <c r="Q64" s="18">
        <v>4.0415797727015536E-4</v>
      </c>
      <c r="R64" s="18">
        <v>1.9242289469384791E-2</v>
      </c>
      <c r="S64" s="18">
        <v>2.9019378761459089E-2</v>
      </c>
      <c r="T64" s="18">
        <v>2.4508629216028862E-2</v>
      </c>
      <c r="U64" s="18">
        <v>0</v>
      </c>
      <c r="V64" s="18">
        <v>0</v>
      </c>
      <c r="W64" s="18">
        <v>0</v>
      </c>
      <c r="X64" s="18">
        <v>1.4982799203331522E-2</v>
      </c>
      <c r="Y64" s="18">
        <v>0</v>
      </c>
      <c r="Z64" s="18">
        <v>2.161673845359661E-3</v>
      </c>
      <c r="AA64" s="18">
        <v>0</v>
      </c>
      <c r="AB64" s="18">
        <v>1.3715280873498452E-2</v>
      </c>
      <c r="AC64" s="18">
        <v>5.2521764155694642E-3</v>
      </c>
      <c r="AD64" s="18">
        <v>3.653338783397124E-2</v>
      </c>
      <c r="AE64" s="18">
        <v>3.0666268885336564E-2</v>
      </c>
      <c r="AF64" s="18">
        <v>2.0283679663787063E-3</v>
      </c>
      <c r="AG64" s="18">
        <v>1.7296763034346428E-2</v>
      </c>
      <c r="AH64" s="18">
        <v>2.5100002401658748E-2</v>
      </c>
      <c r="AI64" s="18">
        <v>1.4914211395127804E-2</v>
      </c>
      <c r="AJ64" s="18">
        <v>0</v>
      </c>
      <c r="AK64" s="18">
        <v>2.7845784161214474E-3</v>
      </c>
      <c r="AL64" s="18">
        <v>0</v>
      </c>
      <c r="AM64" s="18">
        <v>7.536209129803352E-4</v>
      </c>
      <c r="AN64" s="18">
        <v>6.683040330920373E-3</v>
      </c>
      <c r="AO64" s="18">
        <v>0</v>
      </c>
      <c r="AP64" s="18">
        <v>1.8494403542818349E-2</v>
      </c>
      <c r="AQ64" s="18">
        <v>1.0715910695514379E-2</v>
      </c>
      <c r="AR64" s="18">
        <v>3.3974438773393095E-2</v>
      </c>
      <c r="AS64" s="18">
        <v>1.891899991009979E-2</v>
      </c>
      <c r="AT64" s="18">
        <v>6.8943822581067965E-3</v>
      </c>
      <c r="AU64" s="18">
        <v>0</v>
      </c>
      <c r="AV64" s="18">
        <v>7.3658170497818056E-3</v>
      </c>
      <c r="AW64" s="18">
        <v>1.6874035925501109E-2</v>
      </c>
      <c r="AX64" s="18">
        <v>9.5824258957336716E-3</v>
      </c>
    </row>
    <row r="65" spans="1:50" x14ac:dyDescent="0.15">
      <c r="A65" s="25" t="s">
        <v>47</v>
      </c>
      <c r="B65" s="18">
        <v>0</v>
      </c>
      <c r="C65" s="18">
        <v>0</v>
      </c>
      <c r="D65" s="18">
        <v>0</v>
      </c>
      <c r="E65" s="18">
        <v>0</v>
      </c>
      <c r="F65" s="18">
        <v>0</v>
      </c>
      <c r="G65" s="18">
        <v>0</v>
      </c>
      <c r="H65" s="18">
        <v>0</v>
      </c>
      <c r="I65" s="18">
        <v>2.2207702679986493E-2</v>
      </c>
      <c r="J65" s="18">
        <v>0</v>
      </c>
      <c r="K65" s="18">
        <v>0</v>
      </c>
      <c r="L65" s="18">
        <v>0</v>
      </c>
      <c r="M65" s="18">
        <v>0</v>
      </c>
      <c r="N65" s="18">
        <v>0</v>
      </c>
      <c r="O65" s="18">
        <v>0</v>
      </c>
      <c r="P65" s="18">
        <v>0</v>
      </c>
      <c r="Q65" s="18">
        <v>0</v>
      </c>
      <c r="R65" s="18">
        <v>0</v>
      </c>
      <c r="S65" s="18">
        <v>0</v>
      </c>
      <c r="T65" s="18">
        <v>0</v>
      </c>
      <c r="U65" s="18">
        <v>0</v>
      </c>
      <c r="V65" s="18">
        <v>0</v>
      </c>
      <c r="W65" s="18">
        <v>0</v>
      </c>
      <c r="X65" s="18">
        <v>0</v>
      </c>
      <c r="Y65" s="18">
        <v>0</v>
      </c>
      <c r="Z65" s="18">
        <v>0</v>
      </c>
      <c r="AA65" s="18">
        <v>0</v>
      </c>
      <c r="AB65" s="18">
        <v>0</v>
      </c>
      <c r="AC65" s="18">
        <v>0</v>
      </c>
      <c r="AD65" s="18">
        <v>0</v>
      </c>
      <c r="AE65" s="18">
        <v>0</v>
      </c>
      <c r="AF65" s="18">
        <v>0</v>
      </c>
      <c r="AG65" s="18">
        <v>0</v>
      </c>
      <c r="AH65" s="18">
        <v>0</v>
      </c>
      <c r="AI65" s="18">
        <v>0</v>
      </c>
      <c r="AJ65" s="18">
        <v>0</v>
      </c>
      <c r="AK65" s="18">
        <v>0</v>
      </c>
      <c r="AL65" s="18">
        <v>0</v>
      </c>
      <c r="AM65" s="18">
        <v>0</v>
      </c>
      <c r="AN65" s="18">
        <v>0</v>
      </c>
      <c r="AO65" s="18">
        <v>0</v>
      </c>
      <c r="AP65" s="18">
        <v>0</v>
      </c>
      <c r="AQ65" s="18">
        <v>0</v>
      </c>
      <c r="AR65" s="18">
        <v>0</v>
      </c>
      <c r="AS65" s="18">
        <v>0</v>
      </c>
      <c r="AT65" s="18">
        <v>0</v>
      </c>
      <c r="AU65" s="18">
        <v>0</v>
      </c>
      <c r="AV65" s="18">
        <v>0</v>
      </c>
      <c r="AW65" s="18">
        <v>0</v>
      </c>
      <c r="AX65" s="18">
        <v>7.3158372601484969E-3</v>
      </c>
    </row>
    <row r="66" spans="1:50" x14ac:dyDescent="0.15">
      <c r="A66" s="25" t="s">
        <v>30</v>
      </c>
      <c r="B66" s="18">
        <v>0.12374973448821126</v>
      </c>
      <c r="C66" s="18">
        <v>1.0263513033596136E-2</v>
      </c>
      <c r="D66" s="18">
        <v>1.0300766660114015E-2</v>
      </c>
      <c r="E66" s="18">
        <v>1.9741927811143489E-2</v>
      </c>
      <c r="F66" s="18">
        <v>4.9480369450443033E-2</v>
      </c>
      <c r="G66" s="18">
        <v>7.868030522058958E-2</v>
      </c>
      <c r="H66" s="18">
        <v>1.4795351543901106E-2</v>
      </c>
      <c r="I66" s="18">
        <v>2.0722048496070729E-3</v>
      </c>
      <c r="J66" s="18">
        <v>2.1641137665895163E-2</v>
      </c>
      <c r="K66" s="18">
        <v>5.3130372177081657E-2</v>
      </c>
      <c r="L66" s="18">
        <v>1.991368680641184E-2</v>
      </c>
      <c r="M66" s="18">
        <v>2.0425182195042365E-3</v>
      </c>
      <c r="N66" s="18">
        <v>1.7643256648374839E-2</v>
      </c>
      <c r="O66" s="18">
        <v>2.3974512320721422E-2</v>
      </c>
      <c r="P66" s="18">
        <v>1.1989551425403566E-2</v>
      </c>
      <c r="Q66" s="18">
        <v>2.6876505488465333E-2</v>
      </c>
      <c r="R66" s="18">
        <v>2.7901319730607946E-2</v>
      </c>
      <c r="S66" s="18">
        <v>2.5878462485380374E-3</v>
      </c>
      <c r="T66" s="18">
        <v>1.5999233152223642E-2</v>
      </c>
      <c r="U66" s="18">
        <v>9.8801083951495894E-2</v>
      </c>
      <c r="V66" s="18">
        <v>3.0562172862702998E-2</v>
      </c>
      <c r="W66" s="18">
        <v>0</v>
      </c>
      <c r="X66" s="18">
        <v>3.2760727865290599E-3</v>
      </c>
      <c r="Y66" s="18">
        <v>5.2275063015299876E-2</v>
      </c>
      <c r="Z66" s="18">
        <v>5.1799512816790079E-2</v>
      </c>
      <c r="AA66" s="18">
        <v>2.3672775045475984E-2</v>
      </c>
      <c r="AB66" s="18">
        <v>0</v>
      </c>
      <c r="AC66" s="18">
        <v>2.0265246900256609E-2</v>
      </c>
      <c r="AD66" s="18">
        <v>1.7336776782728252E-2</v>
      </c>
      <c r="AE66" s="18">
        <v>2.2820477426651643E-2</v>
      </c>
      <c r="AF66" s="18">
        <v>3.0542260098062102E-2</v>
      </c>
      <c r="AG66" s="18">
        <v>1.7512972572275756E-2</v>
      </c>
      <c r="AH66" s="18">
        <v>1.4680806210155814E-2</v>
      </c>
      <c r="AI66" s="18">
        <v>8.1236556450402665E-3</v>
      </c>
      <c r="AJ66" s="18">
        <v>1.900019773148065E-2</v>
      </c>
      <c r="AK66" s="18">
        <v>1.873849865622261E-2</v>
      </c>
      <c r="AL66" s="18">
        <v>9.9126781391299143E-2</v>
      </c>
      <c r="AM66" s="18">
        <v>3.9211838128508064E-2</v>
      </c>
      <c r="AN66" s="18">
        <v>1.2163908996897621E-2</v>
      </c>
      <c r="AO66" s="18">
        <v>1.8110698961762792E-2</v>
      </c>
      <c r="AP66" s="18">
        <v>3.7368829076242552E-3</v>
      </c>
      <c r="AQ66" s="18">
        <v>9.8765238401556411E-3</v>
      </c>
      <c r="AR66" s="18">
        <v>1.2915473671106686E-2</v>
      </c>
      <c r="AS66" s="18">
        <v>1.1597127188820408E-2</v>
      </c>
      <c r="AT66" s="18">
        <v>3.2576986020244988E-2</v>
      </c>
      <c r="AU66" s="18">
        <v>7.5366767611503765E-2</v>
      </c>
      <c r="AV66" s="18">
        <v>4.1860077271590183E-2</v>
      </c>
      <c r="AW66" s="18">
        <v>7.7500660930965495E-3</v>
      </c>
      <c r="AX66" s="18">
        <v>2.117579255835066E-2</v>
      </c>
    </row>
    <row r="67" spans="1:50" x14ac:dyDescent="0.15">
      <c r="A67" s="25" t="s">
        <v>107</v>
      </c>
      <c r="B67" s="18">
        <v>0</v>
      </c>
      <c r="C67" s="18">
        <v>0</v>
      </c>
      <c r="D67" s="18">
        <v>0</v>
      </c>
      <c r="E67" s="18">
        <v>0</v>
      </c>
      <c r="F67" s="18">
        <v>0</v>
      </c>
      <c r="G67" s="18">
        <v>0</v>
      </c>
      <c r="H67" s="18">
        <v>0</v>
      </c>
      <c r="I67" s="18">
        <v>0</v>
      </c>
      <c r="J67" s="18">
        <v>0</v>
      </c>
      <c r="K67" s="18">
        <v>3.2942006200502506E-2</v>
      </c>
      <c r="L67" s="18">
        <v>0</v>
      </c>
      <c r="M67" s="18">
        <v>0</v>
      </c>
      <c r="N67" s="18">
        <v>0</v>
      </c>
      <c r="O67" s="18">
        <v>0</v>
      </c>
      <c r="P67" s="18">
        <v>0</v>
      </c>
      <c r="Q67" s="18">
        <v>4.0415797727015536E-4</v>
      </c>
      <c r="R67" s="18">
        <v>4.4656634051591128E-3</v>
      </c>
      <c r="S67" s="18">
        <v>0</v>
      </c>
      <c r="T67" s="18">
        <v>0</v>
      </c>
      <c r="U67" s="18">
        <v>0</v>
      </c>
      <c r="V67" s="18">
        <v>0</v>
      </c>
      <c r="W67" s="18">
        <v>0</v>
      </c>
      <c r="X67" s="18">
        <v>9.3925402860764071E-4</v>
      </c>
      <c r="Y67" s="18">
        <v>0</v>
      </c>
      <c r="Z67" s="18">
        <v>0</v>
      </c>
      <c r="AA67" s="18">
        <v>3.4359630802398436E-3</v>
      </c>
      <c r="AB67" s="18">
        <v>0</v>
      </c>
      <c r="AC67" s="18">
        <v>0</v>
      </c>
      <c r="AD67" s="18">
        <v>0</v>
      </c>
      <c r="AE67" s="18">
        <v>1.0236932215389684E-2</v>
      </c>
      <c r="AF67" s="18">
        <v>0</v>
      </c>
      <c r="AG67" s="18">
        <v>1.142821843340746E-3</v>
      </c>
      <c r="AH67" s="18">
        <v>1.4770201285687983E-3</v>
      </c>
      <c r="AI67" s="18">
        <v>0</v>
      </c>
      <c r="AJ67" s="18">
        <v>0</v>
      </c>
      <c r="AK67" s="18">
        <v>0</v>
      </c>
      <c r="AL67" s="18">
        <v>0</v>
      </c>
      <c r="AM67" s="18">
        <v>2.3668406798288653E-3</v>
      </c>
      <c r="AN67" s="18">
        <v>1.4348500517063082E-3</v>
      </c>
      <c r="AO67" s="18">
        <v>0</v>
      </c>
      <c r="AP67" s="18">
        <v>0</v>
      </c>
      <c r="AQ67" s="18">
        <v>0</v>
      </c>
      <c r="AR67" s="18">
        <v>1.5145856674550814E-3</v>
      </c>
      <c r="AS67" s="18">
        <v>0</v>
      </c>
      <c r="AT67" s="18">
        <v>3.0071640158934048E-3</v>
      </c>
      <c r="AU67" s="18">
        <v>0</v>
      </c>
      <c r="AV67" s="18">
        <v>0</v>
      </c>
      <c r="AW67" s="18">
        <v>0</v>
      </c>
      <c r="AX67" s="18">
        <v>3.0804416611597492E-4</v>
      </c>
    </row>
    <row r="68" spans="1:50" x14ac:dyDescent="0.15">
      <c r="A68" s="25" t="s">
        <v>235</v>
      </c>
      <c r="B68" s="18">
        <v>0</v>
      </c>
      <c r="C68" s="18">
        <v>0</v>
      </c>
      <c r="D68" s="18">
        <v>0</v>
      </c>
      <c r="E68" s="18">
        <v>0</v>
      </c>
      <c r="F68" s="18">
        <v>0</v>
      </c>
      <c r="G68" s="18">
        <v>0</v>
      </c>
      <c r="H68" s="18">
        <v>0</v>
      </c>
      <c r="I68" s="18">
        <v>0</v>
      </c>
      <c r="J68" s="18">
        <v>0</v>
      </c>
      <c r="K68" s="18">
        <v>0</v>
      </c>
      <c r="L68" s="18">
        <v>0</v>
      </c>
      <c r="M68" s="18">
        <v>0</v>
      </c>
      <c r="N68" s="18">
        <v>0</v>
      </c>
      <c r="O68" s="18">
        <v>0</v>
      </c>
      <c r="P68" s="18">
        <v>0</v>
      </c>
      <c r="Q68" s="18">
        <v>0</v>
      </c>
      <c r="R68" s="18">
        <v>0</v>
      </c>
      <c r="S68" s="18">
        <v>0</v>
      </c>
      <c r="T68" s="18">
        <v>0</v>
      </c>
      <c r="U68" s="18">
        <v>0</v>
      </c>
      <c r="V68" s="18">
        <v>0</v>
      </c>
      <c r="W68" s="18">
        <v>0</v>
      </c>
      <c r="X68" s="18">
        <v>0</v>
      </c>
      <c r="Y68" s="18">
        <v>8.7121456723291951E-3</v>
      </c>
      <c r="Z68" s="18">
        <v>0</v>
      </c>
      <c r="AA68" s="18">
        <v>0</v>
      </c>
      <c r="AB68" s="18">
        <v>0</v>
      </c>
      <c r="AC68" s="18">
        <v>0</v>
      </c>
      <c r="AD68" s="18">
        <v>0</v>
      </c>
      <c r="AE68" s="18">
        <v>0</v>
      </c>
      <c r="AF68" s="18">
        <v>0</v>
      </c>
      <c r="AG68" s="18">
        <v>0</v>
      </c>
      <c r="AH68" s="18">
        <v>0</v>
      </c>
      <c r="AI68" s="18">
        <v>0</v>
      </c>
      <c r="AJ68" s="18">
        <v>0</v>
      </c>
      <c r="AK68" s="18">
        <v>0</v>
      </c>
      <c r="AL68" s="18">
        <v>0</v>
      </c>
      <c r="AM68" s="18">
        <v>0</v>
      </c>
      <c r="AN68" s="18">
        <v>0</v>
      </c>
      <c r="AO68" s="18">
        <v>0</v>
      </c>
      <c r="AP68" s="18">
        <v>0</v>
      </c>
      <c r="AQ68" s="18">
        <v>0</v>
      </c>
      <c r="AR68" s="18">
        <v>0</v>
      </c>
      <c r="AS68" s="18">
        <v>0</v>
      </c>
      <c r="AT68" s="18">
        <v>0</v>
      </c>
      <c r="AU68" s="18">
        <v>0</v>
      </c>
      <c r="AV68" s="18">
        <v>0</v>
      </c>
      <c r="AW68" s="18">
        <v>0</v>
      </c>
      <c r="AX68" s="18">
        <v>2.6960215088325015E-4</v>
      </c>
    </row>
    <row r="69" spans="1:50" x14ac:dyDescent="0.15">
      <c r="A69" s="25" t="s">
        <v>202</v>
      </c>
      <c r="B69" s="18">
        <v>0</v>
      </c>
      <c r="C69" s="18">
        <v>0</v>
      </c>
      <c r="D69" s="18">
        <v>0</v>
      </c>
      <c r="E69" s="18">
        <v>0</v>
      </c>
      <c r="F69" s="18">
        <v>0</v>
      </c>
      <c r="G69" s="18">
        <v>0</v>
      </c>
      <c r="H69" s="18">
        <v>0</v>
      </c>
      <c r="I69" s="18">
        <v>0</v>
      </c>
      <c r="J69" s="18">
        <v>0</v>
      </c>
      <c r="K69" s="18">
        <v>0</v>
      </c>
      <c r="L69" s="18">
        <v>0</v>
      </c>
      <c r="M69" s="18">
        <v>0</v>
      </c>
      <c r="N69" s="18">
        <v>0</v>
      </c>
      <c r="O69" s="18">
        <v>0</v>
      </c>
      <c r="P69" s="18">
        <v>0</v>
      </c>
      <c r="Q69" s="18">
        <v>0</v>
      </c>
      <c r="R69" s="18">
        <v>0</v>
      </c>
      <c r="S69" s="18">
        <v>0</v>
      </c>
      <c r="T69" s="18">
        <v>0</v>
      </c>
      <c r="U69" s="18">
        <v>0</v>
      </c>
      <c r="V69" s="18">
        <v>0</v>
      </c>
      <c r="W69" s="18">
        <v>0</v>
      </c>
      <c r="X69" s="18">
        <v>0</v>
      </c>
      <c r="Y69" s="18">
        <v>0</v>
      </c>
      <c r="Z69" s="18">
        <v>0</v>
      </c>
      <c r="AA69" s="18">
        <v>0</v>
      </c>
      <c r="AB69" s="18">
        <v>0</v>
      </c>
      <c r="AC69" s="18">
        <v>0</v>
      </c>
      <c r="AD69" s="18">
        <v>0</v>
      </c>
      <c r="AE69" s="18">
        <v>7.8101692500189245E-3</v>
      </c>
      <c r="AF69" s="18">
        <v>0</v>
      </c>
      <c r="AG69" s="18">
        <v>0</v>
      </c>
      <c r="AH69" s="18">
        <v>0</v>
      </c>
      <c r="AI69" s="18">
        <v>0</v>
      </c>
      <c r="AJ69" s="18">
        <v>0</v>
      </c>
      <c r="AK69" s="18">
        <v>0</v>
      </c>
      <c r="AL69" s="18">
        <v>0</v>
      </c>
      <c r="AM69" s="18">
        <v>0</v>
      </c>
      <c r="AN69" s="18">
        <v>0</v>
      </c>
      <c r="AO69" s="18">
        <v>0</v>
      </c>
      <c r="AP69" s="18">
        <v>0</v>
      </c>
      <c r="AQ69" s="18">
        <v>0</v>
      </c>
      <c r="AR69" s="18">
        <v>0</v>
      </c>
      <c r="AS69" s="18">
        <v>0</v>
      </c>
      <c r="AT69" s="18">
        <v>0</v>
      </c>
      <c r="AU69" s="18">
        <v>0</v>
      </c>
      <c r="AV69" s="18">
        <v>0</v>
      </c>
      <c r="AW69" s="18">
        <v>0</v>
      </c>
      <c r="AX69" s="18">
        <v>5.9407308121761404E-5</v>
      </c>
    </row>
    <row r="70" spans="1:50" x14ac:dyDescent="0.15">
      <c r="A70" s="25" t="s">
        <v>206</v>
      </c>
      <c r="B70" s="18">
        <v>0</v>
      </c>
      <c r="C70" s="18">
        <v>0</v>
      </c>
      <c r="D70" s="18">
        <v>0</v>
      </c>
      <c r="E70" s="18">
        <v>0</v>
      </c>
      <c r="F70" s="18">
        <v>0</v>
      </c>
      <c r="G70" s="18">
        <v>0</v>
      </c>
      <c r="H70" s="18">
        <v>0</v>
      </c>
      <c r="I70" s="18">
        <v>0</v>
      </c>
      <c r="J70" s="18">
        <v>0</v>
      </c>
      <c r="K70" s="18">
        <v>0</v>
      </c>
      <c r="L70" s="18">
        <v>0</v>
      </c>
      <c r="M70" s="18">
        <v>0</v>
      </c>
      <c r="N70" s="18">
        <v>0</v>
      </c>
      <c r="O70" s="18">
        <v>0</v>
      </c>
      <c r="P70" s="18">
        <v>0</v>
      </c>
      <c r="Q70" s="18">
        <v>0</v>
      </c>
      <c r="R70" s="18">
        <v>0</v>
      </c>
      <c r="S70" s="18">
        <v>0</v>
      </c>
      <c r="T70" s="18">
        <v>0</v>
      </c>
      <c r="U70" s="18">
        <v>0</v>
      </c>
      <c r="V70" s="18">
        <v>0</v>
      </c>
      <c r="W70" s="18">
        <v>0</v>
      </c>
      <c r="X70" s="18">
        <v>0</v>
      </c>
      <c r="Y70" s="18">
        <v>0</v>
      </c>
      <c r="Z70" s="18">
        <v>0</v>
      </c>
      <c r="AA70" s="18">
        <v>0</v>
      </c>
      <c r="AB70" s="18">
        <v>0</v>
      </c>
      <c r="AC70" s="18">
        <v>0</v>
      </c>
      <c r="AD70" s="18">
        <v>0</v>
      </c>
      <c r="AE70" s="18">
        <v>4.5551899331638303E-3</v>
      </c>
      <c r="AF70" s="18">
        <v>0</v>
      </c>
      <c r="AG70" s="18">
        <v>0</v>
      </c>
      <c r="AH70" s="18">
        <v>0</v>
      </c>
      <c r="AI70" s="18">
        <v>0</v>
      </c>
      <c r="AJ70" s="18">
        <v>0</v>
      </c>
      <c r="AK70" s="18">
        <v>0</v>
      </c>
      <c r="AL70" s="18">
        <v>0</v>
      </c>
      <c r="AM70" s="18">
        <v>0</v>
      </c>
      <c r="AN70" s="18">
        <v>0</v>
      </c>
      <c r="AO70" s="18">
        <v>0</v>
      </c>
      <c r="AP70" s="18">
        <v>0</v>
      </c>
      <c r="AQ70" s="18">
        <v>0</v>
      </c>
      <c r="AR70" s="18">
        <v>0</v>
      </c>
      <c r="AS70" s="18">
        <v>0</v>
      </c>
      <c r="AT70" s="18">
        <v>0</v>
      </c>
      <c r="AU70" s="18">
        <v>0</v>
      </c>
      <c r="AV70" s="18">
        <v>0</v>
      </c>
      <c r="AW70" s="18">
        <v>0</v>
      </c>
      <c r="AX70" s="18">
        <v>3.4648618134869961E-5</v>
      </c>
    </row>
    <row r="71" spans="1:50" x14ac:dyDescent="0.15">
      <c r="A71" s="25" t="s">
        <v>82</v>
      </c>
      <c r="B71" s="18">
        <v>0</v>
      </c>
      <c r="C71" s="18">
        <v>0</v>
      </c>
      <c r="D71" s="18">
        <v>0</v>
      </c>
      <c r="E71" s="18">
        <v>0</v>
      </c>
      <c r="F71" s="18">
        <v>0</v>
      </c>
      <c r="G71" s="18">
        <v>0</v>
      </c>
      <c r="H71" s="18">
        <v>0</v>
      </c>
      <c r="I71" s="18">
        <v>0</v>
      </c>
      <c r="J71" s="18">
        <v>0</v>
      </c>
      <c r="K71" s="18">
        <v>0</v>
      </c>
      <c r="L71" s="18">
        <v>0</v>
      </c>
      <c r="M71" s="18">
        <v>0</v>
      </c>
      <c r="N71" s="18">
        <v>0</v>
      </c>
      <c r="O71" s="18">
        <v>0</v>
      </c>
      <c r="P71" s="18">
        <v>0</v>
      </c>
      <c r="Q71" s="18">
        <v>0</v>
      </c>
      <c r="R71" s="18">
        <v>0</v>
      </c>
      <c r="S71" s="18">
        <v>7.0076429464141325E-3</v>
      </c>
      <c r="T71" s="18">
        <v>0</v>
      </c>
      <c r="U71" s="18">
        <v>0</v>
      </c>
      <c r="V71" s="18">
        <v>0</v>
      </c>
      <c r="W71" s="18">
        <v>0</v>
      </c>
      <c r="X71" s="18">
        <v>0</v>
      </c>
      <c r="Y71" s="18">
        <v>0</v>
      </c>
      <c r="Z71" s="18">
        <v>0</v>
      </c>
      <c r="AA71" s="18">
        <v>0</v>
      </c>
      <c r="AB71" s="18">
        <v>0</v>
      </c>
      <c r="AC71" s="18">
        <v>0</v>
      </c>
      <c r="AD71" s="18">
        <v>0</v>
      </c>
      <c r="AE71" s="18">
        <v>0</v>
      </c>
      <c r="AF71" s="18">
        <v>0</v>
      </c>
      <c r="AG71" s="18">
        <v>0</v>
      </c>
      <c r="AH71" s="18">
        <v>0</v>
      </c>
      <c r="AI71" s="18">
        <v>0</v>
      </c>
      <c r="AJ71" s="18">
        <v>0</v>
      </c>
      <c r="AK71" s="18">
        <v>0</v>
      </c>
      <c r="AL71" s="18">
        <v>0</v>
      </c>
      <c r="AM71" s="18">
        <v>0</v>
      </c>
      <c r="AN71" s="18">
        <v>0</v>
      </c>
      <c r="AO71" s="18">
        <v>0</v>
      </c>
      <c r="AP71" s="18">
        <v>0</v>
      </c>
      <c r="AQ71" s="18">
        <v>0</v>
      </c>
      <c r="AR71" s="18">
        <v>0</v>
      </c>
      <c r="AS71" s="18">
        <v>0</v>
      </c>
      <c r="AT71" s="18">
        <v>0</v>
      </c>
      <c r="AU71" s="18">
        <v>0</v>
      </c>
      <c r="AV71" s="18">
        <v>0</v>
      </c>
      <c r="AW71" s="18">
        <v>0</v>
      </c>
      <c r="AX71" s="18">
        <v>9.4668966323338251E-4</v>
      </c>
    </row>
    <row r="72" spans="1:50" x14ac:dyDescent="0.15">
      <c r="A72" s="25" t="s">
        <v>277</v>
      </c>
      <c r="B72" s="18">
        <v>0</v>
      </c>
      <c r="C72" s="18">
        <v>0</v>
      </c>
      <c r="D72" s="18">
        <v>0</v>
      </c>
      <c r="E72" s="18">
        <v>0</v>
      </c>
      <c r="F72" s="18">
        <v>0</v>
      </c>
      <c r="G72" s="18">
        <v>0</v>
      </c>
      <c r="H72" s="18">
        <v>0</v>
      </c>
      <c r="I72" s="18">
        <v>0</v>
      </c>
      <c r="J72" s="18">
        <v>0</v>
      </c>
      <c r="K72" s="18">
        <v>0</v>
      </c>
      <c r="L72" s="18">
        <v>0</v>
      </c>
      <c r="M72" s="18">
        <v>0</v>
      </c>
      <c r="N72" s="18">
        <v>0</v>
      </c>
      <c r="O72" s="18">
        <v>3.7829173946413771E-3</v>
      </c>
      <c r="P72" s="18">
        <v>0</v>
      </c>
      <c r="Q72" s="18">
        <v>0</v>
      </c>
      <c r="R72" s="18">
        <v>0</v>
      </c>
      <c r="S72" s="18">
        <v>0</v>
      </c>
      <c r="T72" s="18">
        <v>0</v>
      </c>
      <c r="U72" s="18">
        <v>0</v>
      </c>
      <c r="V72" s="18">
        <v>0</v>
      </c>
      <c r="W72" s="18">
        <v>0</v>
      </c>
      <c r="X72" s="18">
        <v>0</v>
      </c>
      <c r="Y72" s="18">
        <v>0</v>
      </c>
      <c r="Z72" s="18">
        <v>0</v>
      </c>
      <c r="AA72" s="18">
        <v>0</v>
      </c>
      <c r="AB72" s="18">
        <v>0</v>
      </c>
      <c r="AC72" s="18">
        <v>0</v>
      </c>
      <c r="AD72" s="18">
        <v>0</v>
      </c>
      <c r="AE72" s="18">
        <v>0</v>
      </c>
      <c r="AF72" s="18">
        <v>0</v>
      </c>
      <c r="AG72" s="18">
        <v>0</v>
      </c>
      <c r="AH72" s="18">
        <v>0</v>
      </c>
      <c r="AI72" s="18">
        <v>0</v>
      </c>
      <c r="AJ72" s="18">
        <v>0</v>
      </c>
      <c r="AK72" s="18">
        <v>0</v>
      </c>
      <c r="AL72" s="18">
        <v>0</v>
      </c>
      <c r="AM72" s="18">
        <v>0</v>
      </c>
      <c r="AN72" s="18">
        <v>0</v>
      </c>
      <c r="AO72" s="18">
        <v>0</v>
      </c>
      <c r="AP72" s="18">
        <v>0</v>
      </c>
      <c r="AQ72" s="18">
        <v>0</v>
      </c>
      <c r="AR72" s="18">
        <v>0</v>
      </c>
      <c r="AS72" s="18">
        <v>0</v>
      </c>
      <c r="AT72" s="18">
        <v>0</v>
      </c>
      <c r="AU72" s="18">
        <v>0</v>
      </c>
      <c r="AV72" s="18">
        <v>0</v>
      </c>
      <c r="AW72" s="18">
        <v>0</v>
      </c>
      <c r="AX72" s="18">
        <v>5.8594437315078235E-5</v>
      </c>
    </row>
    <row r="73" spans="1:50" x14ac:dyDescent="0.15">
      <c r="A73" s="25" t="s">
        <v>143</v>
      </c>
      <c r="B73" s="18">
        <v>0</v>
      </c>
      <c r="C73" s="18">
        <v>0</v>
      </c>
      <c r="D73" s="18">
        <v>0</v>
      </c>
      <c r="E73" s="18">
        <v>0</v>
      </c>
      <c r="F73" s="18">
        <v>0</v>
      </c>
      <c r="G73" s="18">
        <v>0</v>
      </c>
      <c r="H73" s="18">
        <v>0</v>
      </c>
      <c r="I73" s="18">
        <v>1.3847942009108246E-3</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0</v>
      </c>
      <c r="AP73" s="18">
        <v>0</v>
      </c>
      <c r="AQ73" s="18">
        <v>0</v>
      </c>
      <c r="AR73" s="18">
        <v>0</v>
      </c>
      <c r="AS73" s="18">
        <v>0</v>
      </c>
      <c r="AT73" s="18">
        <v>0</v>
      </c>
      <c r="AU73" s="18">
        <v>0</v>
      </c>
      <c r="AV73" s="18">
        <v>0</v>
      </c>
      <c r="AW73" s="18">
        <v>0</v>
      </c>
      <c r="AX73" s="18">
        <v>4.5618987063398197E-4</v>
      </c>
    </row>
    <row r="74" spans="1:50" x14ac:dyDescent="0.15">
      <c r="A74" s="25" t="s">
        <v>45</v>
      </c>
      <c r="B74" s="18">
        <v>0</v>
      </c>
      <c r="C74" s="18">
        <v>0</v>
      </c>
      <c r="D74" s="18">
        <v>0</v>
      </c>
      <c r="E74" s="18">
        <v>0</v>
      </c>
      <c r="F74" s="18">
        <v>0</v>
      </c>
      <c r="G74" s="18">
        <v>0</v>
      </c>
      <c r="H74" s="18">
        <v>0</v>
      </c>
      <c r="I74" s="18">
        <v>2.1179568296653784E-2</v>
      </c>
      <c r="J74" s="18">
        <v>0</v>
      </c>
      <c r="K74" s="18">
        <v>0</v>
      </c>
      <c r="L74" s="18">
        <v>0</v>
      </c>
      <c r="M74" s="18">
        <v>0</v>
      </c>
      <c r="N74" s="18">
        <v>1.3433058955958912E-3</v>
      </c>
      <c r="O74" s="18">
        <v>0</v>
      </c>
      <c r="P74" s="18">
        <v>2.1799184409824666E-3</v>
      </c>
      <c r="Q74" s="18">
        <v>0</v>
      </c>
      <c r="R74" s="18">
        <v>0</v>
      </c>
      <c r="S74" s="18">
        <v>0</v>
      </c>
      <c r="T74" s="18">
        <v>0</v>
      </c>
      <c r="U74" s="18">
        <v>1.9119699997262745E-2</v>
      </c>
      <c r="V74" s="18">
        <v>0</v>
      </c>
      <c r="W74" s="18">
        <v>0</v>
      </c>
      <c r="X74" s="18">
        <v>0</v>
      </c>
      <c r="Y74" s="18">
        <v>0</v>
      </c>
      <c r="Z74" s="18">
        <v>0</v>
      </c>
      <c r="AA74" s="18">
        <v>0</v>
      </c>
      <c r="AB74" s="18">
        <v>0</v>
      </c>
      <c r="AC74" s="18">
        <v>0</v>
      </c>
      <c r="AD74" s="18">
        <v>0</v>
      </c>
      <c r="AE74" s="18">
        <v>0</v>
      </c>
      <c r="AF74" s="18">
        <v>0</v>
      </c>
      <c r="AG74" s="18">
        <v>0</v>
      </c>
      <c r="AH74" s="18">
        <v>0</v>
      </c>
      <c r="AI74" s="18">
        <v>0</v>
      </c>
      <c r="AJ74" s="18">
        <v>0</v>
      </c>
      <c r="AK74" s="18">
        <v>0</v>
      </c>
      <c r="AL74" s="18">
        <v>0</v>
      </c>
      <c r="AM74" s="18">
        <v>0</v>
      </c>
      <c r="AN74" s="18">
        <v>0</v>
      </c>
      <c r="AO74" s="18">
        <v>0</v>
      </c>
      <c r="AP74" s="18">
        <v>0</v>
      </c>
      <c r="AQ74" s="18">
        <v>0</v>
      </c>
      <c r="AR74" s="18">
        <v>9.0605419312004665E-2</v>
      </c>
      <c r="AS74" s="18">
        <v>0</v>
      </c>
      <c r="AT74" s="18">
        <v>0</v>
      </c>
      <c r="AU74" s="18">
        <v>0</v>
      </c>
      <c r="AV74" s="18">
        <v>0</v>
      </c>
      <c r="AW74" s="18">
        <v>0</v>
      </c>
      <c r="AX74" s="18">
        <v>7.3448973914874201E-3</v>
      </c>
    </row>
    <row r="75" spans="1:50" x14ac:dyDescent="0.15">
      <c r="A75" s="25" t="s">
        <v>51</v>
      </c>
      <c r="B75" s="18">
        <v>0</v>
      </c>
      <c r="C75" s="18">
        <v>0</v>
      </c>
      <c r="D75" s="18">
        <v>0</v>
      </c>
      <c r="E75" s="18">
        <v>0</v>
      </c>
      <c r="F75" s="18">
        <v>0</v>
      </c>
      <c r="G75" s="18">
        <v>0</v>
      </c>
      <c r="H75" s="18">
        <v>0</v>
      </c>
      <c r="I75" s="18">
        <v>0</v>
      </c>
      <c r="J75" s="18">
        <v>0</v>
      </c>
      <c r="K75" s="18">
        <v>0</v>
      </c>
      <c r="L75" s="18">
        <v>0</v>
      </c>
      <c r="M75" s="18">
        <v>0</v>
      </c>
      <c r="N75" s="18">
        <v>0</v>
      </c>
      <c r="O75" s="18">
        <v>0</v>
      </c>
      <c r="P75" s="18">
        <v>0</v>
      </c>
      <c r="Q75" s="18">
        <v>0</v>
      </c>
      <c r="R75" s="18">
        <v>0</v>
      </c>
      <c r="S75" s="18">
        <v>4.2383817060681013E-2</v>
      </c>
      <c r="T75" s="18">
        <v>0</v>
      </c>
      <c r="U75" s="18">
        <v>0</v>
      </c>
      <c r="V75" s="18">
        <v>0</v>
      </c>
      <c r="W75" s="18">
        <v>0</v>
      </c>
      <c r="X75" s="18">
        <v>0</v>
      </c>
      <c r="Y75" s="18">
        <v>0</v>
      </c>
      <c r="Z75" s="18">
        <v>0</v>
      </c>
      <c r="AA75" s="18">
        <v>0</v>
      </c>
      <c r="AB75" s="18">
        <v>0</v>
      </c>
      <c r="AC75" s="18">
        <v>0</v>
      </c>
      <c r="AD75" s="18">
        <v>0</v>
      </c>
      <c r="AE75" s="18">
        <v>0</v>
      </c>
      <c r="AF75" s="18">
        <v>0</v>
      </c>
      <c r="AG75" s="18">
        <v>0</v>
      </c>
      <c r="AH75" s="18">
        <v>0</v>
      </c>
      <c r="AI75" s="18">
        <v>0</v>
      </c>
      <c r="AJ75" s="18">
        <v>0</v>
      </c>
      <c r="AK75" s="18">
        <v>0</v>
      </c>
      <c r="AL75" s="18">
        <v>0</v>
      </c>
      <c r="AM75" s="18">
        <v>0</v>
      </c>
      <c r="AN75" s="18">
        <v>0</v>
      </c>
      <c r="AO75" s="18">
        <v>0</v>
      </c>
      <c r="AP75" s="18">
        <v>0</v>
      </c>
      <c r="AQ75" s="18">
        <v>0</v>
      </c>
      <c r="AR75" s="18">
        <v>0</v>
      </c>
      <c r="AS75" s="18">
        <v>0</v>
      </c>
      <c r="AT75" s="18">
        <v>0</v>
      </c>
      <c r="AU75" s="18">
        <v>0</v>
      </c>
      <c r="AV75" s="18">
        <v>0</v>
      </c>
      <c r="AW75" s="18">
        <v>0</v>
      </c>
      <c r="AX75" s="18">
        <v>5.7257942230423339E-3</v>
      </c>
    </row>
    <row r="76" spans="1:50" x14ac:dyDescent="0.15">
      <c r="A76" s="25" t="s">
        <v>192</v>
      </c>
      <c r="B76" s="18">
        <v>0</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1.7258421325132968E-3</v>
      </c>
      <c r="AR76" s="18">
        <v>0</v>
      </c>
      <c r="AS76" s="18">
        <v>0</v>
      </c>
      <c r="AT76" s="18">
        <v>0</v>
      </c>
      <c r="AU76" s="18">
        <v>0</v>
      </c>
      <c r="AV76" s="18">
        <v>0</v>
      </c>
      <c r="AW76" s="18">
        <v>0</v>
      </c>
      <c r="AX76" s="18">
        <v>1.4902631455858048E-5</v>
      </c>
    </row>
    <row r="77" spans="1:50" x14ac:dyDescent="0.15">
      <c r="A77" s="25" t="s">
        <v>291</v>
      </c>
      <c r="B77" s="18">
        <v>0</v>
      </c>
      <c r="C77" s="18">
        <v>0</v>
      </c>
      <c r="D77" s="18">
        <v>0</v>
      </c>
      <c r="E77" s="18">
        <v>0</v>
      </c>
      <c r="F77" s="18">
        <v>0</v>
      </c>
      <c r="G77" s="18">
        <v>0</v>
      </c>
      <c r="H77" s="18">
        <v>0</v>
      </c>
      <c r="I77" s="18">
        <v>0</v>
      </c>
      <c r="J77" s="18">
        <v>0</v>
      </c>
      <c r="K77" s="18">
        <v>0</v>
      </c>
      <c r="L77" s="18">
        <v>0</v>
      </c>
      <c r="M77" s="18">
        <v>0</v>
      </c>
      <c r="N77" s="18">
        <v>0</v>
      </c>
      <c r="O77" s="18">
        <v>0</v>
      </c>
      <c r="P77" s="18">
        <v>2.0596470787213651E-2</v>
      </c>
      <c r="Q77" s="18">
        <v>0</v>
      </c>
      <c r="R77" s="18">
        <v>0</v>
      </c>
      <c r="S77" s="18">
        <v>0</v>
      </c>
      <c r="T77" s="18">
        <v>0</v>
      </c>
      <c r="U77" s="18">
        <v>0</v>
      </c>
      <c r="V77" s="18">
        <v>0</v>
      </c>
      <c r="W77" s="18">
        <v>0</v>
      </c>
      <c r="X77" s="18">
        <v>0</v>
      </c>
      <c r="Y77" s="18">
        <v>0</v>
      </c>
      <c r="Z77" s="18">
        <v>0</v>
      </c>
      <c r="AA77" s="18">
        <v>0</v>
      </c>
      <c r="AB77" s="18">
        <v>0</v>
      </c>
      <c r="AC77" s="18">
        <v>0</v>
      </c>
      <c r="AD77" s="18">
        <v>0</v>
      </c>
      <c r="AE77" s="18">
        <v>0</v>
      </c>
      <c r="AF77" s="18">
        <v>0</v>
      </c>
      <c r="AG77" s="18">
        <v>0</v>
      </c>
      <c r="AH77" s="18">
        <v>0</v>
      </c>
      <c r="AI77" s="18">
        <v>0</v>
      </c>
      <c r="AJ77" s="18">
        <v>0</v>
      </c>
      <c r="AK77" s="18">
        <v>0</v>
      </c>
      <c r="AL77" s="18">
        <v>0</v>
      </c>
      <c r="AM77" s="18">
        <v>0</v>
      </c>
      <c r="AN77" s="18">
        <v>0</v>
      </c>
      <c r="AO77" s="18">
        <v>0</v>
      </c>
      <c r="AP77" s="18">
        <v>0</v>
      </c>
      <c r="AQ77" s="18">
        <v>0</v>
      </c>
      <c r="AR77" s="18">
        <v>0</v>
      </c>
      <c r="AS77" s="18">
        <v>0</v>
      </c>
      <c r="AT77" s="18">
        <v>0</v>
      </c>
      <c r="AU77" s="18">
        <v>0</v>
      </c>
      <c r="AV77" s="18">
        <v>0</v>
      </c>
      <c r="AW77" s="18">
        <v>0</v>
      </c>
      <c r="AX77" s="18">
        <v>3.712110017186459E-5</v>
      </c>
    </row>
    <row r="78" spans="1:50" x14ac:dyDescent="0.15">
      <c r="A78" s="25" t="s">
        <v>171</v>
      </c>
      <c r="B78" s="18">
        <v>0</v>
      </c>
      <c r="C78" s="18">
        <v>0</v>
      </c>
      <c r="D78" s="18">
        <v>0</v>
      </c>
      <c r="E78" s="18">
        <v>0</v>
      </c>
      <c r="F78" s="18">
        <v>0</v>
      </c>
      <c r="G78" s="18">
        <v>0</v>
      </c>
      <c r="H78" s="18">
        <v>0</v>
      </c>
      <c r="I78" s="18">
        <v>0</v>
      </c>
      <c r="J78" s="18">
        <v>0</v>
      </c>
      <c r="K78" s="18">
        <v>0</v>
      </c>
      <c r="L78" s="18">
        <v>0</v>
      </c>
      <c r="M78" s="18">
        <v>0</v>
      </c>
      <c r="N78" s="18">
        <v>0</v>
      </c>
      <c r="O78" s="18">
        <v>0</v>
      </c>
      <c r="P78" s="18">
        <v>0</v>
      </c>
      <c r="Q78" s="18">
        <v>0</v>
      </c>
      <c r="R78" s="18">
        <v>0</v>
      </c>
      <c r="S78" s="18">
        <v>0</v>
      </c>
      <c r="T78" s="18">
        <v>0</v>
      </c>
      <c r="U78" s="18">
        <v>0</v>
      </c>
      <c r="V78" s="18">
        <v>0</v>
      </c>
      <c r="W78" s="18">
        <v>0</v>
      </c>
      <c r="X78" s="18">
        <v>0</v>
      </c>
      <c r="Y78" s="18">
        <v>0</v>
      </c>
      <c r="Z78" s="18">
        <v>0</v>
      </c>
      <c r="AA78" s="18">
        <v>0</v>
      </c>
      <c r="AB78" s="18">
        <v>0</v>
      </c>
      <c r="AC78" s="18">
        <v>0</v>
      </c>
      <c r="AD78" s="18">
        <v>0</v>
      </c>
      <c r="AE78" s="18">
        <v>0</v>
      </c>
      <c r="AF78" s="18">
        <v>0</v>
      </c>
      <c r="AG78" s="18">
        <v>0</v>
      </c>
      <c r="AH78" s="18">
        <v>0</v>
      </c>
      <c r="AI78" s="18">
        <v>0</v>
      </c>
      <c r="AJ78" s="18">
        <v>0</v>
      </c>
      <c r="AK78" s="18">
        <v>0</v>
      </c>
      <c r="AL78" s="18">
        <v>0</v>
      </c>
      <c r="AM78" s="18">
        <v>0</v>
      </c>
      <c r="AN78" s="18">
        <v>0</v>
      </c>
      <c r="AO78" s="18">
        <v>2.812024088619833E-3</v>
      </c>
      <c r="AP78" s="18">
        <v>0</v>
      </c>
      <c r="AQ78" s="18">
        <v>0</v>
      </c>
      <c r="AR78" s="18">
        <v>0</v>
      </c>
      <c r="AS78" s="18">
        <v>0</v>
      </c>
      <c r="AT78" s="18">
        <v>0</v>
      </c>
      <c r="AU78" s="18">
        <v>0</v>
      </c>
      <c r="AV78" s="18">
        <v>0</v>
      </c>
      <c r="AW78" s="18">
        <v>0</v>
      </c>
      <c r="AX78" s="18">
        <v>1.5071979540583708E-5</v>
      </c>
    </row>
    <row r="79" spans="1:50" x14ac:dyDescent="0.15">
      <c r="A79" s="25" t="s">
        <v>249</v>
      </c>
      <c r="B79" s="18">
        <v>0</v>
      </c>
      <c r="C79" s="18">
        <v>0</v>
      </c>
      <c r="D79" s="18">
        <v>0</v>
      </c>
      <c r="E79" s="18">
        <v>0</v>
      </c>
      <c r="F79" s="18">
        <v>0</v>
      </c>
      <c r="G79" s="18">
        <v>0</v>
      </c>
      <c r="H79" s="18">
        <v>0</v>
      </c>
      <c r="I79" s="18">
        <v>0</v>
      </c>
      <c r="J79" s="18">
        <v>0</v>
      </c>
      <c r="K79" s="18">
        <v>0</v>
      </c>
      <c r="L79" s="18">
        <v>0</v>
      </c>
      <c r="M79" s="18">
        <v>0</v>
      </c>
      <c r="N79" s="18">
        <v>0</v>
      </c>
      <c r="O79" s="18">
        <v>0</v>
      </c>
      <c r="P79" s="18">
        <v>0</v>
      </c>
      <c r="Q79" s="18">
        <v>0</v>
      </c>
      <c r="R79" s="18">
        <v>0</v>
      </c>
      <c r="S79" s="18">
        <v>0</v>
      </c>
      <c r="T79" s="18">
        <v>0</v>
      </c>
      <c r="U79" s="18">
        <v>0</v>
      </c>
      <c r="V79" s="18">
        <v>0</v>
      </c>
      <c r="W79" s="18">
        <v>0</v>
      </c>
      <c r="X79" s="18">
        <v>0</v>
      </c>
      <c r="Y79" s="18">
        <v>0</v>
      </c>
      <c r="Z79" s="18">
        <v>0</v>
      </c>
      <c r="AA79" s="18">
        <v>0</v>
      </c>
      <c r="AB79" s="18">
        <v>0</v>
      </c>
      <c r="AC79" s="18">
        <v>0</v>
      </c>
      <c r="AD79" s="18">
        <v>0</v>
      </c>
      <c r="AE79" s="18">
        <v>0</v>
      </c>
      <c r="AF79" s="18">
        <v>0</v>
      </c>
      <c r="AG79" s="18">
        <v>0</v>
      </c>
      <c r="AH79" s="18">
        <v>0</v>
      </c>
      <c r="AI79" s="18">
        <v>9.7894052323545568E-3</v>
      </c>
      <c r="AJ79" s="18">
        <v>0</v>
      </c>
      <c r="AK79" s="18">
        <v>0</v>
      </c>
      <c r="AL79" s="18">
        <v>0</v>
      </c>
      <c r="AM79" s="18">
        <v>0</v>
      </c>
      <c r="AN79" s="18">
        <v>0</v>
      </c>
      <c r="AO79" s="18">
        <v>0</v>
      </c>
      <c r="AP79" s="18">
        <v>0</v>
      </c>
      <c r="AQ79" s="18">
        <v>0</v>
      </c>
      <c r="AR79" s="18">
        <v>0</v>
      </c>
      <c r="AS79" s="18">
        <v>0</v>
      </c>
      <c r="AT79" s="18">
        <v>0</v>
      </c>
      <c r="AU79" s="18">
        <v>0</v>
      </c>
      <c r="AV79" s="18">
        <v>0</v>
      </c>
      <c r="AW79" s="18">
        <v>0</v>
      </c>
      <c r="AX79" s="18">
        <v>1.3256568072324637E-4</v>
      </c>
    </row>
    <row r="80" spans="1:50" x14ac:dyDescent="0.15">
      <c r="A80" s="25" t="s">
        <v>42</v>
      </c>
      <c r="B80" s="18">
        <v>6.6654079441127181E-2</v>
      </c>
      <c r="C80" s="18">
        <v>9.3283140374553122E-3</v>
      </c>
      <c r="D80" s="18">
        <v>9.3571849813249459E-3</v>
      </c>
      <c r="E80" s="18">
        <v>0</v>
      </c>
      <c r="F80" s="18">
        <v>7.9538757292888687E-2</v>
      </c>
      <c r="G80" s="18">
        <v>3.3815806327654671E-3</v>
      </c>
      <c r="H80" s="18">
        <v>6.5976569618095365E-2</v>
      </c>
      <c r="I80" s="18">
        <v>7.1753498612789693E-4</v>
      </c>
      <c r="J80" s="18">
        <v>1.0658032749937154E-2</v>
      </c>
      <c r="K80" s="18">
        <v>1.0079489854391043E-2</v>
      </c>
      <c r="L80" s="18">
        <v>0</v>
      </c>
      <c r="M80" s="18">
        <v>1.8612296201399551E-3</v>
      </c>
      <c r="N80" s="18">
        <v>1.1872097931616716E-4</v>
      </c>
      <c r="O80" s="18">
        <v>1.1329072266842183E-2</v>
      </c>
      <c r="P80" s="18">
        <v>7.3290361377858788E-4</v>
      </c>
      <c r="Q80" s="18">
        <v>0</v>
      </c>
      <c r="R80" s="18">
        <v>2.0331475665765061E-3</v>
      </c>
      <c r="S80" s="18">
        <v>9.1760485077012374E-5</v>
      </c>
      <c r="T80" s="18">
        <v>0</v>
      </c>
      <c r="U80" s="18">
        <v>2.0529384392193356E-3</v>
      </c>
      <c r="V80" s="18">
        <v>5.913635753590123E-3</v>
      </c>
      <c r="W80" s="18">
        <v>0</v>
      </c>
      <c r="X80" s="18">
        <v>0</v>
      </c>
      <c r="Y80" s="18">
        <v>1.3068218508493793E-2</v>
      </c>
      <c r="Z80" s="18">
        <v>9.6146090435399838E-3</v>
      </c>
      <c r="AA80" s="18">
        <v>2.4338071818365559E-3</v>
      </c>
      <c r="AB80" s="18">
        <v>0</v>
      </c>
      <c r="AC80" s="18">
        <v>0</v>
      </c>
      <c r="AD80" s="18">
        <v>0</v>
      </c>
      <c r="AE80" s="18">
        <v>7.5207388046077328E-3</v>
      </c>
      <c r="AF80" s="18">
        <v>1.1338431006303992E-2</v>
      </c>
      <c r="AG80" s="18">
        <v>4.9419322955275504E-4</v>
      </c>
      <c r="AH80" s="18">
        <v>0</v>
      </c>
      <c r="AI80" s="18">
        <v>3.1764293932269513E-4</v>
      </c>
      <c r="AJ80" s="18">
        <v>0</v>
      </c>
      <c r="AK80" s="18">
        <v>6.5102861227090292E-3</v>
      </c>
      <c r="AL80" s="18">
        <v>0</v>
      </c>
      <c r="AM80" s="18">
        <v>2.8928052753463911E-3</v>
      </c>
      <c r="AN80" s="18">
        <v>0</v>
      </c>
      <c r="AO80" s="18">
        <v>0</v>
      </c>
      <c r="AP80" s="18">
        <v>0</v>
      </c>
      <c r="AQ80" s="18">
        <v>0</v>
      </c>
      <c r="AR80" s="18">
        <v>0</v>
      </c>
      <c r="AS80" s="18">
        <v>1.1866827821118558E-2</v>
      </c>
      <c r="AT80" s="18">
        <v>1.2736444356230971E-2</v>
      </c>
      <c r="AU80" s="18">
        <v>2.965737530271121E-2</v>
      </c>
      <c r="AV80" s="18">
        <v>6.1428134641576572E-3</v>
      </c>
      <c r="AW80" s="18">
        <v>0</v>
      </c>
      <c r="AX80" s="18">
        <v>8.1975311284641708E-3</v>
      </c>
    </row>
    <row r="81" spans="1:50" x14ac:dyDescent="0.15">
      <c r="A81" s="25" t="s">
        <v>222</v>
      </c>
      <c r="B81" s="18">
        <v>0</v>
      </c>
      <c r="C81" s="18">
        <v>0</v>
      </c>
      <c r="D81" s="18">
        <v>0</v>
      </c>
      <c r="E81" s="18">
        <v>0</v>
      </c>
      <c r="F81" s="18">
        <v>0</v>
      </c>
      <c r="G81" s="18">
        <v>0</v>
      </c>
      <c r="H81" s="18">
        <v>0</v>
      </c>
      <c r="I81" s="18">
        <v>0</v>
      </c>
      <c r="J81" s="18">
        <v>0</v>
      </c>
      <c r="K81" s="18">
        <v>0</v>
      </c>
      <c r="L81" s="18">
        <v>0</v>
      </c>
      <c r="M81" s="18">
        <v>0</v>
      </c>
      <c r="N81" s="18">
        <v>0</v>
      </c>
      <c r="O81" s="18">
        <v>0</v>
      </c>
      <c r="P81" s="18">
        <v>0</v>
      </c>
      <c r="Q81" s="18">
        <v>0</v>
      </c>
      <c r="R81" s="18">
        <v>0</v>
      </c>
      <c r="S81" s="18">
        <v>0</v>
      </c>
      <c r="T81" s="18">
        <v>0</v>
      </c>
      <c r="U81" s="18">
        <v>0</v>
      </c>
      <c r="V81" s="18">
        <v>0</v>
      </c>
      <c r="W81" s="18">
        <v>0</v>
      </c>
      <c r="X81" s="18">
        <v>0</v>
      </c>
      <c r="Y81" s="18">
        <v>0</v>
      </c>
      <c r="Z81" s="18">
        <v>0</v>
      </c>
      <c r="AA81" s="18">
        <v>0</v>
      </c>
      <c r="AB81" s="18">
        <v>0</v>
      </c>
      <c r="AC81" s="18">
        <v>0</v>
      </c>
      <c r="AD81" s="18">
        <v>0</v>
      </c>
      <c r="AE81" s="18">
        <v>0</v>
      </c>
      <c r="AF81" s="18">
        <v>0</v>
      </c>
      <c r="AG81" s="18">
        <v>0</v>
      </c>
      <c r="AH81" s="18">
        <v>0</v>
      </c>
      <c r="AI81" s="18">
        <v>0</v>
      </c>
      <c r="AJ81" s="18">
        <v>0</v>
      </c>
      <c r="AK81" s="18">
        <v>0</v>
      </c>
      <c r="AL81" s="18">
        <v>0</v>
      </c>
      <c r="AM81" s="18">
        <v>0</v>
      </c>
      <c r="AN81" s="18">
        <v>0</v>
      </c>
      <c r="AO81" s="18">
        <v>0</v>
      </c>
      <c r="AP81" s="18">
        <v>0</v>
      </c>
      <c r="AQ81" s="18">
        <v>0</v>
      </c>
      <c r="AR81" s="18">
        <v>0</v>
      </c>
      <c r="AS81" s="18">
        <v>0</v>
      </c>
      <c r="AT81" s="18">
        <v>0</v>
      </c>
      <c r="AU81" s="18">
        <v>0</v>
      </c>
      <c r="AV81" s="18">
        <v>0</v>
      </c>
      <c r="AW81" s="18">
        <v>0</v>
      </c>
      <c r="AX81" s="18">
        <v>0</v>
      </c>
    </row>
    <row r="82" spans="1:50" x14ac:dyDescent="0.15">
      <c r="A82" s="25" t="s">
        <v>73</v>
      </c>
      <c r="B82" s="18">
        <v>0</v>
      </c>
      <c r="C82" s="18">
        <v>0</v>
      </c>
      <c r="D82" s="18">
        <v>0</v>
      </c>
      <c r="E82" s="18">
        <v>0</v>
      </c>
      <c r="F82" s="18">
        <v>0</v>
      </c>
      <c r="G82" s="18">
        <v>0</v>
      </c>
      <c r="H82" s="18">
        <v>0</v>
      </c>
      <c r="I82" s="18">
        <v>0</v>
      </c>
      <c r="J82" s="18">
        <v>0</v>
      </c>
      <c r="K82" s="18">
        <v>0</v>
      </c>
      <c r="L82" s="18">
        <v>0</v>
      </c>
      <c r="M82" s="18">
        <v>0</v>
      </c>
      <c r="N82" s="18">
        <v>0</v>
      </c>
      <c r="O82" s="18">
        <v>0</v>
      </c>
      <c r="P82" s="18">
        <v>0</v>
      </c>
      <c r="Q82" s="18">
        <v>0</v>
      </c>
      <c r="R82" s="18">
        <v>0</v>
      </c>
      <c r="S82" s="18">
        <v>0</v>
      </c>
      <c r="T82" s="18">
        <v>0</v>
      </c>
      <c r="U82" s="18">
        <v>0</v>
      </c>
      <c r="V82" s="18">
        <v>0</v>
      </c>
      <c r="W82" s="18">
        <v>0</v>
      </c>
      <c r="X82" s="18">
        <v>0</v>
      </c>
      <c r="Y82" s="18">
        <v>0</v>
      </c>
      <c r="Z82" s="18">
        <v>0</v>
      </c>
      <c r="AA82" s="18">
        <v>0</v>
      </c>
      <c r="AB82" s="18">
        <v>0</v>
      </c>
      <c r="AC82" s="18">
        <v>0</v>
      </c>
      <c r="AD82" s="18">
        <v>7.4829995169261643E-2</v>
      </c>
      <c r="AE82" s="18">
        <v>1.1461445638283186E-2</v>
      </c>
      <c r="AF82" s="18">
        <v>0</v>
      </c>
      <c r="AG82" s="18">
        <v>0</v>
      </c>
      <c r="AH82" s="18">
        <v>0</v>
      </c>
      <c r="AI82" s="18">
        <v>0</v>
      </c>
      <c r="AJ82" s="18">
        <v>0</v>
      </c>
      <c r="AK82" s="18">
        <v>0</v>
      </c>
      <c r="AL82" s="18">
        <v>0</v>
      </c>
      <c r="AM82" s="18">
        <v>0</v>
      </c>
      <c r="AN82" s="18">
        <v>0</v>
      </c>
      <c r="AO82" s="18">
        <v>0</v>
      </c>
      <c r="AP82" s="18">
        <v>0</v>
      </c>
      <c r="AQ82" s="18">
        <v>0</v>
      </c>
      <c r="AR82" s="18">
        <v>0</v>
      </c>
      <c r="AS82" s="18">
        <v>0</v>
      </c>
      <c r="AT82" s="18">
        <v>0</v>
      </c>
      <c r="AU82" s="18">
        <v>0</v>
      </c>
      <c r="AV82" s="18">
        <v>0</v>
      </c>
      <c r="AW82" s="18">
        <v>0</v>
      </c>
      <c r="AX82" s="18">
        <v>1.451279216481958E-3</v>
      </c>
    </row>
    <row r="83" spans="1:50" x14ac:dyDescent="0.15">
      <c r="A83" s="25" t="s">
        <v>113</v>
      </c>
      <c r="B83" s="18">
        <v>0</v>
      </c>
      <c r="C83" s="18">
        <v>0</v>
      </c>
      <c r="D83" s="18">
        <v>0</v>
      </c>
      <c r="E83" s="18">
        <v>0</v>
      </c>
      <c r="F83" s="18">
        <v>0</v>
      </c>
      <c r="G83" s="18">
        <v>0</v>
      </c>
      <c r="H83" s="18">
        <v>0</v>
      </c>
      <c r="I83" s="18">
        <v>0</v>
      </c>
      <c r="J83" s="18">
        <v>0</v>
      </c>
      <c r="K83" s="18">
        <v>0</v>
      </c>
      <c r="L83" s="18">
        <v>0</v>
      </c>
      <c r="M83" s="18">
        <v>0</v>
      </c>
      <c r="N83" s="18">
        <v>0</v>
      </c>
      <c r="O83" s="18">
        <v>0</v>
      </c>
      <c r="P83" s="18">
        <v>0</v>
      </c>
      <c r="Q83" s="18">
        <v>0</v>
      </c>
      <c r="R83" s="18">
        <v>0</v>
      </c>
      <c r="S83" s="18">
        <v>0</v>
      </c>
      <c r="T83" s="18">
        <v>0</v>
      </c>
      <c r="U83" s="18">
        <v>0</v>
      </c>
      <c r="V83" s="18">
        <v>0</v>
      </c>
      <c r="W83" s="18">
        <v>7.7515575246772288E-3</v>
      </c>
      <c r="X83" s="18">
        <v>0</v>
      </c>
      <c r="Y83" s="18">
        <v>0</v>
      </c>
      <c r="Z83" s="18">
        <v>0</v>
      </c>
      <c r="AA83" s="18">
        <v>0</v>
      </c>
      <c r="AB83" s="18">
        <v>0</v>
      </c>
      <c r="AC83" s="18">
        <v>0</v>
      </c>
      <c r="AD83" s="18">
        <v>0</v>
      </c>
      <c r="AE83" s="18">
        <v>0</v>
      </c>
      <c r="AF83" s="18">
        <v>0</v>
      </c>
      <c r="AG83" s="18">
        <v>0</v>
      </c>
      <c r="AH83" s="18">
        <v>0</v>
      </c>
      <c r="AI83" s="18">
        <v>0</v>
      </c>
      <c r="AJ83" s="18">
        <v>0</v>
      </c>
      <c r="AK83" s="18">
        <v>0</v>
      </c>
      <c r="AL83" s="18">
        <v>0</v>
      </c>
      <c r="AM83" s="18">
        <v>0</v>
      </c>
      <c r="AN83" s="18">
        <v>0</v>
      </c>
      <c r="AO83" s="18">
        <v>0</v>
      </c>
      <c r="AP83" s="18">
        <v>0</v>
      </c>
      <c r="AQ83" s="18">
        <v>0</v>
      </c>
      <c r="AR83" s="18">
        <v>0</v>
      </c>
      <c r="AS83" s="18">
        <v>0</v>
      </c>
      <c r="AT83" s="18">
        <v>0</v>
      </c>
      <c r="AU83" s="18">
        <v>0</v>
      </c>
      <c r="AV83" s="18">
        <v>0</v>
      </c>
      <c r="AW83" s="18">
        <v>0</v>
      </c>
      <c r="AX83" s="18">
        <v>1.7652844351802763E-4</v>
      </c>
    </row>
    <row r="84" spans="1:50" x14ac:dyDescent="0.15">
      <c r="A84" s="25" t="s">
        <v>94</v>
      </c>
      <c r="B84" s="18">
        <v>0</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2.3447677889077211E-2</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7.2907737436090985E-4</v>
      </c>
    </row>
    <row r="85" spans="1:50" x14ac:dyDescent="0.15">
      <c r="A85" s="25" t="s">
        <v>281</v>
      </c>
      <c r="B85" s="18">
        <v>0</v>
      </c>
      <c r="C85" s="18">
        <v>0</v>
      </c>
      <c r="D85" s="18">
        <v>0</v>
      </c>
      <c r="E85" s="18">
        <v>6.5112683593982271E-3</v>
      </c>
      <c r="F85" s="18">
        <v>0</v>
      </c>
      <c r="G85" s="18">
        <v>0</v>
      </c>
      <c r="H85" s="18">
        <v>0</v>
      </c>
      <c r="I85" s="18">
        <v>0</v>
      </c>
      <c r="J85" s="18">
        <v>0</v>
      </c>
      <c r="K85" s="18">
        <v>0</v>
      </c>
      <c r="L85" s="18">
        <v>0</v>
      </c>
      <c r="M85" s="18">
        <v>0</v>
      </c>
      <c r="N85" s="18">
        <v>0</v>
      </c>
      <c r="O85" s="18">
        <v>0</v>
      </c>
      <c r="P85" s="18">
        <v>0</v>
      </c>
      <c r="Q85" s="18">
        <v>0</v>
      </c>
      <c r="R85" s="18">
        <v>0</v>
      </c>
      <c r="S85" s="18">
        <v>0</v>
      </c>
      <c r="T85" s="18">
        <v>0</v>
      </c>
      <c r="U85" s="18">
        <v>0</v>
      </c>
      <c r="V85" s="18">
        <v>0</v>
      </c>
      <c r="W85" s="18">
        <v>0</v>
      </c>
      <c r="X85" s="18">
        <v>0</v>
      </c>
      <c r="Y85" s="18">
        <v>0</v>
      </c>
      <c r="Z85" s="18">
        <v>0</v>
      </c>
      <c r="AA85" s="18">
        <v>0</v>
      </c>
      <c r="AB85" s="18">
        <v>0</v>
      </c>
      <c r="AC85" s="18">
        <v>0</v>
      </c>
      <c r="AD85" s="18">
        <v>0</v>
      </c>
      <c r="AE85" s="18">
        <v>0</v>
      </c>
      <c r="AF85" s="18">
        <v>0</v>
      </c>
      <c r="AG85" s="18">
        <v>0</v>
      </c>
      <c r="AH85" s="18">
        <v>0</v>
      </c>
      <c r="AI85" s="18">
        <v>0</v>
      </c>
      <c r="AJ85" s="18">
        <v>0</v>
      </c>
      <c r="AK85" s="18">
        <v>0</v>
      </c>
      <c r="AL85" s="18">
        <v>0</v>
      </c>
      <c r="AM85" s="18">
        <v>0</v>
      </c>
      <c r="AN85" s="18">
        <v>0</v>
      </c>
      <c r="AO85" s="18">
        <v>0</v>
      </c>
      <c r="AP85" s="18">
        <v>0</v>
      </c>
      <c r="AQ85" s="18">
        <v>0</v>
      </c>
      <c r="AR85" s="18">
        <v>0</v>
      </c>
      <c r="AS85" s="18">
        <v>0</v>
      </c>
      <c r="AT85" s="18">
        <v>0</v>
      </c>
      <c r="AU85" s="18">
        <v>0</v>
      </c>
      <c r="AV85" s="18">
        <v>0</v>
      </c>
      <c r="AW85" s="18">
        <v>0</v>
      </c>
      <c r="AX85" s="18">
        <v>1.4834892221967785E-5</v>
      </c>
    </row>
    <row r="86" spans="1:50" x14ac:dyDescent="0.15">
      <c r="A86" s="25" t="s">
        <v>36</v>
      </c>
      <c r="B86" s="18">
        <v>1.5855183970168274E-2</v>
      </c>
      <c r="C86" s="18">
        <v>0</v>
      </c>
      <c r="D86" s="18">
        <v>0</v>
      </c>
      <c r="E86" s="18">
        <v>2.061901647142772E-2</v>
      </c>
      <c r="F86" s="18">
        <v>1.5863465717132656E-2</v>
      </c>
      <c r="G86" s="18">
        <v>1.7749638602719171E-3</v>
      </c>
      <c r="H86" s="18">
        <v>5.7018239958617689E-4</v>
      </c>
      <c r="I86" s="18">
        <v>6.0947806243962931E-4</v>
      </c>
      <c r="J86" s="18">
        <v>1.6713043629018976E-2</v>
      </c>
      <c r="K86" s="18">
        <v>1.8410496774857111E-2</v>
      </c>
      <c r="L86" s="18">
        <v>2.4866420057542129E-3</v>
      </c>
      <c r="M86" s="18">
        <v>5.5172163739862959E-2</v>
      </c>
      <c r="N86" s="18">
        <v>3.9287850007035316E-2</v>
      </c>
      <c r="O86" s="18">
        <v>2.1829401358788941E-2</v>
      </c>
      <c r="P86" s="18">
        <v>3.8505628323905812E-2</v>
      </c>
      <c r="Q86" s="18">
        <v>1.2124739318104662E-3</v>
      </c>
      <c r="R86" s="18">
        <v>1.1218617822716792E-2</v>
      </c>
      <c r="S86" s="18">
        <v>9.0263736181084055E-3</v>
      </c>
      <c r="T86" s="18">
        <v>2.8372278452884613E-2</v>
      </c>
      <c r="U86" s="18">
        <v>1.1592259053458516E-2</v>
      </c>
      <c r="V86" s="18">
        <v>2.0322356059589319E-2</v>
      </c>
      <c r="W86" s="18">
        <v>0</v>
      </c>
      <c r="X86" s="18">
        <v>1.5701385116784355E-2</v>
      </c>
      <c r="Y86" s="18">
        <v>6.287848855217491E-3</v>
      </c>
      <c r="Z86" s="18">
        <v>7.462614334801336E-2</v>
      </c>
      <c r="AA86" s="18">
        <v>5.2819510880549758E-2</v>
      </c>
      <c r="AB86" s="18">
        <v>2.7142288237846448E-2</v>
      </c>
      <c r="AC86" s="18">
        <v>6.547233613929059E-3</v>
      </c>
      <c r="AD86" s="18">
        <v>6.0830143807365017E-3</v>
      </c>
      <c r="AE86" s="18">
        <v>1.947198981204832E-2</v>
      </c>
      <c r="AF86" s="18">
        <v>4.4011207097828624E-2</v>
      </c>
      <c r="AG86" s="18">
        <v>9.9868215138785923E-3</v>
      </c>
      <c r="AH86" s="18">
        <v>3.9267120491219267E-3</v>
      </c>
      <c r="AI86" s="18">
        <v>5.0197588915011748E-2</v>
      </c>
      <c r="AJ86" s="18">
        <v>4.8174578921824163E-3</v>
      </c>
      <c r="AK86" s="18">
        <v>6.9155215182258908E-2</v>
      </c>
      <c r="AL86" s="18">
        <v>0</v>
      </c>
      <c r="AM86" s="18">
        <v>2.9972131726655415E-2</v>
      </c>
      <c r="AN86" s="18">
        <v>5.15770423991727E-3</v>
      </c>
      <c r="AO86" s="18">
        <v>0</v>
      </c>
      <c r="AP86" s="18">
        <v>1.6107865441813567E-2</v>
      </c>
      <c r="AQ86" s="18">
        <v>5.6246764046001541E-3</v>
      </c>
      <c r="AR86" s="18">
        <v>3.6733889373003037E-2</v>
      </c>
      <c r="AS86" s="18">
        <v>3.651946339563085E-2</v>
      </c>
      <c r="AT86" s="18">
        <v>2.011017529931206E-3</v>
      </c>
      <c r="AU86" s="18">
        <v>0</v>
      </c>
      <c r="AV86" s="18">
        <v>3.2270617338855383E-2</v>
      </c>
      <c r="AW86" s="18">
        <v>6.9011601159907815E-2</v>
      </c>
      <c r="AX86" s="18">
        <v>9.5521125885677776E-3</v>
      </c>
    </row>
    <row r="87" spans="1:50" x14ac:dyDescent="0.15">
      <c r="A87" s="25" t="s">
        <v>181</v>
      </c>
      <c r="B87" s="18">
        <v>0</v>
      </c>
      <c r="C87" s="18">
        <v>0</v>
      </c>
      <c r="D87" s="18">
        <v>0</v>
      </c>
      <c r="E87" s="18">
        <v>0</v>
      </c>
      <c r="F87" s="18">
        <v>0</v>
      </c>
      <c r="G87" s="18">
        <v>0</v>
      </c>
      <c r="H87" s="18">
        <v>0</v>
      </c>
      <c r="I87" s="18">
        <v>0</v>
      </c>
      <c r="J87" s="18">
        <v>0</v>
      </c>
      <c r="K87" s="18">
        <v>0</v>
      </c>
      <c r="L87" s="18">
        <v>0</v>
      </c>
      <c r="M87" s="18">
        <v>0</v>
      </c>
      <c r="N87" s="18">
        <v>0</v>
      </c>
      <c r="O87" s="18">
        <v>0</v>
      </c>
      <c r="P87" s="18">
        <v>0</v>
      </c>
      <c r="Q87" s="18">
        <v>0</v>
      </c>
      <c r="R87" s="18">
        <v>0</v>
      </c>
      <c r="S87" s="18">
        <v>0</v>
      </c>
      <c r="T87" s="18">
        <v>0</v>
      </c>
      <c r="U87" s="18">
        <v>0</v>
      </c>
      <c r="V87" s="18">
        <v>0</v>
      </c>
      <c r="W87" s="18">
        <v>0</v>
      </c>
      <c r="X87" s="18">
        <v>0</v>
      </c>
      <c r="Y87" s="18">
        <v>0</v>
      </c>
      <c r="Z87" s="18">
        <v>0</v>
      </c>
      <c r="AA87" s="18">
        <v>0</v>
      </c>
      <c r="AB87" s="18">
        <v>0</v>
      </c>
      <c r="AC87" s="18">
        <v>0</v>
      </c>
      <c r="AD87" s="18">
        <v>0</v>
      </c>
      <c r="AE87" s="18">
        <v>0</v>
      </c>
      <c r="AF87" s="18">
        <v>0</v>
      </c>
      <c r="AG87" s="18">
        <v>0</v>
      </c>
      <c r="AH87" s="18">
        <v>0</v>
      </c>
      <c r="AI87" s="18">
        <v>0</v>
      </c>
      <c r="AJ87" s="18">
        <v>0</v>
      </c>
      <c r="AK87" s="18">
        <v>0</v>
      </c>
      <c r="AL87" s="18">
        <v>0</v>
      </c>
      <c r="AM87" s="18">
        <v>0</v>
      </c>
      <c r="AN87" s="18">
        <v>0</v>
      </c>
      <c r="AO87" s="18">
        <v>0</v>
      </c>
      <c r="AP87" s="18">
        <v>0</v>
      </c>
      <c r="AQ87" s="18">
        <v>0</v>
      </c>
      <c r="AR87" s="18">
        <v>0</v>
      </c>
      <c r="AS87" s="18">
        <v>0</v>
      </c>
      <c r="AT87" s="18">
        <v>0</v>
      </c>
      <c r="AU87" s="18">
        <v>0</v>
      </c>
      <c r="AV87" s="18">
        <v>0</v>
      </c>
      <c r="AW87" s="18">
        <v>0</v>
      </c>
      <c r="AX87" s="18">
        <v>0</v>
      </c>
    </row>
    <row r="88" spans="1:50" x14ac:dyDescent="0.15">
      <c r="A88" s="25" t="s">
        <v>254</v>
      </c>
      <c r="B88" s="18">
        <v>0</v>
      </c>
      <c r="C88" s="18">
        <v>0</v>
      </c>
      <c r="D88" s="18">
        <v>0</v>
      </c>
      <c r="E88" s="18">
        <v>0</v>
      </c>
      <c r="F88" s="18">
        <v>0</v>
      </c>
      <c r="G88" s="18">
        <v>0</v>
      </c>
      <c r="H88" s="18">
        <v>0</v>
      </c>
      <c r="I88" s="18">
        <v>0</v>
      </c>
      <c r="J88" s="18">
        <v>0</v>
      </c>
      <c r="K88" s="18">
        <v>0</v>
      </c>
      <c r="L88" s="18">
        <v>0</v>
      </c>
      <c r="M88" s="18">
        <v>0</v>
      </c>
      <c r="N88" s="18">
        <v>0</v>
      </c>
      <c r="O88" s="18">
        <v>0</v>
      </c>
      <c r="P88" s="18">
        <v>0</v>
      </c>
      <c r="Q88" s="18">
        <v>0</v>
      </c>
      <c r="R88" s="18">
        <v>0</v>
      </c>
      <c r="S88" s="18">
        <v>0</v>
      </c>
      <c r="T88" s="18">
        <v>0</v>
      </c>
      <c r="U88" s="18">
        <v>1.5013823118824076E-2</v>
      </c>
      <c r="V88" s="18">
        <v>0</v>
      </c>
      <c r="W88" s="18">
        <v>0</v>
      </c>
      <c r="X88" s="18">
        <v>0</v>
      </c>
      <c r="Y88" s="18">
        <v>0</v>
      </c>
      <c r="Z88" s="18">
        <v>0</v>
      </c>
      <c r="AA88" s="18">
        <v>0</v>
      </c>
      <c r="AB88" s="18">
        <v>0</v>
      </c>
      <c r="AC88" s="18">
        <v>0</v>
      </c>
      <c r="AD88" s="18">
        <v>0</v>
      </c>
      <c r="AE88" s="18">
        <v>0</v>
      </c>
      <c r="AF88" s="18">
        <v>0</v>
      </c>
      <c r="AG88" s="18">
        <v>0</v>
      </c>
      <c r="AH88" s="18">
        <v>0</v>
      </c>
      <c r="AI88" s="18">
        <v>0</v>
      </c>
      <c r="AJ88" s="18">
        <v>0</v>
      </c>
      <c r="AK88" s="18">
        <v>0</v>
      </c>
      <c r="AL88" s="18">
        <v>0</v>
      </c>
      <c r="AM88" s="18">
        <v>0</v>
      </c>
      <c r="AN88" s="18">
        <v>0</v>
      </c>
      <c r="AO88" s="18">
        <v>0</v>
      </c>
      <c r="AP88" s="18">
        <v>0</v>
      </c>
      <c r="AQ88" s="18">
        <v>0</v>
      </c>
      <c r="AR88" s="18">
        <v>0</v>
      </c>
      <c r="AS88" s="18">
        <v>0</v>
      </c>
      <c r="AT88" s="18">
        <v>0</v>
      </c>
      <c r="AU88" s="18">
        <v>0</v>
      </c>
      <c r="AV88" s="18">
        <v>0</v>
      </c>
      <c r="AW88" s="18">
        <v>0</v>
      </c>
      <c r="AX88" s="18">
        <v>3.7154969788809726E-5</v>
      </c>
    </row>
    <row r="89" spans="1:50" x14ac:dyDescent="0.15">
      <c r="A89" s="25" t="s">
        <v>25</v>
      </c>
      <c r="B89" s="18">
        <v>0</v>
      </c>
      <c r="C89" s="18">
        <v>1.4164121504841727E-2</v>
      </c>
      <c r="D89" s="18">
        <v>1.421269903676037E-2</v>
      </c>
      <c r="E89" s="18">
        <v>0</v>
      </c>
      <c r="F89" s="18">
        <v>0</v>
      </c>
      <c r="G89" s="18">
        <v>0</v>
      </c>
      <c r="H89" s="18">
        <v>0</v>
      </c>
      <c r="I89" s="18">
        <v>9.0218792137445131E-2</v>
      </c>
      <c r="J89" s="18">
        <v>0</v>
      </c>
      <c r="K89" s="18">
        <v>0</v>
      </c>
      <c r="L89" s="18">
        <v>0</v>
      </c>
      <c r="M89" s="18">
        <v>4.0487787191356168E-3</v>
      </c>
      <c r="N89" s="18">
        <v>0</v>
      </c>
      <c r="O89" s="18">
        <v>0</v>
      </c>
      <c r="P89" s="18">
        <v>0</v>
      </c>
      <c r="Q89" s="18">
        <v>0</v>
      </c>
      <c r="R89" s="18">
        <v>0</v>
      </c>
      <c r="S89" s="18">
        <v>1.9502111619359455E-2</v>
      </c>
      <c r="T89" s="18">
        <v>7.0866973696249849E-2</v>
      </c>
      <c r="U89" s="18">
        <v>0</v>
      </c>
      <c r="V89" s="18">
        <v>1.3441987652664073E-3</v>
      </c>
      <c r="W89" s="18">
        <v>0</v>
      </c>
      <c r="X89" s="18">
        <v>5.1511859496650367E-2</v>
      </c>
      <c r="Y89" s="18">
        <v>0</v>
      </c>
      <c r="Z89" s="18">
        <v>0</v>
      </c>
      <c r="AA89" s="18">
        <v>0</v>
      </c>
      <c r="AB89" s="18">
        <v>0</v>
      </c>
      <c r="AC89" s="18">
        <v>0</v>
      </c>
      <c r="AD89" s="18">
        <v>2.6232767269889639E-2</v>
      </c>
      <c r="AE89" s="18">
        <v>0</v>
      </c>
      <c r="AF89" s="18">
        <v>0</v>
      </c>
      <c r="AG89" s="18">
        <v>0</v>
      </c>
      <c r="AH89" s="18">
        <v>0</v>
      </c>
      <c r="AI89" s="18">
        <v>0</v>
      </c>
      <c r="AJ89" s="18">
        <v>5.2506695906958348E-2</v>
      </c>
      <c r="AK89" s="18">
        <v>0</v>
      </c>
      <c r="AL89" s="18">
        <v>0</v>
      </c>
      <c r="AM89" s="18">
        <v>0</v>
      </c>
      <c r="AN89" s="18">
        <v>0</v>
      </c>
      <c r="AO89" s="18">
        <v>3.0976499061605441E-2</v>
      </c>
      <c r="AP89" s="18">
        <v>1.5461828057783612E-2</v>
      </c>
      <c r="AQ89" s="18">
        <v>0</v>
      </c>
      <c r="AR89" s="18">
        <v>0</v>
      </c>
      <c r="AS89" s="18">
        <v>0</v>
      </c>
      <c r="AT89" s="18">
        <v>0</v>
      </c>
      <c r="AU89" s="18">
        <v>0</v>
      </c>
      <c r="AV89" s="18">
        <v>0</v>
      </c>
      <c r="AW89" s="18">
        <v>0.10311980232439531</v>
      </c>
      <c r="AX89" s="18">
        <v>3.7682319724645426E-2</v>
      </c>
    </row>
    <row r="90" spans="1:50" x14ac:dyDescent="0.15">
      <c r="A90" s="25" t="s">
        <v>141</v>
      </c>
      <c r="B90" s="18">
        <v>5.7208940076939416E-3</v>
      </c>
      <c r="C90" s="18">
        <v>1.6395577337405595E-2</v>
      </c>
      <c r="D90" s="18">
        <v>1.0025555337133871E-2</v>
      </c>
      <c r="E90" s="18">
        <v>4.5058571683415594E-2</v>
      </c>
      <c r="F90" s="18">
        <v>2.5255174218541194E-2</v>
      </c>
      <c r="G90" s="18">
        <v>5.812366191513111E-2</v>
      </c>
      <c r="H90" s="18">
        <v>8.6297400085821277E-2</v>
      </c>
      <c r="I90" s="18">
        <v>1.8514643975055405E-2</v>
      </c>
      <c r="J90" s="18">
        <v>9.712289461593808E-2</v>
      </c>
      <c r="K90" s="18">
        <v>1.8454576176552696E-2</v>
      </c>
      <c r="L90" s="18">
        <v>8.179202630497328E-3</v>
      </c>
      <c r="M90" s="18">
        <v>9.6638909367786241E-2</v>
      </c>
      <c r="N90" s="18">
        <v>2.416411636414802E-2</v>
      </c>
      <c r="O90" s="18">
        <v>2.5155307345638384E-2</v>
      </c>
      <c r="P90" s="18">
        <v>8.2555014752034278E-2</v>
      </c>
      <c r="Q90" s="18">
        <v>1.8849928059880047E-2</v>
      </c>
      <c r="R90" s="18">
        <v>7.6569789605533067E-2</v>
      </c>
      <c r="S90" s="18">
        <v>7.2791386548564735E-2</v>
      </c>
      <c r="T90" s="18">
        <v>7.0875687875526672E-2</v>
      </c>
      <c r="U90" s="18">
        <v>3.0383488900446169E-2</v>
      </c>
      <c r="V90" s="18">
        <v>3.8881106562877472E-2</v>
      </c>
      <c r="W90" s="18">
        <v>3.2549997694759365E-2</v>
      </c>
      <c r="X90" s="18">
        <v>1.5933369545536844E-2</v>
      </c>
      <c r="Y90" s="18">
        <v>0.12224585105952168</v>
      </c>
      <c r="Z90" s="18">
        <v>8.52409298423914E-2</v>
      </c>
      <c r="AA90" s="18">
        <v>4.7884524691773907E-2</v>
      </c>
      <c r="AB90" s="18">
        <v>3.3947920567274713E-2</v>
      </c>
      <c r="AC90" s="18">
        <v>2.2543588267741079E-2</v>
      </c>
      <c r="AD90" s="18">
        <v>7.5407825796142844E-2</v>
      </c>
      <c r="AE90" s="18">
        <v>5.2832188227750584E-2</v>
      </c>
      <c r="AF90" s="18">
        <v>5.5933341116040154E-2</v>
      </c>
      <c r="AG90" s="18">
        <v>4.3900831891936408E-2</v>
      </c>
      <c r="AH90" s="18">
        <v>0.17359723115431724</v>
      </c>
      <c r="AI90" s="18">
        <v>9.5950677805012249E-2</v>
      </c>
      <c r="AJ90" s="18">
        <v>2.2289730545918641E-2</v>
      </c>
      <c r="AK90" s="18">
        <v>5.8100988670873176E-2</v>
      </c>
      <c r="AL90" s="18">
        <v>4.4570773089848692E-3</v>
      </c>
      <c r="AM90" s="18">
        <v>2.4410252384503669E-2</v>
      </c>
      <c r="AN90" s="18">
        <v>1.9195966907962773E-2</v>
      </c>
      <c r="AO90" s="18">
        <v>4.9782305101454032E-2</v>
      </c>
      <c r="AP90" s="18">
        <v>0.14407140359855491</v>
      </c>
      <c r="AQ90" s="18">
        <v>2.1690697710905753E-2</v>
      </c>
      <c r="AR90" s="18">
        <v>1.6318104485663308E-2</v>
      </c>
      <c r="AS90" s="18">
        <v>5.6257554114932426E-2</v>
      </c>
      <c r="AT90" s="18">
        <v>1.7610446805403159E-2</v>
      </c>
      <c r="AU90" s="18">
        <v>6.7732711552594069E-2</v>
      </c>
      <c r="AV90" s="18">
        <v>1.6760708230258221E-2</v>
      </c>
      <c r="AW90" s="18">
        <v>4.7682786443317096E-2</v>
      </c>
      <c r="AX90" s="18">
        <v>4.8472231334090003E-2</v>
      </c>
    </row>
    <row r="91" spans="1:50" x14ac:dyDescent="0.15">
      <c r="A91" s="25" t="s">
        <v>125</v>
      </c>
      <c r="B91" s="18">
        <v>0</v>
      </c>
      <c r="C91" s="18">
        <v>0</v>
      </c>
      <c r="D91" s="18">
        <v>0</v>
      </c>
      <c r="E91" s="18">
        <v>0</v>
      </c>
      <c r="F91" s="18">
        <v>0</v>
      </c>
      <c r="G91" s="18">
        <v>0</v>
      </c>
      <c r="H91" s="18">
        <v>0</v>
      </c>
      <c r="I91" s="18">
        <v>0</v>
      </c>
      <c r="J91" s="18">
        <v>0</v>
      </c>
      <c r="K91" s="18">
        <v>0</v>
      </c>
      <c r="L91" s="18">
        <v>0</v>
      </c>
      <c r="M91" s="18">
        <v>0</v>
      </c>
      <c r="N91" s="18">
        <v>0</v>
      </c>
      <c r="O91" s="18">
        <v>0</v>
      </c>
      <c r="P91" s="18">
        <v>0</v>
      </c>
      <c r="Q91" s="18">
        <v>0</v>
      </c>
      <c r="R91" s="18">
        <v>0</v>
      </c>
      <c r="S91" s="18">
        <v>0</v>
      </c>
      <c r="T91" s="18">
        <v>0</v>
      </c>
      <c r="U91" s="18">
        <v>0</v>
      </c>
      <c r="V91" s="18">
        <v>0</v>
      </c>
      <c r="W91" s="18">
        <v>0</v>
      </c>
      <c r="X91" s="18">
        <v>0</v>
      </c>
      <c r="Y91" s="18">
        <v>0</v>
      </c>
      <c r="Z91" s="18">
        <v>0</v>
      </c>
      <c r="AA91" s="18">
        <v>0</v>
      </c>
      <c r="AB91" s="18">
        <v>0</v>
      </c>
      <c r="AC91" s="18">
        <v>0</v>
      </c>
      <c r="AD91" s="18">
        <v>0</v>
      </c>
      <c r="AE91" s="18">
        <v>0</v>
      </c>
      <c r="AF91" s="18">
        <v>0</v>
      </c>
      <c r="AG91" s="18">
        <v>0</v>
      </c>
      <c r="AH91" s="18">
        <v>0</v>
      </c>
      <c r="AI91" s="18">
        <v>0</v>
      </c>
      <c r="AJ91" s="18">
        <v>0</v>
      </c>
      <c r="AK91" s="18">
        <v>0</v>
      </c>
      <c r="AL91" s="18">
        <v>0</v>
      </c>
      <c r="AM91" s="18">
        <v>0</v>
      </c>
      <c r="AN91" s="18">
        <v>0</v>
      </c>
      <c r="AO91" s="18">
        <v>0</v>
      </c>
      <c r="AP91" s="18">
        <v>0</v>
      </c>
      <c r="AQ91" s="18">
        <v>0</v>
      </c>
      <c r="AR91" s="18">
        <v>0</v>
      </c>
      <c r="AS91" s="18">
        <v>0</v>
      </c>
      <c r="AT91" s="18">
        <v>0</v>
      </c>
      <c r="AU91" s="18">
        <v>0</v>
      </c>
      <c r="AV91" s="18">
        <v>0</v>
      </c>
      <c r="AW91" s="18">
        <v>0</v>
      </c>
      <c r="AX91" s="18">
        <v>0</v>
      </c>
    </row>
    <row r="92" spans="1:50" x14ac:dyDescent="0.15">
      <c r="A92" s="25" t="s">
        <v>75</v>
      </c>
      <c r="B92" s="18">
        <v>0</v>
      </c>
      <c r="C92" s="18">
        <v>0</v>
      </c>
      <c r="D92" s="18">
        <v>0</v>
      </c>
      <c r="E92" s="18">
        <v>0</v>
      </c>
      <c r="F92" s="18">
        <v>0</v>
      </c>
      <c r="G92" s="18">
        <v>0</v>
      </c>
      <c r="H92" s="18">
        <v>0</v>
      </c>
      <c r="I92" s="18">
        <v>0</v>
      </c>
      <c r="J92" s="18">
        <v>0</v>
      </c>
      <c r="K92" s="18">
        <v>0</v>
      </c>
      <c r="L92" s="18">
        <v>0</v>
      </c>
      <c r="M92" s="18">
        <v>0</v>
      </c>
      <c r="N92" s="18">
        <v>0</v>
      </c>
      <c r="O92" s="18">
        <v>0</v>
      </c>
      <c r="P92" s="18">
        <v>0</v>
      </c>
      <c r="Q92" s="18">
        <v>0</v>
      </c>
      <c r="R92" s="18">
        <v>0</v>
      </c>
      <c r="S92" s="18">
        <v>7.9904328412280356E-3</v>
      </c>
      <c r="T92" s="18">
        <v>0</v>
      </c>
      <c r="U92" s="18">
        <v>0</v>
      </c>
      <c r="V92" s="18">
        <v>0</v>
      </c>
      <c r="W92" s="18">
        <v>6.4234414714276567E-3</v>
      </c>
      <c r="X92" s="18">
        <v>0</v>
      </c>
      <c r="Y92" s="18">
        <v>0</v>
      </c>
      <c r="Z92" s="18">
        <v>0</v>
      </c>
      <c r="AA92" s="18">
        <v>0</v>
      </c>
      <c r="AB92" s="18">
        <v>0</v>
      </c>
      <c r="AC92" s="18">
        <v>0</v>
      </c>
      <c r="AD92" s="18">
        <v>0</v>
      </c>
      <c r="AE92" s="18">
        <v>0</v>
      </c>
      <c r="AF92" s="18">
        <v>0</v>
      </c>
      <c r="AG92" s="18">
        <v>0</v>
      </c>
      <c r="AH92" s="18">
        <v>0</v>
      </c>
      <c r="AI92" s="18">
        <v>0</v>
      </c>
      <c r="AJ92" s="18">
        <v>0</v>
      </c>
      <c r="AK92" s="18">
        <v>0</v>
      </c>
      <c r="AL92" s="18">
        <v>0</v>
      </c>
      <c r="AM92" s="18">
        <v>0</v>
      </c>
      <c r="AN92" s="18">
        <v>0</v>
      </c>
      <c r="AO92" s="18">
        <v>2.5782153441727905E-3</v>
      </c>
      <c r="AP92" s="18">
        <v>0</v>
      </c>
      <c r="AQ92" s="18">
        <v>0</v>
      </c>
      <c r="AR92" s="18">
        <v>0</v>
      </c>
      <c r="AS92" s="18">
        <v>0</v>
      </c>
      <c r="AT92" s="18">
        <v>0</v>
      </c>
      <c r="AU92" s="18">
        <v>0</v>
      </c>
      <c r="AV92" s="18">
        <v>0</v>
      </c>
      <c r="AW92" s="18">
        <v>0</v>
      </c>
      <c r="AX92" s="18">
        <v>1.2395602409579385E-3</v>
      </c>
    </row>
    <row r="93" spans="1:50" x14ac:dyDescent="0.15">
      <c r="A93" s="25" t="s">
        <v>127</v>
      </c>
      <c r="B93" s="18">
        <v>0</v>
      </c>
      <c r="C93" s="18">
        <v>0</v>
      </c>
      <c r="D93" s="18">
        <v>0</v>
      </c>
      <c r="E93" s="18">
        <v>0</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row>
    <row r="94" spans="1:50" x14ac:dyDescent="0.15">
      <c r="A94" s="25" t="s">
        <v>149</v>
      </c>
      <c r="B94" s="18">
        <v>0</v>
      </c>
      <c r="C94" s="18">
        <v>0</v>
      </c>
      <c r="D94" s="18">
        <v>0</v>
      </c>
      <c r="E94" s="18">
        <v>0</v>
      </c>
      <c r="F94" s="18">
        <v>0</v>
      </c>
      <c r="G94" s="18">
        <v>0</v>
      </c>
      <c r="H94" s="18">
        <v>0</v>
      </c>
      <c r="I94" s="18">
        <v>0</v>
      </c>
      <c r="J94" s="18">
        <v>0</v>
      </c>
      <c r="K94" s="18">
        <v>0</v>
      </c>
      <c r="L94" s="18">
        <v>0</v>
      </c>
      <c r="M94" s="18">
        <v>0</v>
      </c>
      <c r="N94" s="18">
        <v>0</v>
      </c>
      <c r="O94" s="18">
        <v>0</v>
      </c>
      <c r="P94" s="18">
        <v>0</v>
      </c>
      <c r="Q94" s="18">
        <v>0</v>
      </c>
      <c r="R94" s="18">
        <v>0</v>
      </c>
      <c r="S94" s="18">
        <v>0</v>
      </c>
      <c r="T94" s="18">
        <v>0</v>
      </c>
      <c r="U94" s="18">
        <v>0</v>
      </c>
      <c r="V94" s="18">
        <v>0</v>
      </c>
      <c r="W94" s="18">
        <v>0</v>
      </c>
      <c r="X94" s="18">
        <v>0</v>
      </c>
      <c r="Y94" s="18">
        <v>0</v>
      </c>
      <c r="Z94" s="18">
        <v>0</v>
      </c>
      <c r="AA94" s="18">
        <v>0</v>
      </c>
      <c r="AB94" s="18">
        <v>0</v>
      </c>
      <c r="AC94" s="18">
        <v>0</v>
      </c>
      <c r="AD94" s="18">
        <v>0</v>
      </c>
      <c r="AE94" s="18">
        <v>0</v>
      </c>
      <c r="AF94" s="18">
        <v>0</v>
      </c>
      <c r="AG94" s="18">
        <v>0</v>
      </c>
      <c r="AH94" s="18">
        <v>7.2143160209317912E-3</v>
      </c>
      <c r="AI94" s="18">
        <v>0</v>
      </c>
      <c r="AJ94" s="18">
        <v>0</v>
      </c>
      <c r="AK94" s="18">
        <v>0</v>
      </c>
      <c r="AL94" s="18">
        <v>0</v>
      </c>
      <c r="AM94" s="18">
        <v>0</v>
      </c>
      <c r="AN94" s="18">
        <v>0</v>
      </c>
      <c r="AO94" s="18">
        <v>0</v>
      </c>
      <c r="AP94" s="18">
        <v>0</v>
      </c>
      <c r="AQ94" s="18">
        <v>0</v>
      </c>
      <c r="AR94" s="18">
        <v>0</v>
      </c>
      <c r="AS94" s="18">
        <v>0</v>
      </c>
      <c r="AT94" s="18">
        <v>0</v>
      </c>
      <c r="AU94" s="18">
        <v>0</v>
      </c>
      <c r="AV94" s="18">
        <v>0</v>
      </c>
      <c r="AW94" s="18">
        <v>0</v>
      </c>
      <c r="AX94" s="18">
        <v>1.8313301882232836E-4</v>
      </c>
    </row>
    <row r="95" spans="1:50" x14ac:dyDescent="0.15">
      <c r="A95" s="25" t="s">
        <v>186</v>
      </c>
      <c r="B95" s="18">
        <v>0</v>
      </c>
      <c r="C95" s="18">
        <v>0</v>
      </c>
      <c r="D95" s="18">
        <v>0</v>
      </c>
      <c r="E95" s="18">
        <v>0</v>
      </c>
      <c r="F95" s="18">
        <v>0</v>
      </c>
      <c r="G95" s="18">
        <v>0</v>
      </c>
      <c r="H95" s="18">
        <v>0</v>
      </c>
      <c r="I95" s="18">
        <v>0</v>
      </c>
      <c r="J95" s="18">
        <v>0</v>
      </c>
      <c r="K95" s="18">
        <v>0</v>
      </c>
      <c r="L95" s="18">
        <v>0</v>
      </c>
      <c r="M95" s="18">
        <v>0</v>
      </c>
      <c r="N95" s="18">
        <v>0</v>
      </c>
      <c r="O95" s="18">
        <v>0</v>
      </c>
      <c r="P95" s="18">
        <v>0</v>
      </c>
      <c r="Q95" s="18">
        <v>0</v>
      </c>
      <c r="R95" s="18">
        <v>0</v>
      </c>
      <c r="S95" s="18">
        <v>0</v>
      </c>
      <c r="T95" s="18">
        <v>0</v>
      </c>
      <c r="U95" s="18">
        <v>0</v>
      </c>
      <c r="V95" s="18">
        <v>0</v>
      </c>
      <c r="W95" s="18">
        <v>0</v>
      </c>
      <c r="X95" s="18">
        <v>0</v>
      </c>
      <c r="Y95" s="18">
        <v>0</v>
      </c>
      <c r="Z95" s="18">
        <v>0</v>
      </c>
      <c r="AA95" s="18">
        <v>0</v>
      </c>
      <c r="AB95" s="18">
        <v>0</v>
      </c>
      <c r="AC95" s="18">
        <v>0</v>
      </c>
      <c r="AD95" s="18">
        <v>0</v>
      </c>
      <c r="AE95" s="18">
        <v>0</v>
      </c>
      <c r="AF95" s="18">
        <v>0</v>
      </c>
      <c r="AG95" s="18">
        <v>0</v>
      </c>
      <c r="AH95" s="18">
        <v>0</v>
      </c>
      <c r="AI95" s="18">
        <v>0</v>
      </c>
      <c r="AJ95" s="18">
        <v>0</v>
      </c>
      <c r="AK95" s="18">
        <v>0</v>
      </c>
      <c r="AL95" s="18">
        <v>0</v>
      </c>
      <c r="AM95" s="18">
        <v>0</v>
      </c>
      <c r="AN95" s="18">
        <v>0</v>
      </c>
      <c r="AO95" s="18">
        <v>0</v>
      </c>
      <c r="AP95" s="18">
        <v>0</v>
      </c>
      <c r="AQ95" s="18">
        <v>0</v>
      </c>
      <c r="AR95" s="18">
        <v>0</v>
      </c>
      <c r="AS95" s="18">
        <v>0</v>
      </c>
      <c r="AT95" s="18">
        <v>0</v>
      </c>
      <c r="AU95" s="18">
        <v>0</v>
      </c>
      <c r="AV95" s="18">
        <v>0</v>
      </c>
      <c r="AW95" s="18">
        <v>0</v>
      </c>
      <c r="AX95" s="18">
        <v>0</v>
      </c>
    </row>
    <row r="96" spans="1:50" x14ac:dyDescent="0.15">
      <c r="A96" s="25" t="s">
        <v>190</v>
      </c>
      <c r="B96" s="18">
        <v>0</v>
      </c>
      <c r="C96" s="18">
        <v>1.8473139664275402E-2</v>
      </c>
      <c r="D96" s="18">
        <v>2.0450822357643669E-2</v>
      </c>
      <c r="E96" s="18">
        <v>0</v>
      </c>
      <c r="F96" s="18">
        <v>0</v>
      </c>
      <c r="G96" s="18">
        <v>0</v>
      </c>
      <c r="H96" s="18">
        <v>0</v>
      </c>
      <c r="I96" s="18">
        <v>0</v>
      </c>
      <c r="J96" s="18">
        <v>0</v>
      </c>
      <c r="K96" s="18">
        <v>0</v>
      </c>
      <c r="L96" s="18">
        <v>0</v>
      </c>
      <c r="M96" s="18">
        <v>0</v>
      </c>
      <c r="N96" s="18">
        <v>0</v>
      </c>
      <c r="O96" s="18">
        <v>0</v>
      </c>
      <c r="P96" s="18">
        <v>0</v>
      </c>
      <c r="Q96" s="18">
        <v>0</v>
      </c>
      <c r="R96" s="18">
        <v>0</v>
      </c>
      <c r="S96" s="18">
        <v>0</v>
      </c>
      <c r="T96" s="18">
        <v>0</v>
      </c>
      <c r="U96" s="18">
        <v>0</v>
      </c>
      <c r="V96" s="18">
        <v>0</v>
      </c>
      <c r="W96" s="18">
        <v>0</v>
      </c>
      <c r="X96" s="18">
        <v>0</v>
      </c>
      <c r="Y96" s="18">
        <v>0</v>
      </c>
      <c r="Z96" s="18">
        <v>0</v>
      </c>
      <c r="AA96" s="18">
        <v>0</v>
      </c>
      <c r="AB96" s="18">
        <v>0</v>
      </c>
      <c r="AC96" s="18">
        <v>0</v>
      </c>
      <c r="AD96" s="18">
        <v>0</v>
      </c>
      <c r="AE96" s="18">
        <v>0</v>
      </c>
      <c r="AF96" s="18">
        <v>0</v>
      </c>
      <c r="AG96" s="18">
        <v>0</v>
      </c>
      <c r="AH96" s="18">
        <v>0</v>
      </c>
      <c r="AI96" s="18">
        <v>0</v>
      </c>
      <c r="AJ96" s="18">
        <v>0</v>
      </c>
      <c r="AK96" s="18">
        <v>0</v>
      </c>
      <c r="AL96" s="18">
        <v>0</v>
      </c>
      <c r="AM96" s="18">
        <v>0</v>
      </c>
      <c r="AN96" s="18">
        <v>0</v>
      </c>
      <c r="AO96" s="18">
        <v>0</v>
      </c>
      <c r="AP96" s="18">
        <v>0</v>
      </c>
      <c r="AQ96" s="18">
        <v>0</v>
      </c>
      <c r="AR96" s="18">
        <v>0</v>
      </c>
      <c r="AS96" s="18">
        <v>0</v>
      </c>
      <c r="AT96" s="18">
        <v>0</v>
      </c>
      <c r="AU96" s="18">
        <v>0</v>
      </c>
      <c r="AV96" s="18">
        <v>0</v>
      </c>
      <c r="AW96" s="18">
        <v>0</v>
      </c>
      <c r="AX96" s="18">
        <v>2.1141414897151353E-4</v>
      </c>
    </row>
    <row r="97" spans="1:50" x14ac:dyDescent="0.15">
      <c r="A97" s="25" t="s">
        <v>90</v>
      </c>
      <c r="B97" s="18">
        <v>0</v>
      </c>
      <c r="C97" s="18">
        <v>0</v>
      </c>
      <c r="D97" s="18">
        <v>0</v>
      </c>
      <c r="E97" s="18">
        <v>0</v>
      </c>
      <c r="F97" s="18">
        <v>2.6146480681463625E-2</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7.9187164417718456E-4</v>
      </c>
    </row>
    <row r="98" spans="1:50" x14ac:dyDescent="0.15">
      <c r="A98" s="25" t="s">
        <v>212</v>
      </c>
      <c r="B98" s="18">
        <v>0</v>
      </c>
      <c r="C98" s="18">
        <v>0</v>
      </c>
      <c r="D98" s="18">
        <v>0</v>
      </c>
      <c r="E98" s="18">
        <v>0</v>
      </c>
      <c r="F98" s="18">
        <v>0</v>
      </c>
      <c r="G98" s="18">
        <v>0</v>
      </c>
      <c r="H98" s="18">
        <v>0</v>
      </c>
      <c r="I98" s="18">
        <v>0</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c r="AD98" s="18">
        <v>0</v>
      </c>
      <c r="AE98" s="18">
        <v>0</v>
      </c>
      <c r="AF98" s="18">
        <v>0</v>
      </c>
      <c r="AG98" s="18">
        <v>0</v>
      </c>
      <c r="AH98" s="18">
        <v>0</v>
      </c>
      <c r="AI98" s="18">
        <v>0</v>
      </c>
      <c r="AJ98" s="18">
        <v>0</v>
      </c>
      <c r="AK98" s="18">
        <v>0</v>
      </c>
      <c r="AL98" s="18">
        <v>0</v>
      </c>
      <c r="AM98" s="18">
        <v>0</v>
      </c>
      <c r="AN98" s="18">
        <v>0</v>
      </c>
      <c r="AO98" s="18">
        <v>0</v>
      </c>
      <c r="AP98" s="18">
        <v>0</v>
      </c>
      <c r="AQ98" s="18">
        <v>0</v>
      </c>
      <c r="AR98" s="18">
        <v>9.3053653678575893E-3</v>
      </c>
      <c r="AS98" s="18">
        <v>0</v>
      </c>
      <c r="AT98" s="18">
        <v>0</v>
      </c>
      <c r="AU98" s="18">
        <v>0</v>
      </c>
      <c r="AV98" s="18">
        <v>0</v>
      </c>
      <c r="AW98" s="18">
        <v>0</v>
      </c>
      <c r="AX98" s="18">
        <v>3.0381046399783341E-5</v>
      </c>
    </row>
    <row r="99" spans="1:50" x14ac:dyDescent="0.15">
      <c r="A99" s="25" t="s">
        <v>224</v>
      </c>
      <c r="B99" s="18">
        <v>0</v>
      </c>
      <c r="C99" s="18">
        <v>0</v>
      </c>
      <c r="D99" s="18">
        <v>0</v>
      </c>
      <c r="E99" s="18">
        <v>0</v>
      </c>
      <c r="F99" s="18">
        <v>0</v>
      </c>
      <c r="G99" s="18">
        <v>0</v>
      </c>
      <c r="H99" s="18">
        <v>0</v>
      </c>
      <c r="I99" s="18">
        <v>0</v>
      </c>
      <c r="J99" s="18">
        <v>0</v>
      </c>
      <c r="K99" s="18">
        <v>0</v>
      </c>
      <c r="L99" s="18">
        <v>0</v>
      </c>
      <c r="M99" s="18">
        <v>0</v>
      </c>
      <c r="N99" s="18">
        <v>0</v>
      </c>
      <c r="O99" s="18">
        <v>0</v>
      </c>
      <c r="P99" s="18">
        <v>0</v>
      </c>
      <c r="Q99" s="18">
        <v>0</v>
      </c>
      <c r="R99" s="18">
        <v>1.4159420552943525E-3</v>
      </c>
      <c r="S99" s="18">
        <v>0</v>
      </c>
      <c r="T99" s="18">
        <v>0</v>
      </c>
      <c r="U99" s="18">
        <v>0</v>
      </c>
      <c r="V99" s="18">
        <v>0</v>
      </c>
      <c r="W99" s="18">
        <v>0</v>
      </c>
      <c r="X99" s="18">
        <v>0</v>
      </c>
      <c r="Y99" s="18">
        <v>0</v>
      </c>
      <c r="Z99" s="18">
        <v>0</v>
      </c>
      <c r="AA99" s="18">
        <v>0</v>
      </c>
      <c r="AB99" s="18">
        <v>0</v>
      </c>
      <c r="AC99" s="18">
        <v>0</v>
      </c>
      <c r="AD99" s="18">
        <v>0</v>
      </c>
      <c r="AE99" s="18">
        <v>0</v>
      </c>
      <c r="AF99" s="18">
        <v>0</v>
      </c>
      <c r="AG99" s="18">
        <v>0</v>
      </c>
      <c r="AH99" s="18">
        <v>0</v>
      </c>
      <c r="AI99" s="18">
        <v>0</v>
      </c>
      <c r="AJ99" s="18">
        <v>0</v>
      </c>
      <c r="AK99" s="18">
        <v>0</v>
      </c>
      <c r="AL99" s="18">
        <v>0</v>
      </c>
      <c r="AM99" s="18">
        <v>0</v>
      </c>
      <c r="AN99" s="18">
        <v>0</v>
      </c>
      <c r="AO99" s="18">
        <v>0</v>
      </c>
      <c r="AP99" s="18">
        <v>0</v>
      </c>
      <c r="AQ99" s="18">
        <v>0</v>
      </c>
      <c r="AR99" s="18">
        <v>0</v>
      </c>
      <c r="AS99" s="18">
        <v>0</v>
      </c>
      <c r="AT99" s="18">
        <v>5.6716686202622178E-3</v>
      </c>
      <c r="AU99" s="18">
        <v>0</v>
      </c>
      <c r="AV99" s="18">
        <v>0</v>
      </c>
      <c r="AW99" s="18">
        <v>0</v>
      </c>
      <c r="AX99" s="18">
        <v>1.052328998485249E-4</v>
      </c>
    </row>
    <row r="100" spans="1:50" x14ac:dyDescent="0.15">
      <c r="A100" s="25" t="s">
        <v>158</v>
      </c>
      <c r="B100" s="18">
        <v>0</v>
      </c>
      <c r="C100" s="18">
        <v>0</v>
      </c>
      <c r="D100" s="18">
        <v>0</v>
      </c>
      <c r="E100" s="18">
        <v>0</v>
      </c>
      <c r="F100" s="18">
        <v>0</v>
      </c>
      <c r="G100" s="18">
        <v>0</v>
      </c>
      <c r="H100" s="18">
        <v>0</v>
      </c>
      <c r="I100" s="18">
        <v>0</v>
      </c>
      <c r="J100" s="18">
        <v>0</v>
      </c>
      <c r="K100" s="18">
        <v>0</v>
      </c>
      <c r="L100" s="18">
        <v>0</v>
      </c>
      <c r="M100" s="18">
        <v>0</v>
      </c>
      <c r="N100" s="18">
        <v>0</v>
      </c>
      <c r="O100" s="18">
        <v>0</v>
      </c>
      <c r="P100" s="18">
        <v>0</v>
      </c>
      <c r="Q100" s="18">
        <v>0</v>
      </c>
      <c r="R100" s="18">
        <v>0</v>
      </c>
      <c r="S100" s="18">
        <v>0</v>
      </c>
      <c r="T100" s="18">
        <v>0</v>
      </c>
      <c r="U100" s="18">
        <v>0</v>
      </c>
      <c r="V100" s="18">
        <v>0</v>
      </c>
      <c r="W100" s="18">
        <v>0</v>
      </c>
      <c r="X100" s="18">
        <v>0</v>
      </c>
      <c r="Y100" s="18">
        <v>0</v>
      </c>
      <c r="Z100" s="18">
        <v>0</v>
      </c>
      <c r="AA100" s="18">
        <v>0</v>
      </c>
      <c r="AB100" s="18">
        <v>0</v>
      </c>
      <c r="AC100" s="18">
        <v>0</v>
      </c>
      <c r="AD100" s="18">
        <v>0</v>
      </c>
      <c r="AE100" s="18">
        <v>0</v>
      </c>
      <c r="AF100" s="18">
        <v>0</v>
      </c>
      <c r="AG100" s="18">
        <v>0</v>
      </c>
      <c r="AH100" s="18">
        <v>0</v>
      </c>
      <c r="AI100" s="18">
        <v>0</v>
      </c>
      <c r="AJ100" s="18">
        <v>0</v>
      </c>
      <c r="AK100" s="18">
        <v>0</v>
      </c>
      <c r="AL100" s="18">
        <v>0</v>
      </c>
      <c r="AM100" s="18">
        <v>0</v>
      </c>
      <c r="AN100" s="18">
        <v>0</v>
      </c>
      <c r="AO100" s="18">
        <v>0</v>
      </c>
      <c r="AP100" s="18">
        <v>0</v>
      </c>
      <c r="AQ100" s="18">
        <v>0</v>
      </c>
      <c r="AR100" s="18">
        <v>0</v>
      </c>
      <c r="AS100" s="18">
        <v>0</v>
      </c>
      <c r="AT100" s="18">
        <v>0</v>
      </c>
      <c r="AU100" s="18">
        <v>0</v>
      </c>
      <c r="AV100" s="18">
        <v>0</v>
      </c>
      <c r="AW100" s="18">
        <v>0</v>
      </c>
      <c r="AX100" s="18">
        <v>0</v>
      </c>
    </row>
    <row r="101" spans="1:50" x14ac:dyDescent="0.15">
      <c r="A101" s="25" t="s">
        <v>130</v>
      </c>
      <c r="B101" s="18">
        <v>0</v>
      </c>
      <c r="C101" s="18">
        <v>0</v>
      </c>
      <c r="D101" s="18">
        <v>0</v>
      </c>
      <c r="E101" s="18">
        <v>0</v>
      </c>
      <c r="F101" s="18">
        <v>0</v>
      </c>
      <c r="G101" s="18">
        <v>0</v>
      </c>
      <c r="H101" s="18">
        <v>0</v>
      </c>
      <c r="I101" s="18">
        <v>0</v>
      </c>
      <c r="J101" s="18">
        <v>0</v>
      </c>
      <c r="K101" s="18">
        <v>0</v>
      </c>
      <c r="L101" s="18">
        <v>0</v>
      </c>
      <c r="M101" s="18">
        <v>0</v>
      </c>
      <c r="N101" s="18">
        <v>0</v>
      </c>
      <c r="O101" s="18">
        <v>0</v>
      </c>
      <c r="P101" s="18">
        <v>0</v>
      </c>
      <c r="Q101" s="18">
        <v>0</v>
      </c>
      <c r="R101" s="18">
        <v>0</v>
      </c>
      <c r="S101" s="18">
        <v>0</v>
      </c>
      <c r="T101" s="18">
        <v>0</v>
      </c>
      <c r="U101" s="18">
        <v>0</v>
      </c>
      <c r="V101" s="18">
        <v>0</v>
      </c>
      <c r="W101" s="18">
        <v>0</v>
      </c>
      <c r="X101" s="18">
        <v>0</v>
      </c>
      <c r="Y101" s="18">
        <v>0</v>
      </c>
      <c r="Z101" s="18">
        <v>0</v>
      </c>
      <c r="AA101" s="18">
        <v>0</v>
      </c>
      <c r="AB101" s="18">
        <v>0</v>
      </c>
      <c r="AC101" s="18">
        <v>0</v>
      </c>
      <c r="AD101" s="18">
        <v>0</v>
      </c>
      <c r="AE101" s="18">
        <v>0</v>
      </c>
      <c r="AF101" s="18">
        <v>0</v>
      </c>
      <c r="AG101" s="18">
        <v>0</v>
      </c>
      <c r="AH101" s="18">
        <v>0</v>
      </c>
      <c r="AI101" s="18">
        <v>0</v>
      </c>
      <c r="AJ101" s="18">
        <v>0</v>
      </c>
      <c r="AK101" s="18">
        <v>0</v>
      </c>
      <c r="AL101" s="18">
        <v>0</v>
      </c>
      <c r="AM101" s="18">
        <v>0</v>
      </c>
      <c r="AN101" s="18">
        <v>0</v>
      </c>
      <c r="AO101" s="18">
        <v>0</v>
      </c>
      <c r="AP101" s="18">
        <v>0</v>
      </c>
      <c r="AQ101" s="18">
        <v>0</v>
      </c>
      <c r="AR101" s="18">
        <v>0</v>
      </c>
      <c r="AS101" s="18">
        <v>0</v>
      </c>
      <c r="AT101" s="18">
        <v>0</v>
      </c>
      <c r="AU101" s="18">
        <v>0</v>
      </c>
      <c r="AV101" s="18">
        <v>0</v>
      </c>
      <c r="AW101" s="18">
        <v>0</v>
      </c>
      <c r="AX101" s="18">
        <v>0</v>
      </c>
    </row>
    <row r="102" spans="1:50" x14ac:dyDescent="0.15">
      <c r="A102" s="25" t="s">
        <v>17</v>
      </c>
      <c r="B102" s="18">
        <v>0.17694177621486393</v>
      </c>
      <c r="C102" s="18">
        <v>0.13897175462272415</v>
      </c>
      <c r="D102" s="18">
        <v>0.13943385099272657</v>
      </c>
      <c r="E102" s="18">
        <v>0.19163643931735741</v>
      </c>
      <c r="F102" s="18">
        <v>0.17799960411231136</v>
      </c>
      <c r="G102" s="18">
        <v>0.18005818953686253</v>
      </c>
      <c r="H102" s="18">
        <v>0.16591720011050959</v>
      </c>
      <c r="I102" s="18">
        <v>2.6330829997465652E-2</v>
      </c>
      <c r="J102" s="18">
        <v>0.13395140387832766</v>
      </c>
      <c r="K102" s="18">
        <v>0.13877664967160847</v>
      </c>
      <c r="L102" s="18">
        <v>0.12852445540484997</v>
      </c>
      <c r="M102" s="18">
        <v>0.17668386894042862</v>
      </c>
      <c r="N102" s="18">
        <v>0.12964330941325453</v>
      </c>
      <c r="O102" s="18">
        <v>0.190247945088658</v>
      </c>
      <c r="P102" s="18">
        <v>0.12004585345686203</v>
      </c>
      <c r="Q102" s="18">
        <v>0.16247150686260245</v>
      </c>
      <c r="R102" s="18">
        <v>0.20863361591664095</v>
      </c>
      <c r="S102" s="18">
        <v>0.11246776787605817</v>
      </c>
      <c r="T102" s="18">
        <v>0.14168601940647726</v>
      </c>
      <c r="U102" s="18">
        <v>0.13026578709659759</v>
      </c>
      <c r="V102" s="18">
        <v>0.1396813347201718</v>
      </c>
      <c r="W102" s="18">
        <v>1.823817151287737E-2</v>
      </c>
      <c r="X102" s="18">
        <v>0.20682826362484155</v>
      </c>
      <c r="Y102" s="18">
        <v>8.2768667359114423E-2</v>
      </c>
      <c r="Z102" s="18">
        <v>0.22594331252318961</v>
      </c>
      <c r="AA102" s="18">
        <v>0.17499831570437244</v>
      </c>
      <c r="AB102" s="18">
        <v>3.707732268207295E-2</v>
      </c>
      <c r="AC102" s="18">
        <v>0.18780727630285149</v>
      </c>
      <c r="AD102" s="18">
        <v>6.3815911708966597E-2</v>
      </c>
      <c r="AE102" s="18">
        <v>0.17392988658779315</v>
      </c>
      <c r="AF102" s="18">
        <v>0.11558778893299088</v>
      </c>
      <c r="AG102" s="18">
        <v>0.19739930812947859</v>
      </c>
      <c r="AH102" s="18">
        <v>9.244785064884814E-2</v>
      </c>
      <c r="AI102" s="18">
        <v>0.19764143864739131</v>
      </c>
      <c r="AJ102" s="18">
        <v>0.15467994463518542</v>
      </c>
      <c r="AK102" s="18">
        <v>0.19581310659987128</v>
      </c>
      <c r="AL102" s="18">
        <v>0.31989146383317862</v>
      </c>
      <c r="AM102" s="18">
        <v>0.14293676649527023</v>
      </c>
      <c r="AN102" s="18">
        <v>0.1952430196483971</v>
      </c>
      <c r="AO102" s="18">
        <v>0.10484742399636016</v>
      </c>
      <c r="AP102" s="18">
        <v>0.12261789548888563</v>
      </c>
      <c r="AQ102" s="18">
        <v>0.2008566452766839</v>
      </c>
      <c r="AR102" s="18">
        <v>8.3271090086725605E-2</v>
      </c>
      <c r="AS102" s="18">
        <v>0.17468609843074187</v>
      </c>
      <c r="AT102" s="18">
        <v>0.13330012845046793</v>
      </c>
      <c r="AU102" s="18">
        <v>0.12412053454730188</v>
      </c>
      <c r="AV102" s="18">
        <v>0.19543041387553162</v>
      </c>
      <c r="AW102" s="18">
        <v>0.18249813169908174</v>
      </c>
      <c r="AX102" s="18">
        <v>9.7745919413952637E-2</v>
      </c>
    </row>
    <row r="103" spans="1:50" x14ac:dyDescent="0.15">
      <c r="A103" s="25" t="s">
        <v>132</v>
      </c>
      <c r="B103" s="18">
        <v>0</v>
      </c>
      <c r="C103" s="18">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row>
    <row r="104" spans="1:50" x14ac:dyDescent="0.15">
      <c r="A104" s="25" t="s">
        <v>71</v>
      </c>
      <c r="B104" s="18">
        <v>0</v>
      </c>
      <c r="C104" s="18">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7.2447020364941897E-2</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1.6498567806312666E-3</v>
      </c>
    </row>
    <row r="105" spans="1:50" x14ac:dyDescent="0.15">
      <c r="A105" s="25" t="s">
        <v>241</v>
      </c>
      <c r="B105" s="18">
        <v>0</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row>
    <row r="106" spans="1:50" x14ac:dyDescent="0.15">
      <c r="A106" s="25" t="s">
        <v>135</v>
      </c>
      <c r="B106" s="18">
        <v>0</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row>
    <row r="107" spans="1:50" x14ac:dyDescent="0.15">
      <c r="A107" s="25" t="s">
        <v>313</v>
      </c>
      <c r="B107" s="18">
        <v>0</v>
      </c>
      <c r="C107" s="18">
        <v>0</v>
      </c>
      <c r="D107" s="18">
        <v>0</v>
      </c>
      <c r="E107" s="18">
        <v>0</v>
      </c>
      <c r="F107" s="18">
        <v>0</v>
      </c>
      <c r="G107" s="18">
        <v>0</v>
      </c>
      <c r="H107" s="18">
        <v>0</v>
      </c>
      <c r="I107" s="18">
        <v>0</v>
      </c>
      <c r="J107" s="18">
        <v>0</v>
      </c>
      <c r="K107" s="18">
        <v>0</v>
      </c>
      <c r="L107" s="18">
        <v>0</v>
      </c>
      <c r="M107" s="18">
        <v>0</v>
      </c>
      <c r="N107" s="18">
        <v>0</v>
      </c>
      <c r="O107" s="18">
        <v>0</v>
      </c>
      <c r="P107" s="18">
        <v>0</v>
      </c>
      <c r="Q107" s="18">
        <v>0</v>
      </c>
      <c r="R107" s="18">
        <v>0</v>
      </c>
      <c r="S107" s="18">
        <v>0</v>
      </c>
      <c r="T107" s="18">
        <v>0</v>
      </c>
      <c r="U107" s="18">
        <v>0</v>
      </c>
      <c r="V107" s="18">
        <v>0</v>
      </c>
      <c r="W107" s="18">
        <v>0</v>
      </c>
      <c r="X107" s="18">
        <v>0</v>
      </c>
      <c r="Y107" s="18">
        <v>0</v>
      </c>
      <c r="Z107" s="18">
        <v>0</v>
      </c>
      <c r="AA107" s="18">
        <v>0</v>
      </c>
      <c r="AB107" s="18">
        <v>0</v>
      </c>
      <c r="AC107" s="18">
        <v>0</v>
      </c>
      <c r="AD107" s="18">
        <v>0</v>
      </c>
      <c r="AE107" s="18">
        <v>0</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row>
    <row r="108" spans="1:50" x14ac:dyDescent="0.15">
      <c r="A108" s="25" t="s">
        <v>49</v>
      </c>
      <c r="B108" s="18">
        <v>1.2201741757334026E-2</v>
      </c>
      <c r="C108" s="18">
        <v>1.2631105428889363E-2</v>
      </c>
      <c r="D108" s="18">
        <v>1.2672826158180984E-2</v>
      </c>
      <c r="E108" s="18">
        <v>2.8810132603912707E-2</v>
      </c>
      <c r="F108" s="18">
        <v>4.2261569929534235E-3</v>
      </c>
      <c r="G108" s="18">
        <v>1.083642884590752E-2</v>
      </c>
      <c r="H108" s="18">
        <v>2.2924859364805053E-2</v>
      </c>
      <c r="I108" s="18">
        <v>1.2440426038325767E-3</v>
      </c>
      <c r="J108" s="18">
        <v>6.3280714985393426E-4</v>
      </c>
      <c r="K108" s="18">
        <v>3.7629115914133329E-2</v>
      </c>
      <c r="L108" s="18">
        <v>9.8438142211261809E-3</v>
      </c>
      <c r="M108" s="18">
        <v>1.5337015506218202E-2</v>
      </c>
      <c r="N108" s="18">
        <v>2.0587097228084984E-2</v>
      </c>
      <c r="O108" s="18">
        <v>1.633651783547152E-2</v>
      </c>
      <c r="P108" s="18">
        <v>1.2985548644128313E-2</v>
      </c>
      <c r="Q108" s="18">
        <v>2.1016214818048079E-2</v>
      </c>
      <c r="R108" s="18">
        <v>2.9408027302267322E-2</v>
      </c>
      <c r="S108" s="18">
        <v>3.6308069532385058E-3</v>
      </c>
      <c r="T108" s="18">
        <v>8.8307314246376008E-3</v>
      </c>
      <c r="U108" s="18">
        <v>5.4197574795390472E-3</v>
      </c>
      <c r="V108" s="18">
        <v>1.894879881895048E-2</v>
      </c>
      <c r="W108" s="18">
        <v>5.5101200063654383E-2</v>
      </c>
      <c r="X108" s="18">
        <v>7.2594151729132713E-3</v>
      </c>
      <c r="Y108" s="18">
        <v>4.3560728361645975E-3</v>
      </c>
      <c r="Z108" s="18">
        <v>2.1229572988756069E-2</v>
      </c>
      <c r="AA108" s="18">
        <v>7.8825035370208175E-3</v>
      </c>
      <c r="AB108" s="18">
        <v>0</v>
      </c>
      <c r="AC108" s="18">
        <v>3.6237619013358265E-2</v>
      </c>
      <c r="AD108" s="18">
        <v>3.9872171231095091E-3</v>
      </c>
      <c r="AE108" s="18">
        <v>3.052823282675584E-2</v>
      </c>
      <c r="AF108" s="18">
        <v>2.1567826289983653E-2</v>
      </c>
      <c r="AG108" s="18">
        <v>2.6676138703566426E-2</v>
      </c>
      <c r="AH108" s="18">
        <v>7.3824321331266126E-3</v>
      </c>
      <c r="AI108" s="18">
        <v>1.2540643289480263E-2</v>
      </c>
      <c r="AJ108" s="18">
        <v>1.2924448598802827E-2</v>
      </c>
      <c r="AK108" s="18">
        <v>6.5523296992590621E-3</v>
      </c>
      <c r="AL108" s="18">
        <v>0</v>
      </c>
      <c r="AM108" s="18">
        <v>2.0116183224084469E-2</v>
      </c>
      <c r="AN108" s="18">
        <v>3.7383660806618403E-2</v>
      </c>
      <c r="AO108" s="18">
        <v>4.0512104341891571E-2</v>
      </c>
      <c r="AP108" s="18">
        <v>3.5367379925718371E-3</v>
      </c>
      <c r="AQ108" s="18">
        <v>1.4159750223575004E-2</v>
      </c>
      <c r="AR108" s="18">
        <v>8.755550022822526E-3</v>
      </c>
      <c r="AS108" s="18">
        <v>9.8490675350361087E-3</v>
      </c>
      <c r="AT108" s="18">
        <v>2.0746810271543539E-2</v>
      </c>
      <c r="AU108" s="18">
        <v>0</v>
      </c>
      <c r="AV108" s="18">
        <v>4.7530366623120338E-3</v>
      </c>
      <c r="AW108" s="18">
        <v>7.5002654132223659E-3</v>
      </c>
      <c r="AX108" s="18">
        <v>6.7098759433831395E-3</v>
      </c>
    </row>
    <row r="109" spans="1:50" x14ac:dyDescent="0.15">
      <c r="A109" s="25" t="s">
        <v>136</v>
      </c>
      <c r="B109" s="18">
        <v>0</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v>
      </c>
      <c r="AL109" s="18">
        <v>0</v>
      </c>
      <c r="AM109" s="18">
        <v>0</v>
      </c>
      <c r="AN109" s="18">
        <v>0</v>
      </c>
      <c r="AO109" s="18">
        <v>0</v>
      </c>
      <c r="AP109" s="18">
        <v>0</v>
      </c>
      <c r="AQ109" s="18">
        <v>0</v>
      </c>
      <c r="AR109" s="18">
        <v>0</v>
      </c>
      <c r="AS109" s="18">
        <v>0</v>
      </c>
      <c r="AT109" s="18">
        <v>0</v>
      </c>
      <c r="AU109" s="18">
        <v>0</v>
      </c>
      <c r="AV109" s="18">
        <v>0</v>
      </c>
      <c r="AW109" s="18">
        <v>0</v>
      </c>
      <c r="AX109" s="18">
        <v>0</v>
      </c>
    </row>
    <row r="110" spans="1:50" x14ac:dyDescent="0.15">
      <c r="A110" s="25" t="s">
        <v>96</v>
      </c>
      <c r="B110" s="18">
        <v>0</v>
      </c>
      <c r="C110" s="18">
        <v>0</v>
      </c>
      <c r="D110" s="18">
        <v>0</v>
      </c>
      <c r="E110" s="18">
        <v>0</v>
      </c>
      <c r="F110" s="18">
        <v>0</v>
      </c>
      <c r="G110" s="18">
        <v>0</v>
      </c>
      <c r="H110" s="18">
        <v>0</v>
      </c>
      <c r="I110" s="18">
        <v>0</v>
      </c>
      <c r="J110" s="18">
        <v>0</v>
      </c>
      <c r="K110" s="18">
        <v>0</v>
      </c>
      <c r="L110" s="18">
        <v>0</v>
      </c>
      <c r="M110" s="18">
        <v>0</v>
      </c>
      <c r="N110" s="18">
        <v>0</v>
      </c>
      <c r="O110" s="18">
        <v>0</v>
      </c>
      <c r="P110" s="18">
        <v>0</v>
      </c>
      <c r="Q110" s="18">
        <v>0</v>
      </c>
      <c r="R110" s="18">
        <v>0</v>
      </c>
      <c r="S110" s="18">
        <v>5.0335389587190639E-3</v>
      </c>
      <c r="T110" s="18">
        <v>0</v>
      </c>
      <c r="U110" s="18">
        <v>0</v>
      </c>
      <c r="V110" s="18">
        <v>0</v>
      </c>
      <c r="W110" s="18">
        <v>0</v>
      </c>
      <c r="X110" s="18">
        <v>0</v>
      </c>
      <c r="Y110" s="18">
        <v>0</v>
      </c>
      <c r="Z110" s="18">
        <v>0</v>
      </c>
      <c r="AA110" s="18">
        <v>0</v>
      </c>
      <c r="AB110" s="18">
        <v>0</v>
      </c>
      <c r="AC110" s="18">
        <v>0</v>
      </c>
      <c r="AD110" s="18">
        <v>0</v>
      </c>
      <c r="AE110" s="18">
        <v>0</v>
      </c>
      <c r="AF110" s="18">
        <v>0</v>
      </c>
      <c r="AG110" s="18">
        <v>0</v>
      </c>
      <c r="AH110" s="18">
        <v>0</v>
      </c>
      <c r="AI110" s="18">
        <v>0</v>
      </c>
      <c r="AJ110" s="18">
        <v>0</v>
      </c>
      <c r="AK110" s="18">
        <v>0</v>
      </c>
      <c r="AL110" s="18">
        <v>0</v>
      </c>
      <c r="AM110" s="18">
        <v>0</v>
      </c>
      <c r="AN110" s="18">
        <v>0</v>
      </c>
      <c r="AO110" s="18">
        <v>0</v>
      </c>
      <c r="AP110" s="18">
        <v>0</v>
      </c>
      <c r="AQ110" s="18">
        <v>0</v>
      </c>
      <c r="AR110" s="18">
        <v>0</v>
      </c>
      <c r="AS110" s="18">
        <v>0</v>
      </c>
      <c r="AT110" s="18">
        <v>0</v>
      </c>
      <c r="AU110" s="18">
        <v>0</v>
      </c>
      <c r="AV110" s="18">
        <v>0</v>
      </c>
      <c r="AW110" s="18">
        <v>0</v>
      </c>
      <c r="AX110" s="18">
        <v>6.8000029940741373E-4</v>
      </c>
    </row>
    <row r="111" spans="1:50" x14ac:dyDescent="0.15">
      <c r="A111" s="25" t="s">
        <v>173</v>
      </c>
      <c r="B111" s="18">
        <v>0</v>
      </c>
      <c r="C111" s="18">
        <v>0</v>
      </c>
      <c r="D111" s="18">
        <v>0</v>
      </c>
      <c r="E111" s="18">
        <v>0</v>
      </c>
      <c r="F111" s="18">
        <v>0</v>
      </c>
      <c r="G111" s="18">
        <v>0</v>
      </c>
      <c r="H111" s="18">
        <v>0</v>
      </c>
      <c r="I111" s="18">
        <v>0</v>
      </c>
      <c r="J111" s="18">
        <v>0</v>
      </c>
      <c r="K111" s="18">
        <v>0</v>
      </c>
      <c r="L111" s="18">
        <v>0</v>
      </c>
      <c r="M111" s="18">
        <v>0</v>
      </c>
      <c r="N111" s="18">
        <v>0</v>
      </c>
      <c r="O111" s="18">
        <v>0</v>
      </c>
      <c r="P111" s="18">
        <v>0</v>
      </c>
      <c r="Q111" s="18">
        <v>0</v>
      </c>
      <c r="R111" s="18">
        <v>0</v>
      </c>
      <c r="S111" s="18">
        <v>0</v>
      </c>
      <c r="T111" s="18">
        <v>0</v>
      </c>
      <c r="U111" s="18">
        <v>0</v>
      </c>
      <c r="V111" s="18">
        <v>0</v>
      </c>
      <c r="W111" s="18">
        <v>0</v>
      </c>
      <c r="X111" s="18">
        <v>0</v>
      </c>
      <c r="Y111" s="18">
        <v>0</v>
      </c>
      <c r="Z111" s="18">
        <v>0</v>
      </c>
      <c r="AA111" s="18">
        <v>0</v>
      </c>
      <c r="AB111" s="18">
        <v>0</v>
      </c>
      <c r="AC111" s="18">
        <v>0</v>
      </c>
      <c r="AD111" s="18">
        <v>0</v>
      </c>
      <c r="AE111" s="18">
        <v>0</v>
      </c>
      <c r="AF111" s="18">
        <v>0</v>
      </c>
      <c r="AG111" s="18">
        <v>0</v>
      </c>
      <c r="AH111" s="18">
        <v>0</v>
      </c>
      <c r="AI111" s="18">
        <v>0</v>
      </c>
      <c r="AJ111" s="18">
        <v>0</v>
      </c>
      <c r="AK111" s="18">
        <v>0</v>
      </c>
      <c r="AL111" s="18">
        <v>0</v>
      </c>
      <c r="AM111" s="18">
        <v>0</v>
      </c>
      <c r="AN111" s="18">
        <v>0</v>
      </c>
      <c r="AO111" s="18">
        <v>2.812024088619833E-3</v>
      </c>
      <c r="AP111" s="18">
        <v>0</v>
      </c>
      <c r="AQ111" s="18">
        <v>0</v>
      </c>
      <c r="AR111" s="18">
        <v>0</v>
      </c>
      <c r="AS111" s="18">
        <v>0</v>
      </c>
      <c r="AT111" s="18">
        <v>0</v>
      </c>
      <c r="AU111" s="18">
        <v>0</v>
      </c>
      <c r="AV111" s="18">
        <v>0</v>
      </c>
      <c r="AW111" s="18">
        <v>0</v>
      </c>
      <c r="AX111" s="18">
        <v>1.5071979540583708E-5</v>
      </c>
    </row>
    <row r="112" spans="1:50" x14ac:dyDescent="0.15">
      <c r="A112" s="25" t="s">
        <v>112</v>
      </c>
      <c r="B112" s="18">
        <v>0</v>
      </c>
      <c r="C112" s="18">
        <v>0</v>
      </c>
      <c r="D112" s="18">
        <v>0</v>
      </c>
      <c r="E112" s="18">
        <v>0</v>
      </c>
      <c r="F112" s="18">
        <v>0</v>
      </c>
      <c r="G112" s="18">
        <v>0</v>
      </c>
      <c r="H112" s="18">
        <v>0</v>
      </c>
      <c r="I112" s="18">
        <v>7.7983992975785897E-4</v>
      </c>
      <c r="J112" s="18">
        <v>0</v>
      </c>
      <c r="K112" s="18">
        <v>0</v>
      </c>
      <c r="L112" s="18">
        <v>0</v>
      </c>
      <c r="M112" s="18">
        <v>0</v>
      </c>
      <c r="N112" s="18">
        <v>0</v>
      </c>
      <c r="O112" s="18">
        <v>0</v>
      </c>
      <c r="P112" s="18">
        <v>0</v>
      </c>
      <c r="Q112" s="18">
        <v>0</v>
      </c>
      <c r="R112" s="18">
        <v>0</v>
      </c>
      <c r="S112" s="18">
        <v>0</v>
      </c>
      <c r="T112" s="18">
        <v>0</v>
      </c>
      <c r="U112" s="18">
        <v>0</v>
      </c>
      <c r="V112" s="18">
        <v>0</v>
      </c>
      <c r="W112" s="18">
        <v>0</v>
      </c>
      <c r="X112" s="18">
        <v>0</v>
      </c>
      <c r="Y112" s="18">
        <v>0</v>
      </c>
      <c r="Z112" s="18">
        <v>0</v>
      </c>
      <c r="AA112" s="18">
        <v>0</v>
      </c>
      <c r="AB112" s="18">
        <v>0</v>
      </c>
      <c r="AC112" s="18">
        <v>0</v>
      </c>
      <c r="AD112" s="18">
        <v>0</v>
      </c>
      <c r="AE112" s="18">
        <v>0</v>
      </c>
      <c r="AF112" s="18">
        <v>0</v>
      </c>
      <c r="AG112" s="18">
        <v>0</v>
      </c>
      <c r="AH112" s="18">
        <v>0</v>
      </c>
      <c r="AI112" s="18">
        <v>0</v>
      </c>
      <c r="AJ112" s="18">
        <v>0</v>
      </c>
      <c r="AK112" s="18">
        <v>0</v>
      </c>
      <c r="AL112" s="18">
        <v>0</v>
      </c>
      <c r="AM112" s="18">
        <v>0</v>
      </c>
      <c r="AN112" s="18">
        <v>0</v>
      </c>
      <c r="AO112" s="18">
        <v>0</v>
      </c>
      <c r="AP112" s="18">
        <v>0</v>
      </c>
      <c r="AQ112" s="18">
        <v>0</v>
      </c>
      <c r="AR112" s="18">
        <v>0</v>
      </c>
      <c r="AS112" s="18">
        <v>0</v>
      </c>
      <c r="AT112" s="18">
        <v>0</v>
      </c>
      <c r="AU112" s="18">
        <v>0</v>
      </c>
      <c r="AV112" s="18">
        <v>0</v>
      </c>
      <c r="AW112" s="18">
        <v>0</v>
      </c>
      <c r="AX112" s="18">
        <v>2.5690104452882569E-4</v>
      </c>
    </row>
    <row r="113" spans="1:50" x14ac:dyDescent="0.15">
      <c r="A113" s="25" t="s">
        <v>67</v>
      </c>
      <c r="B113" s="18">
        <v>0</v>
      </c>
      <c r="C113" s="18">
        <v>0</v>
      </c>
      <c r="D113" s="18">
        <v>0</v>
      </c>
      <c r="E113" s="18">
        <v>0</v>
      </c>
      <c r="F113" s="18">
        <v>0</v>
      </c>
      <c r="G113" s="18">
        <v>0</v>
      </c>
      <c r="H113" s="18">
        <v>0</v>
      </c>
      <c r="I113" s="18">
        <v>0</v>
      </c>
      <c r="J113" s="18">
        <v>0</v>
      </c>
      <c r="K113" s="18">
        <v>0</v>
      </c>
      <c r="L113" s="18">
        <v>0</v>
      </c>
      <c r="M113" s="18">
        <v>0</v>
      </c>
      <c r="N113" s="18">
        <v>0</v>
      </c>
      <c r="O113" s="18">
        <v>0</v>
      </c>
      <c r="P113" s="18">
        <v>0</v>
      </c>
      <c r="Q113" s="18">
        <v>0</v>
      </c>
      <c r="R113" s="18">
        <v>0</v>
      </c>
      <c r="S113" s="18">
        <v>0</v>
      </c>
      <c r="T113" s="18">
        <v>0</v>
      </c>
      <c r="U113" s="18">
        <v>0</v>
      </c>
      <c r="V113" s="18">
        <v>0</v>
      </c>
      <c r="W113" s="18">
        <v>0</v>
      </c>
      <c r="X113" s="18">
        <v>0</v>
      </c>
      <c r="Y113" s="18">
        <v>0</v>
      </c>
      <c r="Z113" s="18">
        <v>0</v>
      </c>
      <c r="AA113" s="18">
        <v>0</v>
      </c>
      <c r="AB113" s="18">
        <v>0.19496502083296186</v>
      </c>
      <c r="AC113" s="18">
        <v>0</v>
      </c>
      <c r="AD113" s="18">
        <v>0</v>
      </c>
      <c r="AE113" s="18">
        <v>0</v>
      </c>
      <c r="AF113" s="18">
        <v>0</v>
      </c>
      <c r="AG113" s="18">
        <v>0</v>
      </c>
      <c r="AH113" s="18">
        <v>0</v>
      </c>
      <c r="AI113" s="18">
        <v>0</v>
      </c>
      <c r="AJ113" s="18">
        <v>0</v>
      </c>
      <c r="AK113" s="18">
        <v>0</v>
      </c>
      <c r="AL113" s="18">
        <v>0</v>
      </c>
      <c r="AM113" s="18">
        <v>0</v>
      </c>
      <c r="AN113" s="18">
        <v>0</v>
      </c>
      <c r="AO113" s="18">
        <v>0</v>
      </c>
      <c r="AP113" s="18">
        <v>0</v>
      </c>
      <c r="AQ113" s="18">
        <v>0</v>
      </c>
      <c r="AR113" s="18">
        <v>0</v>
      </c>
      <c r="AS113" s="18">
        <v>0</v>
      </c>
      <c r="AT113" s="18">
        <v>0</v>
      </c>
      <c r="AU113" s="18">
        <v>0</v>
      </c>
      <c r="AV113" s="18">
        <v>0</v>
      </c>
      <c r="AW113" s="18">
        <v>0</v>
      </c>
      <c r="AX113" s="18">
        <v>2.2219484804514899E-3</v>
      </c>
    </row>
    <row r="114" spans="1:50" x14ac:dyDescent="0.15">
      <c r="A114" s="25" t="s">
        <v>308</v>
      </c>
      <c r="B114" s="18">
        <v>0</v>
      </c>
      <c r="C114" s="18">
        <v>0</v>
      </c>
      <c r="D114" s="18">
        <v>0</v>
      </c>
      <c r="E114" s="18">
        <v>0</v>
      </c>
      <c r="F114" s="18">
        <v>0</v>
      </c>
      <c r="G114" s="18">
        <v>0</v>
      </c>
      <c r="H114" s="18">
        <v>0</v>
      </c>
      <c r="I114" s="18">
        <v>0</v>
      </c>
      <c r="J114" s="18">
        <v>0</v>
      </c>
      <c r="K114" s="18">
        <v>0</v>
      </c>
      <c r="L114" s="18">
        <v>0</v>
      </c>
      <c r="M114" s="18">
        <v>0</v>
      </c>
      <c r="N114" s="18">
        <v>0</v>
      </c>
      <c r="O114" s="18">
        <v>0</v>
      </c>
      <c r="P114" s="18">
        <v>0</v>
      </c>
      <c r="Q114" s="18">
        <v>0</v>
      </c>
      <c r="R114" s="18">
        <v>0</v>
      </c>
      <c r="S114" s="18">
        <v>0</v>
      </c>
      <c r="T114" s="18">
        <v>0</v>
      </c>
      <c r="U114" s="18">
        <v>0</v>
      </c>
      <c r="V114" s="18">
        <v>0</v>
      </c>
      <c r="W114" s="18">
        <v>0</v>
      </c>
      <c r="X114" s="18">
        <v>0</v>
      </c>
      <c r="Y114" s="18">
        <v>0</v>
      </c>
      <c r="Z114" s="18">
        <v>0</v>
      </c>
      <c r="AA114" s="18">
        <v>0</v>
      </c>
      <c r="AB114" s="18">
        <v>0</v>
      </c>
      <c r="AC114" s="18">
        <v>0</v>
      </c>
      <c r="AD114" s="18">
        <v>0</v>
      </c>
      <c r="AE114" s="18">
        <v>0</v>
      </c>
      <c r="AF114" s="18">
        <v>0</v>
      </c>
      <c r="AG114" s="18">
        <v>0</v>
      </c>
      <c r="AH114" s="18">
        <v>0</v>
      </c>
      <c r="AI114" s="18">
        <v>0</v>
      </c>
      <c r="AJ114" s="18">
        <v>0</v>
      </c>
      <c r="AK114" s="18">
        <v>0</v>
      </c>
      <c r="AL114" s="18">
        <v>0</v>
      </c>
      <c r="AM114" s="18">
        <v>8.556737449464223E-4</v>
      </c>
      <c r="AN114" s="18">
        <v>0</v>
      </c>
      <c r="AO114" s="18">
        <v>0</v>
      </c>
      <c r="AP114" s="18">
        <v>0</v>
      </c>
      <c r="AQ114" s="18">
        <v>0</v>
      </c>
      <c r="AR114" s="18">
        <v>0</v>
      </c>
      <c r="AS114" s="18">
        <v>0</v>
      </c>
      <c r="AT114" s="18">
        <v>0</v>
      </c>
      <c r="AU114" s="18">
        <v>0</v>
      </c>
      <c r="AV114" s="18">
        <v>0</v>
      </c>
      <c r="AW114" s="18">
        <v>0</v>
      </c>
      <c r="AX114" s="18">
        <v>7.3835764940387606E-6</v>
      </c>
    </row>
    <row r="115" spans="1:50" x14ac:dyDescent="0.15">
      <c r="A115" s="25" t="s">
        <v>161</v>
      </c>
      <c r="B115" s="18">
        <v>0</v>
      </c>
      <c r="C115" s="18">
        <v>0</v>
      </c>
      <c r="D115" s="18">
        <v>0</v>
      </c>
      <c r="E115" s="18">
        <v>0</v>
      </c>
      <c r="F115" s="18">
        <v>0</v>
      </c>
      <c r="G115" s="18">
        <v>0</v>
      </c>
      <c r="H115" s="18">
        <v>0</v>
      </c>
      <c r="I115" s="18">
        <v>0</v>
      </c>
      <c r="J115" s="18">
        <v>0</v>
      </c>
      <c r="K115" s="18">
        <v>0</v>
      </c>
      <c r="L115" s="18">
        <v>0</v>
      </c>
      <c r="M115" s="18">
        <v>0</v>
      </c>
      <c r="N115" s="18">
        <v>0</v>
      </c>
      <c r="O115" s="18">
        <v>0</v>
      </c>
      <c r="P115" s="18">
        <v>0</v>
      </c>
      <c r="Q115" s="18">
        <v>0</v>
      </c>
      <c r="R115" s="18">
        <v>0</v>
      </c>
      <c r="S115" s="18">
        <v>0</v>
      </c>
      <c r="T115" s="18">
        <v>0</v>
      </c>
      <c r="U115" s="18">
        <v>0</v>
      </c>
      <c r="V115" s="18">
        <v>0</v>
      </c>
      <c r="W115" s="18">
        <v>0</v>
      </c>
      <c r="X115" s="18">
        <v>0</v>
      </c>
      <c r="Y115" s="18">
        <v>0</v>
      </c>
      <c r="Z115" s="18">
        <v>0</v>
      </c>
      <c r="AA115" s="18">
        <v>0</v>
      </c>
      <c r="AB115" s="18">
        <v>0</v>
      </c>
      <c r="AC115" s="18">
        <v>0</v>
      </c>
      <c r="AD115" s="18">
        <v>1.2346252461818587E-2</v>
      </c>
      <c r="AE115" s="18">
        <v>0</v>
      </c>
      <c r="AF115" s="18">
        <v>0</v>
      </c>
      <c r="AG115" s="18">
        <v>0</v>
      </c>
      <c r="AH115" s="18">
        <v>0</v>
      </c>
      <c r="AI115" s="18">
        <v>0</v>
      </c>
      <c r="AJ115" s="18">
        <v>0</v>
      </c>
      <c r="AK115" s="18">
        <v>0</v>
      </c>
      <c r="AL115" s="18">
        <v>0</v>
      </c>
      <c r="AM115" s="18">
        <v>0</v>
      </c>
      <c r="AN115" s="18">
        <v>0</v>
      </c>
      <c r="AO115" s="18">
        <v>0</v>
      </c>
      <c r="AP115" s="18">
        <v>0</v>
      </c>
      <c r="AQ115" s="18">
        <v>0</v>
      </c>
      <c r="AR115" s="18">
        <v>0</v>
      </c>
      <c r="AS115" s="18">
        <v>0</v>
      </c>
      <c r="AT115" s="18">
        <v>0</v>
      </c>
      <c r="AU115" s="18">
        <v>0</v>
      </c>
      <c r="AV115" s="18">
        <v>0</v>
      </c>
      <c r="AW115" s="18">
        <v>0</v>
      </c>
      <c r="AX115" s="18">
        <v>2.2506360460040168E-4</v>
      </c>
    </row>
    <row r="116" spans="1:50" x14ac:dyDescent="0.15">
      <c r="A116" s="25" t="s">
        <v>138</v>
      </c>
      <c r="B116" s="18">
        <v>0</v>
      </c>
      <c r="C116" s="18">
        <v>0</v>
      </c>
      <c r="D116" s="18">
        <v>0</v>
      </c>
      <c r="E116" s="18">
        <v>0</v>
      </c>
      <c r="F116" s="18">
        <v>0</v>
      </c>
      <c r="G116" s="18">
        <v>0</v>
      </c>
      <c r="H116" s="18">
        <v>0</v>
      </c>
      <c r="I116" s="18">
        <v>0</v>
      </c>
      <c r="J116" s="18">
        <v>0</v>
      </c>
      <c r="K116" s="18">
        <v>0</v>
      </c>
      <c r="L116" s="18">
        <v>0</v>
      </c>
      <c r="M116" s="18">
        <v>0</v>
      </c>
      <c r="N116" s="18">
        <v>0</v>
      </c>
      <c r="O116" s="18">
        <v>0</v>
      </c>
      <c r="P116" s="18">
        <v>0</v>
      </c>
      <c r="Q116" s="18">
        <v>0</v>
      </c>
      <c r="R116" s="18">
        <v>0</v>
      </c>
      <c r="S116" s="18">
        <v>0</v>
      </c>
      <c r="T116" s="18">
        <v>0</v>
      </c>
      <c r="U116" s="18">
        <v>0</v>
      </c>
      <c r="V116" s="18">
        <v>0</v>
      </c>
      <c r="W116" s="18">
        <v>0</v>
      </c>
      <c r="X116" s="18">
        <v>0</v>
      </c>
      <c r="Y116" s="18">
        <v>0</v>
      </c>
      <c r="Z116" s="18">
        <v>0</v>
      </c>
      <c r="AA116" s="18">
        <v>0</v>
      </c>
      <c r="AB116" s="18">
        <v>0</v>
      </c>
      <c r="AC116" s="18">
        <v>0</v>
      </c>
      <c r="AD116" s="18">
        <v>0</v>
      </c>
      <c r="AE116" s="18">
        <v>0</v>
      </c>
      <c r="AF116" s="18">
        <v>0</v>
      </c>
      <c r="AG116" s="18">
        <v>0</v>
      </c>
      <c r="AH116" s="18">
        <v>0</v>
      </c>
      <c r="AI116" s="18">
        <v>0</v>
      </c>
      <c r="AJ116" s="18">
        <v>0</v>
      </c>
      <c r="AK116" s="18">
        <v>0</v>
      </c>
      <c r="AL116" s="18">
        <v>0</v>
      </c>
      <c r="AM116" s="18">
        <v>0</v>
      </c>
      <c r="AN116" s="18">
        <v>0</v>
      </c>
      <c r="AO116" s="18">
        <v>0</v>
      </c>
      <c r="AP116" s="18">
        <v>0</v>
      </c>
      <c r="AQ116" s="18">
        <v>0</v>
      </c>
      <c r="AR116" s="18">
        <v>0</v>
      </c>
      <c r="AS116" s="18">
        <v>0</v>
      </c>
      <c r="AT116" s="18">
        <v>0</v>
      </c>
      <c r="AU116" s="18">
        <v>0</v>
      </c>
      <c r="AV116" s="18">
        <v>0</v>
      </c>
      <c r="AW116" s="18">
        <v>0</v>
      </c>
      <c r="AX116" s="18">
        <v>0</v>
      </c>
    </row>
    <row r="117" spans="1:50" x14ac:dyDescent="0.15">
      <c r="A117" s="25" t="s">
        <v>142</v>
      </c>
      <c r="B117" s="18">
        <v>0.4999976398952114</v>
      </c>
      <c r="C117" s="18">
        <v>0.5</v>
      </c>
      <c r="D117" s="18">
        <v>0.5</v>
      </c>
      <c r="E117" s="18">
        <v>0.5</v>
      </c>
      <c r="F117" s="18">
        <v>0.49999944083659797</v>
      </c>
      <c r="G117" s="18">
        <v>0.50000182985964969</v>
      </c>
      <c r="H117" s="18">
        <v>0.50000293908453397</v>
      </c>
      <c r="I117" s="18">
        <v>0.4999999485932809</v>
      </c>
      <c r="J117" s="18">
        <v>0.5</v>
      </c>
      <c r="K117" s="18">
        <v>0.50000734656694934</v>
      </c>
      <c r="L117" s="18">
        <v>0.5</v>
      </c>
      <c r="M117" s="18">
        <v>0.49999395704668792</v>
      </c>
      <c r="N117" s="18">
        <v>0.5</v>
      </c>
      <c r="O117" s="18">
        <v>0.50000109332872678</v>
      </c>
      <c r="P117" s="18">
        <v>0.4999906037998233</v>
      </c>
      <c r="Q117" s="18">
        <v>0.5</v>
      </c>
      <c r="R117" s="18">
        <v>0.50000907655163651</v>
      </c>
      <c r="S117" s="18">
        <v>0.49999987464414608</v>
      </c>
      <c r="T117" s="18">
        <v>0.4999989107275904</v>
      </c>
      <c r="U117" s="18">
        <v>0.5</v>
      </c>
      <c r="V117" s="18">
        <v>0.49999790296604485</v>
      </c>
      <c r="W117" s="18">
        <v>0.50000074362600955</v>
      </c>
      <c r="X117" s="18">
        <v>0.50000565815679876</v>
      </c>
      <c r="Y117" s="18">
        <v>0.50000054724533116</v>
      </c>
      <c r="Z117" s="18">
        <v>0.49999193405281589</v>
      </c>
      <c r="AA117" s="18">
        <v>0.49999157852186221</v>
      </c>
      <c r="AB117" s="18">
        <v>0.5</v>
      </c>
      <c r="AC117" s="18">
        <v>0.49998800872964477</v>
      </c>
      <c r="AD117" s="18">
        <v>0.5</v>
      </c>
      <c r="AE117" s="18">
        <v>0.50000222638804159</v>
      </c>
      <c r="AF117" s="18">
        <v>0.49999999999999994</v>
      </c>
      <c r="AG117" s="18">
        <v>0.49999999999999989</v>
      </c>
      <c r="AH117" s="18">
        <v>0.49999866574514135</v>
      </c>
      <c r="AI117" s="18">
        <v>0.49999749887449346</v>
      </c>
      <c r="AJ117" s="18">
        <v>0.50000898779457492</v>
      </c>
      <c r="AK117" s="18">
        <v>0.50000161706063651</v>
      </c>
      <c r="AL117" s="18">
        <v>0.49999884830043695</v>
      </c>
      <c r="AM117" s="18">
        <v>0.5</v>
      </c>
      <c r="AN117" s="18">
        <v>0.5</v>
      </c>
      <c r="AO117" s="18">
        <v>0.49999684042237225</v>
      </c>
      <c r="AP117" s="18">
        <v>0.50000253347993739</v>
      </c>
      <c r="AQ117" s="18">
        <v>0.50000392236848301</v>
      </c>
      <c r="AR117" s="18">
        <v>0.50000000000000011</v>
      </c>
      <c r="AS117" s="18">
        <v>0.50000499445615365</v>
      </c>
      <c r="AT117" s="18">
        <v>0.5</v>
      </c>
      <c r="AU117" s="18">
        <v>0.5</v>
      </c>
      <c r="AV117" s="18">
        <v>0.49998610223198153</v>
      </c>
      <c r="AW117" s="18">
        <v>0.50000104083616614</v>
      </c>
      <c r="AX117" s="18">
        <v>0.49999994919557456</v>
      </c>
    </row>
    <row r="118" spans="1:50" x14ac:dyDescent="0.15">
      <c r="A118" s="25" t="s">
        <v>293</v>
      </c>
      <c r="B118" s="18">
        <v>0</v>
      </c>
      <c r="C118" s="18">
        <v>0</v>
      </c>
      <c r="D118" s="18">
        <v>0</v>
      </c>
      <c r="E118" s="18">
        <v>0</v>
      </c>
      <c r="F118" s="18">
        <v>0</v>
      </c>
      <c r="G118" s="18">
        <v>0</v>
      </c>
      <c r="H118" s="18">
        <v>0</v>
      </c>
      <c r="I118" s="18">
        <v>0</v>
      </c>
      <c r="J118" s="18">
        <v>0</v>
      </c>
      <c r="K118" s="18">
        <v>0</v>
      </c>
      <c r="L118" s="18">
        <v>0</v>
      </c>
      <c r="M118" s="18">
        <v>0</v>
      </c>
      <c r="N118" s="18">
        <v>0</v>
      </c>
      <c r="O118" s="18">
        <v>0</v>
      </c>
      <c r="P118" s="18">
        <v>1.5052712682990996E-2</v>
      </c>
      <c r="Q118" s="18">
        <v>0</v>
      </c>
      <c r="R118" s="18">
        <v>0</v>
      </c>
      <c r="S118" s="18">
        <v>0</v>
      </c>
      <c r="T118" s="18">
        <v>0</v>
      </c>
      <c r="U118" s="18">
        <v>0</v>
      </c>
      <c r="V118" s="18">
        <v>0</v>
      </c>
      <c r="W118" s="18">
        <v>0</v>
      </c>
      <c r="X118" s="18">
        <v>0</v>
      </c>
      <c r="Y118" s="18">
        <v>0</v>
      </c>
      <c r="Z118" s="18">
        <v>0</v>
      </c>
      <c r="AA118" s="18">
        <v>0</v>
      </c>
      <c r="AB118" s="18">
        <v>0</v>
      </c>
      <c r="AC118" s="18">
        <v>0</v>
      </c>
      <c r="AD118" s="18">
        <v>0</v>
      </c>
      <c r="AE118" s="18">
        <v>0</v>
      </c>
      <c r="AF118" s="18">
        <v>0</v>
      </c>
      <c r="AG118" s="18">
        <v>0</v>
      </c>
      <c r="AH118" s="18">
        <v>0</v>
      </c>
      <c r="AI118" s="18">
        <v>0</v>
      </c>
      <c r="AJ118" s="18">
        <v>0</v>
      </c>
      <c r="AK118" s="18">
        <v>0</v>
      </c>
      <c r="AL118" s="18">
        <v>0</v>
      </c>
      <c r="AM118" s="18">
        <v>0</v>
      </c>
      <c r="AN118" s="18">
        <v>0</v>
      </c>
      <c r="AO118" s="18">
        <v>0</v>
      </c>
      <c r="AP118" s="18">
        <v>0</v>
      </c>
      <c r="AQ118" s="18">
        <v>0</v>
      </c>
      <c r="AR118" s="18">
        <v>0</v>
      </c>
      <c r="AS118" s="18">
        <v>0</v>
      </c>
      <c r="AT118" s="18">
        <v>0</v>
      </c>
      <c r="AU118" s="18">
        <v>0</v>
      </c>
      <c r="AV118" s="18">
        <v>0</v>
      </c>
      <c r="AW118" s="18">
        <v>0</v>
      </c>
      <c r="AX118" s="18">
        <v>2.7129563173050675E-5</v>
      </c>
    </row>
    <row r="119" spans="1:50" x14ac:dyDescent="0.15">
      <c r="A119" s="25" t="s">
        <v>229</v>
      </c>
      <c r="B119" s="18">
        <v>0</v>
      </c>
      <c r="C119" s="18">
        <v>0</v>
      </c>
      <c r="D119" s="18">
        <v>0</v>
      </c>
      <c r="E119" s="18">
        <v>0</v>
      </c>
      <c r="F119" s="18">
        <v>0</v>
      </c>
      <c r="G119" s="18">
        <v>0</v>
      </c>
      <c r="H119" s="18">
        <v>0</v>
      </c>
      <c r="I119" s="18">
        <v>0</v>
      </c>
      <c r="J119" s="18">
        <v>0</v>
      </c>
      <c r="K119" s="18">
        <v>0</v>
      </c>
      <c r="L119" s="18">
        <v>0</v>
      </c>
      <c r="M119" s="18">
        <v>0</v>
      </c>
      <c r="N119" s="18">
        <v>0</v>
      </c>
      <c r="O119" s="18">
        <v>0</v>
      </c>
      <c r="P119" s="18">
        <v>0</v>
      </c>
      <c r="Q119" s="18">
        <v>0</v>
      </c>
      <c r="R119" s="18">
        <v>0</v>
      </c>
      <c r="S119" s="18">
        <v>0</v>
      </c>
      <c r="T119" s="18">
        <v>0</v>
      </c>
      <c r="U119" s="18">
        <v>0</v>
      </c>
      <c r="V119" s="18">
        <v>0</v>
      </c>
      <c r="W119" s="18">
        <v>0</v>
      </c>
      <c r="X119" s="18">
        <v>0</v>
      </c>
      <c r="Y119" s="18">
        <v>0</v>
      </c>
      <c r="Z119" s="18">
        <v>0</v>
      </c>
      <c r="AA119" s="18">
        <v>0</v>
      </c>
      <c r="AB119" s="18">
        <v>0</v>
      </c>
      <c r="AC119" s="18">
        <v>0</v>
      </c>
      <c r="AD119" s="18">
        <v>0</v>
      </c>
      <c r="AE119" s="18">
        <v>0</v>
      </c>
      <c r="AF119" s="18">
        <v>0</v>
      </c>
      <c r="AG119" s="18">
        <v>3.8711802981632481E-3</v>
      </c>
      <c r="AH119" s="18">
        <v>0</v>
      </c>
      <c r="AI119" s="18">
        <v>0</v>
      </c>
      <c r="AJ119" s="18">
        <v>0</v>
      </c>
      <c r="AK119" s="18">
        <v>0</v>
      </c>
      <c r="AL119" s="18">
        <v>0</v>
      </c>
      <c r="AM119" s="18">
        <v>0</v>
      </c>
      <c r="AN119" s="18">
        <v>0</v>
      </c>
      <c r="AO119" s="18">
        <v>0</v>
      </c>
      <c r="AP119" s="18">
        <v>0</v>
      </c>
      <c r="AQ119" s="18">
        <v>0</v>
      </c>
      <c r="AR119" s="18">
        <v>0</v>
      </c>
      <c r="AS119" s="18">
        <v>0</v>
      </c>
      <c r="AT119" s="18">
        <v>0</v>
      </c>
      <c r="AU119" s="18">
        <v>0</v>
      </c>
      <c r="AV119" s="18">
        <v>0</v>
      </c>
      <c r="AW119" s="18">
        <v>0</v>
      </c>
      <c r="AX119" s="18">
        <v>1.2734975971369606E-5</v>
      </c>
    </row>
    <row r="120" spans="1:50" x14ac:dyDescent="0.15">
      <c r="A120" s="25" t="s">
        <v>140</v>
      </c>
      <c r="B120" s="18">
        <v>0</v>
      </c>
      <c r="C120" s="18">
        <v>0</v>
      </c>
      <c r="D120" s="18">
        <v>0</v>
      </c>
      <c r="E120" s="18">
        <v>0</v>
      </c>
      <c r="F120" s="18">
        <v>0</v>
      </c>
      <c r="G120" s="18">
        <v>0</v>
      </c>
      <c r="H120" s="18">
        <v>0</v>
      </c>
      <c r="I120" s="18">
        <v>0</v>
      </c>
      <c r="J120" s="18">
        <v>0</v>
      </c>
      <c r="K120" s="18">
        <v>0</v>
      </c>
      <c r="L120" s="18">
        <v>0</v>
      </c>
      <c r="M120" s="18">
        <v>0</v>
      </c>
      <c r="N120" s="18">
        <v>0</v>
      </c>
      <c r="O120" s="18">
        <v>0</v>
      </c>
      <c r="P120" s="18">
        <v>0</v>
      </c>
      <c r="Q120" s="18">
        <v>0</v>
      </c>
      <c r="R120" s="18">
        <v>0</v>
      </c>
      <c r="S120" s="18">
        <v>0</v>
      </c>
      <c r="T120" s="18">
        <v>0</v>
      </c>
      <c r="U120" s="18">
        <v>0</v>
      </c>
      <c r="V120" s="18">
        <v>0</v>
      </c>
      <c r="W120" s="18">
        <v>0</v>
      </c>
      <c r="X120" s="18">
        <v>0</v>
      </c>
      <c r="Y120" s="18">
        <v>0</v>
      </c>
      <c r="Z120" s="18">
        <v>0</v>
      </c>
      <c r="AA120" s="18">
        <v>0</v>
      </c>
      <c r="AB120" s="18">
        <v>0</v>
      </c>
      <c r="AC120" s="18">
        <v>0</v>
      </c>
      <c r="AD120" s="18">
        <v>0</v>
      </c>
      <c r="AE120" s="18">
        <v>0</v>
      </c>
      <c r="AF120" s="18">
        <v>0</v>
      </c>
      <c r="AG120" s="18">
        <v>0</v>
      </c>
      <c r="AH120" s="18">
        <v>0</v>
      </c>
      <c r="AI120" s="18">
        <v>0</v>
      </c>
      <c r="AJ120" s="18">
        <v>0</v>
      </c>
      <c r="AK120" s="18">
        <v>0</v>
      </c>
      <c r="AL120" s="18">
        <v>0</v>
      </c>
      <c r="AM120" s="18">
        <v>0</v>
      </c>
      <c r="AN120" s="18">
        <v>0</v>
      </c>
      <c r="AO120" s="18">
        <v>0</v>
      </c>
      <c r="AP120" s="18">
        <v>0</v>
      </c>
      <c r="AQ120" s="18">
        <v>0</v>
      </c>
      <c r="AR120" s="18">
        <v>0</v>
      </c>
      <c r="AS120" s="18">
        <v>0</v>
      </c>
      <c r="AT120" s="18">
        <v>0</v>
      </c>
      <c r="AU120" s="18">
        <v>0</v>
      </c>
      <c r="AV120" s="18">
        <v>0</v>
      </c>
      <c r="AW120" s="18">
        <v>0</v>
      </c>
      <c r="AX120" s="18">
        <v>0</v>
      </c>
    </row>
    <row r="121" spans="1:50" x14ac:dyDescent="0.15">
      <c r="A121" s="25" t="s">
        <v>269</v>
      </c>
      <c r="B121" s="18">
        <v>0</v>
      </c>
      <c r="C121" s="18">
        <v>0</v>
      </c>
      <c r="D121" s="18">
        <v>0</v>
      </c>
      <c r="E121" s="18">
        <v>0</v>
      </c>
      <c r="F121" s="18">
        <v>0</v>
      </c>
      <c r="G121" s="18">
        <v>0</v>
      </c>
      <c r="H121" s="18">
        <v>0</v>
      </c>
      <c r="I121" s="18">
        <v>0</v>
      </c>
      <c r="J121" s="18">
        <v>0</v>
      </c>
      <c r="K121" s="18">
        <v>0</v>
      </c>
      <c r="L121" s="18">
        <v>0</v>
      </c>
      <c r="M121" s="18">
        <v>0</v>
      </c>
      <c r="N121" s="18">
        <v>0</v>
      </c>
      <c r="O121" s="18">
        <v>0</v>
      </c>
      <c r="P121" s="18">
        <v>0</v>
      </c>
      <c r="Q121" s="18">
        <v>0</v>
      </c>
      <c r="R121" s="18">
        <v>0</v>
      </c>
      <c r="S121" s="18">
        <v>0</v>
      </c>
      <c r="T121" s="18">
        <v>0</v>
      </c>
      <c r="U121" s="18">
        <v>0</v>
      </c>
      <c r="V121" s="18">
        <v>0</v>
      </c>
      <c r="W121" s="18">
        <v>0</v>
      </c>
      <c r="X121" s="18">
        <v>0</v>
      </c>
      <c r="Y121" s="18">
        <v>0</v>
      </c>
      <c r="Z121" s="18">
        <v>0</v>
      </c>
      <c r="AA121" s="18">
        <v>0</v>
      </c>
      <c r="AB121" s="18">
        <v>0</v>
      </c>
      <c r="AC121" s="18">
        <v>0</v>
      </c>
      <c r="AD121" s="18">
        <v>0</v>
      </c>
      <c r="AE121" s="18">
        <v>0</v>
      </c>
      <c r="AF121" s="18">
        <v>0</v>
      </c>
      <c r="AG121" s="18">
        <v>0</v>
      </c>
      <c r="AH121" s="18">
        <v>0</v>
      </c>
      <c r="AI121" s="18">
        <v>0</v>
      </c>
      <c r="AJ121" s="18">
        <v>0</v>
      </c>
      <c r="AK121" s="18">
        <v>0</v>
      </c>
      <c r="AL121" s="18">
        <v>0</v>
      </c>
      <c r="AM121" s="18">
        <v>0</v>
      </c>
      <c r="AN121" s="18">
        <v>0</v>
      </c>
      <c r="AO121" s="18">
        <v>0</v>
      </c>
      <c r="AP121" s="18">
        <v>0</v>
      </c>
      <c r="AQ121" s="18">
        <v>3.3344054473853496E-2</v>
      </c>
      <c r="AR121" s="18">
        <v>0</v>
      </c>
      <c r="AS121" s="18">
        <v>0</v>
      </c>
      <c r="AT121" s="18">
        <v>0</v>
      </c>
      <c r="AU121" s="18">
        <v>0</v>
      </c>
      <c r="AV121" s="18">
        <v>0</v>
      </c>
      <c r="AW121" s="18">
        <v>0</v>
      </c>
      <c r="AX121" s="18">
        <v>2.8792561365056652E-4</v>
      </c>
    </row>
    <row r="122" spans="1:50" x14ac:dyDescent="0.15">
      <c r="A122" s="25" t="s">
        <v>115</v>
      </c>
      <c r="B122" s="18">
        <v>0</v>
      </c>
      <c r="C122" s="18">
        <v>0</v>
      </c>
      <c r="D122" s="18">
        <v>0</v>
      </c>
      <c r="E122" s="18">
        <v>0</v>
      </c>
      <c r="F122" s="18">
        <v>0</v>
      </c>
      <c r="G122" s="18">
        <v>0</v>
      </c>
      <c r="H122" s="18">
        <v>0</v>
      </c>
      <c r="I122" s="18">
        <v>0</v>
      </c>
      <c r="J122" s="18">
        <v>0</v>
      </c>
      <c r="K122" s="18">
        <v>0</v>
      </c>
      <c r="L122" s="18">
        <v>0</v>
      </c>
      <c r="M122" s="18">
        <v>0</v>
      </c>
      <c r="N122" s="18">
        <v>0</v>
      </c>
      <c r="O122" s="18">
        <v>0</v>
      </c>
      <c r="P122" s="18">
        <v>0</v>
      </c>
      <c r="Q122" s="18">
        <v>0</v>
      </c>
      <c r="R122" s="18">
        <v>0</v>
      </c>
      <c r="S122" s="18">
        <v>1.1419918293054409E-3</v>
      </c>
      <c r="T122" s="18">
        <v>0</v>
      </c>
      <c r="U122" s="18">
        <v>0</v>
      </c>
      <c r="V122" s="18">
        <v>0</v>
      </c>
      <c r="W122" s="18">
        <v>0</v>
      </c>
      <c r="X122" s="18">
        <v>0</v>
      </c>
      <c r="Y122" s="18">
        <v>0</v>
      </c>
      <c r="Z122" s="18">
        <v>0</v>
      </c>
      <c r="AA122" s="18">
        <v>0</v>
      </c>
      <c r="AB122" s="18">
        <v>0</v>
      </c>
      <c r="AC122" s="18">
        <v>0</v>
      </c>
      <c r="AD122" s="18">
        <v>0</v>
      </c>
      <c r="AE122" s="18">
        <v>0</v>
      </c>
      <c r="AF122" s="18">
        <v>0</v>
      </c>
      <c r="AG122" s="18">
        <v>0</v>
      </c>
      <c r="AH122" s="18">
        <v>0</v>
      </c>
      <c r="AI122" s="18">
        <v>0</v>
      </c>
      <c r="AJ122" s="18">
        <v>0</v>
      </c>
      <c r="AK122" s="18">
        <v>0</v>
      </c>
      <c r="AL122" s="18">
        <v>0</v>
      </c>
      <c r="AM122" s="18">
        <v>0</v>
      </c>
      <c r="AN122" s="18">
        <v>0</v>
      </c>
      <c r="AO122" s="18">
        <v>0</v>
      </c>
      <c r="AP122" s="18">
        <v>0</v>
      </c>
      <c r="AQ122" s="18">
        <v>0</v>
      </c>
      <c r="AR122" s="18">
        <v>0</v>
      </c>
      <c r="AS122" s="18">
        <v>0</v>
      </c>
      <c r="AT122" s="18">
        <v>0</v>
      </c>
      <c r="AU122" s="18">
        <v>0</v>
      </c>
      <c r="AV122" s="18">
        <v>0</v>
      </c>
      <c r="AW122" s="18">
        <v>0</v>
      </c>
      <c r="AX122" s="18">
        <v>1.5427610518507594E-4</v>
      </c>
    </row>
    <row r="123" spans="1:50" x14ac:dyDescent="0.15">
      <c r="A123" s="25" t="s">
        <v>28</v>
      </c>
      <c r="B123" s="18">
        <v>0</v>
      </c>
      <c r="C123" s="18">
        <v>0</v>
      </c>
      <c r="D123" s="18">
        <v>0</v>
      </c>
      <c r="E123" s="18">
        <v>0</v>
      </c>
      <c r="F123" s="18">
        <v>0</v>
      </c>
      <c r="G123" s="18">
        <v>0</v>
      </c>
      <c r="H123" s="18">
        <v>0</v>
      </c>
      <c r="I123" s="18">
        <v>7.1907718770289591E-2</v>
      </c>
      <c r="J123" s="18">
        <v>0</v>
      </c>
      <c r="K123" s="18">
        <v>0</v>
      </c>
      <c r="L123" s="18">
        <v>0</v>
      </c>
      <c r="M123" s="18">
        <v>0</v>
      </c>
      <c r="N123" s="18">
        <v>0</v>
      </c>
      <c r="O123" s="18">
        <v>0</v>
      </c>
      <c r="P123" s="18">
        <v>0</v>
      </c>
      <c r="Q123" s="18">
        <v>0</v>
      </c>
      <c r="R123" s="18">
        <v>0</v>
      </c>
      <c r="S123" s="18">
        <v>1.5677755227652499E-2</v>
      </c>
      <c r="T123" s="18">
        <v>0</v>
      </c>
      <c r="U123" s="18">
        <v>0</v>
      </c>
      <c r="V123" s="18">
        <v>0</v>
      </c>
      <c r="W123" s="18">
        <v>0</v>
      </c>
      <c r="X123" s="18">
        <v>2.013738004707586E-2</v>
      </c>
      <c r="Y123" s="18">
        <v>0</v>
      </c>
      <c r="Z123" s="18">
        <v>0</v>
      </c>
      <c r="AA123" s="18">
        <v>0</v>
      </c>
      <c r="AB123" s="18">
        <v>0</v>
      </c>
      <c r="AC123" s="18">
        <v>0</v>
      </c>
      <c r="AD123" s="18">
        <v>1.8774850432908476E-2</v>
      </c>
      <c r="AE123" s="18">
        <v>0</v>
      </c>
      <c r="AF123" s="18">
        <v>0</v>
      </c>
      <c r="AG123" s="18">
        <v>0</v>
      </c>
      <c r="AH123" s="18">
        <v>0</v>
      </c>
      <c r="AI123" s="18">
        <v>0</v>
      </c>
      <c r="AJ123" s="18">
        <v>0</v>
      </c>
      <c r="AK123" s="18">
        <v>0</v>
      </c>
      <c r="AL123" s="18">
        <v>0</v>
      </c>
      <c r="AM123" s="18">
        <v>0</v>
      </c>
      <c r="AN123" s="18">
        <v>0</v>
      </c>
      <c r="AO123" s="18">
        <v>0</v>
      </c>
      <c r="AP123" s="18">
        <v>0</v>
      </c>
      <c r="AQ123" s="18">
        <v>0</v>
      </c>
      <c r="AR123" s="18">
        <v>0</v>
      </c>
      <c r="AS123" s="18">
        <v>0</v>
      </c>
      <c r="AT123" s="18">
        <v>0</v>
      </c>
      <c r="AU123" s="18">
        <v>0</v>
      </c>
      <c r="AV123" s="18">
        <v>0</v>
      </c>
      <c r="AW123" s="18">
        <v>0</v>
      </c>
      <c r="AX123" s="18">
        <v>2.6269173293793489E-2</v>
      </c>
    </row>
    <row r="124" spans="1:50" x14ac:dyDescent="0.15">
      <c r="A124" s="25" t="s">
        <v>289</v>
      </c>
      <c r="B124" s="18">
        <v>0</v>
      </c>
      <c r="C124" s="18">
        <v>0</v>
      </c>
      <c r="D124" s="18">
        <v>0</v>
      </c>
      <c r="E124" s="18">
        <v>0</v>
      </c>
      <c r="F124" s="18">
        <v>0</v>
      </c>
      <c r="G124" s="18">
        <v>0</v>
      </c>
      <c r="H124" s="18">
        <v>0</v>
      </c>
      <c r="I124" s="18">
        <v>0</v>
      </c>
      <c r="J124" s="18">
        <v>0</v>
      </c>
      <c r="K124" s="18">
        <v>0</v>
      </c>
      <c r="L124" s="18">
        <v>0</v>
      </c>
      <c r="M124" s="18">
        <v>0</v>
      </c>
      <c r="N124" s="18">
        <v>0</v>
      </c>
      <c r="O124" s="18">
        <v>0</v>
      </c>
      <c r="P124" s="18">
        <v>2.3753594046567569E-2</v>
      </c>
      <c r="Q124" s="18">
        <v>0</v>
      </c>
      <c r="R124" s="18">
        <v>0</v>
      </c>
      <c r="S124" s="18">
        <v>0</v>
      </c>
      <c r="T124" s="18">
        <v>0</v>
      </c>
      <c r="U124" s="18">
        <v>0</v>
      </c>
      <c r="V124" s="18">
        <v>0</v>
      </c>
      <c r="W124" s="18">
        <v>0</v>
      </c>
      <c r="X124" s="18">
        <v>0</v>
      </c>
      <c r="Y124" s="18">
        <v>0</v>
      </c>
      <c r="Z124" s="18">
        <v>0</v>
      </c>
      <c r="AA124" s="18">
        <v>0</v>
      </c>
      <c r="AB124" s="18">
        <v>0</v>
      </c>
      <c r="AC124" s="18">
        <v>0</v>
      </c>
      <c r="AD124" s="18">
        <v>0</v>
      </c>
      <c r="AE124" s="18">
        <v>0</v>
      </c>
      <c r="AF124" s="18">
        <v>0</v>
      </c>
      <c r="AG124" s="18">
        <v>0</v>
      </c>
      <c r="AH124" s="18">
        <v>0</v>
      </c>
      <c r="AI124" s="18">
        <v>0</v>
      </c>
      <c r="AJ124" s="18">
        <v>0</v>
      </c>
      <c r="AK124" s="18">
        <v>0</v>
      </c>
      <c r="AL124" s="18">
        <v>0</v>
      </c>
      <c r="AM124" s="18">
        <v>0</v>
      </c>
      <c r="AN124" s="18">
        <v>0</v>
      </c>
      <c r="AO124" s="18">
        <v>0</v>
      </c>
      <c r="AP124" s="18">
        <v>0</v>
      </c>
      <c r="AQ124" s="18">
        <v>0</v>
      </c>
      <c r="AR124" s="18">
        <v>0</v>
      </c>
      <c r="AS124" s="18">
        <v>0</v>
      </c>
      <c r="AT124" s="18">
        <v>0</v>
      </c>
      <c r="AU124" s="18">
        <v>0</v>
      </c>
      <c r="AV124" s="18">
        <v>0</v>
      </c>
      <c r="AW124" s="18">
        <v>0</v>
      </c>
      <c r="AX124" s="18">
        <v>4.281119581864676E-5</v>
      </c>
    </row>
    <row r="125" spans="1:50" x14ac:dyDescent="0.15">
      <c r="A125" s="25" t="s">
        <v>69</v>
      </c>
      <c r="B125" s="18">
        <v>0</v>
      </c>
      <c r="C125" s="18">
        <v>0</v>
      </c>
      <c r="D125" s="18">
        <v>0</v>
      </c>
      <c r="E125" s="18">
        <v>0</v>
      </c>
      <c r="F125" s="18">
        <v>0</v>
      </c>
      <c r="G125" s="18">
        <v>0</v>
      </c>
      <c r="H125" s="18">
        <v>0</v>
      </c>
      <c r="I125" s="18">
        <v>0</v>
      </c>
      <c r="J125" s="18">
        <v>0</v>
      </c>
      <c r="K125" s="18">
        <v>0</v>
      </c>
      <c r="L125" s="18">
        <v>0</v>
      </c>
      <c r="M125" s="18">
        <v>0</v>
      </c>
      <c r="N125" s="18">
        <v>5.5438300267342054E-2</v>
      </c>
      <c r="O125" s="18">
        <v>1.0701501577673352E-2</v>
      </c>
      <c r="P125" s="18">
        <v>0</v>
      </c>
      <c r="Q125" s="18">
        <v>0</v>
      </c>
      <c r="R125" s="18">
        <v>0</v>
      </c>
      <c r="S125" s="18">
        <v>0</v>
      </c>
      <c r="T125" s="18">
        <v>0</v>
      </c>
      <c r="U125" s="18">
        <v>0</v>
      </c>
      <c r="V125" s="18">
        <v>4.4796839350422765E-2</v>
      </c>
      <c r="W125" s="18">
        <v>0</v>
      </c>
      <c r="X125" s="18">
        <v>0</v>
      </c>
      <c r="Y125" s="18">
        <v>0</v>
      </c>
      <c r="Z125" s="18">
        <v>0</v>
      </c>
      <c r="AA125" s="18">
        <v>0</v>
      </c>
      <c r="AB125" s="18">
        <v>0</v>
      </c>
      <c r="AC125" s="18">
        <v>0</v>
      </c>
      <c r="AD125" s="18">
        <v>0</v>
      </c>
      <c r="AE125" s="18">
        <v>9.8406351439805136E-4</v>
      </c>
      <c r="AF125" s="18">
        <v>3.8115806677562446E-2</v>
      </c>
      <c r="AG125" s="18">
        <v>0</v>
      </c>
      <c r="AH125" s="18">
        <v>0</v>
      </c>
      <c r="AI125" s="18">
        <v>0</v>
      </c>
      <c r="AJ125" s="18">
        <v>0</v>
      </c>
      <c r="AK125" s="18">
        <v>0</v>
      </c>
      <c r="AL125" s="18">
        <v>0</v>
      </c>
      <c r="AM125" s="18">
        <v>0</v>
      </c>
      <c r="AN125" s="18">
        <v>0</v>
      </c>
      <c r="AO125" s="18">
        <v>0</v>
      </c>
      <c r="AP125" s="18">
        <v>0</v>
      </c>
      <c r="AQ125" s="18">
        <v>0</v>
      </c>
      <c r="AR125" s="18">
        <v>0</v>
      </c>
      <c r="AS125" s="18">
        <v>0</v>
      </c>
      <c r="AT125" s="18">
        <v>0</v>
      </c>
      <c r="AU125" s="18">
        <v>0</v>
      </c>
      <c r="AV125" s="18">
        <v>0</v>
      </c>
      <c r="AW125" s="18">
        <v>0</v>
      </c>
      <c r="AX125" s="18">
        <v>1.8392895482053895E-3</v>
      </c>
    </row>
    <row r="126" spans="1:50" x14ac:dyDescent="0.15">
      <c r="A126" s="25" t="s">
        <v>306</v>
      </c>
      <c r="B126" s="18">
        <v>0</v>
      </c>
      <c r="C126" s="18">
        <v>0</v>
      </c>
      <c r="D126" s="18">
        <v>0</v>
      </c>
      <c r="E126" s="18">
        <v>0</v>
      </c>
      <c r="F126" s="18">
        <v>0</v>
      </c>
      <c r="G126" s="18">
        <v>0</v>
      </c>
      <c r="H126" s="18">
        <v>0</v>
      </c>
      <c r="I126" s="18">
        <v>0</v>
      </c>
      <c r="J126" s="18">
        <v>0</v>
      </c>
      <c r="K126" s="18">
        <v>0</v>
      </c>
      <c r="L126" s="18">
        <v>0</v>
      </c>
      <c r="M126" s="18">
        <v>0</v>
      </c>
      <c r="N126" s="18">
        <v>0</v>
      </c>
      <c r="O126" s="18">
        <v>0</v>
      </c>
      <c r="P126" s="18">
        <v>0</v>
      </c>
      <c r="Q126" s="18">
        <v>0</v>
      </c>
      <c r="R126" s="18">
        <v>0</v>
      </c>
      <c r="S126" s="18">
        <v>0</v>
      </c>
      <c r="T126" s="18">
        <v>0</v>
      </c>
      <c r="U126" s="18">
        <v>0</v>
      </c>
      <c r="V126" s="18">
        <v>0</v>
      </c>
      <c r="W126" s="18">
        <v>0</v>
      </c>
      <c r="X126" s="18">
        <v>0</v>
      </c>
      <c r="Y126" s="18">
        <v>0</v>
      </c>
      <c r="Z126" s="18">
        <v>0</v>
      </c>
      <c r="AA126" s="18">
        <v>0</v>
      </c>
      <c r="AB126" s="18">
        <v>0</v>
      </c>
      <c r="AC126" s="18">
        <v>0</v>
      </c>
      <c r="AD126" s="18">
        <v>0</v>
      </c>
      <c r="AE126" s="18">
        <v>0</v>
      </c>
      <c r="AF126" s="18">
        <v>0</v>
      </c>
      <c r="AG126" s="18">
        <v>0</v>
      </c>
      <c r="AH126" s="18">
        <v>0</v>
      </c>
      <c r="AI126" s="18">
        <v>0</v>
      </c>
      <c r="AJ126" s="18">
        <v>0</v>
      </c>
      <c r="AK126" s="18">
        <v>0</v>
      </c>
      <c r="AL126" s="18">
        <v>0</v>
      </c>
      <c r="AM126" s="18">
        <v>3.8976331593201709E-3</v>
      </c>
      <c r="AN126" s="18">
        <v>0</v>
      </c>
      <c r="AO126" s="18">
        <v>0</v>
      </c>
      <c r="AP126" s="18">
        <v>0</v>
      </c>
      <c r="AQ126" s="18">
        <v>0</v>
      </c>
      <c r="AR126" s="18">
        <v>0</v>
      </c>
      <c r="AS126" s="18">
        <v>0</v>
      </c>
      <c r="AT126" s="18">
        <v>0</v>
      </c>
      <c r="AU126" s="18">
        <v>0</v>
      </c>
      <c r="AV126" s="18">
        <v>0</v>
      </c>
      <c r="AW126" s="18">
        <v>0</v>
      </c>
      <c r="AX126" s="18">
        <v>3.3632529626516003E-5</v>
      </c>
    </row>
    <row r="127" spans="1:50" x14ac:dyDescent="0.15">
      <c r="A127" s="25" t="s">
        <v>275</v>
      </c>
      <c r="B127" s="18">
        <v>0</v>
      </c>
      <c r="C127" s="18">
        <v>0</v>
      </c>
      <c r="D127" s="18">
        <v>0</v>
      </c>
      <c r="E127" s="18">
        <v>0</v>
      </c>
      <c r="F127" s="18">
        <v>0</v>
      </c>
      <c r="G127" s="18">
        <v>0</v>
      </c>
      <c r="H127" s="18">
        <v>0</v>
      </c>
      <c r="I127" s="18">
        <v>0</v>
      </c>
      <c r="J127" s="18">
        <v>0</v>
      </c>
      <c r="K127" s="18">
        <v>0</v>
      </c>
      <c r="L127" s="18">
        <v>0</v>
      </c>
      <c r="M127" s="18">
        <v>0</v>
      </c>
      <c r="N127" s="18">
        <v>0</v>
      </c>
      <c r="O127" s="18">
        <v>0</v>
      </c>
      <c r="P127" s="18">
        <v>0</v>
      </c>
      <c r="Q127" s="18">
        <v>0</v>
      </c>
      <c r="R127" s="18">
        <v>0</v>
      </c>
      <c r="S127" s="18">
        <v>0</v>
      </c>
      <c r="T127" s="18">
        <v>0</v>
      </c>
      <c r="U127" s="18">
        <v>0</v>
      </c>
      <c r="V127" s="18">
        <v>0</v>
      </c>
      <c r="W127" s="18">
        <v>0</v>
      </c>
      <c r="X127" s="18">
        <v>0</v>
      </c>
      <c r="Y127" s="18">
        <v>0</v>
      </c>
      <c r="Z127" s="18">
        <v>0</v>
      </c>
      <c r="AA127" s="18">
        <v>0</v>
      </c>
      <c r="AB127" s="18">
        <v>0</v>
      </c>
      <c r="AC127" s="18">
        <v>0</v>
      </c>
      <c r="AD127" s="18">
        <v>0</v>
      </c>
      <c r="AE127" s="18">
        <v>0</v>
      </c>
      <c r="AF127" s="18">
        <v>0</v>
      </c>
      <c r="AG127" s="18">
        <v>0</v>
      </c>
      <c r="AH127" s="18">
        <v>0</v>
      </c>
      <c r="AI127" s="18">
        <v>0</v>
      </c>
      <c r="AJ127" s="18">
        <v>0</v>
      </c>
      <c r="AK127" s="18">
        <v>0</v>
      </c>
      <c r="AL127" s="18">
        <v>0</v>
      </c>
      <c r="AM127" s="18">
        <v>8.3604820033755939E-3</v>
      </c>
      <c r="AN127" s="18">
        <v>0</v>
      </c>
      <c r="AO127" s="18">
        <v>0</v>
      </c>
      <c r="AP127" s="18">
        <v>0</v>
      </c>
      <c r="AQ127" s="18">
        <v>0</v>
      </c>
      <c r="AR127" s="18">
        <v>0</v>
      </c>
      <c r="AS127" s="18">
        <v>0</v>
      </c>
      <c r="AT127" s="18">
        <v>0</v>
      </c>
      <c r="AU127" s="18">
        <v>0</v>
      </c>
      <c r="AV127" s="18">
        <v>0</v>
      </c>
      <c r="AW127" s="18">
        <v>0</v>
      </c>
      <c r="AX127" s="18">
        <v>7.2142284093131007E-5</v>
      </c>
    </row>
    <row r="128" spans="1:50" x14ac:dyDescent="0.15">
      <c r="A128" s="25" t="s">
        <v>32</v>
      </c>
      <c r="B128" s="18">
        <v>0</v>
      </c>
      <c r="C128" s="18">
        <v>0</v>
      </c>
      <c r="D128" s="18">
        <v>0</v>
      </c>
      <c r="E128" s="18">
        <v>0</v>
      </c>
      <c r="F128" s="18">
        <v>0</v>
      </c>
      <c r="G128" s="18">
        <v>0</v>
      </c>
      <c r="H128" s="18">
        <v>0</v>
      </c>
      <c r="I128" s="18">
        <v>4.0118934585463929E-2</v>
      </c>
      <c r="J128" s="18">
        <v>0</v>
      </c>
      <c r="K128" s="18">
        <v>1.2136528600185133E-2</v>
      </c>
      <c r="L128" s="18">
        <v>0</v>
      </c>
      <c r="M128" s="18">
        <v>0</v>
      </c>
      <c r="N128" s="18">
        <v>1.961094695370761E-3</v>
      </c>
      <c r="O128" s="18">
        <v>0</v>
      </c>
      <c r="P128" s="18">
        <v>0</v>
      </c>
      <c r="Q128" s="18">
        <v>0</v>
      </c>
      <c r="R128" s="18">
        <v>0</v>
      </c>
      <c r="S128" s="18">
        <v>3.1453288021370665E-2</v>
      </c>
      <c r="T128" s="18">
        <v>0</v>
      </c>
      <c r="U128" s="18">
        <v>2.1063148386390385E-2</v>
      </c>
      <c r="V128" s="18">
        <v>0</v>
      </c>
      <c r="W128" s="18">
        <v>0</v>
      </c>
      <c r="X128" s="18">
        <v>1.1237099402498641E-2</v>
      </c>
      <c r="Y128" s="18">
        <v>0</v>
      </c>
      <c r="Z128" s="18">
        <v>0</v>
      </c>
      <c r="AA128" s="18">
        <v>3.9412517685104087E-3</v>
      </c>
      <c r="AB128" s="18">
        <v>0</v>
      </c>
      <c r="AC128" s="18">
        <v>0</v>
      </c>
      <c r="AD128" s="18">
        <v>0</v>
      </c>
      <c r="AE128" s="18">
        <v>7.6988498479376964E-3</v>
      </c>
      <c r="AF128" s="18">
        <v>0</v>
      </c>
      <c r="AG128" s="18">
        <v>5.0037064492216453E-3</v>
      </c>
      <c r="AH128" s="18">
        <v>5.5371576635596317E-3</v>
      </c>
      <c r="AI128" s="18">
        <v>0</v>
      </c>
      <c r="AJ128" s="18">
        <v>1.6411712893890096E-2</v>
      </c>
      <c r="AK128" s="18">
        <v>0</v>
      </c>
      <c r="AL128" s="18">
        <v>0</v>
      </c>
      <c r="AM128" s="18">
        <v>5.9740157789378648E-3</v>
      </c>
      <c r="AN128" s="18">
        <v>0</v>
      </c>
      <c r="AO128" s="18">
        <v>0</v>
      </c>
      <c r="AP128" s="18">
        <v>0</v>
      </c>
      <c r="AQ128" s="18">
        <v>0</v>
      </c>
      <c r="AR128" s="18">
        <v>6.7959251421220807E-2</v>
      </c>
      <c r="AS128" s="18">
        <v>0</v>
      </c>
      <c r="AT128" s="18">
        <v>9.1806507907380847E-3</v>
      </c>
      <c r="AU128" s="18">
        <v>0</v>
      </c>
      <c r="AV128" s="18">
        <v>0</v>
      </c>
      <c r="AW128" s="18">
        <v>0</v>
      </c>
      <c r="AX128" s="18">
        <v>1.8344868365225697E-2</v>
      </c>
    </row>
    <row r="129" spans="1:50" x14ac:dyDescent="0.15">
      <c r="A129" s="25" t="s">
        <v>109</v>
      </c>
      <c r="B129" s="18">
        <v>0</v>
      </c>
      <c r="C129" s="18">
        <v>0</v>
      </c>
      <c r="D129" s="18">
        <v>0</v>
      </c>
      <c r="E129" s="18">
        <v>0</v>
      </c>
      <c r="F129" s="18">
        <v>0</v>
      </c>
      <c r="G129" s="18">
        <v>0</v>
      </c>
      <c r="H129" s="18">
        <v>0</v>
      </c>
      <c r="I129" s="18">
        <v>0</v>
      </c>
      <c r="J129" s="18">
        <v>0</v>
      </c>
      <c r="K129" s="18">
        <v>0</v>
      </c>
      <c r="L129" s="18">
        <v>0</v>
      </c>
      <c r="M129" s="18">
        <v>0</v>
      </c>
      <c r="N129" s="18">
        <v>0</v>
      </c>
      <c r="O129" s="18">
        <v>0</v>
      </c>
      <c r="P129" s="18">
        <v>0</v>
      </c>
      <c r="Q129" s="18">
        <v>0</v>
      </c>
      <c r="R129" s="18">
        <v>0</v>
      </c>
      <c r="S129" s="18">
        <v>2.2526446951282955E-3</v>
      </c>
      <c r="T129" s="18">
        <v>0</v>
      </c>
      <c r="U129" s="18">
        <v>0</v>
      </c>
      <c r="V129" s="18">
        <v>0</v>
      </c>
      <c r="W129" s="18">
        <v>0</v>
      </c>
      <c r="X129" s="18">
        <v>0</v>
      </c>
      <c r="Y129" s="18">
        <v>0</v>
      </c>
      <c r="Z129" s="18">
        <v>0</v>
      </c>
      <c r="AA129" s="18">
        <v>0</v>
      </c>
      <c r="AB129" s="18">
        <v>0</v>
      </c>
      <c r="AC129" s="18">
        <v>0</v>
      </c>
      <c r="AD129" s="18">
        <v>0</v>
      </c>
      <c r="AE129" s="18">
        <v>0</v>
      </c>
      <c r="AF129" s="18">
        <v>0</v>
      </c>
      <c r="AG129" s="18">
        <v>0</v>
      </c>
      <c r="AH129" s="18">
        <v>0</v>
      </c>
      <c r="AI129" s="18">
        <v>0</v>
      </c>
      <c r="AJ129" s="18">
        <v>0</v>
      </c>
      <c r="AK129" s="18">
        <v>0</v>
      </c>
      <c r="AL129" s="18">
        <v>0</v>
      </c>
      <c r="AM129" s="18">
        <v>0</v>
      </c>
      <c r="AN129" s="18">
        <v>0</v>
      </c>
      <c r="AO129" s="18">
        <v>0</v>
      </c>
      <c r="AP129" s="18">
        <v>0</v>
      </c>
      <c r="AQ129" s="18">
        <v>0</v>
      </c>
      <c r="AR129" s="18">
        <v>0</v>
      </c>
      <c r="AS129" s="18">
        <v>0</v>
      </c>
      <c r="AT129" s="18">
        <v>0</v>
      </c>
      <c r="AU129" s="18">
        <v>0</v>
      </c>
      <c r="AV129" s="18">
        <v>0</v>
      </c>
      <c r="AW129" s="18">
        <v>0</v>
      </c>
      <c r="AX129" s="18">
        <v>3.0431850825201039E-4</v>
      </c>
    </row>
    <row r="130" spans="1:50" x14ac:dyDescent="0.15">
      <c r="A130" s="25" t="s">
        <v>301</v>
      </c>
      <c r="B130" s="18">
        <v>0</v>
      </c>
      <c r="C130" s="18">
        <v>0</v>
      </c>
      <c r="D130" s="18">
        <v>0</v>
      </c>
      <c r="E130" s="18">
        <v>0</v>
      </c>
      <c r="F130" s="18">
        <v>0</v>
      </c>
      <c r="G130" s="18">
        <v>0</v>
      </c>
      <c r="H130" s="18">
        <v>0</v>
      </c>
      <c r="I130" s="18">
        <v>0</v>
      </c>
      <c r="J130" s="18">
        <v>0</v>
      </c>
      <c r="K130" s="18">
        <v>0</v>
      </c>
      <c r="L130" s="18">
        <v>0</v>
      </c>
      <c r="M130" s="18">
        <v>0</v>
      </c>
      <c r="N130" s="18">
        <v>0</v>
      </c>
      <c r="O130" s="18">
        <v>0</v>
      </c>
      <c r="P130" s="18">
        <v>0</v>
      </c>
      <c r="Q130" s="18">
        <v>0</v>
      </c>
      <c r="R130" s="18">
        <v>0</v>
      </c>
      <c r="S130" s="18">
        <v>0</v>
      </c>
      <c r="T130" s="18">
        <v>0</v>
      </c>
      <c r="U130" s="18">
        <v>0</v>
      </c>
      <c r="V130" s="18">
        <v>0</v>
      </c>
      <c r="W130" s="18">
        <v>0</v>
      </c>
      <c r="X130" s="18">
        <v>0</v>
      </c>
      <c r="Y130" s="18">
        <v>0</v>
      </c>
      <c r="Z130" s="18">
        <v>0</v>
      </c>
      <c r="AA130" s="18">
        <v>0</v>
      </c>
      <c r="AB130" s="18">
        <v>0</v>
      </c>
      <c r="AC130" s="18">
        <v>0</v>
      </c>
      <c r="AD130" s="18">
        <v>0</v>
      </c>
      <c r="AE130" s="18">
        <v>0</v>
      </c>
      <c r="AF130" s="18">
        <v>6.8585103899136109E-3</v>
      </c>
      <c r="AG130" s="18">
        <v>0</v>
      </c>
      <c r="AH130" s="18">
        <v>0</v>
      </c>
      <c r="AI130" s="18">
        <v>0</v>
      </c>
      <c r="AJ130" s="18">
        <v>0</v>
      </c>
      <c r="AK130" s="18">
        <v>0</v>
      </c>
      <c r="AL130" s="18">
        <v>0</v>
      </c>
      <c r="AM130" s="18">
        <v>0</v>
      </c>
      <c r="AN130" s="18">
        <v>0</v>
      </c>
      <c r="AO130" s="18">
        <v>0</v>
      </c>
      <c r="AP130" s="18">
        <v>0</v>
      </c>
      <c r="AQ130" s="18">
        <v>0</v>
      </c>
      <c r="AR130" s="18">
        <v>0</v>
      </c>
      <c r="AS130" s="18">
        <v>0</v>
      </c>
      <c r="AT130" s="18">
        <v>0</v>
      </c>
      <c r="AU130" s="18">
        <v>0</v>
      </c>
      <c r="AV130" s="18">
        <v>0</v>
      </c>
      <c r="AW130" s="18">
        <v>0</v>
      </c>
      <c r="AX130" s="18">
        <v>1.5918719964212006E-5</v>
      </c>
    </row>
    <row r="131" spans="1:50" x14ac:dyDescent="0.15">
      <c r="A131" s="25" t="s">
        <v>34</v>
      </c>
      <c r="B131" s="18">
        <v>0</v>
      </c>
      <c r="C131" s="18">
        <v>3.02519118308592E-2</v>
      </c>
      <c r="D131" s="18">
        <v>3.0351877334381758E-2</v>
      </c>
      <c r="E131" s="18">
        <v>0</v>
      </c>
      <c r="F131" s="18">
        <v>4.6958542507042665E-3</v>
      </c>
      <c r="G131" s="18">
        <v>2.8033449834397699E-3</v>
      </c>
      <c r="H131" s="18">
        <v>0</v>
      </c>
      <c r="I131" s="18">
        <v>2.0628179826872456E-2</v>
      </c>
      <c r="J131" s="18">
        <v>1.054534106571659E-2</v>
      </c>
      <c r="K131" s="18">
        <v>3.1795941756417229E-2</v>
      </c>
      <c r="L131" s="18">
        <v>4.9321824907521577E-4</v>
      </c>
      <c r="M131" s="18">
        <v>5.8012351796570027E-4</v>
      </c>
      <c r="N131" s="18">
        <v>1.3257176023638664E-3</v>
      </c>
      <c r="O131" s="18">
        <v>2.6543834828642591E-2</v>
      </c>
      <c r="P131" s="18">
        <v>1.2271437430703023E-2</v>
      </c>
      <c r="Q131" s="18">
        <v>0</v>
      </c>
      <c r="R131" s="18">
        <v>1.5411984678780839E-2</v>
      </c>
      <c r="S131" s="18">
        <v>2.0638587791091964E-3</v>
      </c>
      <c r="T131" s="18">
        <v>6.5258310059212853E-3</v>
      </c>
      <c r="U131" s="18">
        <v>9.7172419456381892E-4</v>
      </c>
      <c r="V131" s="18">
        <v>2.4199771842705682E-3</v>
      </c>
      <c r="W131" s="18">
        <v>0</v>
      </c>
      <c r="X131" s="18">
        <v>8.8946224877783798E-3</v>
      </c>
      <c r="Y131" s="18">
        <v>2.6137531507649938E-2</v>
      </c>
      <c r="Z131" s="18">
        <v>6.7753956347093843E-4</v>
      </c>
      <c r="AA131" s="18">
        <v>2.2990635316310721E-3</v>
      </c>
      <c r="AB131" s="18">
        <v>0</v>
      </c>
      <c r="AC131" s="18">
        <v>1.4389524426217711E-3</v>
      </c>
      <c r="AD131" s="18">
        <v>0</v>
      </c>
      <c r="AE131" s="18">
        <v>1.7365826724671495E-4</v>
      </c>
      <c r="AF131" s="18">
        <v>4.8593275741302816E-3</v>
      </c>
      <c r="AG131" s="18">
        <v>1.8635203031051807E-3</v>
      </c>
      <c r="AH131" s="18">
        <v>3.1492417429638077E-2</v>
      </c>
      <c r="AI131" s="18">
        <v>1.9583812715722069E-3</v>
      </c>
      <c r="AJ131" s="18">
        <v>0</v>
      </c>
      <c r="AK131" s="18">
        <v>3.5497715093320566E-2</v>
      </c>
      <c r="AL131" s="18">
        <v>0</v>
      </c>
      <c r="AM131" s="18">
        <v>1.2332692232209444E-2</v>
      </c>
      <c r="AN131" s="18">
        <v>7.1096173733195447E-4</v>
      </c>
      <c r="AO131" s="18">
        <v>0</v>
      </c>
      <c r="AP131" s="18">
        <v>1.6031861043692395E-2</v>
      </c>
      <c r="AQ131" s="18">
        <v>6.4326843120950149E-4</v>
      </c>
      <c r="AR131" s="18">
        <v>4.149549773849538E-5</v>
      </c>
      <c r="AS131" s="18">
        <v>5.9733695597886339E-3</v>
      </c>
      <c r="AT131" s="18">
        <v>1.0120623602679858E-2</v>
      </c>
      <c r="AU131" s="18">
        <v>4.5944902861144957E-2</v>
      </c>
      <c r="AV131" s="18">
        <v>3.1603524473969483E-2</v>
      </c>
      <c r="AW131" s="18">
        <v>0</v>
      </c>
      <c r="AX131" s="18">
        <v>1.6166916517185933E-2</v>
      </c>
    </row>
    <row r="132" spans="1:50" x14ac:dyDescent="0.15">
      <c r="A132" s="25" t="s">
        <v>327</v>
      </c>
      <c r="B132" s="18">
        <v>1</v>
      </c>
      <c r="C132" s="18">
        <v>1</v>
      </c>
      <c r="D132" s="18">
        <v>1</v>
      </c>
      <c r="E132" s="18">
        <v>1</v>
      </c>
      <c r="F132" s="18">
        <v>1</v>
      </c>
      <c r="G132" s="18">
        <v>1</v>
      </c>
      <c r="H132" s="18">
        <v>1</v>
      </c>
      <c r="I132" s="18">
        <v>1</v>
      </c>
      <c r="J132" s="18">
        <v>1</v>
      </c>
      <c r="K132" s="18">
        <v>1</v>
      </c>
      <c r="L132" s="18">
        <v>1</v>
      </c>
      <c r="M132" s="18">
        <v>1</v>
      </c>
      <c r="N132" s="18">
        <v>1</v>
      </c>
      <c r="O132" s="18">
        <v>1</v>
      </c>
      <c r="P132" s="18">
        <v>1</v>
      </c>
      <c r="Q132" s="18">
        <v>1</v>
      </c>
      <c r="R132" s="18">
        <v>1</v>
      </c>
      <c r="S132" s="18">
        <v>1</v>
      </c>
      <c r="T132" s="18">
        <v>1</v>
      </c>
      <c r="U132" s="18">
        <v>1</v>
      </c>
      <c r="V132" s="18">
        <v>1</v>
      </c>
      <c r="W132" s="18">
        <v>1</v>
      </c>
      <c r="X132" s="18">
        <v>1</v>
      </c>
      <c r="Y132" s="18">
        <v>1</v>
      </c>
      <c r="Z132" s="18">
        <v>1</v>
      </c>
      <c r="AA132" s="18">
        <v>1</v>
      </c>
      <c r="AB132" s="18">
        <v>1</v>
      </c>
      <c r="AC132" s="18">
        <v>1</v>
      </c>
      <c r="AD132" s="18">
        <v>1</v>
      </c>
      <c r="AE132" s="18">
        <v>1</v>
      </c>
      <c r="AF132" s="18">
        <v>1</v>
      </c>
      <c r="AG132" s="18">
        <v>1</v>
      </c>
      <c r="AH132" s="18">
        <v>1</v>
      </c>
      <c r="AI132" s="18">
        <v>1</v>
      </c>
      <c r="AJ132" s="18">
        <v>1</v>
      </c>
      <c r="AK132" s="18">
        <v>1</v>
      </c>
      <c r="AL132" s="18">
        <v>1</v>
      </c>
      <c r="AM132" s="18">
        <v>1</v>
      </c>
      <c r="AN132" s="18">
        <v>1</v>
      </c>
      <c r="AO132" s="18">
        <v>1</v>
      </c>
      <c r="AP132" s="18">
        <v>1</v>
      </c>
      <c r="AQ132" s="18">
        <v>1</v>
      </c>
      <c r="AR132" s="18">
        <v>1</v>
      </c>
      <c r="AS132" s="18">
        <v>1</v>
      </c>
      <c r="AT132" s="18">
        <v>1</v>
      </c>
      <c r="AU132" s="18">
        <v>1</v>
      </c>
      <c r="AV132" s="18">
        <v>1</v>
      </c>
      <c r="AW132" s="18">
        <v>1</v>
      </c>
      <c r="AX132" s="1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852DE-9F7D-C84B-8067-9EEDCEE14297}">
  <dimension ref="A3:U36"/>
  <sheetViews>
    <sheetView workbookViewId="0">
      <selection activeCell="G47" sqref="G47"/>
    </sheetView>
  </sheetViews>
  <sheetFormatPr baseColWidth="10" defaultRowHeight="13" x14ac:dyDescent="0.15"/>
  <cols>
    <col min="1" max="1" width="13.1640625" bestFit="1" customWidth="1"/>
    <col min="2" max="2" width="15.83203125" bestFit="1" customWidth="1"/>
    <col min="3" max="11" width="11.33203125" bestFit="1" customWidth="1"/>
    <col min="12" max="21" width="15.83203125" bestFit="1" customWidth="1"/>
    <col min="22" max="91" width="11.33203125" bestFit="1" customWidth="1"/>
    <col min="92" max="92" width="13.83203125" bestFit="1" customWidth="1"/>
    <col min="93" max="151" width="11.33203125" bestFit="1" customWidth="1"/>
    <col min="152" max="152" width="15.6640625" bestFit="1" customWidth="1"/>
    <col min="153" max="331" width="11.33203125" bestFit="1" customWidth="1"/>
    <col min="332" max="332" width="11.6640625" bestFit="1" customWidth="1"/>
    <col min="333" max="431" width="11.33203125" bestFit="1" customWidth="1"/>
    <col min="432" max="432" width="18.6640625" bestFit="1" customWidth="1"/>
    <col min="433" max="441" width="11.33203125" bestFit="1" customWidth="1"/>
    <col min="442" max="442" width="14" bestFit="1" customWidth="1"/>
    <col min="443" max="481" width="11.33203125" bestFit="1" customWidth="1"/>
    <col min="482" max="491" width="15.83203125" bestFit="1" customWidth="1"/>
    <col min="492" max="620" width="18.6640625" bestFit="1" customWidth="1"/>
    <col min="621" max="630" width="16" bestFit="1" customWidth="1"/>
    <col min="631" max="650" width="18.6640625" bestFit="1" customWidth="1"/>
    <col min="651" max="660" width="15" bestFit="1" customWidth="1"/>
    <col min="661" max="710" width="11.33203125" bestFit="1" customWidth="1"/>
    <col min="711" max="720" width="16.5" bestFit="1" customWidth="1"/>
    <col min="721" max="730" width="11.33203125" bestFit="1" customWidth="1"/>
    <col min="731" max="740" width="17.6640625" bestFit="1" customWidth="1"/>
    <col min="741" max="750" width="11.33203125" bestFit="1" customWidth="1"/>
    <col min="751" max="760" width="19.1640625" bestFit="1" customWidth="1"/>
    <col min="761" max="770" width="11.33203125" bestFit="1" customWidth="1"/>
    <col min="771" max="780" width="15.1640625" bestFit="1" customWidth="1"/>
    <col min="781" max="1250" width="18.6640625" bestFit="1" customWidth="1"/>
    <col min="1251" max="1260" width="21" bestFit="1" customWidth="1"/>
    <col min="1261" max="1280" width="11.33203125" bestFit="1" customWidth="1"/>
    <col min="1281" max="1290" width="14.5" bestFit="1" customWidth="1"/>
    <col min="1291" max="1300" width="11.33203125" bestFit="1" customWidth="1"/>
    <col min="1301" max="1310" width="13.83203125" bestFit="1" customWidth="1"/>
    <col min="1311" max="1320" width="11.33203125" bestFit="1" customWidth="1"/>
    <col min="1321" max="1330" width="17.33203125" bestFit="1" customWidth="1"/>
    <col min="1331" max="1340" width="11.33203125" bestFit="1" customWidth="1"/>
    <col min="1341" max="1350" width="17.83203125" bestFit="1" customWidth="1"/>
    <col min="1351" max="1360" width="11.33203125" bestFit="1" customWidth="1"/>
    <col min="1361" max="1370" width="17.6640625" bestFit="1" customWidth="1"/>
    <col min="1371" max="1380" width="11.33203125" bestFit="1" customWidth="1"/>
    <col min="1381" max="1390" width="17.5" bestFit="1" customWidth="1"/>
    <col min="1391" max="1400" width="11.33203125" bestFit="1" customWidth="1"/>
    <col min="1401" max="1410" width="19.83203125" bestFit="1" customWidth="1"/>
    <col min="1411" max="1420" width="11.33203125" bestFit="1" customWidth="1"/>
    <col min="1421" max="1430" width="18.6640625" bestFit="1" customWidth="1"/>
    <col min="1431" max="1440" width="11.33203125" bestFit="1" customWidth="1"/>
    <col min="1441" max="1450" width="17.33203125" bestFit="1" customWidth="1"/>
    <col min="1451" max="1510" width="14" bestFit="1" customWidth="1"/>
    <col min="1511" max="1520" width="15.6640625" bestFit="1" customWidth="1"/>
    <col min="1521" max="1530" width="11.33203125" bestFit="1" customWidth="1"/>
    <col min="1531" max="1540" width="17.83203125" bestFit="1" customWidth="1"/>
    <col min="1541" max="1550" width="12.6640625" bestFit="1" customWidth="1"/>
    <col min="1551" max="1560" width="21.83203125" bestFit="1" customWidth="1"/>
    <col min="1561" max="1590" width="11.33203125" bestFit="1" customWidth="1"/>
    <col min="1591" max="1600" width="18.6640625" bestFit="1" customWidth="1"/>
    <col min="1601" max="1610" width="11.33203125" bestFit="1" customWidth="1"/>
    <col min="1611" max="1620" width="19.83203125" bestFit="1" customWidth="1"/>
    <col min="1621" max="1630" width="11.33203125" bestFit="1" customWidth="1"/>
    <col min="1631" max="1640" width="17.1640625" bestFit="1" customWidth="1"/>
    <col min="1641" max="1650" width="11.33203125" bestFit="1" customWidth="1"/>
    <col min="1651" max="1660" width="17.6640625" bestFit="1" customWidth="1"/>
    <col min="1661" max="1670" width="13.33203125" bestFit="1" customWidth="1"/>
    <col min="1671" max="1680" width="22.5" bestFit="1" customWidth="1"/>
    <col min="1681" max="1690" width="11.33203125" bestFit="1" customWidth="1"/>
    <col min="1691" max="1700" width="15.5" bestFit="1" customWidth="1"/>
    <col min="1701" max="1720" width="11.33203125" bestFit="1" customWidth="1"/>
    <col min="1721" max="1730" width="14.33203125" bestFit="1" customWidth="1"/>
    <col min="1731" max="1740" width="11.33203125" bestFit="1" customWidth="1"/>
    <col min="1741" max="1750" width="17.5" bestFit="1" customWidth="1"/>
    <col min="1751" max="1760" width="15.33203125" bestFit="1" customWidth="1"/>
    <col min="1761" max="1770" width="24.5" bestFit="1" customWidth="1"/>
    <col min="1771" max="1800" width="11.33203125" bestFit="1" customWidth="1"/>
    <col min="1801" max="1810" width="17.83203125" bestFit="1" customWidth="1"/>
    <col min="1811" max="1820" width="11.33203125" bestFit="1" customWidth="1"/>
    <col min="1821" max="1830" width="15.83203125" bestFit="1" customWidth="1"/>
    <col min="1831" max="1860" width="11.33203125" bestFit="1" customWidth="1"/>
    <col min="1861" max="1870" width="16.33203125" bestFit="1" customWidth="1"/>
    <col min="1871" max="1900" width="18.6640625" bestFit="1" customWidth="1"/>
    <col min="1901" max="1910" width="18.83203125" bestFit="1" customWidth="1"/>
    <col min="1911" max="2330" width="18.6640625" bestFit="1" customWidth="1"/>
    <col min="2331" max="2340" width="15.1640625" bestFit="1" customWidth="1"/>
    <col min="2341" max="2790" width="18.6640625" bestFit="1" customWidth="1"/>
    <col min="2791" max="2800" width="18" bestFit="1" customWidth="1"/>
    <col min="2801" max="2810" width="11.33203125" bestFit="1" customWidth="1"/>
    <col min="2811" max="2820" width="17.6640625" bestFit="1" customWidth="1"/>
    <col min="2821" max="2830" width="11.33203125" bestFit="1" customWidth="1"/>
    <col min="2831" max="2840" width="18.33203125" bestFit="1" customWidth="1"/>
    <col min="2841" max="2850" width="11.33203125" bestFit="1" customWidth="1"/>
    <col min="2851" max="2860" width="15.5" bestFit="1" customWidth="1"/>
    <col min="2861" max="2870" width="12.1640625" bestFit="1" customWidth="1"/>
    <col min="2871" max="2880" width="21.1640625" bestFit="1" customWidth="1"/>
    <col min="2881" max="2890" width="11.33203125" bestFit="1" customWidth="1"/>
    <col min="2891" max="2900" width="17" bestFit="1" customWidth="1"/>
    <col min="2901" max="2910" width="11.33203125" bestFit="1" customWidth="1"/>
    <col min="2911" max="2920" width="16.5" bestFit="1" customWidth="1"/>
    <col min="2921" max="2930" width="11.33203125" bestFit="1" customWidth="1"/>
    <col min="2931" max="2940" width="15.83203125" bestFit="1" customWidth="1"/>
    <col min="2941" max="3420" width="18.6640625" bestFit="1" customWidth="1"/>
    <col min="3421" max="3430" width="17.6640625" bestFit="1" customWidth="1"/>
    <col min="3431" max="3440" width="11.33203125" bestFit="1" customWidth="1"/>
    <col min="3441" max="3450" width="14.33203125" bestFit="1" customWidth="1"/>
    <col min="3451" max="3460" width="11.33203125" bestFit="1" customWidth="1"/>
    <col min="3461" max="3470" width="18.6640625" bestFit="1" customWidth="1"/>
    <col min="3471" max="3480" width="11.33203125" bestFit="1" customWidth="1"/>
    <col min="3481" max="3490" width="18.83203125" bestFit="1" customWidth="1"/>
    <col min="3491" max="3500" width="11.33203125" bestFit="1" customWidth="1"/>
    <col min="3501" max="3510" width="18.6640625" bestFit="1" customWidth="1"/>
    <col min="3511" max="3520" width="11.33203125" bestFit="1" customWidth="1"/>
    <col min="3521" max="3530" width="17.1640625" bestFit="1" customWidth="1"/>
    <col min="3531" max="3540" width="14.33203125" bestFit="1" customWidth="1"/>
    <col min="3541" max="3550" width="23.5" bestFit="1" customWidth="1"/>
    <col min="3551" max="3590" width="11.33203125" bestFit="1" customWidth="1"/>
    <col min="3591" max="3600" width="18.83203125" bestFit="1" customWidth="1"/>
    <col min="3601" max="3610" width="11.33203125" bestFit="1" customWidth="1"/>
    <col min="3611" max="3620" width="15.83203125" bestFit="1" customWidth="1"/>
    <col min="3621" max="3630" width="11.33203125" bestFit="1" customWidth="1"/>
    <col min="3631" max="3640" width="16.5" bestFit="1" customWidth="1"/>
    <col min="3641" max="3650" width="11.33203125" bestFit="1" customWidth="1"/>
    <col min="3651" max="3660" width="15.83203125" bestFit="1" customWidth="1"/>
    <col min="3661" max="3970" width="18.6640625" bestFit="1" customWidth="1"/>
    <col min="3971" max="3980" width="18" bestFit="1" customWidth="1"/>
    <col min="3981" max="3990" width="11.33203125" bestFit="1" customWidth="1"/>
    <col min="3991" max="4000" width="15.33203125" bestFit="1" customWidth="1"/>
    <col min="4001" max="4480" width="18.6640625" bestFit="1" customWidth="1"/>
    <col min="4481" max="4490" width="14.1640625" bestFit="1" customWidth="1"/>
    <col min="4491" max="4670" width="15.6640625" bestFit="1" customWidth="1"/>
    <col min="4671" max="4680" width="17" bestFit="1" customWidth="1"/>
    <col min="4681" max="4690" width="11.33203125" bestFit="1" customWidth="1"/>
    <col min="4691" max="4700" width="14.1640625" bestFit="1" customWidth="1"/>
    <col min="4701" max="4710" width="11.33203125" bestFit="1" customWidth="1"/>
    <col min="4711" max="4720" width="16.83203125" bestFit="1" customWidth="1"/>
    <col min="4721" max="4730" width="11.33203125" bestFit="1" customWidth="1"/>
    <col min="4731" max="4740" width="18.83203125" bestFit="1" customWidth="1"/>
    <col min="4741" max="4750" width="11.33203125" bestFit="1" customWidth="1"/>
    <col min="4751" max="4760" width="16.33203125" bestFit="1" customWidth="1"/>
    <col min="4761" max="4770" width="11.33203125" bestFit="1" customWidth="1"/>
    <col min="4771" max="4780" width="17.83203125" bestFit="1" customWidth="1"/>
    <col min="4781" max="4790" width="11.33203125" bestFit="1" customWidth="1"/>
    <col min="4791" max="4800" width="16.33203125" bestFit="1" customWidth="1"/>
    <col min="4801" max="4850" width="11.33203125" bestFit="1" customWidth="1"/>
    <col min="4851" max="4860" width="16.6640625" bestFit="1" customWidth="1"/>
    <col min="4861" max="4870" width="11.33203125" bestFit="1" customWidth="1"/>
    <col min="4871" max="4880" width="20" bestFit="1" customWidth="1"/>
    <col min="4881" max="4910" width="11.33203125" bestFit="1" customWidth="1"/>
    <col min="4911" max="4920" width="19.5" bestFit="1" customWidth="1"/>
    <col min="4921" max="4930" width="11.33203125" bestFit="1" customWidth="1"/>
    <col min="4931" max="4940" width="15.33203125" bestFit="1" customWidth="1"/>
    <col min="4941" max="4950" width="11.33203125" bestFit="1" customWidth="1"/>
    <col min="4951" max="4960" width="16.83203125" bestFit="1" customWidth="1"/>
    <col min="4961" max="4970" width="11.6640625" bestFit="1" customWidth="1"/>
    <col min="4971" max="4980" width="15.6640625" bestFit="1" customWidth="1"/>
    <col min="4981" max="5410" width="18.6640625" bestFit="1" customWidth="1"/>
    <col min="5411" max="5420" width="19" bestFit="1" customWidth="1"/>
    <col min="5421" max="5430" width="11.33203125" bestFit="1" customWidth="1"/>
    <col min="5431" max="5440" width="19" bestFit="1" customWidth="1"/>
    <col min="5441" max="5460" width="11.33203125" bestFit="1" customWidth="1"/>
    <col min="5461" max="5470" width="19.6640625" bestFit="1" customWidth="1"/>
    <col min="5471" max="5480" width="11.33203125" bestFit="1" customWidth="1"/>
    <col min="5481" max="5490" width="15.33203125" bestFit="1" customWidth="1"/>
    <col min="5491" max="5500" width="11.33203125" bestFit="1" customWidth="1"/>
    <col min="5501" max="5510" width="17.6640625" bestFit="1" customWidth="1"/>
    <col min="5511" max="5520" width="11.33203125" bestFit="1" customWidth="1"/>
    <col min="5521" max="5530" width="17.1640625" bestFit="1" customWidth="1"/>
    <col min="5531" max="6000" width="18.6640625" bestFit="1" customWidth="1"/>
    <col min="6001" max="6010" width="16.6640625" bestFit="1" customWidth="1"/>
    <col min="6011" max="6020" width="11.33203125" bestFit="1" customWidth="1"/>
    <col min="6021" max="6030" width="18.83203125" bestFit="1" customWidth="1"/>
    <col min="6031" max="6040" width="11.33203125" bestFit="1" customWidth="1"/>
    <col min="6041" max="6050" width="19" bestFit="1" customWidth="1"/>
    <col min="6051" max="6180" width="11.33203125" bestFit="1" customWidth="1"/>
    <col min="6181" max="6190" width="16.33203125" bestFit="1" customWidth="1"/>
    <col min="6191" max="6670" width="18.6640625" bestFit="1" customWidth="1"/>
    <col min="6671" max="6680" width="17.5" bestFit="1" customWidth="1"/>
    <col min="6681" max="6690" width="11.33203125" bestFit="1" customWidth="1"/>
    <col min="6691" max="6700" width="16" bestFit="1" customWidth="1"/>
    <col min="6701" max="6740" width="11.6640625" bestFit="1" customWidth="1"/>
    <col min="6741" max="6750" width="20.6640625" bestFit="1" customWidth="1"/>
    <col min="6751" max="6770" width="11.33203125" bestFit="1" customWidth="1"/>
    <col min="6771" max="6780" width="18.6640625" bestFit="1" customWidth="1"/>
    <col min="6781" max="6800" width="11.33203125" bestFit="1" customWidth="1"/>
    <col min="6801" max="6810" width="17.6640625" bestFit="1" customWidth="1"/>
    <col min="6811" max="6820" width="11.33203125" bestFit="1" customWidth="1"/>
    <col min="6821" max="6830" width="20.33203125" bestFit="1" customWidth="1"/>
    <col min="6831" max="6850" width="11.33203125" bestFit="1" customWidth="1"/>
    <col min="6851" max="6860" width="16" bestFit="1" customWidth="1"/>
    <col min="6861" max="6870" width="11.33203125" bestFit="1" customWidth="1"/>
    <col min="6871" max="6880" width="18.6640625" bestFit="1" customWidth="1"/>
    <col min="6881" max="6890" width="11.33203125" bestFit="1" customWidth="1"/>
    <col min="6891" max="6900" width="19.33203125" bestFit="1" customWidth="1"/>
    <col min="6901" max="6920" width="14" bestFit="1" customWidth="1"/>
    <col min="6921" max="6930" width="22.5" bestFit="1" customWidth="1"/>
    <col min="6931" max="6940" width="11.33203125" bestFit="1" customWidth="1"/>
    <col min="6941" max="6950" width="17" bestFit="1" customWidth="1"/>
    <col min="6951" max="6990" width="14" bestFit="1" customWidth="1"/>
    <col min="6991" max="7000" width="17.6640625" bestFit="1" customWidth="1"/>
    <col min="7001" max="7480" width="18.6640625" bestFit="1" customWidth="1"/>
    <col min="7481" max="7490" width="19.6640625" bestFit="1" customWidth="1"/>
    <col min="7491" max="7500" width="11.33203125" bestFit="1" customWidth="1"/>
    <col min="7501" max="7510" width="17.1640625" bestFit="1" customWidth="1"/>
    <col min="7511" max="7540" width="14" bestFit="1" customWidth="1"/>
    <col min="7541" max="7550" width="16.83203125" bestFit="1" customWidth="1"/>
    <col min="7551" max="7560" width="11.33203125" bestFit="1" customWidth="1"/>
    <col min="7561" max="7570" width="19.1640625" bestFit="1" customWidth="1"/>
    <col min="7571" max="7580" width="11.33203125" bestFit="1" customWidth="1"/>
    <col min="7581" max="7590" width="15" bestFit="1" customWidth="1"/>
    <col min="7591" max="7600" width="11.33203125" bestFit="1" customWidth="1"/>
    <col min="7601" max="7610" width="17.1640625" bestFit="1" customWidth="1"/>
    <col min="7611" max="8060" width="18.6640625" bestFit="1" customWidth="1"/>
    <col min="8061" max="8070" width="16" bestFit="1" customWidth="1"/>
    <col min="8071" max="8520" width="18.6640625" bestFit="1" customWidth="1"/>
    <col min="8521" max="8530" width="24.1640625" bestFit="1" customWidth="1"/>
    <col min="8531" max="8540" width="11.33203125" bestFit="1" customWidth="1"/>
    <col min="8541" max="8550" width="16.6640625" bestFit="1" customWidth="1"/>
    <col min="8551" max="8560" width="14.6640625" bestFit="1" customWidth="1"/>
    <col min="8561" max="8570" width="23.83203125" bestFit="1" customWidth="1"/>
    <col min="8571" max="8580" width="11.33203125" bestFit="1" customWidth="1"/>
    <col min="8581" max="8590" width="15" bestFit="1" customWidth="1"/>
    <col min="8591" max="8600" width="11.33203125" bestFit="1" customWidth="1"/>
    <col min="8601" max="8610" width="17" bestFit="1" customWidth="1"/>
    <col min="8611" max="8620" width="12" bestFit="1" customWidth="1"/>
    <col min="8621" max="8630" width="21" bestFit="1" customWidth="1"/>
    <col min="8631" max="8640" width="11.33203125" bestFit="1" customWidth="1"/>
    <col min="8641" max="8650" width="17.6640625" bestFit="1" customWidth="1"/>
    <col min="8651" max="8660" width="11.33203125" bestFit="1" customWidth="1"/>
    <col min="8661" max="8670" width="18.5" bestFit="1" customWidth="1"/>
    <col min="8671" max="9150" width="18.6640625" bestFit="1" customWidth="1"/>
    <col min="9151" max="9160" width="15.83203125" bestFit="1" customWidth="1"/>
    <col min="9161" max="9170" width="11.33203125" bestFit="1" customWidth="1"/>
    <col min="9171" max="9180" width="18.33203125" bestFit="1" customWidth="1"/>
    <col min="9181" max="9190" width="11.33203125" bestFit="1" customWidth="1"/>
    <col min="9191" max="9200" width="15.5" bestFit="1" customWidth="1"/>
    <col min="9201" max="9210" width="11.33203125" bestFit="1" customWidth="1"/>
    <col min="9211" max="9220" width="16" bestFit="1" customWidth="1"/>
    <col min="9221" max="9230" width="11.33203125" bestFit="1" customWidth="1"/>
    <col min="9231" max="9240" width="17.1640625" bestFit="1" customWidth="1"/>
    <col min="9241" max="9250" width="11.33203125" bestFit="1" customWidth="1"/>
    <col min="9251" max="9260" width="19.6640625" bestFit="1" customWidth="1"/>
    <col min="9261" max="9300" width="11.33203125" bestFit="1" customWidth="1"/>
    <col min="9301" max="9310" width="15.5" bestFit="1" customWidth="1"/>
    <col min="9311" max="9320" width="11.33203125" bestFit="1" customWidth="1"/>
    <col min="9321" max="9330" width="19.6640625" bestFit="1" customWidth="1"/>
    <col min="9331" max="9380" width="11.33203125" bestFit="1" customWidth="1"/>
    <col min="9381" max="9390" width="15.83203125" bestFit="1" customWidth="1"/>
    <col min="9391" max="9400" width="11.33203125" bestFit="1" customWidth="1"/>
    <col min="9401" max="9410" width="17.6640625" bestFit="1" customWidth="1"/>
    <col min="9411" max="9420" width="11.33203125" bestFit="1" customWidth="1"/>
    <col min="9421" max="9430" width="17.6640625" bestFit="1" customWidth="1"/>
    <col min="9431" max="9570" width="14" bestFit="1" customWidth="1"/>
    <col min="9571" max="9580" width="17.6640625" bestFit="1" customWidth="1"/>
    <col min="9581" max="9590" width="11.33203125" bestFit="1" customWidth="1"/>
    <col min="9591" max="9600" width="15.5" bestFit="1" customWidth="1"/>
    <col min="9601" max="9610" width="11.33203125" bestFit="1" customWidth="1"/>
    <col min="9611" max="9620" width="15" bestFit="1" customWidth="1"/>
    <col min="9621" max="10000" width="18.6640625" bestFit="1" customWidth="1"/>
    <col min="10001" max="10010" width="15" bestFit="1" customWidth="1"/>
    <col min="10011" max="10020" width="15.83203125" bestFit="1" customWidth="1"/>
  </cols>
  <sheetData>
    <row r="3" spans="1:21" x14ac:dyDescent="0.15">
      <c r="B3" s="30" t="s">
        <v>328</v>
      </c>
    </row>
    <row r="4" spans="1:21" x14ac:dyDescent="0.15">
      <c r="B4" t="s">
        <v>153</v>
      </c>
      <c r="L4" t="s">
        <v>331</v>
      </c>
      <c r="M4" t="s">
        <v>332</v>
      </c>
      <c r="N4" t="s">
        <v>334</v>
      </c>
      <c r="O4" t="s">
        <v>336</v>
      </c>
      <c r="P4" t="s">
        <v>338</v>
      </c>
      <c r="Q4" t="s">
        <v>340</v>
      </c>
      <c r="R4" t="s">
        <v>342</v>
      </c>
      <c r="S4" t="s">
        <v>344</v>
      </c>
      <c r="T4" t="s">
        <v>346</v>
      </c>
      <c r="U4" t="s">
        <v>348</v>
      </c>
    </row>
    <row r="5" spans="1:21" x14ac:dyDescent="0.15">
      <c r="A5" s="30" t="s">
        <v>326</v>
      </c>
      <c r="B5" t="s">
        <v>330</v>
      </c>
      <c r="C5" t="s">
        <v>333</v>
      </c>
      <c r="D5" t="s">
        <v>335</v>
      </c>
      <c r="E5" t="s">
        <v>337</v>
      </c>
      <c r="F5" t="s">
        <v>339</v>
      </c>
      <c r="G5" t="s">
        <v>341</v>
      </c>
      <c r="H5" t="s">
        <v>343</v>
      </c>
      <c r="I5" t="s">
        <v>345</v>
      </c>
      <c r="J5" t="s">
        <v>347</v>
      </c>
      <c r="K5" t="s">
        <v>329</v>
      </c>
    </row>
    <row r="6" spans="1:21" x14ac:dyDescent="0.15">
      <c r="A6" s="25" t="s">
        <v>92</v>
      </c>
      <c r="B6" s="18">
        <v>3.1578663865659377E-3</v>
      </c>
      <c r="C6" s="18">
        <v>4.2425324378209464E-3</v>
      </c>
      <c r="D6" s="18">
        <v>5.1960025836991471E-3</v>
      </c>
      <c r="E6" s="18">
        <v>5.6238881552380842E-3</v>
      </c>
      <c r="F6" s="18">
        <v>4.0954782219723151E-3</v>
      </c>
      <c r="G6" s="18">
        <v>1.4022804481243854E-3</v>
      </c>
      <c r="H6" s="18">
        <v>1.1627841894932443E-3</v>
      </c>
      <c r="I6" s="18">
        <v>7.6194869797525846E-4</v>
      </c>
      <c r="J6" s="18">
        <v>1.5069969820790077E-4</v>
      </c>
      <c r="K6" s="18">
        <v>0</v>
      </c>
      <c r="L6" s="18">
        <v>3.1578663865659377E-3</v>
      </c>
      <c r="M6" s="18">
        <v>4.2425324378209464E-3</v>
      </c>
      <c r="N6" s="18">
        <v>5.1960025836991471E-3</v>
      </c>
      <c r="O6" s="18">
        <v>5.6238881552380842E-3</v>
      </c>
      <c r="P6" s="18">
        <v>4.0954782219723151E-3</v>
      </c>
      <c r="Q6" s="18">
        <v>1.4022804481243854E-3</v>
      </c>
      <c r="R6" s="18">
        <v>1.1627841894932443E-3</v>
      </c>
      <c r="S6" s="18">
        <v>7.6194869797525846E-4</v>
      </c>
      <c r="T6" s="18">
        <v>1.5069969820790077E-4</v>
      </c>
      <c r="U6" s="18">
        <v>0</v>
      </c>
    </row>
    <row r="7" spans="1:21" x14ac:dyDescent="0.15">
      <c r="A7" s="25" t="s">
        <v>86</v>
      </c>
      <c r="B7" s="18">
        <v>0</v>
      </c>
      <c r="C7" s="18">
        <v>0</v>
      </c>
      <c r="D7" s="18">
        <v>0</v>
      </c>
      <c r="E7" s="18">
        <v>9.3913366147532925E-4</v>
      </c>
      <c r="F7" s="18">
        <v>1.0199847121308614E-2</v>
      </c>
      <c r="G7" s="18">
        <v>1.7319218928595611E-2</v>
      </c>
      <c r="H7" s="18">
        <v>1.5692222732174372E-2</v>
      </c>
      <c r="I7" s="18">
        <v>1.3301960458076752E-2</v>
      </c>
      <c r="J7" s="18">
        <v>1.3658694145390355E-2</v>
      </c>
      <c r="K7" s="18">
        <v>1.3374463414401776E-2</v>
      </c>
      <c r="L7" s="18">
        <v>0</v>
      </c>
      <c r="M7" s="18">
        <v>0</v>
      </c>
      <c r="N7" s="18">
        <v>0</v>
      </c>
      <c r="O7" s="18">
        <v>9.3913366147532925E-4</v>
      </c>
      <c r="P7" s="18">
        <v>1.0199847121308614E-2</v>
      </c>
      <c r="Q7" s="18">
        <v>1.7319218928595611E-2</v>
      </c>
      <c r="R7" s="18">
        <v>1.5692222732174372E-2</v>
      </c>
      <c r="S7" s="18">
        <v>1.3301960458076752E-2</v>
      </c>
      <c r="T7" s="18">
        <v>1.3658694145390355E-2</v>
      </c>
      <c r="U7" s="18">
        <v>1.3374463414401776E-2</v>
      </c>
    </row>
    <row r="8" spans="1:21" x14ac:dyDescent="0.15">
      <c r="A8" s="25" t="s">
        <v>38</v>
      </c>
      <c r="B8" s="18">
        <v>0</v>
      </c>
      <c r="C8" s="18">
        <v>0</v>
      </c>
      <c r="D8" s="18">
        <v>0</v>
      </c>
      <c r="E8" s="18">
        <v>4.6945769260152573E-3</v>
      </c>
      <c r="F8" s="18">
        <v>1.4836059610114428E-2</v>
      </c>
      <c r="G8" s="18">
        <v>1.8144019498906774E-2</v>
      </c>
      <c r="H8" s="18">
        <v>1.9785988007417939E-2</v>
      </c>
      <c r="I8" s="18">
        <v>1.6258056709402603E-2</v>
      </c>
      <c r="J8" s="18">
        <v>1.5364496918264801E-2</v>
      </c>
      <c r="K8" s="18">
        <v>1.3656764726676669E-2</v>
      </c>
      <c r="L8" s="18">
        <v>0</v>
      </c>
      <c r="M8" s="18">
        <v>0</v>
      </c>
      <c r="N8" s="18">
        <v>0</v>
      </c>
      <c r="O8" s="18">
        <v>4.6945769260152573E-3</v>
      </c>
      <c r="P8" s="18">
        <v>1.4836059610114428E-2</v>
      </c>
      <c r="Q8" s="18">
        <v>1.8144019498906774E-2</v>
      </c>
      <c r="R8" s="18">
        <v>1.9785988007417939E-2</v>
      </c>
      <c r="S8" s="18">
        <v>1.6258056709402603E-2</v>
      </c>
      <c r="T8" s="18">
        <v>1.5364496918264801E-2</v>
      </c>
      <c r="U8" s="18">
        <v>1.3656764726676669E-2</v>
      </c>
    </row>
    <row r="9" spans="1:21" x14ac:dyDescent="0.15">
      <c r="A9" s="25" t="s">
        <v>59</v>
      </c>
      <c r="B9" s="18">
        <v>4.3260749538776439E-4</v>
      </c>
      <c r="C9" s="18">
        <v>6.4658114593381464E-4</v>
      </c>
      <c r="D9" s="18">
        <v>1.2672365794324509E-3</v>
      </c>
      <c r="E9" s="18">
        <v>2.07853580276556E-3</v>
      </c>
      <c r="F9" s="18">
        <v>1.4192028930181508E-3</v>
      </c>
      <c r="G9" s="18">
        <v>1.0235333006758506E-3</v>
      </c>
      <c r="H9" s="18">
        <v>1.2667957716260135E-3</v>
      </c>
      <c r="I9" s="18">
        <v>1.278107493377853E-3</v>
      </c>
      <c r="J9" s="18">
        <v>1.0313357196573274E-3</v>
      </c>
      <c r="K9" s="18">
        <v>4.4225534178766421E-4</v>
      </c>
      <c r="L9" s="18">
        <v>4.3260749538776439E-4</v>
      </c>
      <c r="M9" s="18">
        <v>6.4658114593381464E-4</v>
      </c>
      <c r="N9" s="18">
        <v>1.2672365794324509E-3</v>
      </c>
      <c r="O9" s="18">
        <v>2.07853580276556E-3</v>
      </c>
      <c r="P9" s="18">
        <v>1.4192028930181508E-3</v>
      </c>
      <c r="Q9" s="18">
        <v>1.0235333006758506E-3</v>
      </c>
      <c r="R9" s="18">
        <v>1.2667957716260135E-3</v>
      </c>
      <c r="S9" s="18">
        <v>1.278107493377853E-3</v>
      </c>
      <c r="T9" s="18">
        <v>1.0313357196573274E-3</v>
      </c>
      <c r="U9" s="18">
        <v>4.4225534178766421E-4</v>
      </c>
    </row>
    <row r="10" spans="1:21" x14ac:dyDescent="0.15">
      <c r="A10" s="25" t="s">
        <v>23</v>
      </c>
      <c r="B10" s="18">
        <v>1.2648298522737984E-2</v>
      </c>
      <c r="C10" s="18">
        <v>1.4489568440839325E-2</v>
      </c>
      <c r="D10" s="18">
        <v>1.5323916978375821E-2</v>
      </c>
      <c r="E10" s="18">
        <v>1.032774182282515E-2</v>
      </c>
      <c r="F10" s="18">
        <v>7.4180298050572141E-3</v>
      </c>
      <c r="G10" s="18">
        <v>1.6496011406223242E-3</v>
      </c>
      <c r="H10" s="18">
        <v>1.364743898298128E-3</v>
      </c>
      <c r="I10" s="18">
        <v>9.8552297473847024E-4</v>
      </c>
      <c r="J10" s="18">
        <v>4.0693827301091121E-4</v>
      </c>
      <c r="K10" s="18">
        <v>1.3738998146238093E-4</v>
      </c>
      <c r="L10" s="18">
        <v>1.2648298522737984E-2</v>
      </c>
      <c r="M10" s="18">
        <v>1.4489568440839325E-2</v>
      </c>
      <c r="N10" s="18">
        <v>1.5323916978375821E-2</v>
      </c>
      <c r="O10" s="18">
        <v>1.032774182282515E-2</v>
      </c>
      <c r="P10" s="18">
        <v>7.4180298050572141E-3</v>
      </c>
      <c r="Q10" s="18">
        <v>1.6496011406223242E-3</v>
      </c>
      <c r="R10" s="18">
        <v>1.364743898298128E-3</v>
      </c>
      <c r="S10" s="18">
        <v>9.8552297473847024E-4</v>
      </c>
      <c r="T10" s="18">
        <v>4.0693827301091121E-4</v>
      </c>
      <c r="U10" s="18">
        <v>1.3738998146238093E-4</v>
      </c>
    </row>
    <row r="11" spans="1:21" x14ac:dyDescent="0.15">
      <c r="A11" s="25" t="s">
        <v>103</v>
      </c>
      <c r="B11" s="18">
        <v>0</v>
      </c>
      <c r="C11" s="18">
        <v>0</v>
      </c>
      <c r="D11" s="18">
        <v>2.0887784038939086E-4</v>
      </c>
      <c r="E11" s="18">
        <v>6.1444770646206903E-4</v>
      </c>
      <c r="F11" s="18">
        <v>2.5289656615775972E-3</v>
      </c>
      <c r="G11" s="18">
        <v>2.8790358873874416E-3</v>
      </c>
      <c r="H11" s="18">
        <v>3.4981473811469444E-3</v>
      </c>
      <c r="I11" s="18">
        <v>7.4044208150015048E-3</v>
      </c>
      <c r="J11" s="18">
        <v>8.6124632086567402E-3</v>
      </c>
      <c r="K11" s="18">
        <v>9.1930945990193139E-3</v>
      </c>
      <c r="L11" s="18">
        <v>0</v>
      </c>
      <c r="M11" s="18">
        <v>0</v>
      </c>
      <c r="N11" s="18">
        <v>2.0887784038939086E-4</v>
      </c>
      <c r="O11" s="18">
        <v>6.1444770646206903E-4</v>
      </c>
      <c r="P11" s="18">
        <v>2.5289656615775972E-3</v>
      </c>
      <c r="Q11" s="18">
        <v>2.8790358873874416E-3</v>
      </c>
      <c r="R11" s="18">
        <v>3.4981473811469444E-3</v>
      </c>
      <c r="S11" s="18">
        <v>7.4044208150015048E-3</v>
      </c>
      <c r="T11" s="18">
        <v>8.6124632086567402E-3</v>
      </c>
      <c r="U11" s="18">
        <v>9.1930945990193139E-3</v>
      </c>
    </row>
    <row r="12" spans="1:21" x14ac:dyDescent="0.15">
      <c r="A12" s="25" t="s">
        <v>53</v>
      </c>
      <c r="B12" s="18">
        <v>0</v>
      </c>
      <c r="C12" s="18">
        <v>0</v>
      </c>
      <c r="D12" s="18">
        <v>0</v>
      </c>
      <c r="E12" s="18">
        <v>1.8777216322699642E-3</v>
      </c>
      <c r="F12" s="18">
        <v>1.4836059610114428E-2</v>
      </c>
      <c r="G12" s="18">
        <v>2.6020446770294439E-2</v>
      </c>
      <c r="H12" s="18">
        <v>4.7560345374423031E-2</v>
      </c>
      <c r="I12" s="18">
        <v>0.10023643097935933</v>
      </c>
      <c r="J12" s="18">
        <v>9.7491905413604391E-2</v>
      </c>
      <c r="K12" s="18">
        <v>8.8658156176306416E-2</v>
      </c>
      <c r="L12" s="18">
        <v>0</v>
      </c>
      <c r="M12" s="18">
        <v>0</v>
      </c>
      <c r="N12" s="18">
        <v>0</v>
      </c>
      <c r="O12" s="18">
        <v>1.8777216322699642E-3</v>
      </c>
      <c r="P12" s="18">
        <v>1.4836059610114428E-2</v>
      </c>
      <c r="Q12" s="18">
        <v>2.6020446770294439E-2</v>
      </c>
      <c r="R12" s="18">
        <v>4.7560345374423031E-2</v>
      </c>
      <c r="S12" s="18">
        <v>0.10023643097935933</v>
      </c>
      <c r="T12" s="18">
        <v>9.7491905413604391E-2</v>
      </c>
      <c r="U12" s="18">
        <v>8.8658156176306416E-2</v>
      </c>
    </row>
    <row r="13" spans="1:21" x14ac:dyDescent="0.15">
      <c r="A13" s="25" t="s">
        <v>21</v>
      </c>
      <c r="B13" s="18">
        <v>5.049892942269623E-6</v>
      </c>
      <c r="C13" s="18">
        <v>1.1251412052212552E-4</v>
      </c>
      <c r="D13" s="18">
        <v>2.9602114322700295E-4</v>
      </c>
      <c r="E13" s="18">
        <v>1.4668165497069641E-3</v>
      </c>
      <c r="F13" s="18">
        <v>2.0367357974168717E-3</v>
      </c>
      <c r="G13" s="18">
        <v>6.134429350315225E-3</v>
      </c>
      <c r="H13" s="18">
        <v>6.2504897406333599E-3</v>
      </c>
      <c r="I13" s="18">
        <v>9.4109172311956559E-3</v>
      </c>
      <c r="J13" s="18">
        <v>1.538413205809645E-2</v>
      </c>
      <c r="K13" s="18">
        <v>2.2952149676857752E-2</v>
      </c>
      <c r="L13" s="18">
        <v>5.049892942269623E-6</v>
      </c>
      <c r="M13" s="18">
        <v>1.1251412052212552E-4</v>
      </c>
      <c r="N13" s="18">
        <v>2.9602114322700295E-4</v>
      </c>
      <c r="O13" s="18">
        <v>1.4668165497069641E-3</v>
      </c>
      <c r="P13" s="18">
        <v>2.0367357974168717E-3</v>
      </c>
      <c r="Q13" s="18">
        <v>6.134429350315225E-3</v>
      </c>
      <c r="R13" s="18">
        <v>6.2504897406333599E-3</v>
      </c>
      <c r="S13" s="18">
        <v>9.4109172311956559E-3</v>
      </c>
      <c r="T13" s="18">
        <v>1.538413205809645E-2</v>
      </c>
      <c r="U13" s="18">
        <v>2.2952149676857752E-2</v>
      </c>
    </row>
    <row r="14" spans="1:21" x14ac:dyDescent="0.15">
      <c r="A14" s="25" t="s">
        <v>61</v>
      </c>
      <c r="B14" s="18">
        <v>0</v>
      </c>
      <c r="C14" s="18">
        <v>1.7387932185489278E-2</v>
      </c>
      <c r="D14" s="18">
        <v>2.8541094719448455E-2</v>
      </c>
      <c r="E14" s="18">
        <v>5.4637825095223025E-2</v>
      </c>
      <c r="F14" s="18">
        <v>7.6853429575649376E-2</v>
      </c>
      <c r="G14" s="18">
        <v>8.9721256436909341E-2</v>
      </c>
      <c r="H14" s="18">
        <v>8.8806301516050429E-2</v>
      </c>
      <c r="I14" s="18">
        <v>5.8255515619948323E-2</v>
      </c>
      <c r="J14" s="18">
        <v>5.1472046433178674E-2</v>
      </c>
      <c r="K14" s="18">
        <v>4.5824573050604125E-2</v>
      </c>
      <c r="L14" s="18">
        <v>0</v>
      </c>
      <c r="M14" s="18">
        <v>1.7387932185489278E-2</v>
      </c>
      <c r="N14" s="18">
        <v>2.8541094719448455E-2</v>
      </c>
      <c r="O14" s="18">
        <v>5.4637825095223025E-2</v>
      </c>
      <c r="P14" s="18">
        <v>7.6853429575649376E-2</v>
      </c>
      <c r="Q14" s="18">
        <v>8.9721256436909341E-2</v>
      </c>
      <c r="R14" s="18">
        <v>8.8806301516050429E-2</v>
      </c>
      <c r="S14" s="18">
        <v>5.8255515619948323E-2</v>
      </c>
      <c r="T14" s="18">
        <v>5.1472046433178674E-2</v>
      </c>
      <c r="U14" s="18">
        <v>4.5824573050604125E-2</v>
      </c>
    </row>
    <row r="15" spans="1:21" x14ac:dyDescent="0.15">
      <c r="A15" s="25" t="s">
        <v>84</v>
      </c>
      <c r="B15" s="18">
        <v>5.8376762412636852E-3</v>
      </c>
      <c r="C15" s="18">
        <v>5.7959773951630931E-3</v>
      </c>
      <c r="D15" s="18">
        <v>6.7040473740263727E-3</v>
      </c>
      <c r="E15" s="18">
        <v>1.8777216322699642E-3</v>
      </c>
      <c r="F15" s="18">
        <v>9.2742214369698781E-4</v>
      </c>
      <c r="G15" s="18">
        <v>8.2480057031116211E-4</v>
      </c>
      <c r="H15" s="18">
        <v>6.8237194914906401E-4</v>
      </c>
      <c r="I15" s="18">
        <v>4.9252515092445377E-4</v>
      </c>
      <c r="J15" s="18">
        <v>3.0679905986950482E-4</v>
      </c>
      <c r="K15" s="18">
        <v>9.1760462071590194E-5</v>
      </c>
      <c r="L15" s="18">
        <v>5.8376762412636852E-3</v>
      </c>
      <c r="M15" s="18">
        <v>5.7959773951630931E-3</v>
      </c>
      <c r="N15" s="18">
        <v>6.7040473740263727E-3</v>
      </c>
      <c r="O15" s="18">
        <v>1.8777216322699642E-3</v>
      </c>
      <c r="P15" s="18">
        <v>9.2742214369698781E-4</v>
      </c>
      <c r="Q15" s="18">
        <v>8.2480057031116211E-4</v>
      </c>
      <c r="R15" s="18">
        <v>6.8237194914906401E-4</v>
      </c>
      <c r="S15" s="18">
        <v>4.9252515092445377E-4</v>
      </c>
      <c r="T15" s="18">
        <v>3.0679905986950482E-4</v>
      </c>
      <c r="U15" s="18">
        <v>9.1760462071590194E-5</v>
      </c>
    </row>
    <row r="16" spans="1:21" x14ac:dyDescent="0.15">
      <c r="A16" s="25" t="s">
        <v>55</v>
      </c>
      <c r="B16" s="18">
        <v>0</v>
      </c>
      <c r="C16" s="18">
        <v>5.7959773951630931E-3</v>
      </c>
      <c r="D16" s="18">
        <v>7.6619584891879106E-3</v>
      </c>
      <c r="E16" s="18">
        <v>3.9554934680825521E-2</v>
      </c>
      <c r="F16" s="18">
        <v>5.2308405363868361E-2</v>
      </c>
      <c r="G16" s="18">
        <v>5.9762396899928717E-2</v>
      </c>
      <c r="H16" s="18">
        <v>6.1130358695368259E-2</v>
      </c>
      <c r="I16" s="18">
        <v>9.5628815651901011E-2</v>
      </c>
      <c r="J16" s="18">
        <v>8.6689142356727283E-2</v>
      </c>
      <c r="K16" s="18">
        <v>7.7424770210241758E-2</v>
      </c>
      <c r="L16" s="18">
        <v>0</v>
      </c>
      <c r="M16" s="18">
        <v>5.7959773951630931E-3</v>
      </c>
      <c r="N16" s="18">
        <v>7.6619584891879106E-3</v>
      </c>
      <c r="O16" s="18">
        <v>3.9554934680825521E-2</v>
      </c>
      <c r="P16" s="18">
        <v>5.2308405363868361E-2</v>
      </c>
      <c r="Q16" s="18">
        <v>5.9762396899928717E-2</v>
      </c>
      <c r="R16" s="18">
        <v>6.1130358695368259E-2</v>
      </c>
      <c r="S16" s="18">
        <v>9.5628815651901011E-2</v>
      </c>
      <c r="T16" s="18">
        <v>8.6689142356727283E-2</v>
      </c>
      <c r="U16" s="18">
        <v>7.7424770210241758E-2</v>
      </c>
    </row>
    <row r="17" spans="1:21" x14ac:dyDescent="0.15">
      <c r="A17" s="25" t="s">
        <v>40</v>
      </c>
      <c r="B17" s="18">
        <v>0</v>
      </c>
      <c r="C17" s="18">
        <v>0</v>
      </c>
      <c r="D17" s="18">
        <v>0</v>
      </c>
      <c r="E17" s="18">
        <v>0</v>
      </c>
      <c r="F17" s="18">
        <v>0</v>
      </c>
      <c r="G17" s="18">
        <v>1.5133955418553434E-3</v>
      </c>
      <c r="H17" s="18">
        <v>6.6278232381464103E-3</v>
      </c>
      <c r="I17" s="18">
        <v>1.8443696150741061E-2</v>
      </c>
      <c r="J17" s="18">
        <v>4.3707821265249136E-2</v>
      </c>
      <c r="K17" s="18">
        <v>5.8038742971925794E-2</v>
      </c>
      <c r="L17" s="18">
        <v>0</v>
      </c>
      <c r="M17" s="18">
        <v>0</v>
      </c>
      <c r="N17" s="18">
        <v>0</v>
      </c>
      <c r="O17" s="18">
        <v>0</v>
      </c>
      <c r="P17" s="18">
        <v>0</v>
      </c>
      <c r="Q17" s="18">
        <v>1.5133955418553434E-3</v>
      </c>
      <c r="R17" s="18">
        <v>6.6278232381464103E-3</v>
      </c>
      <c r="S17" s="18">
        <v>1.8443696150741061E-2</v>
      </c>
      <c r="T17" s="18">
        <v>4.3707821265249136E-2</v>
      </c>
      <c r="U17" s="18">
        <v>5.8038742971925794E-2</v>
      </c>
    </row>
    <row r="18" spans="1:21" x14ac:dyDescent="0.15">
      <c r="A18" s="25" t="s">
        <v>30</v>
      </c>
      <c r="B18" s="18">
        <v>4.3781730160653919E-2</v>
      </c>
      <c r="C18" s="18">
        <v>5.7092665129473745E-2</v>
      </c>
      <c r="D18" s="18">
        <v>5.9548145344385676E-2</v>
      </c>
      <c r="E18" s="18">
        <v>5.9454636733713859E-2</v>
      </c>
      <c r="F18" s="18">
        <v>5.9824342203950248E-2</v>
      </c>
      <c r="G18" s="18">
        <v>5.0299692143485827E-2</v>
      </c>
      <c r="H18" s="18">
        <v>3.0175485729424363E-2</v>
      </c>
      <c r="I18" s="18">
        <v>1.5885117799537538E-2</v>
      </c>
      <c r="J18" s="18">
        <v>9.1111957603806065E-3</v>
      </c>
      <c r="K18" s="18">
        <v>5.1756911994696939E-3</v>
      </c>
      <c r="L18" s="18">
        <v>4.3781730160653919E-2</v>
      </c>
      <c r="M18" s="18">
        <v>5.7092665129473745E-2</v>
      </c>
      <c r="N18" s="18">
        <v>5.9548145344385676E-2</v>
      </c>
      <c r="O18" s="18">
        <v>5.9454636733713859E-2</v>
      </c>
      <c r="P18" s="18">
        <v>5.9824342203950248E-2</v>
      </c>
      <c r="Q18" s="18">
        <v>5.0299692143485827E-2</v>
      </c>
      <c r="R18" s="18">
        <v>3.0175485729424363E-2</v>
      </c>
      <c r="S18" s="18">
        <v>1.5885117799537538E-2</v>
      </c>
      <c r="T18" s="18">
        <v>9.1111957603806065E-3</v>
      </c>
      <c r="U18" s="18">
        <v>5.1756911994696939E-3</v>
      </c>
    </row>
    <row r="19" spans="1:21" x14ac:dyDescent="0.15">
      <c r="A19" s="25" t="s">
        <v>82</v>
      </c>
      <c r="B19" s="18">
        <v>0</v>
      </c>
      <c r="C19" s="18">
        <v>0</v>
      </c>
      <c r="D19" s="18">
        <v>9.5791111516153773E-4</v>
      </c>
      <c r="E19" s="18">
        <v>3.7554432645399284E-3</v>
      </c>
      <c r="F19" s="18">
        <v>1.7617876926365829E-2</v>
      </c>
      <c r="G19" s="18">
        <v>2.8040829818671321E-2</v>
      </c>
      <c r="H19" s="18">
        <v>1.9103616058268873E-2</v>
      </c>
      <c r="I19" s="18">
        <v>1.2809435307152299E-2</v>
      </c>
      <c r="J19" s="18">
        <v>1.3658694145390355E-2</v>
      </c>
      <c r="K19" s="18">
        <v>1.4015282379032882E-2</v>
      </c>
      <c r="L19" s="18">
        <v>0</v>
      </c>
      <c r="M19" s="18">
        <v>0</v>
      </c>
      <c r="N19" s="18">
        <v>9.5791111516153773E-4</v>
      </c>
      <c r="O19" s="18">
        <v>3.7554432645399284E-3</v>
      </c>
      <c r="P19" s="18">
        <v>1.7617876926365829E-2</v>
      </c>
      <c r="Q19" s="18">
        <v>2.8040829818671321E-2</v>
      </c>
      <c r="R19" s="18">
        <v>1.9103616058268873E-2</v>
      </c>
      <c r="S19" s="18">
        <v>1.2809435307152299E-2</v>
      </c>
      <c r="T19" s="18">
        <v>1.3658694145390355E-2</v>
      </c>
      <c r="U19" s="18">
        <v>1.4015282379032882E-2</v>
      </c>
    </row>
    <row r="20" spans="1:21" x14ac:dyDescent="0.15">
      <c r="A20" s="25" t="s">
        <v>51</v>
      </c>
      <c r="B20" s="18">
        <v>0</v>
      </c>
      <c r="C20" s="18">
        <v>2.3183159486515555E-2</v>
      </c>
      <c r="D20" s="18">
        <v>4.1651172676117613E-2</v>
      </c>
      <c r="E20" s="18">
        <v>7.0904318596047011E-2</v>
      </c>
      <c r="F20" s="18">
        <v>6.5509237843134976E-2</v>
      </c>
      <c r="G20" s="18">
        <v>0.11808268715326317</v>
      </c>
      <c r="H20" s="18">
        <v>0.14785363005085839</v>
      </c>
      <c r="I20" s="18">
        <v>0.13516412148071402</v>
      </c>
      <c r="J20" s="18">
        <v>9.9176600411159818E-2</v>
      </c>
      <c r="K20" s="18">
        <v>8.4767612869129011E-2</v>
      </c>
      <c r="L20" s="18">
        <v>0</v>
      </c>
      <c r="M20" s="18">
        <v>2.3183159486515555E-2</v>
      </c>
      <c r="N20" s="18">
        <v>4.1651172676117613E-2</v>
      </c>
      <c r="O20" s="18">
        <v>7.0904318596047011E-2</v>
      </c>
      <c r="P20" s="18">
        <v>6.5509237843134976E-2</v>
      </c>
      <c r="Q20" s="18">
        <v>0.11808268715326317</v>
      </c>
      <c r="R20" s="18">
        <v>0.14785363005085839</v>
      </c>
      <c r="S20" s="18">
        <v>0.13516412148071402</v>
      </c>
      <c r="T20" s="18">
        <v>9.9176600411159818E-2</v>
      </c>
      <c r="U20" s="18">
        <v>8.4767612869129011E-2</v>
      </c>
    </row>
    <row r="21" spans="1:21" x14ac:dyDescent="0.15">
      <c r="A21" s="25" t="s">
        <v>42</v>
      </c>
      <c r="B21" s="18">
        <v>3.4053111407371495E-2</v>
      </c>
      <c r="C21" s="18">
        <v>9.6597122938928831E-3</v>
      </c>
      <c r="D21" s="18">
        <v>9.5791111516153773E-4</v>
      </c>
      <c r="E21" s="18">
        <v>2.8168552937452938E-3</v>
      </c>
      <c r="F21" s="18">
        <v>8.3454519487542022E-3</v>
      </c>
      <c r="G21" s="18">
        <v>1.0721610890075711E-2</v>
      </c>
      <c r="H21" s="18">
        <v>4.775670804741808E-3</v>
      </c>
      <c r="I21" s="18">
        <v>9.8552297473847024E-4</v>
      </c>
      <c r="J21" s="18">
        <v>4.5798963657319678E-4</v>
      </c>
      <c r="K21" s="18">
        <v>1.8352092414318039E-4</v>
      </c>
      <c r="L21" s="18">
        <v>3.4053111407371495E-2</v>
      </c>
      <c r="M21" s="18">
        <v>9.6597122938928831E-3</v>
      </c>
      <c r="N21" s="18">
        <v>9.5791111516153773E-4</v>
      </c>
      <c r="O21" s="18">
        <v>2.8168552937452938E-3</v>
      </c>
      <c r="P21" s="18">
        <v>8.3454519487542022E-3</v>
      </c>
      <c r="Q21" s="18">
        <v>1.0721610890075711E-2</v>
      </c>
      <c r="R21" s="18">
        <v>4.775670804741808E-3</v>
      </c>
      <c r="S21" s="18">
        <v>9.8552297473847024E-4</v>
      </c>
      <c r="T21" s="18">
        <v>4.5798963657319678E-4</v>
      </c>
      <c r="U21" s="18">
        <v>1.8352092414318039E-4</v>
      </c>
    </row>
    <row r="22" spans="1:21" x14ac:dyDescent="0.15">
      <c r="A22" s="25" t="s">
        <v>36</v>
      </c>
      <c r="B22" s="18">
        <v>0.65330717488789236</v>
      </c>
      <c r="C22" s="18">
        <v>0.55440657802554227</v>
      </c>
      <c r="D22" s="18">
        <v>0.5034494778386599</v>
      </c>
      <c r="E22" s="18">
        <v>0.40924290874960434</v>
      </c>
      <c r="F22" s="18">
        <v>0.21830888501851703</v>
      </c>
      <c r="G22" s="18">
        <v>0.16726644921562303</v>
      </c>
      <c r="H22" s="18">
        <v>0.11212168702122022</v>
      </c>
      <c r="I22" s="18">
        <v>6.3029039131643191E-2</v>
      </c>
      <c r="J22" s="18">
        <v>2.3157193038950225E-2</v>
      </c>
      <c r="K22" s="18">
        <v>1.805274271018285E-2</v>
      </c>
      <c r="L22" s="18">
        <v>0.65330717488789236</v>
      </c>
      <c r="M22" s="18">
        <v>0.55440657802554227</v>
      </c>
      <c r="N22" s="18">
        <v>0.5034494778386599</v>
      </c>
      <c r="O22" s="18">
        <v>0.40924290874960434</v>
      </c>
      <c r="P22" s="18">
        <v>0.21830888501851703</v>
      </c>
      <c r="Q22" s="18">
        <v>0.16726644921562303</v>
      </c>
      <c r="R22" s="18">
        <v>0.11212168702122022</v>
      </c>
      <c r="S22" s="18">
        <v>6.3029039131643191E-2</v>
      </c>
      <c r="T22" s="18">
        <v>2.3157193038950225E-2</v>
      </c>
      <c r="U22" s="18">
        <v>1.805274271018285E-2</v>
      </c>
    </row>
    <row r="23" spans="1:21" x14ac:dyDescent="0.15">
      <c r="A23" s="25" t="s">
        <v>25</v>
      </c>
      <c r="B23" s="18">
        <v>0</v>
      </c>
      <c r="C23" s="18">
        <v>0</v>
      </c>
      <c r="D23" s="18">
        <v>0</v>
      </c>
      <c r="E23" s="18">
        <v>0</v>
      </c>
      <c r="F23" s="18">
        <v>0</v>
      </c>
      <c r="G23" s="18">
        <v>0</v>
      </c>
      <c r="H23" s="18">
        <v>0</v>
      </c>
      <c r="I23" s="18">
        <v>0</v>
      </c>
      <c r="J23" s="18">
        <v>3.1819725854177666E-2</v>
      </c>
      <c r="K23" s="18">
        <v>3.9004213459905936E-2</v>
      </c>
      <c r="L23" s="18">
        <v>0</v>
      </c>
      <c r="M23" s="18">
        <v>0</v>
      </c>
      <c r="N23" s="18">
        <v>0</v>
      </c>
      <c r="O23" s="18">
        <v>0</v>
      </c>
      <c r="P23" s="18">
        <v>0</v>
      </c>
      <c r="Q23" s="18">
        <v>0</v>
      </c>
      <c r="R23" s="18">
        <v>0</v>
      </c>
      <c r="S23" s="18">
        <v>0</v>
      </c>
      <c r="T23" s="18">
        <v>3.1819725854177666E-2</v>
      </c>
      <c r="U23" s="18">
        <v>3.9004213459905936E-2</v>
      </c>
    </row>
    <row r="24" spans="1:21" x14ac:dyDescent="0.15">
      <c r="A24" s="25" t="s">
        <v>141</v>
      </c>
      <c r="B24" s="18">
        <v>3.0244650480076487E-2</v>
      </c>
      <c r="C24" s="18">
        <v>3.7979516429311876E-2</v>
      </c>
      <c r="D24" s="18">
        <v>3.9259055752422549E-2</v>
      </c>
      <c r="E24" s="18">
        <v>5.3853667587064946E-2</v>
      </c>
      <c r="F24" s="18">
        <v>0.21094250342000956</v>
      </c>
      <c r="G24" s="18">
        <v>8.7457535315881504E-2</v>
      </c>
      <c r="H24" s="18">
        <v>0.17042321053436765</v>
      </c>
      <c r="I24" s="18">
        <v>0.1592538952972829</v>
      </c>
      <c r="J24" s="18">
        <v>0.14185652210622215</v>
      </c>
      <c r="K24" s="18">
        <v>0.14558273659783291</v>
      </c>
      <c r="L24" s="18">
        <v>3.0244650480076487E-2</v>
      </c>
      <c r="M24" s="18">
        <v>3.7979516429311876E-2</v>
      </c>
      <c r="N24" s="18">
        <v>3.9259055752422549E-2</v>
      </c>
      <c r="O24" s="18">
        <v>5.3853667587064946E-2</v>
      </c>
      <c r="P24" s="18">
        <v>0.21094250342000956</v>
      </c>
      <c r="Q24" s="18">
        <v>8.7457535315881504E-2</v>
      </c>
      <c r="R24" s="18">
        <v>0.17042321053436765</v>
      </c>
      <c r="S24" s="18">
        <v>0.1592538952972829</v>
      </c>
      <c r="T24" s="18">
        <v>0.14185652210622215</v>
      </c>
      <c r="U24" s="18">
        <v>0.14558273659783291</v>
      </c>
    </row>
    <row r="25" spans="1:21" x14ac:dyDescent="0.15">
      <c r="A25" s="25" t="s">
        <v>75</v>
      </c>
      <c r="B25" s="18">
        <v>0</v>
      </c>
      <c r="C25" s="18">
        <v>0</v>
      </c>
      <c r="D25" s="18">
        <v>0</v>
      </c>
      <c r="E25" s="18">
        <v>0</v>
      </c>
      <c r="F25" s="18">
        <v>0</v>
      </c>
      <c r="G25" s="18">
        <v>5.2570581980238246E-4</v>
      </c>
      <c r="H25" s="18">
        <v>2.5419870969667796E-3</v>
      </c>
      <c r="I25" s="18">
        <v>5.73494016906564E-3</v>
      </c>
      <c r="J25" s="18">
        <v>9.8229695792778574E-3</v>
      </c>
      <c r="K25" s="18">
        <v>1.5980861675866945E-2</v>
      </c>
      <c r="L25" s="18">
        <v>0</v>
      </c>
      <c r="M25" s="18">
        <v>0</v>
      </c>
      <c r="N25" s="18">
        <v>0</v>
      </c>
      <c r="O25" s="18">
        <v>0</v>
      </c>
      <c r="P25" s="18">
        <v>0</v>
      </c>
      <c r="Q25" s="18">
        <v>5.2570581980238246E-4</v>
      </c>
      <c r="R25" s="18">
        <v>2.5419870969667796E-3</v>
      </c>
      <c r="S25" s="18">
        <v>5.73494016906564E-3</v>
      </c>
      <c r="T25" s="18">
        <v>9.8229695792778574E-3</v>
      </c>
      <c r="U25" s="18">
        <v>1.5980861675866945E-2</v>
      </c>
    </row>
    <row r="26" spans="1:21" x14ac:dyDescent="0.15">
      <c r="A26" s="25" t="s">
        <v>127</v>
      </c>
      <c r="B26" s="18">
        <v>5.8376762412636852E-3</v>
      </c>
      <c r="C26" s="18">
        <v>5.7959773951630931E-3</v>
      </c>
      <c r="D26" s="18">
        <v>5.7461362588648347E-3</v>
      </c>
      <c r="E26" s="18">
        <v>0</v>
      </c>
      <c r="F26" s="18">
        <v>0</v>
      </c>
      <c r="G26" s="18">
        <v>0</v>
      </c>
      <c r="H26" s="18">
        <v>0</v>
      </c>
      <c r="I26" s="18">
        <v>0</v>
      </c>
      <c r="J26" s="18">
        <v>0</v>
      </c>
      <c r="K26" s="18">
        <v>0</v>
      </c>
      <c r="L26" s="18">
        <v>5.8376762412636852E-3</v>
      </c>
      <c r="M26" s="18">
        <v>5.7959773951630931E-3</v>
      </c>
      <c r="N26" s="18">
        <v>5.7461362588648347E-3</v>
      </c>
      <c r="O26" s="18">
        <v>0</v>
      </c>
      <c r="P26" s="18">
        <v>0</v>
      </c>
      <c r="Q26" s="18">
        <v>0</v>
      </c>
      <c r="R26" s="18">
        <v>0</v>
      </c>
      <c r="S26" s="18">
        <v>0</v>
      </c>
      <c r="T26" s="18">
        <v>0</v>
      </c>
      <c r="U26" s="18">
        <v>0</v>
      </c>
    </row>
    <row r="27" spans="1:21" x14ac:dyDescent="0.15">
      <c r="A27" s="25" t="s">
        <v>351</v>
      </c>
      <c r="B27" s="18">
        <v>9.783410091706056E-2</v>
      </c>
      <c r="C27" s="18">
        <v>0.16574680122355354</v>
      </c>
      <c r="D27" s="18">
        <v>0.17737254294135921</v>
      </c>
      <c r="E27" s="18">
        <v>0.1900073122551213</v>
      </c>
      <c r="F27" s="18">
        <v>0.13799233091499966</v>
      </c>
      <c r="G27" s="18">
        <v>0.23849879127487647</v>
      </c>
      <c r="H27" s="18">
        <v>0.18777308870555487</v>
      </c>
      <c r="I27" s="18">
        <v>0.2259849084999821</v>
      </c>
      <c r="J27" s="18">
        <v>0.24289207938094329</v>
      </c>
      <c r="K27" s="18">
        <v>0.22493547935815808</v>
      </c>
      <c r="L27" s="18">
        <v>9.783410091706056E-2</v>
      </c>
      <c r="M27" s="18">
        <v>0.16574680122355354</v>
      </c>
      <c r="N27" s="18">
        <v>0.17737254294135921</v>
      </c>
      <c r="O27" s="18">
        <v>0.1900073122551213</v>
      </c>
      <c r="P27" s="18">
        <v>0.13799233091499966</v>
      </c>
      <c r="Q27" s="18">
        <v>0.23849879127487647</v>
      </c>
      <c r="R27" s="18">
        <v>0.18777308870555487</v>
      </c>
      <c r="S27" s="18">
        <v>0.2259849084999821</v>
      </c>
      <c r="T27" s="18">
        <v>0.24289207938094329</v>
      </c>
      <c r="U27" s="18">
        <v>0.22493547935815808</v>
      </c>
    </row>
    <row r="28" spans="1:21" x14ac:dyDescent="0.15">
      <c r="A28" s="25" t="s">
        <v>49</v>
      </c>
      <c r="B28" s="18">
        <v>0</v>
      </c>
      <c r="C28" s="18">
        <v>0</v>
      </c>
      <c r="D28" s="18">
        <v>0</v>
      </c>
      <c r="E28" s="18">
        <v>0</v>
      </c>
      <c r="F28" s="18">
        <v>3.7491657691855126E-2</v>
      </c>
      <c r="G28" s="18">
        <v>1.1838735757155773E-2</v>
      </c>
      <c r="H28" s="18">
        <v>1.1403027623237401E-2</v>
      </c>
      <c r="I28" s="18">
        <v>8.9481704723136588E-3</v>
      </c>
      <c r="J28" s="18">
        <v>8.3630969327948054E-3</v>
      </c>
      <c r="K28" s="18">
        <v>7.2616120859058421E-3</v>
      </c>
      <c r="L28" s="18">
        <v>0</v>
      </c>
      <c r="M28" s="18">
        <v>0</v>
      </c>
      <c r="N28" s="18">
        <v>0</v>
      </c>
      <c r="O28" s="18">
        <v>0</v>
      </c>
      <c r="P28" s="18">
        <v>3.7491657691855126E-2</v>
      </c>
      <c r="Q28" s="18">
        <v>1.1838735757155773E-2</v>
      </c>
      <c r="R28" s="18">
        <v>1.1403027623237401E-2</v>
      </c>
      <c r="S28" s="18">
        <v>8.9481704723136588E-3</v>
      </c>
      <c r="T28" s="18">
        <v>8.3630969327948054E-3</v>
      </c>
      <c r="U28" s="18">
        <v>7.2616120859058421E-3</v>
      </c>
    </row>
    <row r="29" spans="1:21" x14ac:dyDescent="0.15">
      <c r="A29" s="25" t="s">
        <v>136</v>
      </c>
      <c r="B29" s="18">
        <v>5.8375920763813136E-2</v>
      </c>
      <c r="C29" s="18">
        <v>5.0332816768504443E-2</v>
      </c>
      <c r="D29" s="18">
        <v>4.839446779722352E-2</v>
      </c>
      <c r="E29" s="18">
        <v>4.1205103299245857E-2</v>
      </c>
      <c r="F29" s="18">
        <v>0</v>
      </c>
      <c r="G29" s="18">
        <v>0</v>
      </c>
      <c r="H29" s="18">
        <v>0</v>
      </c>
      <c r="I29" s="18">
        <v>0</v>
      </c>
      <c r="J29" s="18">
        <v>0</v>
      </c>
      <c r="K29" s="18">
        <v>0</v>
      </c>
      <c r="L29" s="18">
        <v>5.8375920763813136E-2</v>
      </c>
      <c r="M29" s="18">
        <v>5.0332816768504443E-2</v>
      </c>
      <c r="N29" s="18">
        <v>4.839446779722352E-2</v>
      </c>
      <c r="O29" s="18">
        <v>4.1205103299245857E-2</v>
      </c>
      <c r="P29" s="18">
        <v>0</v>
      </c>
      <c r="Q29" s="18">
        <v>0</v>
      </c>
      <c r="R29" s="18">
        <v>0</v>
      </c>
      <c r="S29" s="18">
        <v>0</v>
      </c>
      <c r="T29" s="18">
        <v>0</v>
      </c>
      <c r="U29" s="18">
        <v>0</v>
      </c>
    </row>
    <row r="30" spans="1:21" x14ac:dyDescent="0.15">
      <c r="A30" s="25" t="s">
        <v>96</v>
      </c>
      <c r="B30" s="18">
        <v>0</v>
      </c>
      <c r="C30" s="18">
        <v>2.8978386787541836E-2</v>
      </c>
      <c r="D30" s="18">
        <v>3.8309127229887358E-2</v>
      </c>
      <c r="E30" s="18">
        <v>3.0044091807000118E-2</v>
      </c>
      <c r="F30" s="18">
        <v>2.8744697076531871E-2</v>
      </c>
      <c r="G30" s="18">
        <v>2.309800032657483E-2</v>
      </c>
      <c r="H30" s="18">
        <v>2.1150265486065249E-2</v>
      </c>
      <c r="I30" s="18">
        <v>1.4287483432815223E-2</v>
      </c>
      <c r="J30" s="18">
        <v>1.2018669090951931E-2</v>
      </c>
      <c r="K30" s="18">
        <v>1.006707539350446E-2</v>
      </c>
      <c r="L30" s="18">
        <v>0</v>
      </c>
      <c r="M30" s="18">
        <v>2.8978386787541836E-2</v>
      </c>
      <c r="N30" s="18">
        <v>3.8309127229887358E-2</v>
      </c>
      <c r="O30" s="18">
        <v>3.0044091807000118E-2</v>
      </c>
      <c r="P30" s="18">
        <v>2.8744697076531871E-2</v>
      </c>
      <c r="Q30" s="18">
        <v>2.309800032657483E-2</v>
      </c>
      <c r="R30" s="18">
        <v>2.1150265486065249E-2</v>
      </c>
      <c r="S30" s="18">
        <v>1.4287483432815223E-2</v>
      </c>
      <c r="T30" s="18">
        <v>1.2018669090951931E-2</v>
      </c>
      <c r="U30" s="18">
        <v>1.006707539350446E-2</v>
      </c>
    </row>
    <row r="31" spans="1:21" x14ac:dyDescent="0.15">
      <c r="A31" s="25" t="s">
        <v>115</v>
      </c>
      <c r="B31" s="18">
        <v>0</v>
      </c>
      <c r="C31" s="18">
        <v>0</v>
      </c>
      <c r="D31" s="18">
        <v>0</v>
      </c>
      <c r="E31" s="18">
        <v>9.3913366147532925E-4</v>
      </c>
      <c r="F31" s="18">
        <v>1.3908637466417441E-2</v>
      </c>
      <c r="G31" s="18">
        <v>2.3092424658789048E-2</v>
      </c>
      <c r="H31" s="18">
        <v>1.70569666304725E-2</v>
      </c>
      <c r="I31" s="18">
        <v>1.1331387181489376E-2</v>
      </c>
      <c r="J31" s="18">
        <v>5.8836696505534152E-3</v>
      </c>
      <c r="K31" s="18">
        <v>2.2839830859895808E-3</v>
      </c>
      <c r="L31" s="18">
        <v>0</v>
      </c>
      <c r="M31" s="18">
        <v>0</v>
      </c>
      <c r="N31" s="18">
        <v>0</v>
      </c>
      <c r="O31" s="18">
        <v>9.3913366147532925E-4</v>
      </c>
      <c r="P31" s="18">
        <v>1.3908637466417441E-2</v>
      </c>
      <c r="Q31" s="18">
        <v>2.3092424658789048E-2</v>
      </c>
      <c r="R31" s="18">
        <v>1.70569666304725E-2</v>
      </c>
      <c r="S31" s="18">
        <v>1.1331387181489376E-2</v>
      </c>
      <c r="T31" s="18">
        <v>5.8836696505534152E-3</v>
      </c>
      <c r="U31" s="18">
        <v>2.2839830859895808E-3</v>
      </c>
    </row>
    <row r="32" spans="1:21" x14ac:dyDescent="0.15">
      <c r="A32" s="25" t="s">
        <v>28</v>
      </c>
      <c r="B32" s="18">
        <v>0</v>
      </c>
      <c r="C32" s="18">
        <v>0</v>
      </c>
      <c r="D32" s="18">
        <v>0</v>
      </c>
      <c r="E32" s="18">
        <v>0</v>
      </c>
      <c r="F32" s="18">
        <v>0</v>
      </c>
      <c r="G32" s="18">
        <v>0</v>
      </c>
      <c r="H32" s="18">
        <v>0</v>
      </c>
      <c r="I32" s="18">
        <v>0</v>
      </c>
      <c r="J32" s="18">
        <v>2.4556687630450959E-2</v>
      </c>
      <c r="K32" s="18">
        <v>3.1355502594113384E-2</v>
      </c>
      <c r="L32" s="18">
        <v>0</v>
      </c>
      <c r="M32" s="18">
        <v>0</v>
      </c>
      <c r="N32" s="18">
        <v>0</v>
      </c>
      <c r="O32" s="18">
        <v>0</v>
      </c>
      <c r="P32" s="18">
        <v>0</v>
      </c>
      <c r="Q32" s="18">
        <v>0</v>
      </c>
      <c r="R32" s="18">
        <v>0</v>
      </c>
      <c r="S32" s="18">
        <v>0</v>
      </c>
      <c r="T32" s="18">
        <v>2.4556687630450959E-2</v>
      </c>
      <c r="U32" s="18">
        <v>3.1355502594113384E-2</v>
      </c>
    </row>
    <row r="33" spans="1:21" x14ac:dyDescent="0.15">
      <c r="A33" s="25" t="s">
        <v>32</v>
      </c>
      <c r="B33" s="18">
        <v>0</v>
      </c>
      <c r="C33" s="18">
        <v>0</v>
      </c>
      <c r="D33" s="18">
        <v>0</v>
      </c>
      <c r="E33" s="18">
        <v>0</v>
      </c>
      <c r="F33" s="18">
        <v>0</v>
      </c>
      <c r="G33" s="18">
        <v>0</v>
      </c>
      <c r="H33" s="18">
        <v>4.3078518949697569E-3</v>
      </c>
      <c r="I33" s="18">
        <v>1.2782965625336783E-2</v>
      </c>
      <c r="J33" s="18">
        <v>3.2412216198597653E-2</v>
      </c>
      <c r="K33" s="18">
        <v>6.2906560271330153E-2</v>
      </c>
      <c r="L33" s="18">
        <v>0</v>
      </c>
      <c r="M33" s="18">
        <v>0</v>
      </c>
      <c r="N33" s="18">
        <v>0</v>
      </c>
      <c r="O33" s="18">
        <v>0</v>
      </c>
      <c r="P33" s="18">
        <v>0</v>
      </c>
      <c r="Q33" s="18">
        <v>0</v>
      </c>
      <c r="R33" s="18">
        <v>4.3078518949697569E-3</v>
      </c>
      <c r="S33" s="18">
        <v>1.2782965625336783E-2</v>
      </c>
      <c r="T33" s="18">
        <v>3.2412216198597653E-2</v>
      </c>
      <c r="U33" s="18">
        <v>6.2906560271330153E-2</v>
      </c>
    </row>
    <row r="34" spans="1:21" x14ac:dyDescent="0.15">
      <c r="A34" s="25" t="s">
        <v>109</v>
      </c>
      <c r="B34" s="18">
        <v>0</v>
      </c>
      <c r="C34" s="18">
        <v>0</v>
      </c>
      <c r="D34" s="18">
        <v>0</v>
      </c>
      <c r="E34" s="18">
        <v>0</v>
      </c>
      <c r="F34" s="18">
        <v>8.7307924810990038E-4</v>
      </c>
      <c r="G34" s="18">
        <v>5.6087235305128423E-3</v>
      </c>
      <c r="H34" s="18">
        <v>8.6157037899395137E-3</v>
      </c>
      <c r="I34" s="18">
        <v>3.9553267398616402E-3</v>
      </c>
      <c r="J34" s="18">
        <v>4.3197307629626279E-3</v>
      </c>
      <c r="K34" s="18">
        <v>4.5052882607280759E-3</v>
      </c>
      <c r="L34" s="18">
        <v>0</v>
      </c>
      <c r="M34" s="18">
        <v>0</v>
      </c>
      <c r="N34" s="18">
        <v>0</v>
      </c>
      <c r="O34" s="18">
        <v>0</v>
      </c>
      <c r="P34" s="18">
        <v>8.7307924810990038E-4</v>
      </c>
      <c r="Q34" s="18">
        <v>5.6087235305128423E-3</v>
      </c>
      <c r="R34" s="18">
        <v>8.6157037899395137E-3</v>
      </c>
      <c r="S34" s="18">
        <v>3.9553267398616402E-3</v>
      </c>
      <c r="T34" s="18">
        <v>4.3197307629626279E-3</v>
      </c>
      <c r="U34" s="18">
        <v>4.5052882607280759E-3</v>
      </c>
    </row>
    <row r="35" spans="1:21" x14ac:dyDescent="0.15">
      <c r="A35" s="25" t="s">
        <v>34</v>
      </c>
      <c r="B35" s="18">
        <v>5.4484136602970683E-2</v>
      </c>
      <c r="C35" s="18">
        <v>1.8353303339569117E-2</v>
      </c>
      <c r="D35" s="18">
        <v>1.9154896222969776E-2</v>
      </c>
      <c r="E35" s="18">
        <v>1.4083185087365079E-2</v>
      </c>
      <c r="F35" s="18">
        <v>1.2981664437560016E-2</v>
      </c>
      <c r="G35" s="18">
        <v>9.0743993213615783E-3</v>
      </c>
      <c r="H35" s="18">
        <v>8.8694360799853721E-3</v>
      </c>
      <c r="I35" s="18">
        <v>7.3897679554250579E-3</v>
      </c>
      <c r="J35" s="18">
        <v>6.2164852706998548E-3</v>
      </c>
      <c r="K35" s="18">
        <v>4.1277165233515323E-3</v>
      </c>
      <c r="L35" s="18">
        <v>5.4484136602970683E-2</v>
      </c>
      <c r="M35" s="18">
        <v>1.8353303339569117E-2</v>
      </c>
      <c r="N35" s="18">
        <v>1.9154896222969776E-2</v>
      </c>
      <c r="O35" s="18">
        <v>1.4083185087365079E-2</v>
      </c>
      <c r="P35" s="18">
        <v>1.2981664437560016E-2</v>
      </c>
      <c r="Q35" s="18">
        <v>9.0743993213615783E-3</v>
      </c>
      <c r="R35" s="18">
        <v>8.8694360799853721E-3</v>
      </c>
      <c r="S35" s="18">
        <v>7.3897679554250579E-3</v>
      </c>
      <c r="T35" s="18">
        <v>6.2164852706998548E-3</v>
      </c>
      <c r="U35" s="18">
        <v>4.1277165233515323E-3</v>
      </c>
    </row>
    <row r="36" spans="1:21" x14ac:dyDescent="0.15">
      <c r="A36" s="25" t="s">
        <v>327</v>
      </c>
      <c r="B36" s="18">
        <v>1</v>
      </c>
      <c r="C36" s="18">
        <v>1</v>
      </c>
      <c r="D36" s="18">
        <v>1</v>
      </c>
      <c r="E36" s="18">
        <v>1</v>
      </c>
      <c r="F36" s="18">
        <v>1</v>
      </c>
      <c r="G36" s="18">
        <v>1</v>
      </c>
      <c r="H36" s="18">
        <v>1</v>
      </c>
      <c r="I36" s="18">
        <v>1</v>
      </c>
      <c r="J36" s="18">
        <v>1</v>
      </c>
      <c r="K36" s="18">
        <v>1</v>
      </c>
      <c r="L36" s="18">
        <v>1</v>
      </c>
      <c r="M36" s="18">
        <v>1</v>
      </c>
      <c r="N36" s="18">
        <v>1</v>
      </c>
      <c r="O36" s="18">
        <v>1</v>
      </c>
      <c r="P36" s="18">
        <v>1</v>
      </c>
      <c r="Q36" s="18">
        <v>1</v>
      </c>
      <c r="R36" s="18">
        <v>1</v>
      </c>
      <c r="S36" s="18">
        <v>1</v>
      </c>
      <c r="T36" s="18">
        <v>1</v>
      </c>
      <c r="U36" s="1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1141-ACE3-944E-BB04-42F7F8B970D5}">
  <dimension ref="B2:L4"/>
  <sheetViews>
    <sheetView workbookViewId="0">
      <selection activeCell="M28" sqref="M28"/>
    </sheetView>
  </sheetViews>
  <sheetFormatPr baseColWidth="10" defaultRowHeight="13" x14ac:dyDescent="0.15"/>
  <sheetData>
    <row r="2" spans="2:12" x14ac:dyDescent="0.15">
      <c r="C2">
        <v>2008</v>
      </c>
      <c r="D2">
        <v>2009</v>
      </c>
      <c r="E2">
        <v>2010</v>
      </c>
      <c r="F2">
        <v>2011</v>
      </c>
      <c r="G2">
        <v>2012</v>
      </c>
      <c r="H2">
        <v>2013</v>
      </c>
      <c r="I2">
        <v>2014</v>
      </c>
      <c r="J2">
        <v>2015</v>
      </c>
      <c r="K2">
        <v>2016</v>
      </c>
      <c r="L2">
        <v>2017</v>
      </c>
    </row>
    <row r="3" spans="2:12" x14ac:dyDescent="0.15">
      <c r="B3" s="25" t="s">
        <v>349</v>
      </c>
      <c r="C3" s="18">
        <v>0.16867161228908967</v>
      </c>
      <c r="D3" s="18">
        <v>0.19365088635363989</v>
      </c>
      <c r="E3" s="18">
        <v>0.18107567926023652</v>
      </c>
      <c r="F3" s="18">
        <v>0.18711889524650413</v>
      </c>
      <c r="G3" s="18">
        <v>0.21776292793702282</v>
      </c>
      <c r="H3" s="18">
        <v>0.22088338886083236</v>
      </c>
      <c r="I3" s="18">
        <v>0.13822538765502643</v>
      </c>
      <c r="J3" s="18">
        <v>8.8121023036657073E-2</v>
      </c>
      <c r="K3" s="18">
        <v>6.6585530891316219E-2</v>
      </c>
      <c r="L3" s="18">
        <v>5.2661654580605531E-2</v>
      </c>
    </row>
    <row r="4" spans="2:12" x14ac:dyDescent="0.15">
      <c r="B4" s="31" t="s">
        <v>350</v>
      </c>
      <c r="C4" s="32">
        <v>9.7799999999999998E-2</v>
      </c>
      <c r="D4" s="32">
        <v>0.16569999999999999</v>
      </c>
      <c r="E4" s="32">
        <v>0.1774</v>
      </c>
      <c r="F4" s="32">
        <v>0.19</v>
      </c>
      <c r="G4" s="32">
        <v>0.13800000000000001</v>
      </c>
      <c r="H4" s="32">
        <v>0.23849999999999999</v>
      </c>
      <c r="I4" s="32">
        <v>0.18779999999999999</v>
      </c>
      <c r="J4" s="32">
        <v>0.22600000000000001</v>
      </c>
      <c r="K4" s="32">
        <v>0.2429</v>
      </c>
      <c r="L4" s="32">
        <v>0.22489999999999999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3"/>
  <sheetViews>
    <sheetView zoomScaleNormal="100" workbookViewId="0">
      <selection activeCell="B47" sqref="B47"/>
    </sheetView>
  </sheetViews>
  <sheetFormatPr baseColWidth="10" defaultColWidth="9.1640625" defaultRowHeight="13" x14ac:dyDescent="0.15"/>
  <cols>
    <col min="1" max="1" width="15.33203125" style="1" customWidth="1"/>
    <col min="2" max="2" width="24.1640625" style="1" customWidth="1"/>
    <col min="3" max="16" width="15.33203125" style="1" customWidth="1"/>
    <col min="17" max="16384" width="9.1640625" style="1"/>
  </cols>
  <sheetData>
    <row r="1" spans="1:16" s="2" customFormat="1"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ht="17" customHeight="1" x14ac:dyDescent="0.15">
      <c r="A2" s="4" t="s">
        <v>151</v>
      </c>
      <c r="B2" s="4" t="s">
        <v>16</v>
      </c>
      <c r="C2" s="4" t="s">
        <v>23</v>
      </c>
      <c r="D2" s="4" t="s">
        <v>24</v>
      </c>
      <c r="E2" s="4" t="s">
        <v>19</v>
      </c>
      <c r="F2" s="4" t="s">
        <v>20</v>
      </c>
      <c r="G2" s="5">
        <v>6172.1</v>
      </c>
      <c r="H2" s="5">
        <v>8826.1</v>
      </c>
      <c r="I2" s="5">
        <v>13540</v>
      </c>
      <c r="J2" s="5">
        <v>18251.900000000001</v>
      </c>
      <c r="K2" s="5">
        <v>27609</v>
      </c>
      <c r="L2" s="5">
        <v>35774.199999999997</v>
      </c>
      <c r="M2" s="5">
        <v>43626.3</v>
      </c>
      <c r="N2" s="5">
        <v>64845.4</v>
      </c>
      <c r="O2" s="5">
        <v>77361.8</v>
      </c>
      <c r="P2" s="5">
        <v>88489.4</v>
      </c>
    </row>
    <row r="3" spans="1:16" x14ac:dyDescent="0.15">
      <c r="A3" s="4" t="s">
        <v>151</v>
      </c>
      <c r="B3" s="4" t="s">
        <v>16</v>
      </c>
      <c r="C3" s="4" t="s">
        <v>25</v>
      </c>
      <c r="D3" s="4" t="s">
        <v>26</v>
      </c>
      <c r="E3" s="4" t="s">
        <v>19</v>
      </c>
      <c r="F3" s="4" t="s">
        <v>20</v>
      </c>
      <c r="G3" s="5" t="s">
        <v>27</v>
      </c>
      <c r="H3" s="5" t="s">
        <v>27</v>
      </c>
      <c r="I3" s="5" t="s">
        <v>27</v>
      </c>
      <c r="J3" s="5" t="s">
        <v>27</v>
      </c>
      <c r="K3" s="5">
        <v>2564.4</v>
      </c>
      <c r="L3" s="5">
        <v>10257.799999999999</v>
      </c>
      <c r="M3" s="5">
        <v>20516</v>
      </c>
      <c r="N3" s="5">
        <v>35000</v>
      </c>
      <c r="O3" s="5">
        <v>75000</v>
      </c>
      <c r="P3" s="5">
        <v>87750</v>
      </c>
    </row>
    <row r="4" spans="1:16" x14ac:dyDescent="0.15">
      <c r="A4" s="4" t="s">
        <v>151</v>
      </c>
      <c r="B4" s="4" t="s">
        <v>16</v>
      </c>
      <c r="C4" s="4" t="s">
        <v>28</v>
      </c>
      <c r="D4" s="4" t="s">
        <v>29</v>
      </c>
      <c r="E4" s="4" t="s">
        <v>19</v>
      </c>
      <c r="F4" s="4" t="s">
        <v>20</v>
      </c>
      <c r="G4" s="5" t="s">
        <v>27</v>
      </c>
      <c r="H4" s="5" t="s">
        <v>27</v>
      </c>
      <c r="I4" s="5" t="s">
        <v>27</v>
      </c>
      <c r="J4" s="5" t="s">
        <v>27</v>
      </c>
      <c r="K4" s="5">
        <v>7073</v>
      </c>
      <c r="L4" s="5">
        <v>14500</v>
      </c>
      <c r="M4" s="5">
        <v>29000</v>
      </c>
      <c r="N4" s="5">
        <v>37000</v>
      </c>
      <c r="O4" s="5">
        <v>65000</v>
      </c>
      <c r="P4" s="5">
        <v>69940</v>
      </c>
    </row>
    <row r="5" spans="1:16" x14ac:dyDescent="0.15">
      <c r="A5" s="4" t="s">
        <v>151</v>
      </c>
      <c r="B5" s="4" t="s">
        <v>16</v>
      </c>
      <c r="C5" s="4" t="s">
        <v>21</v>
      </c>
      <c r="D5" s="4" t="s">
        <v>22</v>
      </c>
      <c r="E5" s="4" t="s">
        <v>19</v>
      </c>
      <c r="F5" s="4" t="s">
        <v>20</v>
      </c>
      <c r="G5" s="6" t="s">
        <v>27</v>
      </c>
      <c r="H5" s="5">
        <v>416.8</v>
      </c>
      <c r="I5" s="5">
        <v>3612.5</v>
      </c>
      <c r="J5" s="5">
        <v>9704.7000000000007</v>
      </c>
      <c r="K5" s="5">
        <v>17192.900000000001</v>
      </c>
      <c r="L5" s="5">
        <v>22166.1</v>
      </c>
      <c r="M5" s="5">
        <v>32169.8</v>
      </c>
      <c r="N5" s="5">
        <v>49828.9</v>
      </c>
      <c r="O5" s="5">
        <v>44357</v>
      </c>
      <c r="P5" s="5">
        <v>43026</v>
      </c>
    </row>
    <row r="6" spans="1:16" x14ac:dyDescent="0.15">
      <c r="A6" s="4" t="s">
        <v>151</v>
      </c>
      <c r="B6" s="4" t="s">
        <v>16</v>
      </c>
      <c r="C6" s="4" t="s">
        <v>32</v>
      </c>
      <c r="D6" s="4" t="s">
        <v>33</v>
      </c>
      <c r="E6" s="4" t="s">
        <v>19</v>
      </c>
      <c r="F6" s="4" t="s">
        <v>20</v>
      </c>
      <c r="G6" s="6" t="s">
        <v>27</v>
      </c>
      <c r="H6" s="6" t="s">
        <v>27</v>
      </c>
      <c r="I6" s="6" t="s">
        <v>27</v>
      </c>
      <c r="J6" s="6">
        <v>2000</v>
      </c>
      <c r="K6" s="5">
        <v>7190</v>
      </c>
      <c r="L6" s="5">
        <v>18500</v>
      </c>
      <c r="M6" s="5">
        <v>60800</v>
      </c>
      <c r="N6" s="5">
        <v>64900</v>
      </c>
      <c r="O6" s="5">
        <v>42185</v>
      </c>
      <c r="P6" s="5">
        <v>39021.1</v>
      </c>
    </row>
    <row r="7" spans="1:16" x14ac:dyDescent="0.15">
      <c r="A7" s="4" t="s">
        <v>151</v>
      </c>
      <c r="B7" s="4" t="s">
        <v>16</v>
      </c>
      <c r="C7" s="4" t="s">
        <v>38</v>
      </c>
      <c r="D7" s="4" t="s">
        <v>39</v>
      </c>
      <c r="E7" s="4" t="s">
        <v>19</v>
      </c>
      <c r="F7" s="4" t="s">
        <v>20</v>
      </c>
      <c r="G7" s="5" t="s">
        <v>27</v>
      </c>
      <c r="H7" s="5" t="s">
        <v>27</v>
      </c>
      <c r="I7" s="5" t="s">
        <v>27</v>
      </c>
      <c r="J7" s="5" t="s">
        <v>27</v>
      </c>
      <c r="K7" s="5">
        <v>2479.6999999999998</v>
      </c>
      <c r="L7" s="5">
        <v>8455.7000000000007</v>
      </c>
      <c r="M7" s="5">
        <v>14000</v>
      </c>
      <c r="N7" s="5">
        <v>21000</v>
      </c>
      <c r="O7" s="5">
        <v>26000</v>
      </c>
      <c r="P7" s="5">
        <v>30000</v>
      </c>
    </row>
    <row r="8" spans="1:16" x14ac:dyDescent="0.15">
      <c r="A8" s="4" t="s">
        <v>151</v>
      </c>
      <c r="B8" s="4" t="s">
        <v>16</v>
      </c>
      <c r="C8" s="4" t="s">
        <v>17</v>
      </c>
      <c r="D8" s="4" t="s">
        <v>18</v>
      </c>
      <c r="E8" s="4" t="s">
        <v>19</v>
      </c>
      <c r="F8" s="4" t="s">
        <v>20</v>
      </c>
      <c r="G8" s="6">
        <v>25019.599999999999</v>
      </c>
      <c r="H8" s="6">
        <v>31831.5</v>
      </c>
      <c r="I8" s="6">
        <v>39183.599999999999</v>
      </c>
      <c r="J8" s="5">
        <v>45606.9</v>
      </c>
      <c r="K8" s="5">
        <v>60182.400000000001</v>
      </c>
      <c r="L8" s="5">
        <v>78159.3</v>
      </c>
      <c r="M8" s="5">
        <v>60186.9</v>
      </c>
      <c r="N8" s="5">
        <v>38791.5</v>
      </c>
      <c r="O8" s="5">
        <v>31125.200000000001</v>
      </c>
      <c r="P8" s="5">
        <v>25610.3</v>
      </c>
    </row>
    <row r="9" spans="1:16" x14ac:dyDescent="0.15">
      <c r="A9" s="4" t="s">
        <v>151</v>
      </c>
      <c r="B9" s="4" t="s">
        <v>16</v>
      </c>
      <c r="C9" s="4" t="s">
        <v>47</v>
      </c>
      <c r="D9" s="4" t="s">
        <v>48</v>
      </c>
      <c r="E9" s="4" t="s">
        <v>19</v>
      </c>
      <c r="F9" s="4" t="s">
        <v>20</v>
      </c>
      <c r="G9" s="5" t="s">
        <v>27</v>
      </c>
      <c r="H9" s="5" t="s">
        <v>27</v>
      </c>
      <c r="I9" s="5" t="s">
        <v>27</v>
      </c>
      <c r="J9" s="5" t="s">
        <v>27</v>
      </c>
      <c r="K9" s="5" t="s">
        <v>27</v>
      </c>
      <c r="L9" s="5" t="s">
        <v>27</v>
      </c>
      <c r="M9" s="5" t="s">
        <v>27</v>
      </c>
      <c r="N9" s="5">
        <v>4000</v>
      </c>
      <c r="O9" s="5">
        <v>18000</v>
      </c>
      <c r="P9" s="5">
        <v>21600</v>
      </c>
    </row>
    <row r="10" spans="1:16" x14ac:dyDescent="0.15">
      <c r="A10" s="4" t="s">
        <v>151</v>
      </c>
      <c r="B10" s="4" t="s">
        <v>16</v>
      </c>
      <c r="C10" s="4" t="s">
        <v>45</v>
      </c>
      <c r="D10" s="4" t="s">
        <v>46</v>
      </c>
      <c r="E10" s="4" t="s">
        <v>19</v>
      </c>
      <c r="F10" s="4" t="s">
        <v>20</v>
      </c>
      <c r="G10" s="5" t="s">
        <v>27</v>
      </c>
      <c r="H10" s="5" t="s">
        <v>27</v>
      </c>
      <c r="I10" s="5" t="s">
        <v>27</v>
      </c>
      <c r="J10" s="5">
        <v>270.3</v>
      </c>
      <c r="K10" s="5">
        <v>510.9</v>
      </c>
      <c r="L10" s="5">
        <v>1890</v>
      </c>
      <c r="M10" s="5">
        <v>3970</v>
      </c>
      <c r="N10" s="5">
        <v>19000</v>
      </c>
      <c r="O10" s="5">
        <v>20000</v>
      </c>
      <c r="P10" s="5">
        <v>20600</v>
      </c>
    </row>
    <row r="11" spans="1:16" x14ac:dyDescent="0.15">
      <c r="A11" s="4" t="s">
        <v>151</v>
      </c>
      <c r="B11" s="4" t="s">
        <v>16</v>
      </c>
      <c r="C11" s="4" t="s">
        <v>34</v>
      </c>
      <c r="D11" s="4" t="s">
        <v>35</v>
      </c>
      <c r="E11" s="4" t="s">
        <v>19</v>
      </c>
      <c r="F11" s="4" t="s">
        <v>20</v>
      </c>
      <c r="G11" s="6">
        <v>5890.5</v>
      </c>
      <c r="H11" s="6">
        <v>7731.3</v>
      </c>
      <c r="I11" s="6">
        <v>13548.1</v>
      </c>
      <c r="J11" s="5">
        <v>19733.2</v>
      </c>
      <c r="K11" s="5">
        <v>23020.1</v>
      </c>
      <c r="L11" s="5">
        <v>22786.5</v>
      </c>
      <c r="M11" s="5">
        <v>22437.599999999999</v>
      </c>
      <c r="N11" s="5">
        <v>17418.3</v>
      </c>
      <c r="O11" s="5">
        <v>18351.3</v>
      </c>
      <c r="P11" s="5">
        <v>20063.7</v>
      </c>
    </row>
    <row r="12" spans="1:16" x14ac:dyDescent="0.15">
      <c r="A12" s="4" t="s">
        <v>151</v>
      </c>
      <c r="B12" s="4" t="s">
        <v>16</v>
      </c>
      <c r="C12" s="4" t="s">
        <v>63</v>
      </c>
      <c r="D12" s="4" t="s">
        <v>64</v>
      </c>
      <c r="E12" s="4" t="s">
        <v>19</v>
      </c>
      <c r="F12" s="4" t="s">
        <v>20</v>
      </c>
      <c r="G12" s="5" t="s">
        <v>27</v>
      </c>
      <c r="H12" s="5" t="s">
        <v>27</v>
      </c>
      <c r="I12" s="5">
        <v>1415.5</v>
      </c>
      <c r="J12" s="5">
        <v>4895.1000000000004</v>
      </c>
      <c r="K12" s="5">
        <v>15101.5</v>
      </c>
      <c r="L12" s="5">
        <v>30550.3</v>
      </c>
      <c r="M12" s="5">
        <v>42465</v>
      </c>
      <c r="N12" s="5">
        <v>29000</v>
      </c>
      <c r="O12" s="5">
        <v>15000</v>
      </c>
      <c r="P12" s="5">
        <v>7500</v>
      </c>
    </row>
    <row r="13" spans="1:16" x14ac:dyDescent="0.15">
      <c r="A13" s="4" t="s">
        <v>151</v>
      </c>
      <c r="B13" s="4" t="s">
        <v>16</v>
      </c>
      <c r="C13" s="4" t="s">
        <v>40</v>
      </c>
      <c r="D13" s="4" t="s">
        <v>41</v>
      </c>
      <c r="E13" s="4" t="s">
        <v>19</v>
      </c>
      <c r="F13" s="4" t="s">
        <v>20</v>
      </c>
      <c r="G13" s="6">
        <v>3691.4</v>
      </c>
      <c r="H13" s="6">
        <v>5565</v>
      </c>
      <c r="I13" s="6">
        <v>8191.9</v>
      </c>
      <c r="J13" s="6">
        <v>21550.3</v>
      </c>
      <c r="K13" s="6">
        <v>35733</v>
      </c>
      <c r="L13" s="6">
        <v>49142.2</v>
      </c>
      <c r="M13" s="5">
        <v>46885.7</v>
      </c>
      <c r="N13" s="5">
        <v>15605.3</v>
      </c>
      <c r="O13" s="5">
        <v>5145.2</v>
      </c>
      <c r="P13" s="5">
        <v>3403.8</v>
      </c>
    </row>
    <row r="14" spans="1:16" x14ac:dyDescent="0.15">
      <c r="A14" s="4" t="s">
        <v>151</v>
      </c>
      <c r="B14" s="4" t="s">
        <v>16</v>
      </c>
      <c r="C14" s="4" t="s">
        <v>57</v>
      </c>
      <c r="D14" s="4" t="s">
        <v>58</v>
      </c>
      <c r="E14" s="4" t="s">
        <v>19</v>
      </c>
      <c r="F14" s="4" t="s">
        <v>20</v>
      </c>
      <c r="G14" s="5" t="s">
        <v>27</v>
      </c>
      <c r="H14" s="5" t="s">
        <v>27</v>
      </c>
      <c r="I14" s="5" t="s">
        <v>27</v>
      </c>
      <c r="J14" s="5" t="s">
        <v>27</v>
      </c>
      <c r="K14" s="5" t="s">
        <v>27</v>
      </c>
      <c r="L14" s="5" t="s">
        <v>27</v>
      </c>
      <c r="M14" s="5">
        <v>640</v>
      </c>
      <c r="N14" s="5">
        <v>2050</v>
      </c>
      <c r="O14" s="5">
        <v>2200</v>
      </c>
      <c r="P14" s="5">
        <v>3300</v>
      </c>
    </row>
    <row r="15" spans="1:16" x14ac:dyDescent="0.15">
      <c r="A15" s="4" t="s">
        <v>151</v>
      </c>
      <c r="B15" s="4" t="s">
        <v>16</v>
      </c>
      <c r="C15" s="4" t="s">
        <v>30</v>
      </c>
      <c r="D15" s="4" t="s">
        <v>31</v>
      </c>
      <c r="E15" s="4" t="s">
        <v>19</v>
      </c>
      <c r="F15" s="4" t="s">
        <v>20</v>
      </c>
      <c r="G15" s="6">
        <v>9296.9</v>
      </c>
      <c r="H15" s="6">
        <v>11409.9</v>
      </c>
      <c r="I15" s="6">
        <v>11505.1</v>
      </c>
      <c r="J15" s="5">
        <v>11613.6</v>
      </c>
      <c r="K15" s="5">
        <v>8796.7999999999993</v>
      </c>
      <c r="L15" s="5">
        <v>4767.3999999999996</v>
      </c>
      <c r="M15" s="5">
        <v>3526.1</v>
      </c>
      <c r="N15" s="5">
        <v>3004.6</v>
      </c>
      <c r="O15" s="5">
        <v>2371.1999999999998</v>
      </c>
      <c r="P15" s="5">
        <v>2015.5</v>
      </c>
    </row>
    <row r="16" spans="1:16" x14ac:dyDescent="0.15">
      <c r="A16" s="4" t="s">
        <v>151</v>
      </c>
      <c r="B16" s="4" t="s">
        <v>16</v>
      </c>
      <c r="C16" s="4" t="s">
        <v>143</v>
      </c>
      <c r="D16" s="4" t="s">
        <v>144</v>
      </c>
      <c r="E16" s="4" t="s">
        <v>19</v>
      </c>
      <c r="F16" s="4" t="s">
        <v>20</v>
      </c>
      <c r="G16" s="6" t="s">
        <v>27</v>
      </c>
      <c r="H16" s="6" t="s">
        <v>27</v>
      </c>
      <c r="I16" s="6" t="s">
        <v>27</v>
      </c>
      <c r="J16" s="6" t="s">
        <v>27</v>
      </c>
      <c r="K16" s="6" t="s">
        <v>27</v>
      </c>
      <c r="L16" s="6" t="s">
        <v>27</v>
      </c>
      <c r="M16" s="6" t="s">
        <v>27</v>
      </c>
      <c r="N16" s="5">
        <v>387.8</v>
      </c>
      <c r="O16" s="5">
        <v>748.3</v>
      </c>
      <c r="P16" s="5">
        <v>1346.9</v>
      </c>
    </row>
    <row r="17" spans="1:16" x14ac:dyDescent="0.15">
      <c r="A17" s="4" t="s">
        <v>151</v>
      </c>
      <c r="B17" s="4" t="s">
        <v>16</v>
      </c>
      <c r="C17" s="4" t="s">
        <v>59</v>
      </c>
      <c r="D17" s="4" t="s">
        <v>60</v>
      </c>
      <c r="E17" s="4" t="s">
        <v>19</v>
      </c>
      <c r="F17" s="4" t="s">
        <v>20</v>
      </c>
      <c r="G17" s="5" t="s">
        <v>27</v>
      </c>
      <c r="H17" s="5" t="s">
        <v>27</v>
      </c>
      <c r="I17" s="5">
        <v>1415</v>
      </c>
      <c r="J17" s="5">
        <v>8809.1</v>
      </c>
      <c r="K17" s="5">
        <v>7464</v>
      </c>
      <c r="L17" s="5">
        <v>6048</v>
      </c>
      <c r="M17" s="5">
        <v>5262</v>
      </c>
      <c r="N17" s="5">
        <v>3420.3</v>
      </c>
      <c r="O17" s="5">
        <v>2223.1999999999998</v>
      </c>
      <c r="P17" s="5">
        <v>1333.9</v>
      </c>
    </row>
    <row r="18" spans="1:16" x14ac:dyDescent="0.15">
      <c r="A18" s="4" t="s">
        <v>151</v>
      </c>
      <c r="B18" s="4" t="s">
        <v>16</v>
      </c>
      <c r="C18" s="4" t="s">
        <v>49</v>
      </c>
      <c r="D18" s="4" t="s">
        <v>50</v>
      </c>
      <c r="E18" s="4" t="s">
        <v>19</v>
      </c>
      <c r="F18" s="4" t="s">
        <v>20</v>
      </c>
      <c r="G18" s="6" t="s">
        <v>27</v>
      </c>
      <c r="H18" s="5" t="s">
        <v>27</v>
      </c>
      <c r="I18" s="5" t="s">
        <v>27</v>
      </c>
      <c r="J18" s="5" t="s">
        <v>27</v>
      </c>
      <c r="K18" s="5">
        <v>2178.8000000000002</v>
      </c>
      <c r="L18" s="5">
        <v>3421.2</v>
      </c>
      <c r="M18" s="5">
        <v>3182</v>
      </c>
      <c r="N18" s="5">
        <v>2017</v>
      </c>
      <c r="O18" s="5">
        <v>1274</v>
      </c>
      <c r="P18" s="5">
        <v>1210</v>
      </c>
    </row>
    <row r="19" spans="1:16" x14ac:dyDescent="0.15">
      <c r="A19" s="4" t="s">
        <v>151</v>
      </c>
      <c r="B19" s="4" t="s">
        <v>16</v>
      </c>
      <c r="C19" s="4" t="s">
        <v>112</v>
      </c>
      <c r="D19" s="4" t="s">
        <v>44</v>
      </c>
      <c r="E19" s="4" t="s">
        <v>19</v>
      </c>
      <c r="F19" s="4" t="s">
        <v>20</v>
      </c>
      <c r="G19" s="6">
        <v>1349.7</v>
      </c>
      <c r="H19" s="6">
        <v>2176</v>
      </c>
      <c r="I19" s="6">
        <v>1797.6</v>
      </c>
      <c r="J19" s="5">
        <v>1867</v>
      </c>
      <c r="K19" s="5">
        <v>2688</v>
      </c>
      <c r="L19" s="5">
        <v>4324</v>
      </c>
      <c r="M19" s="5">
        <v>6470.8</v>
      </c>
      <c r="N19" s="5">
        <v>2865</v>
      </c>
      <c r="O19" s="5">
        <v>1292.5</v>
      </c>
      <c r="P19" s="5">
        <v>758.5</v>
      </c>
    </row>
    <row r="20" spans="1:16" x14ac:dyDescent="0.15">
      <c r="A20" s="4" t="s">
        <v>151</v>
      </c>
      <c r="B20" s="4" t="s">
        <v>16</v>
      </c>
      <c r="C20" s="4" t="s">
        <v>42</v>
      </c>
      <c r="D20" s="4" t="s">
        <v>41</v>
      </c>
      <c r="E20" s="4" t="s">
        <v>19</v>
      </c>
      <c r="F20" s="4" t="s">
        <v>20</v>
      </c>
      <c r="G20" s="6" t="s">
        <v>27</v>
      </c>
      <c r="H20" s="5" t="s">
        <v>27</v>
      </c>
      <c r="I20" s="5" t="s">
        <v>27</v>
      </c>
      <c r="J20" s="5" t="s">
        <v>27</v>
      </c>
      <c r="K20" s="5" t="s">
        <v>27</v>
      </c>
      <c r="L20" s="5" t="s">
        <v>27</v>
      </c>
      <c r="M20" s="5">
        <v>525.4</v>
      </c>
      <c r="N20" s="5">
        <v>551.70000000000005</v>
      </c>
      <c r="O20" s="5">
        <v>606.79999999999995</v>
      </c>
      <c r="P20" s="5">
        <v>697.9</v>
      </c>
    </row>
    <row r="21" spans="1:16" x14ac:dyDescent="0.15">
      <c r="A21" s="4" t="s">
        <v>151</v>
      </c>
      <c r="B21" s="4" t="s">
        <v>16</v>
      </c>
      <c r="C21" s="4" t="s">
        <v>36</v>
      </c>
      <c r="D21" s="4" t="s">
        <v>37</v>
      </c>
      <c r="E21" s="4" t="s">
        <v>19</v>
      </c>
      <c r="F21" s="4" t="s">
        <v>20</v>
      </c>
      <c r="G21" s="5">
        <v>55085.2</v>
      </c>
      <c r="H21" s="5">
        <v>59215.9</v>
      </c>
      <c r="I21" s="5">
        <v>72039.5</v>
      </c>
      <c r="J21" s="5">
        <v>47530</v>
      </c>
      <c r="K21" s="5">
        <v>27481.8</v>
      </c>
      <c r="L21" s="5">
        <v>16072</v>
      </c>
      <c r="M21" s="5">
        <v>8966.1</v>
      </c>
      <c r="N21" s="5">
        <v>1539.7</v>
      </c>
      <c r="O21" s="5">
        <v>846.8</v>
      </c>
      <c r="P21" s="5">
        <v>592.79999999999995</v>
      </c>
    </row>
    <row r="22" spans="1:16" x14ac:dyDescent="0.15">
      <c r="A22" s="4" t="s">
        <v>151</v>
      </c>
      <c r="B22" s="4" t="s">
        <v>16</v>
      </c>
      <c r="C22" s="4" t="s">
        <v>117</v>
      </c>
      <c r="D22" s="4" t="s">
        <v>118</v>
      </c>
      <c r="E22" s="4" t="s">
        <v>19</v>
      </c>
      <c r="F22" s="4" t="s">
        <v>20</v>
      </c>
      <c r="G22" s="5" t="s">
        <v>27</v>
      </c>
      <c r="H22" s="5" t="s">
        <v>27</v>
      </c>
      <c r="I22" s="5" t="s">
        <v>27</v>
      </c>
      <c r="J22" s="5">
        <v>1078.7</v>
      </c>
      <c r="K22" s="5">
        <v>5253.5</v>
      </c>
      <c r="L22" s="5">
        <v>13764.2</v>
      </c>
      <c r="M22" s="5">
        <v>18582</v>
      </c>
      <c r="N22" s="5">
        <v>9291</v>
      </c>
      <c r="O22" s="5">
        <v>150</v>
      </c>
      <c r="P22" s="5">
        <v>50</v>
      </c>
    </row>
    <row r="23" spans="1:16" x14ac:dyDescent="0.15">
      <c r="A23" s="4" t="s">
        <v>151</v>
      </c>
      <c r="B23" s="4" t="s">
        <v>16</v>
      </c>
      <c r="C23" s="4" t="s">
        <v>145</v>
      </c>
      <c r="D23" s="4" t="s">
        <v>146</v>
      </c>
      <c r="E23" s="4" t="s">
        <v>19</v>
      </c>
      <c r="F23" s="4" t="s">
        <v>20</v>
      </c>
      <c r="G23" s="6">
        <v>697.3</v>
      </c>
      <c r="H23" s="5">
        <v>815.1</v>
      </c>
      <c r="I23" s="5">
        <v>1032.4000000000001</v>
      </c>
      <c r="J23" s="5">
        <v>1076.8</v>
      </c>
      <c r="K23" s="5">
        <v>786.1</v>
      </c>
      <c r="L23" s="5">
        <v>471.6</v>
      </c>
      <c r="M23" s="5">
        <v>235.8</v>
      </c>
      <c r="N23" s="5">
        <v>94.3</v>
      </c>
      <c r="O23" s="5" t="s">
        <v>27</v>
      </c>
      <c r="P23" s="5" t="s">
        <v>27</v>
      </c>
    </row>
    <row r="24" spans="1:16" x14ac:dyDescent="0.15">
      <c r="A24" s="4" t="s">
        <v>151</v>
      </c>
      <c r="B24" s="4" t="s">
        <v>16</v>
      </c>
      <c r="C24" s="4" t="s">
        <v>119</v>
      </c>
      <c r="D24" s="4" t="s">
        <v>120</v>
      </c>
      <c r="E24" s="4" t="s">
        <v>19</v>
      </c>
      <c r="F24" s="4" t="s">
        <v>20</v>
      </c>
      <c r="G24" s="6">
        <v>6425.8</v>
      </c>
      <c r="H24" s="6">
        <v>3432</v>
      </c>
      <c r="I24" s="5">
        <v>1330.6</v>
      </c>
      <c r="J24" s="5">
        <v>845.3</v>
      </c>
      <c r="K24" s="5">
        <v>532.5</v>
      </c>
      <c r="L24" s="5">
        <v>319.5</v>
      </c>
      <c r="M24" s="5">
        <v>127.8</v>
      </c>
      <c r="N24" s="5">
        <v>25.6</v>
      </c>
      <c r="O24" s="5" t="s">
        <v>27</v>
      </c>
      <c r="P24" s="5" t="s">
        <v>27</v>
      </c>
    </row>
    <row r="25" spans="1:16" x14ac:dyDescent="0.15">
      <c r="A25" s="4" t="s">
        <v>151</v>
      </c>
      <c r="B25" s="4" t="s">
        <v>16</v>
      </c>
      <c r="C25" s="4" t="s">
        <v>92</v>
      </c>
      <c r="D25" s="4" t="s">
        <v>121</v>
      </c>
      <c r="E25" s="4" t="s">
        <v>19</v>
      </c>
      <c r="F25" s="4" t="s">
        <v>20</v>
      </c>
      <c r="G25" s="6">
        <v>17.600000000000001</v>
      </c>
      <c r="H25" s="5">
        <v>53.7</v>
      </c>
      <c r="I25" s="5">
        <v>236</v>
      </c>
      <c r="J25" s="5">
        <v>460.1</v>
      </c>
      <c r="K25" s="5">
        <v>338</v>
      </c>
      <c r="L25" s="5" t="s">
        <v>27</v>
      </c>
      <c r="M25" s="5" t="s">
        <v>27</v>
      </c>
      <c r="N25" s="5" t="s">
        <v>27</v>
      </c>
      <c r="O25" s="5" t="s">
        <v>27</v>
      </c>
      <c r="P25" s="5" t="s">
        <v>27</v>
      </c>
    </row>
    <row r="26" spans="1:16" x14ac:dyDescent="0.15">
      <c r="A26" s="4" t="s">
        <v>151</v>
      </c>
      <c r="B26" s="4" t="s">
        <v>16</v>
      </c>
      <c r="C26" s="4" t="s">
        <v>147</v>
      </c>
      <c r="D26" s="4" t="s">
        <v>148</v>
      </c>
      <c r="E26" s="4" t="s">
        <v>19</v>
      </c>
      <c r="F26" s="4" t="s">
        <v>20</v>
      </c>
      <c r="G26" s="6">
        <v>683.6</v>
      </c>
      <c r="H26" s="6">
        <v>858</v>
      </c>
      <c r="I26" s="6">
        <v>1115.4000000000001</v>
      </c>
      <c r="J26" s="6">
        <v>1309.5</v>
      </c>
      <c r="K26" s="5">
        <v>1086.9000000000001</v>
      </c>
      <c r="L26" s="5">
        <v>760.8</v>
      </c>
      <c r="M26" s="5">
        <v>266</v>
      </c>
      <c r="N26" s="5">
        <v>53</v>
      </c>
      <c r="O26" s="5" t="s">
        <v>27</v>
      </c>
      <c r="P26" s="5" t="s">
        <v>27</v>
      </c>
    </row>
    <row r="27" spans="1:16" x14ac:dyDescent="0.15">
      <c r="A27" s="4" t="s">
        <v>151</v>
      </c>
      <c r="B27" s="4" t="s">
        <v>16</v>
      </c>
      <c r="C27" s="4" t="s">
        <v>42</v>
      </c>
      <c r="D27" s="4" t="s">
        <v>124</v>
      </c>
      <c r="E27" s="4" t="s">
        <v>19</v>
      </c>
      <c r="F27" s="4" t="s">
        <v>20</v>
      </c>
      <c r="G27" s="6">
        <v>13169.8</v>
      </c>
      <c r="H27" s="6">
        <v>12833.4</v>
      </c>
      <c r="I27" s="6">
        <v>14566.2</v>
      </c>
      <c r="J27" s="6" t="s">
        <v>27</v>
      </c>
      <c r="K27" s="5" t="s">
        <v>27</v>
      </c>
      <c r="L27" s="5" t="s">
        <v>27</v>
      </c>
      <c r="M27" s="5" t="s">
        <v>27</v>
      </c>
      <c r="N27" s="5" t="s">
        <v>27</v>
      </c>
      <c r="O27" s="5" t="s">
        <v>27</v>
      </c>
      <c r="P27" s="5" t="s">
        <v>27</v>
      </c>
    </row>
    <row r="28" spans="1:16" x14ac:dyDescent="0.15">
      <c r="A28" s="4" t="s">
        <v>151</v>
      </c>
      <c r="B28" s="4" t="s">
        <v>16</v>
      </c>
      <c r="C28" s="4" t="s">
        <v>42</v>
      </c>
      <c r="D28" s="4" t="s">
        <v>122</v>
      </c>
      <c r="E28" s="4" t="s">
        <v>19</v>
      </c>
      <c r="F28" s="4" t="s">
        <v>20</v>
      </c>
      <c r="G28" s="6" t="s">
        <v>27</v>
      </c>
      <c r="H28" s="6" t="s">
        <v>27</v>
      </c>
      <c r="I28" s="6" t="s">
        <v>27</v>
      </c>
      <c r="J28" s="6">
        <v>15383.3</v>
      </c>
      <c r="K28" s="6" t="s">
        <v>27</v>
      </c>
      <c r="L28" s="6" t="s">
        <v>27</v>
      </c>
      <c r="M28" s="6" t="s">
        <v>27</v>
      </c>
      <c r="N28" s="6" t="s">
        <v>27</v>
      </c>
      <c r="O28" s="5" t="s">
        <v>27</v>
      </c>
      <c r="P28" s="5" t="s">
        <v>27</v>
      </c>
    </row>
    <row r="29" spans="1:16" x14ac:dyDescent="0.15">
      <c r="A29" s="4" t="s">
        <v>151</v>
      </c>
      <c r="B29" s="4" t="s">
        <v>16</v>
      </c>
      <c r="C29" s="4" t="s">
        <v>42</v>
      </c>
      <c r="D29" s="4" t="s">
        <v>123</v>
      </c>
      <c r="E29" s="4" t="s">
        <v>19</v>
      </c>
      <c r="F29" s="4" t="s">
        <v>20</v>
      </c>
      <c r="G29" s="6" t="s">
        <v>27</v>
      </c>
      <c r="H29" s="6" t="s">
        <v>27</v>
      </c>
      <c r="I29" s="5" t="s">
        <v>27</v>
      </c>
      <c r="J29" s="5" t="s">
        <v>27</v>
      </c>
      <c r="K29" s="5">
        <v>4608.8999999999996</v>
      </c>
      <c r="L29" s="5">
        <v>1751</v>
      </c>
      <c r="M29" s="5" t="s">
        <v>27</v>
      </c>
      <c r="N29" s="5" t="s">
        <v>27</v>
      </c>
      <c r="O29" s="5" t="s">
        <v>27</v>
      </c>
      <c r="P29" s="5" t="s">
        <v>27</v>
      </c>
    </row>
    <row r="30" spans="1:16" x14ac:dyDescent="0.15">
      <c r="A30" s="4" t="s">
        <v>151</v>
      </c>
      <c r="B30" s="4" t="s">
        <v>16</v>
      </c>
      <c r="C30" s="4" t="s">
        <v>149</v>
      </c>
      <c r="D30" s="4" t="s">
        <v>150</v>
      </c>
      <c r="E30" s="4" t="s">
        <v>19</v>
      </c>
      <c r="F30" s="4" t="s">
        <v>20</v>
      </c>
      <c r="G30" s="5">
        <v>560.5</v>
      </c>
      <c r="H30" s="5">
        <v>557.70000000000005</v>
      </c>
      <c r="I30" s="5">
        <v>643.20000000000005</v>
      </c>
      <c r="J30" s="5">
        <v>609.1</v>
      </c>
      <c r="K30" s="5">
        <v>432.4</v>
      </c>
      <c r="L30" s="5" t="s">
        <v>27</v>
      </c>
      <c r="M30" s="5" t="s">
        <v>27</v>
      </c>
      <c r="N30" s="5" t="s">
        <v>27</v>
      </c>
      <c r="O30" s="5" t="s">
        <v>27</v>
      </c>
      <c r="P30" s="5" t="s">
        <v>27</v>
      </c>
    </row>
    <row r="31" spans="1:16" x14ac:dyDescent="0.15">
      <c r="A31" s="4" t="s">
        <v>151</v>
      </c>
      <c r="B31" s="4" t="s">
        <v>16</v>
      </c>
      <c r="C31" s="4" t="s">
        <v>136</v>
      </c>
      <c r="D31" s="4" t="s">
        <v>137</v>
      </c>
      <c r="E31" s="4" t="s">
        <v>19</v>
      </c>
      <c r="F31" s="4" t="s">
        <v>20</v>
      </c>
      <c r="G31" s="6">
        <v>6562.5</v>
      </c>
      <c r="H31" s="6">
        <v>6006</v>
      </c>
      <c r="I31" s="6">
        <v>5933.9</v>
      </c>
      <c r="J31" s="6">
        <v>6103.7</v>
      </c>
      <c r="K31" s="6" t="s">
        <v>27</v>
      </c>
      <c r="L31" s="6" t="s">
        <v>27</v>
      </c>
      <c r="M31" s="6" t="s">
        <v>27</v>
      </c>
      <c r="N31" s="5" t="s">
        <v>27</v>
      </c>
      <c r="O31" s="5" t="s">
        <v>27</v>
      </c>
      <c r="P31" s="5" t="s">
        <v>27</v>
      </c>
    </row>
    <row r="32" spans="1:16" x14ac:dyDescent="0.15">
      <c r="A32" s="4" t="s">
        <v>151</v>
      </c>
      <c r="B32" s="4" t="s">
        <v>16</v>
      </c>
      <c r="C32" s="4" t="s">
        <v>141</v>
      </c>
      <c r="D32" s="4" t="s">
        <v>141</v>
      </c>
      <c r="E32" s="4" t="s">
        <v>19</v>
      </c>
      <c r="F32" s="4" t="s">
        <v>20</v>
      </c>
      <c r="G32" s="5">
        <v>13710.7</v>
      </c>
      <c r="H32" s="5">
        <v>12647.3</v>
      </c>
      <c r="I32" s="5">
        <v>25287</v>
      </c>
      <c r="J32" s="5">
        <v>25033.599999999999</v>
      </c>
      <c r="K32" s="5">
        <v>16062</v>
      </c>
      <c r="L32" s="5">
        <v>9966.9</v>
      </c>
      <c r="M32" s="5">
        <v>11584.5</v>
      </c>
      <c r="N32" s="5">
        <v>18517.7</v>
      </c>
      <c r="O32" s="5">
        <v>18208.599999999999</v>
      </c>
      <c r="P32" s="5">
        <v>18008</v>
      </c>
    </row>
    <row r="33" spans="1:16" x14ac:dyDescent="0.15">
      <c r="A33" s="4" t="s">
        <v>151</v>
      </c>
      <c r="B33" s="4" t="s">
        <v>16</v>
      </c>
      <c r="C33" s="4" t="s">
        <v>142</v>
      </c>
      <c r="D33" s="4" t="s">
        <v>142</v>
      </c>
      <c r="E33" s="4" t="s">
        <v>19</v>
      </c>
      <c r="F33" s="4" t="s">
        <v>20</v>
      </c>
      <c r="G33" s="5">
        <v>148333.29999999999</v>
      </c>
      <c r="H33" s="5">
        <v>164375.6</v>
      </c>
      <c r="I33" s="5">
        <v>216393.4</v>
      </c>
      <c r="J33" s="5">
        <v>243732.2</v>
      </c>
      <c r="K33" s="5">
        <v>276366.59999999998</v>
      </c>
      <c r="L33" s="5">
        <v>353848.8</v>
      </c>
      <c r="M33" s="5">
        <v>435425.8</v>
      </c>
      <c r="N33" s="5">
        <v>440207</v>
      </c>
      <c r="O33" s="5">
        <v>467446.8</v>
      </c>
      <c r="P33" s="5">
        <v>486317.7</v>
      </c>
    </row>
    <row r="34" spans="1:16" x14ac:dyDescent="0.15">
      <c r="A34" s="4" t="s">
        <v>152</v>
      </c>
      <c r="B34" s="4" t="s">
        <v>16</v>
      </c>
      <c r="C34" s="4" t="s">
        <v>21</v>
      </c>
      <c r="D34" s="4" t="s">
        <v>22</v>
      </c>
      <c r="E34" s="4" t="s">
        <v>19</v>
      </c>
      <c r="F34" s="4" t="s">
        <v>20</v>
      </c>
      <c r="G34" s="6">
        <v>105</v>
      </c>
      <c r="H34" s="6">
        <v>340</v>
      </c>
      <c r="I34" s="5">
        <v>800</v>
      </c>
      <c r="J34" s="5">
        <v>1500</v>
      </c>
      <c r="K34" s="5">
        <v>2297.9</v>
      </c>
      <c r="L34" s="5">
        <v>3110</v>
      </c>
      <c r="M34" s="5">
        <v>3637.3</v>
      </c>
      <c r="N34" s="5">
        <v>3350</v>
      </c>
      <c r="O34" s="5">
        <v>3000</v>
      </c>
      <c r="P34" s="5">
        <v>2800</v>
      </c>
    </row>
    <row r="35" spans="1:16" x14ac:dyDescent="0.15">
      <c r="A35" s="4" t="s">
        <v>152</v>
      </c>
      <c r="B35" s="4" t="s">
        <v>16</v>
      </c>
      <c r="C35" s="4" t="s">
        <v>17</v>
      </c>
      <c r="D35" s="4" t="s">
        <v>18</v>
      </c>
      <c r="E35" s="4" t="s">
        <v>19</v>
      </c>
      <c r="F35" s="4" t="s">
        <v>20</v>
      </c>
      <c r="G35" s="5">
        <v>269.2</v>
      </c>
      <c r="H35" s="5">
        <v>295.60000000000002</v>
      </c>
      <c r="I35" s="5">
        <v>519.6</v>
      </c>
      <c r="J35" s="5">
        <v>1083.0999999999999</v>
      </c>
      <c r="K35" s="5">
        <v>2652.3</v>
      </c>
      <c r="L35" s="5">
        <v>2516.4</v>
      </c>
      <c r="M35" s="5">
        <v>2615.8000000000002</v>
      </c>
      <c r="N35" s="5">
        <v>2397.4</v>
      </c>
      <c r="O35" s="5">
        <v>2120</v>
      </c>
      <c r="P35" s="5">
        <v>2010</v>
      </c>
    </row>
    <row r="36" spans="1:16" x14ac:dyDescent="0.15">
      <c r="A36" s="4" t="s">
        <v>152</v>
      </c>
      <c r="B36" s="4" t="s">
        <v>16</v>
      </c>
      <c r="C36" s="4" t="s">
        <v>30</v>
      </c>
      <c r="D36" s="4" t="s">
        <v>31</v>
      </c>
      <c r="E36" s="4" t="s">
        <v>19</v>
      </c>
      <c r="F36" s="4" t="s">
        <v>20</v>
      </c>
      <c r="G36" s="6">
        <v>166.4</v>
      </c>
      <c r="H36" s="6">
        <v>148.9</v>
      </c>
      <c r="I36" s="6">
        <v>139.80000000000001</v>
      </c>
      <c r="J36" s="5">
        <v>143.9</v>
      </c>
      <c r="K36" s="5">
        <v>158.9</v>
      </c>
      <c r="L36" s="5">
        <v>138.5</v>
      </c>
      <c r="M36" s="5">
        <v>147.6</v>
      </c>
      <c r="N36" s="5">
        <v>265</v>
      </c>
      <c r="O36" s="5">
        <v>325</v>
      </c>
      <c r="P36" s="5">
        <v>332.5</v>
      </c>
    </row>
    <row r="37" spans="1:16" x14ac:dyDescent="0.15">
      <c r="A37" s="4" t="s">
        <v>152</v>
      </c>
      <c r="B37" s="4" t="s">
        <v>16</v>
      </c>
      <c r="C37" s="4" t="s">
        <v>23</v>
      </c>
      <c r="D37" s="4" t="s">
        <v>24</v>
      </c>
      <c r="E37" s="4" t="s">
        <v>19</v>
      </c>
      <c r="F37" s="4" t="s">
        <v>20</v>
      </c>
      <c r="G37" s="6" t="s">
        <v>27</v>
      </c>
      <c r="H37" s="6" t="s">
        <v>27</v>
      </c>
      <c r="I37" s="6">
        <v>2.2999999999999998</v>
      </c>
      <c r="J37" s="6">
        <v>7.1</v>
      </c>
      <c r="K37" s="5">
        <v>24.5</v>
      </c>
      <c r="L37" s="5">
        <v>23.4</v>
      </c>
      <c r="M37" s="5">
        <v>34</v>
      </c>
      <c r="N37" s="5">
        <v>34.9</v>
      </c>
      <c r="O37" s="5">
        <v>260</v>
      </c>
      <c r="P37" s="5">
        <v>300</v>
      </c>
    </row>
    <row r="38" spans="1:16" x14ac:dyDescent="0.15">
      <c r="A38" s="4" t="s">
        <v>152</v>
      </c>
      <c r="B38" s="4" t="s">
        <v>16</v>
      </c>
      <c r="C38" s="4" t="s">
        <v>49</v>
      </c>
      <c r="D38" s="4" t="s">
        <v>50</v>
      </c>
      <c r="E38" s="4" t="s">
        <v>19</v>
      </c>
      <c r="F38" s="4" t="s">
        <v>20</v>
      </c>
      <c r="G38" s="6" t="s">
        <v>27</v>
      </c>
      <c r="H38" s="6" t="s">
        <v>27</v>
      </c>
      <c r="I38" s="6" t="s">
        <v>27</v>
      </c>
      <c r="J38" s="6" t="s">
        <v>27</v>
      </c>
      <c r="K38" s="6">
        <v>318.60000000000002</v>
      </c>
      <c r="L38" s="6">
        <v>389.4</v>
      </c>
      <c r="M38" s="6">
        <v>374.2</v>
      </c>
      <c r="N38" s="6">
        <v>331.9</v>
      </c>
      <c r="O38" s="6">
        <v>300</v>
      </c>
      <c r="P38" s="5">
        <v>260</v>
      </c>
    </row>
    <row r="39" spans="1:16" x14ac:dyDescent="0.15">
      <c r="A39" s="4" t="s">
        <v>152</v>
      </c>
      <c r="B39" s="4" t="s">
        <v>16</v>
      </c>
      <c r="C39" s="4" t="s">
        <v>59</v>
      </c>
      <c r="D39" s="4" t="s">
        <v>60</v>
      </c>
      <c r="E39" s="4" t="s">
        <v>19</v>
      </c>
      <c r="F39" s="4" t="s">
        <v>20</v>
      </c>
      <c r="G39" s="6">
        <v>54.5</v>
      </c>
      <c r="H39" s="6">
        <v>92.4</v>
      </c>
      <c r="I39" s="6">
        <v>371.9</v>
      </c>
      <c r="J39" s="6">
        <v>556.1</v>
      </c>
      <c r="K39" s="6">
        <v>428.9</v>
      </c>
      <c r="L39" s="5">
        <v>397.2</v>
      </c>
      <c r="M39" s="5">
        <v>280.7</v>
      </c>
      <c r="N39" s="5">
        <v>235.8</v>
      </c>
      <c r="O39" s="5">
        <v>200</v>
      </c>
      <c r="P39" s="5">
        <v>170</v>
      </c>
    </row>
    <row r="40" spans="1:16" x14ac:dyDescent="0.15">
      <c r="A40" s="4" t="s">
        <v>152</v>
      </c>
      <c r="B40" s="4" t="s">
        <v>16</v>
      </c>
      <c r="C40" s="4" t="s">
        <v>57</v>
      </c>
      <c r="D40" s="4" t="s">
        <v>58</v>
      </c>
      <c r="E40" s="4" t="s">
        <v>19</v>
      </c>
      <c r="F40" s="4" t="s">
        <v>20</v>
      </c>
      <c r="G40" s="5" t="s">
        <v>27</v>
      </c>
      <c r="H40" s="5" t="s">
        <v>27</v>
      </c>
      <c r="I40" s="5" t="s">
        <v>27</v>
      </c>
      <c r="J40" s="5" t="s">
        <v>27</v>
      </c>
      <c r="K40" s="5" t="s">
        <v>27</v>
      </c>
      <c r="L40" s="5" t="s">
        <v>27</v>
      </c>
      <c r="M40" s="5">
        <v>22</v>
      </c>
      <c r="N40" s="5">
        <v>30</v>
      </c>
      <c r="O40" s="5">
        <v>40</v>
      </c>
      <c r="P40" s="5">
        <v>45</v>
      </c>
    </row>
    <row r="41" spans="1:16" x14ac:dyDescent="0.15">
      <c r="A41" s="4" t="s">
        <v>152</v>
      </c>
      <c r="B41" s="4" t="s">
        <v>16</v>
      </c>
      <c r="C41" s="4" t="s">
        <v>36</v>
      </c>
      <c r="D41" s="4" t="s">
        <v>37</v>
      </c>
      <c r="E41" s="4" t="s">
        <v>19</v>
      </c>
      <c r="F41" s="4" t="s">
        <v>20</v>
      </c>
      <c r="G41" s="6">
        <v>702.3</v>
      </c>
      <c r="H41" s="5">
        <v>664</v>
      </c>
      <c r="I41" s="5">
        <v>494.4</v>
      </c>
      <c r="J41" s="5">
        <v>475.4</v>
      </c>
      <c r="K41" s="5">
        <v>415.8</v>
      </c>
      <c r="L41" s="5">
        <v>337.8</v>
      </c>
      <c r="M41" s="5">
        <v>120</v>
      </c>
      <c r="N41" s="5">
        <v>50</v>
      </c>
      <c r="O41" s="5">
        <v>30</v>
      </c>
      <c r="P41" s="5">
        <v>15</v>
      </c>
    </row>
    <row r="42" spans="1:16" x14ac:dyDescent="0.15">
      <c r="A42" s="4" t="s">
        <v>152</v>
      </c>
      <c r="B42" s="4" t="s">
        <v>16</v>
      </c>
      <c r="C42" s="4" t="s">
        <v>92</v>
      </c>
      <c r="D42" s="4" t="s">
        <v>93</v>
      </c>
      <c r="E42" s="4" t="s">
        <v>19</v>
      </c>
      <c r="F42" s="4" t="s">
        <v>20</v>
      </c>
      <c r="G42" s="6" t="s">
        <v>27</v>
      </c>
      <c r="H42" s="6" t="s">
        <v>27</v>
      </c>
      <c r="I42" s="6" t="s">
        <v>27</v>
      </c>
      <c r="J42" s="6" t="s">
        <v>27</v>
      </c>
      <c r="K42" s="5" t="s">
        <v>27</v>
      </c>
      <c r="L42" s="5">
        <v>116.6</v>
      </c>
      <c r="M42" s="5">
        <v>93.9</v>
      </c>
      <c r="N42" s="5">
        <v>69.599999999999994</v>
      </c>
      <c r="O42" s="5">
        <v>45</v>
      </c>
      <c r="P42" s="5">
        <v>10</v>
      </c>
    </row>
    <row r="43" spans="1:16" x14ac:dyDescent="0.15">
      <c r="A43" s="4" t="s">
        <v>152</v>
      </c>
      <c r="B43" s="4" t="s">
        <v>16</v>
      </c>
      <c r="C43" s="4" t="s">
        <v>40</v>
      </c>
      <c r="D43" s="4" t="s">
        <v>41</v>
      </c>
      <c r="E43" s="4" t="s">
        <v>19</v>
      </c>
      <c r="F43" s="4" t="s">
        <v>20</v>
      </c>
      <c r="G43" s="6" t="s">
        <v>27</v>
      </c>
      <c r="H43" s="6" t="s">
        <v>27</v>
      </c>
      <c r="I43" s="6">
        <v>5.3</v>
      </c>
      <c r="J43" s="6">
        <v>17.7</v>
      </c>
      <c r="K43" s="6">
        <v>61.3</v>
      </c>
      <c r="L43" s="5">
        <v>70.099999999999994</v>
      </c>
      <c r="M43" s="5">
        <v>76.5</v>
      </c>
      <c r="N43" s="5">
        <v>50</v>
      </c>
      <c r="O43" s="5">
        <v>40</v>
      </c>
      <c r="P43" s="5">
        <v>5</v>
      </c>
    </row>
    <row r="44" spans="1:16" x14ac:dyDescent="0.15">
      <c r="A44" s="4" t="s">
        <v>152</v>
      </c>
      <c r="B44" s="4" t="s">
        <v>16</v>
      </c>
      <c r="C44" s="4" t="s">
        <v>107</v>
      </c>
      <c r="D44" s="4" t="s">
        <v>108</v>
      </c>
      <c r="E44" s="4" t="s">
        <v>19</v>
      </c>
      <c r="F44" s="4" t="s">
        <v>20</v>
      </c>
      <c r="G44" s="6" t="s">
        <v>27</v>
      </c>
      <c r="H44" s="6" t="s">
        <v>27</v>
      </c>
      <c r="I44" s="6" t="s">
        <v>27</v>
      </c>
      <c r="J44" s="6" t="s">
        <v>27</v>
      </c>
      <c r="K44" s="6" t="s">
        <v>27</v>
      </c>
      <c r="L44" s="5" t="s">
        <v>27</v>
      </c>
      <c r="M44" s="5">
        <v>45</v>
      </c>
      <c r="N44" s="5">
        <v>40</v>
      </c>
      <c r="O44" s="5">
        <v>10</v>
      </c>
      <c r="P44" s="5">
        <v>5</v>
      </c>
    </row>
    <row r="45" spans="1:16" x14ac:dyDescent="0.15">
      <c r="A45" s="4" t="s">
        <v>152</v>
      </c>
      <c r="B45" s="4" t="s">
        <v>16</v>
      </c>
      <c r="C45" s="4" t="s">
        <v>92</v>
      </c>
      <c r="D45" s="4" t="s">
        <v>121</v>
      </c>
      <c r="E45" s="4" t="s">
        <v>19</v>
      </c>
      <c r="F45" s="4" t="s">
        <v>20</v>
      </c>
      <c r="G45" s="6">
        <v>37</v>
      </c>
      <c r="H45" s="6">
        <v>47.7</v>
      </c>
      <c r="I45" s="5">
        <v>108</v>
      </c>
      <c r="J45" s="5">
        <v>155.80000000000001</v>
      </c>
      <c r="K45" s="5">
        <v>196.1</v>
      </c>
      <c r="L45" s="5" t="s">
        <v>27</v>
      </c>
      <c r="M45" s="5" t="s">
        <v>27</v>
      </c>
      <c r="N45" s="5" t="s">
        <v>27</v>
      </c>
      <c r="O45" s="5" t="s">
        <v>27</v>
      </c>
      <c r="P45" s="5" t="s">
        <v>27</v>
      </c>
    </row>
    <row r="46" spans="1:16" x14ac:dyDescent="0.15">
      <c r="A46" s="4" t="s">
        <v>152</v>
      </c>
      <c r="B46" s="4" t="s">
        <v>16</v>
      </c>
      <c r="C46" s="4" t="s">
        <v>42</v>
      </c>
      <c r="D46" s="4" t="s">
        <v>122</v>
      </c>
      <c r="E46" s="4" t="s">
        <v>19</v>
      </c>
      <c r="F46" s="4" t="s">
        <v>20</v>
      </c>
      <c r="G46" s="6" t="s">
        <v>27</v>
      </c>
      <c r="H46" s="6" t="s">
        <v>27</v>
      </c>
      <c r="I46" s="6" t="s">
        <v>27</v>
      </c>
      <c r="J46" s="6">
        <v>12.2</v>
      </c>
      <c r="K46" s="6" t="s">
        <v>27</v>
      </c>
      <c r="L46" s="5" t="s">
        <v>27</v>
      </c>
      <c r="M46" s="5" t="s">
        <v>27</v>
      </c>
      <c r="N46" s="5" t="s">
        <v>27</v>
      </c>
      <c r="O46" s="5" t="s">
        <v>27</v>
      </c>
      <c r="P46" s="5" t="s">
        <v>27</v>
      </c>
    </row>
    <row r="47" spans="1:16" x14ac:dyDescent="0.15">
      <c r="A47" s="4" t="s">
        <v>152</v>
      </c>
      <c r="B47" s="4" t="s">
        <v>16</v>
      </c>
      <c r="C47" s="4" t="s">
        <v>42</v>
      </c>
      <c r="D47" s="4" t="s">
        <v>124</v>
      </c>
      <c r="E47" s="4" t="s">
        <v>19</v>
      </c>
      <c r="F47" s="4" t="s">
        <v>20</v>
      </c>
      <c r="G47" s="6">
        <v>88.5</v>
      </c>
      <c r="H47" s="6">
        <v>57.4</v>
      </c>
      <c r="I47" s="6">
        <v>35.6</v>
      </c>
      <c r="J47" s="6" t="s">
        <v>27</v>
      </c>
      <c r="K47" s="6" t="s">
        <v>27</v>
      </c>
      <c r="L47" s="6" t="s">
        <v>27</v>
      </c>
      <c r="M47" s="5" t="s">
        <v>27</v>
      </c>
      <c r="N47" s="5" t="s">
        <v>27</v>
      </c>
      <c r="O47" s="5" t="s">
        <v>27</v>
      </c>
      <c r="P47" s="5" t="s">
        <v>27</v>
      </c>
    </row>
    <row r="48" spans="1:16" x14ac:dyDescent="0.15">
      <c r="A48" s="4" t="s">
        <v>152</v>
      </c>
      <c r="B48" s="4" t="s">
        <v>16</v>
      </c>
      <c r="C48" s="4" t="s">
        <v>136</v>
      </c>
      <c r="D48" s="4" t="s">
        <v>137</v>
      </c>
      <c r="E48" s="4" t="s">
        <v>19</v>
      </c>
      <c r="F48" s="4" t="s">
        <v>20</v>
      </c>
      <c r="G48" s="6">
        <v>237.8</v>
      </c>
      <c r="H48" s="6">
        <v>235.4</v>
      </c>
      <c r="I48" s="6">
        <v>268.89999999999998</v>
      </c>
      <c r="J48" s="6">
        <v>269.89999999999998</v>
      </c>
      <c r="K48" s="5" t="s">
        <v>27</v>
      </c>
      <c r="L48" s="5" t="s">
        <v>27</v>
      </c>
      <c r="M48" s="5" t="s">
        <v>27</v>
      </c>
      <c r="N48" s="5" t="s">
        <v>27</v>
      </c>
      <c r="O48" s="5" t="s">
        <v>27</v>
      </c>
      <c r="P48" s="5" t="s">
        <v>27</v>
      </c>
    </row>
    <row r="49" spans="1:16" x14ac:dyDescent="0.15">
      <c r="A49" s="4" t="s">
        <v>152</v>
      </c>
      <c r="B49" s="4" t="s">
        <v>16</v>
      </c>
      <c r="C49" s="4" t="s">
        <v>34</v>
      </c>
      <c r="D49" s="4" t="s">
        <v>35</v>
      </c>
      <c r="E49" s="4" t="s">
        <v>19</v>
      </c>
      <c r="F49" s="4" t="s">
        <v>20</v>
      </c>
      <c r="G49" s="5" t="s">
        <v>27</v>
      </c>
      <c r="H49" s="5" t="s">
        <v>27</v>
      </c>
      <c r="I49" s="5" t="s">
        <v>27</v>
      </c>
      <c r="J49" s="5">
        <v>14.2</v>
      </c>
      <c r="K49" s="5">
        <v>24.5</v>
      </c>
      <c r="L49" s="5">
        <v>31.2</v>
      </c>
      <c r="M49" s="5">
        <v>25.5</v>
      </c>
      <c r="N49" s="5">
        <v>15</v>
      </c>
      <c r="O49" s="5" t="s">
        <v>27</v>
      </c>
      <c r="P49" s="5" t="s">
        <v>27</v>
      </c>
    </row>
    <row r="50" spans="1:16" x14ac:dyDescent="0.15">
      <c r="A50" s="4" t="s">
        <v>152</v>
      </c>
      <c r="B50" s="4" t="s">
        <v>16</v>
      </c>
      <c r="C50" s="4" t="s">
        <v>141</v>
      </c>
      <c r="D50" s="4" t="s">
        <v>141</v>
      </c>
      <c r="E50" s="4" t="s">
        <v>19</v>
      </c>
      <c r="F50" s="4" t="s">
        <v>20</v>
      </c>
      <c r="G50" s="5">
        <v>905.5</v>
      </c>
      <c r="H50" s="5">
        <v>729.7</v>
      </c>
      <c r="I50" s="5">
        <v>535</v>
      </c>
      <c r="J50" s="5">
        <v>529.6</v>
      </c>
      <c r="K50" s="5">
        <v>441.6</v>
      </c>
      <c r="L50" s="5">
        <v>269.89999999999998</v>
      </c>
      <c r="M50" s="5">
        <v>268.60000000000002</v>
      </c>
      <c r="N50" s="5">
        <v>271.2</v>
      </c>
      <c r="O50" s="5">
        <v>327.7</v>
      </c>
      <c r="P50" s="5">
        <v>233.2</v>
      </c>
    </row>
    <row r="51" spans="1:16" x14ac:dyDescent="0.15">
      <c r="A51" s="4" t="s">
        <v>152</v>
      </c>
      <c r="B51" s="4" t="s">
        <v>16</v>
      </c>
      <c r="C51" s="4" t="s">
        <v>142</v>
      </c>
      <c r="D51" s="4" t="s">
        <v>142</v>
      </c>
      <c r="E51" s="4" t="s">
        <v>19</v>
      </c>
      <c r="F51" s="4" t="s">
        <v>20</v>
      </c>
      <c r="G51" s="5">
        <v>2566.1</v>
      </c>
      <c r="H51" s="5">
        <v>2611.1999999999998</v>
      </c>
      <c r="I51" s="5">
        <v>3280.8</v>
      </c>
      <c r="J51" s="5">
        <v>4764.8999999999996</v>
      </c>
      <c r="K51" s="5">
        <v>7020.4</v>
      </c>
      <c r="L51" s="5">
        <v>7400.4</v>
      </c>
      <c r="M51" s="5">
        <v>7741.1</v>
      </c>
      <c r="N51" s="5">
        <v>7140.9</v>
      </c>
      <c r="O51" s="5">
        <v>6697.7</v>
      </c>
      <c r="P51" s="5">
        <v>6185.7</v>
      </c>
    </row>
    <row r="52" spans="1:16" x14ac:dyDescent="0.15">
      <c r="A52" s="4" t="s">
        <v>153</v>
      </c>
      <c r="B52" s="4" t="s">
        <v>16</v>
      </c>
      <c r="C52" s="4" t="s">
        <v>17</v>
      </c>
      <c r="D52" s="4" t="s">
        <v>18</v>
      </c>
      <c r="E52" s="4" t="s">
        <v>19</v>
      </c>
      <c r="F52" s="4" t="s">
        <v>20</v>
      </c>
      <c r="G52" s="6">
        <v>11624.1</v>
      </c>
      <c r="H52" s="6">
        <v>22096.799999999999</v>
      </c>
      <c r="I52" s="6">
        <v>26663.9</v>
      </c>
      <c r="J52" s="5">
        <v>34819.599999999999</v>
      </c>
      <c r="K52" s="5">
        <v>30725.4</v>
      </c>
      <c r="L52" s="5">
        <v>59884.9</v>
      </c>
      <c r="M52" s="5">
        <v>40258.400000000001</v>
      </c>
      <c r="N52" s="5">
        <v>47810</v>
      </c>
      <c r="O52" s="5">
        <v>49481.1</v>
      </c>
      <c r="P52" s="5">
        <v>44859.4</v>
      </c>
    </row>
    <row r="53" spans="1:16" x14ac:dyDescent="0.15">
      <c r="A53" s="4" t="s">
        <v>153</v>
      </c>
      <c r="B53" s="4" t="s">
        <v>16</v>
      </c>
      <c r="C53" s="4" t="s">
        <v>53</v>
      </c>
      <c r="D53" s="4" t="s">
        <v>54</v>
      </c>
      <c r="E53" s="4" t="s">
        <v>19</v>
      </c>
      <c r="F53" s="4" t="s">
        <v>20</v>
      </c>
      <c r="G53" s="6" t="s">
        <v>27</v>
      </c>
      <c r="H53" s="6" t="s">
        <v>27</v>
      </c>
      <c r="I53" s="6" t="s">
        <v>27</v>
      </c>
      <c r="J53" s="5">
        <v>344.1</v>
      </c>
      <c r="K53" s="5">
        <v>3303.4</v>
      </c>
      <c r="L53" s="5">
        <v>6533.5</v>
      </c>
      <c r="M53" s="5">
        <v>10196.9</v>
      </c>
      <c r="N53" s="5">
        <v>21206.3</v>
      </c>
      <c r="O53" s="5">
        <v>19860.7</v>
      </c>
      <c r="P53" s="5">
        <v>17681.3</v>
      </c>
    </row>
    <row r="54" spans="1:16" x14ac:dyDescent="0.15">
      <c r="A54" s="4" t="s">
        <v>153</v>
      </c>
      <c r="B54" s="4" t="s">
        <v>16</v>
      </c>
      <c r="C54" s="4" t="s">
        <v>51</v>
      </c>
      <c r="D54" s="4" t="s">
        <v>52</v>
      </c>
      <c r="E54" s="4" t="s">
        <v>19</v>
      </c>
      <c r="F54" s="4" t="s">
        <v>20</v>
      </c>
      <c r="G54" s="5" t="s">
        <v>27</v>
      </c>
      <c r="H54" s="5">
        <v>3090.7</v>
      </c>
      <c r="I54" s="5">
        <v>6261.3</v>
      </c>
      <c r="J54" s="5">
        <v>12993.5</v>
      </c>
      <c r="K54" s="5">
        <v>14586.3</v>
      </c>
      <c r="L54" s="5">
        <v>29649.5</v>
      </c>
      <c r="M54" s="5">
        <v>31699.7</v>
      </c>
      <c r="N54" s="5">
        <v>28595.7</v>
      </c>
      <c r="O54" s="6">
        <v>20203.900000000001</v>
      </c>
      <c r="P54" s="6">
        <v>16905.400000000001</v>
      </c>
    </row>
    <row r="55" spans="1:16" x14ac:dyDescent="0.15">
      <c r="A55" s="4" t="s">
        <v>153</v>
      </c>
      <c r="B55" s="4" t="s">
        <v>16</v>
      </c>
      <c r="C55" s="4" t="s">
        <v>55</v>
      </c>
      <c r="D55" s="4" t="s">
        <v>56</v>
      </c>
      <c r="E55" s="4" t="s">
        <v>19</v>
      </c>
      <c r="F55" s="4" t="s">
        <v>20</v>
      </c>
      <c r="G55" s="5" t="s">
        <v>27</v>
      </c>
      <c r="H55" s="5">
        <v>772.7</v>
      </c>
      <c r="I55" s="5">
        <v>1151.8</v>
      </c>
      <c r="J55" s="5">
        <v>7248.6</v>
      </c>
      <c r="K55" s="5">
        <v>11647</v>
      </c>
      <c r="L55" s="6">
        <v>15005.8</v>
      </c>
      <c r="M55" s="6">
        <v>13106.3</v>
      </c>
      <c r="N55" s="6">
        <v>20231.5</v>
      </c>
      <c r="O55" s="6">
        <v>17660</v>
      </c>
      <c r="P55" s="6">
        <v>15441</v>
      </c>
    </row>
    <row r="56" spans="1:16" x14ac:dyDescent="0.15">
      <c r="A56" s="4" t="s">
        <v>153</v>
      </c>
      <c r="B56" s="4" t="s">
        <v>16</v>
      </c>
      <c r="C56" s="4" t="s">
        <v>32</v>
      </c>
      <c r="D56" s="4" t="s">
        <v>33</v>
      </c>
      <c r="E56" s="4" t="s">
        <v>19</v>
      </c>
      <c r="F56" s="4" t="s">
        <v>20</v>
      </c>
      <c r="G56" s="6" t="s">
        <v>27</v>
      </c>
      <c r="H56" s="6" t="s">
        <v>27</v>
      </c>
      <c r="I56" s="6" t="s">
        <v>27</v>
      </c>
      <c r="J56" s="5" t="s">
        <v>27</v>
      </c>
      <c r="K56" s="6" t="s">
        <v>27</v>
      </c>
      <c r="L56" s="6" t="s">
        <v>27</v>
      </c>
      <c r="M56" s="6">
        <v>923.6</v>
      </c>
      <c r="N56" s="6">
        <v>2704.4</v>
      </c>
      <c r="O56" s="6">
        <v>6602.9</v>
      </c>
      <c r="P56" s="6">
        <v>12545.6</v>
      </c>
    </row>
    <row r="57" spans="1:16" x14ac:dyDescent="0.15">
      <c r="A57" s="4" t="s">
        <v>153</v>
      </c>
      <c r="B57" s="4" t="s">
        <v>16</v>
      </c>
      <c r="C57" s="4" t="s">
        <v>40</v>
      </c>
      <c r="D57" s="4" t="s">
        <v>41</v>
      </c>
      <c r="E57" s="4" t="s">
        <v>19</v>
      </c>
      <c r="F57" s="4" t="s">
        <v>20</v>
      </c>
      <c r="G57" s="6" t="s">
        <v>27</v>
      </c>
      <c r="H57" s="6" t="s">
        <v>27</v>
      </c>
      <c r="I57" s="6" t="s">
        <v>27</v>
      </c>
      <c r="J57" s="6" t="s">
        <v>27</v>
      </c>
      <c r="K57" s="5" t="s">
        <v>27</v>
      </c>
      <c r="L57" s="5">
        <v>380</v>
      </c>
      <c r="M57" s="6">
        <v>1421</v>
      </c>
      <c r="N57" s="6">
        <v>3902</v>
      </c>
      <c r="O57" s="6">
        <v>8904</v>
      </c>
      <c r="P57" s="6">
        <v>11574.8</v>
      </c>
    </row>
    <row r="58" spans="1:16" x14ac:dyDescent="0.15">
      <c r="A58" s="4" t="s">
        <v>153</v>
      </c>
      <c r="B58" s="4" t="s">
        <v>16</v>
      </c>
      <c r="C58" s="4" t="s">
        <v>61</v>
      </c>
      <c r="D58" s="4" t="s">
        <v>62</v>
      </c>
      <c r="E58" s="4" t="s">
        <v>19</v>
      </c>
      <c r="F58" s="4" t="s">
        <v>20</v>
      </c>
      <c r="G58" s="5" t="s">
        <v>27</v>
      </c>
      <c r="H58" s="5">
        <v>2318.1</v>
      </c>
      <c r="I58" s="5">
        <v>4290.5</v>
      </c>
      <c r="J58" s="6">
        <v>10012.6</v>
      </c>
      <c r="K58" s="6">
        <v>17112.2</v>
      </c>
      <c r="L58" s="6">
        <v>22528.2</v>
      </c>
      <c r="M58" s="6">
        <v>19040</v>
      </c>
      <c r="N58" s="6">
        <v>12324.7</v>
      </c>
      <c r="O58" s="6">
        <v>10485.700000000001</v>
      </c>
      <c r="P58" s="6">
        <v>9138.9</v>
      </c>
    </row>
    <row r="59" spans="1:16" x14ac:dyDescent="0.15">
      <c r="A59" s="4" t="s">
        <v>153</v>
      </c>
      <c r="B59" s="4" t="s">
        <v>16</v>
      </c>
      <c r="C59" s="4" t="s">
        <v>25</v>
      </c>
      <c r="D59" s="4" t="s">
        <v>26</v>
      </c>
      <c r="E59" s="4" t="s">
        <v>19</v>
      </c>
      <c r="F59" s="4" t="s">
        <v>20</v>
      </c>
      <c r="G59" s="5" t="s">
        <v>27</v>
      </c>
      <c r="H59" s="5" t="s">
        <v>27</v>
      </c>
      <c r="I59" s="6" t="s">
        <v>27</v>
      </c>
      <c r="J59" s="6" t="s">
        <v>27</v>
      </c>
      <c r="K59" s="6" t="s">
        <v>27</v>
      </c>
      <c r="L59" s="6" t="s">
        <v>27</v>
      </c>
      <c r="M59" s="6" t="s">
        <v>27</v>
      </c>
      <c r="N59" s="6" t="s">
        <v>27</v>
      </c>
      <c r="O59" s="6">
        <v>6482.2</v>
      </c>
      <c r="P59" s="6">
        <v>7778.7</v>
      </c>
    </row>
    <row r="60" spans="1:16" x14ac:dyDescent="0.15">
      <c r="A60" s="4" t="s">
        <v>153</v>
      </c>
      <c r="B60" s="4" t="s">
        <v>16</v>
      </c>
      <c r="C60" s="4" t="s">
        <v>28</v>
      </c>
      <c r="D60" s="4" t="s">
        <v>29</v>
      </c>
      <c r="E60" s="4" t="s">
        <v>19</v>
      </c>
      <c r="F60" s="4" t="s">
        <v>20</v>
      </c>
      <c r="G60" s="5" t="s">
        <v>27</v>
      </c>
      <c r="H60" s="5" t="s">
        <v>27</v>
      </c>
      <c r="I60" s="5" t="s">
        <v>27</v>
      </c>
      <c r="J60" s="5" t="s">
        <v>27</v>
      </c>
      <c r="K60" s="5" t="s">
        <v>27</v>
      </c>
      <c r="L60" s="5" t="s">
        <v>27</v>
      </c>
      <c r="M60" s="5" t="s">
        <v>27</v>
      </c>
      <c r="N60" s="5" t="s">
        <v>27</v>
      </c>
      <c r="O60" s="6">
        <v>5002.6000000000004</v>
      </c>
      <c r="P60" s="6">
        <v>6253.3</v>
      </c>
    </row>
    <row r="61" spans="1:16" x14ac:dyDescent="0.15">
      <c r="A61" s="4" t="s">
        <v>153</v>
      </c>
      <c r="B61" s="4" t="s">
        <v>16</v>
      </c>
      <c r="C61" s="4" t="s">
        <v>21</v>
      </c>
      <c r="D61" s="4" t="s">
        <v>22</v>
      </c>
      <c r="E61" s="4" t="s">
        <v>19</v>
      </c>
      <c r="F61" s="4" t="s">
        <v>20</v>
      </c>
      <c r="G61" s="6">
        <v>0.6</v>
      </c>
      <c r="H61" s="6">
        <v>15</v>
      </c>
      <c r="I61" s="6">
        <v>44.5</v>
      </c>
      <c r="J61" s="6">
        <v>268.8</v>
      </c>
      <c r="K61" s="5">
        <v>453.5</v>
      </c>
      <c r="L61" s="5">
        <v>1540.3</v>
      </c>
      <c r="M61" s="5">
        <v>1340.1</v>
      </c>
      <c r="N61" s="5">
        <v>1991</v>
      </c>
      <c r="O61" s="5">
        <v>3134</v>
      </c>
      <c r="P61" s="6">
        <v>4577.3999999999996</v>
      </c>
    </row>
    <row r="62" spans="1:16" x14ac:dyDescent="0.15">
      <c r="A62" s="4" t="s">
        <v>153</v>
      </c>
      <c r="B62" s="4" t="s">
        <v>16</v>
      </c>
      <c r="C62" s="4" t="s">
        <v>36</v>
      </c>
      <c r="D62" s="4" t="s">
        <v>37</v>
      </c>
      <c r="E62" s="4" t="s">
        <v>19</v>
      </c>
      <c r="F62" s="4" t="s">
        <v>20</v>
      </c>
      <c r="G62" s="5">
        <v>77622.3</v>
      </c>
      <c r="H62" s="5">
        <v>73911.600000000006</v>
      </c>
      <c r="I62" s="5">
        <v>75682.100000000006</v>
      </c>
      <c r="J62" s="5">
        <v>74995.399999999994</v>
      </c>
      <c r="K62" s="5">
        <v>48608.7</v>
      </c>
      <c r="L62" s="5">
        <v>41999.1</v>
      </c>
      <c r="M62" s="5">
        <v>24038.799999999999</v>
      </c>
      <c r="N62" s="5">
        <v>13334.6</v>
      </c>
      <c r="O62" s="6">
        <v>4717.5</v>
      </c>
      <c r="P62" s="6">
        <v>3600.3</v>
      </c>
    </row>
    <row r="63" spans="1:16" x14ac:dyDescent="0.15">
      <c r="A63" s="4" t="s">
        <v>153</v>
      </c>
      <c r="B63" s="4" t="s">
        <v>16</v>
      </c>
      <c r="C63" s="4" t="s">
        <v>75</v>
      </c>
      <c r="D63" s="4" t="s">
        <v>76</v>
      </c>
      <c r="E63" s="4" t="s">
        <v>19</v>
      </c>
      <c r="F63" s="4" t="s">
        <v>20</v>
      </c>
      <c r="G63" s="6" t="s">
        <v>27</v>
      </c>
      <c r="H63" s="5" t="s">
        <v>27</v>
      </c>
      <c r="I63" s="5" t="s">
        <v>27</v>
      </c>
      <c r="J63" s="5" t="s">
        <v>27</v>
      </c>
      <c r="K63" s="5" t="s">
        <v>27</v>
      </c>
      <c r="L63" s="5">
        <v>132</v>
      </c>
      <c r="M63" s="5">
        <v>545</v>
      </c>
      <c r="N63" s="5">
        <v>1213.3</v>
      </c>
      <c r="O63" s="6">
        <v>2001.1</v>
      </c>
      <c r="P63" s="6">
        <v>3187.1</v>
      </c>
    </row>
    <row r="64" spans="1:16" x14ac:dyDescent="0.15">
      <c r="A64" s="4" t="s">
        <v>153</v>
      </c>
      <c r="B64" s="4" t="s">
        <v>16</v>
      </c>
      <c r="C64" s="4" t="s">
        <v>82</v>
      </c>
      <c r="D64" s="4" t="s">
        <v>83</v>
      </c>
      <c r="E64" s="4" t="s">
        <v>19</v>
      </c>
      <c r="F64" s="4" t="s">
        <v>20</v>
      </c>
      <c r="G64" s="5" t="s">
        <v>27</v>
      </c>
      <c r="H64" s="6" t="s">
        <v>27</v>
      </c>
      <c r="I64" s="6">
        <v>144</v>
      </c>
      <c r="J64" s="6">
        <v>688.2</v>
      </c>
      <c r="K64" s="6">
        <v>3922.8</v>
      </c>
      <c r="L64" s="6">
        <v>7040.8</v>
      </c>
      <c r="M64" s="6">
        <v>4095.8</v>
      </c>
      <c r="N64" s="6">
        <v>2710</v>
      </c>
      <c r="O64" s="6">
        <v>2782.5</v>
      </c>
      <c r="P64" s="6">
        <v>2795.1</v>
      </c>
    </row>
    <row r="65" spans="1:16" x14ac:dyDescent="0.15">
      <c r="A65" s="4" t="s">
        <v>153</v>
      </c>
      <c r="B65" s="4" t="s">
        <v>16</v>
      </c>
      <c r="C65" s="4" t="s">
        <v>38</v>
      </c>
      <c r="D65" s="4" t="s">
        <v>39</v>
      </c>
      <c r="E65" s="4" t="s">
        <v>19</v>
      </c>
      <c r="F65" s="4" t="s">
        <v>20</v>
      </c>
      <c r="G65" s="5" t="s">
        <v>27</v>
      </c>
      <c r="H65" s="5" t="s">
        <v>27</v>
      </c>
      <c r="I65" s="5" t="s">
        <v>27</v>
      </c>
      <c r="J65" s="5">
        <v>860.3</v>
      </c>
      <c r="K65" s="5">
        <v>3303.4</v>
      </c>
      <c r="L65" s="5">
        <v>4555.8</v>
      </c>
      <c r="M65" s="5">
        <v>4242.1000000000004</v>
      </c>
      <c r="N65" s="5">
        <v>3439.6</v>
      </c>
      <c r="O65" s="6">
        <v>3130</v>
      </c>
      <c r="P65" s="6">
        <v>2723.6</v>
      </c>
    </row>
    <row r="66" spans="1:16" x14ac:dyDescent="0.15">
      <c r="A66" s="4" t="s">
        <v>153</v>
      </c>
      <c r="B66" s="4" t="s">
        <v>16</v>
      </c>
      <c r="C66" s="4" t="s">
        <v>86</v>
      </c>
      <c r="D66" s="4" t="s">
        <v>87</v>
      </c>
      <c r="E66" s="4" t="s">
        <v>19</v>
      </c>
      <c r="F66" s="4" t="s">
        <v>20</v>
      </c>
      <c r="G66" s="5" t="s">
        <v>27</v>
      </c>
      <c r="H66" s="5" t="s">
        <v>27</v>
      </c>
      <c r="I66" s="5" t="s">
        <v>27</v>
      </c>
      <c r="J66" s="5">
        <v>172.1</v>
      </c>
      <c r="K66" s="6">
        <v>2271.1</v>
      </c>
      <c r="L66" s="6">
        <v>4348.7</v>
      </c>
      <c r="M66" s="6">
        <v>3364.4</v>
      </c>
      <c r="N66" s="6">
        <v>2814.2</v>
      </c>
      <c r="O66" s="6">
        <v>2782.5</v>
      </c>
      <c r="P66" s="6">
        <v>2667.3</v>
      </c>
    </row>
    <row r="67" spans="1:16" x14ac:dyDescent="0.15">
      <c r="A67" s="4" t="s">
        <v>153</v>
      </c>
      <c r="B67" s="4" t="s">
        <v>16</v>
      </c>
      <c r="C67" s="4" t="s">
        <v>96</v>
      </c>
      <c r="D67" s="4" t="s">
        <v>97</v>
      </c>
      <c r="E67" s="4" t="s">
        <v>19</v>
      </c>
      <c r="F67" s="4" t="s">
        <v>20</v>
      </c>
      <c r="G67" s="5" t="s">
        <v>27</v>
      </c>
      <c r="H67" s="5">
        <v>3863.3</v>
      </c>
      <c r="I67" s="5">
        <v>5758.9</v>
      </c>
      <c r="J67" s="5">
        <v>5505.7</v>
      </c>
      <c r="K67" s="6">
        <v>6400.3</v>
      </c>
      <c r="L67" s="6">
        <v>5799.7</v>
      </c>
      <c r="M67" s="6">
        <v>4534.6000000000004</v>
      </c>
      <c r="N67" s="6">
        <v>3022.7</v>
      </c>
      <c r="O67" s="6">
        <v>2448.4</v>
      </c>
      <c r="P67" s="6">
        <v>2007.7</v>
      </c>
    </row>
    <row r="68" spans="1:16" x14ac:dyDescent="0.15">
      <c r="A68" s="4" t="s">
        <v>153</v>
      </c>
      <c r="B68" s="4" t="s">
        <v>16</v>
      </c>
      <c r="C68" s="4" t="s">
        <v>103</v>
      </c>
      <c r="D68" s="4" t="s">
        <v>104</v>
      </c>
      <c r="E68" s="4" t="s">
        <v>19</v>
      </c>
      <c r="F68" s="4" t="s">
        <v>20</v>
      </c>
      <c r="G68" s="5" t="s">
        <v>27</v>
      </c>
      <c r="H68" s="5" t="s">
        <v>27</v>
      </c>
      <c r="I68" s="5">
        <v>31.4</v>
      </c>
      <c r="J68" s="5">
        <v>112.6</v>
      </c>
      <c r="K68" s="6">
        <v>563.1</v>
      </c>
      <c r="L68" s="6">
        <v>722.9</v>
      </c>
      <c r="M68" s="6">
        <v>750</v>
      </c>
      <c r="N68" s="6">
        <v>1566.5</v>
      </c>
      <c r="O68" s="6">
        <v>1754.5</v>
      </c>
      <c r="P68" s="6">
        <v>1833.4</v>
      </c>
    </row>
    <row r="69" spans="1:16" x14ac:dyDescent="0.15">
      <c r="A69" s="4" t="s">
        <v>153</v>
      </c>
      <c r="B69" s="4" t="s">
        <v>16</v>
      </c>
      <c r="C69" s="4" t="s">
        <v>49</v>
      </c>
      <c r="D69" s="4" t="s">
        <v>50</v>
      </c>
      <c r="E69" s="4" t="s">
        <v>19</v>
      </c>
      <c r="F69" s="4" t="s">
        <v>20</v>
      </c>
      <c r="G69" s="6" t="s">
        <v>27</v>
      </c>
      <c r="H69" s="5" t="s">
        <v>27</v>
      </c>
      <c r="I69" s="5" t="s">
        <v>27</v>
      </c>
      <c r="J69" s="5" t="s">
        <v>27</v>
      </c>
      <c r="K69" s="5">
        <v>8347.9</v>
      </c>
      <c r="L69" s="5">
        <v>2972.6</v>
      </c>
      <c r="M69" s="5">
        <v>2444.8000000000002</v>
      </c>
      <c r="N69" s="5">
        <v>1893.1</v>
      </c>
      <c r="O69" s="6">
        <v>1703.7</v>
      </c>
      <c r="P69" s="6">
        <v>1448.2</v>
      </c>
    </row>
    <row r="70" spans="1:16" x14ac:dyDescent="0.15">
      <c r="A70" s="4" t="s">
        <v>153</v>
      </c>
      <c r="B70" s="4" t="s">
        <v>16</v>
      </c>
      <c r="C70" s="4" t="s">
        <v>30</v>
      </c>
      <c r="D70" s="4" t="s">
        <v>31</v>
      </c>
      <c r="E70" s="4" t="s">
        <v>19</v>
      </c>
      <c r="F70" s="4" t="s">
        <v>20</v>
      </c>
      <c r="G70" s="5">
        <v>5201.8999999999996</v>
      </c>
      <c r="H70" s="5">
        <v>7611.4</v>
      </c>
      <c r="I70" s="5">
        <v>8951.7000000000007</v>
      </c>
      <c r="J70" s="5">
        <v>10895.3</v>
      </c>
      <c r="K70" s="5">
        <v>13320.5</v>
      </c>
      <c r="L70" s="5">
        <v>12629.8</v>
      </c>
      <c r="M70" s="5">
        <v>6469.6</v>
      </c>
      <c r="N70" s="5">
        <v>3360.7</v>
      </c>
      <c r="O70" s="5">
        <v>1856.1</v>
      </c>
      <c r="P70" s="5">
        <v>1032.2</v>
      </c>
    </row>
    <row r="71" spans="1:16" x14ac:dyDescent="0.15">
      <c r="A71" s="4" t="s">
        <v>153</v>
      </c>
      <c r="B71" s="4" t="s">
        <v>16</v>
      </c>
      <c r="C71" s="4" t="s">
        <v>109</v>
      </c>
      <c r="D71" s="4" t="s">
        <v>56</v>
      </c>
      <c r="E71" s="4" t="s">
        <v>19</v>
      </c>
      <c r="F71" s="4" t="s">
        <v>20</v>
      </c>
      <c r="G71" s="5" t="s">
        <v>27</v>
      </c>
      <c r="H71" s="5" t="s">
        <v>27</v>
      </c>
      <c r="I71" s="5" t="s">
        <v>27</v>
      </c>
      <c r="J71" s="5" t="s">
        <v>27</v>
      </c>
      <c r="K71" s="5">
        <v>194.4</v>
      </c>
      <c r="L71" s="5">
        <v>1408.3</v>
      </c>
      <c r="M71" s="5">
        <v>1847.2</v>
      </c>
      <c r="N71" s="5">
        <v>836.8</v>
      </c>
      <c r="O71" s="5">
        <v>880</v>
      </c>
      <c r="P71" s="5">
        <v>898.5</v>
      </c>
    </row>
    <row r="72" spans="1:16" x14ac:dyDescent="0.15">
      <c r="A72" s="4" t="s">
        <v>153</v>
      </c>
      <c r="B72" s="4" t="s">
        <v>16</v>
      </c>
      <c r="C72" s="4" t="s">
        <v>34</v>
      </c>
      <c r="D72" s="4" t="s">
        <v>35</v>
      </c>
      <c r="E72" s="4" t="s">
        <v>19</v>
      </c>
      <c r="F72" s="4" t="s">
        <v>20</v>
      </c>
      <c r="G72" s="5">
        <v>6473.5</v>
      </c>
      <c r="H72" s="5">
        <v>2446.8000000000002</v>
      </c>
      <c r="I72" s="5">
        <v>2879.5</v>
      </c>
      <c r="J72" s="5">
        <v>2580.8000000000002</v>
      </c>
      <c r="K72" s="5">
        <v>2890.5</v>
      </c>
      <c r="L72" s="5">
        <v>2278.5</v>
      </c>
      <c r="M72" s="5">
        <v>1901.6</v>
      </c>
      <c r="N72" s="5">
        <v>1563.4</v>
      </c>
      <c r="O72" s="5">
        <v>1266.4000000000001</v>
      </c>
      <c r="P72" s="5">
        <v>823.2</v>
      </c>
    </row>
    <row r="73" spans="1:16" x14ac:dyDescent="0.15">
      <c r="A73" s="4" t="s">
        <v>153</v>
      </c>
      <c r="B73" s="4" t="s">
        <v>16</v>
      </c>
      <c r="C73" s="4" t="s">
        <v>115</v>
      </c>
      <c r="D73" s="4" t="s">
        <v>116</v>
      </c>
      <c r="E73" s="4" t="s">
        <v>19</v>
      </c>
      <c r="F73" s="4" t="s">
        <v>20</v>
      </c>
      <c r="G73" s="6" t="s">
        <v>27</v>
      </c>
      <c r="H73" s="5" t="s">
        <v>27</v>
      </c>
      <c r="I73" s="5" t="s">
        <v>27</v>
      </c>
      <c r="J73" s="5">
        <v>172.1</v>
      </c>
      <c r="K73" s="5">
        <v>3096.9</v>
      </c>
      <c r="L73" s="5">
        <v>5798.3</v>
      </c>
      <c r="M73" s="5">
        <v>3657</v>
      </c>
      <c r="N73" s="5">
        <v>2397.3000000000002</v>
      </c>
      <c r="O73" s="5">
        <v>1198.5999999999999</v>
      </c>
      <c r="P73" s="5">
        <v>455.5</v>
      </c>
    </row>
    <row r="74" spans="1:16" x14ac:dyDescent="0.15">
      <c r="A74" s="4" t="s">
        <v>153</v>
      </c>
      <c r="B74" s="4" t="s">
        <v>16</v>
      </c>
      <c r="C74" s="4" t="s">
        <v>59</v>
      </c>
      <c r="D74" s="4" t="s">
        <v>60</v>
      </c>
      <c r="E74" s="4" t="s">
        <v>19</v>
      </c>
      <c r="F74" s="4" t="s">
        <v>20</v>
      </c>
      <c r="G74" s="5">
        <v>51.4</v>
      </c>
      <c r="H74" s="5">
        <v>86.2</v>
      </c>
      <c r="I74" s="5">
        <v>190.5</v>
      </c>
      <c r="J74" s="5">
        <v>380.9</v>
      </c>
      <c r="K74" s="5">
        <v>316</v>
      </c>
      <c r="L74" s="5">
        <v>257</v>
      </c>
      <c r="M74" s="5">
        <v>271.60000000000002</v>
      </c>
      <c r="N74" s="5">
        <v>270.39999999999998</v>
      </c>
      <c r="O74" s="5">
        <v>210.1</v>
      </c>
      <c r="P74" s="5">
        <v>88.2</v>
      </c>
    </row>
    <row r="75" spans="1:16" x14ac:dyDescent="0.15">
      <c r="A75" s="4" t="s">
        <v>153</v>
      </c>
      <c r="B75" s="4" t="s">
        <v>16</v>
      </c>
      <c r="C75" s="4" t="s">
        <v>42</v>
      </c>
      <c r="D75" s="4" t="s">
        <v>41</v>
      </c>
      <c r="E75" s="4" t="s">
        <v>19</v>
      </c>
      <c r="F75" s="4" t="s">
        <v>20</v>
      </c>
      <c r="G75" s="5" t="s">
        <v>27</v>
      </c>
      <c r="H75" s="5" t="s">
        <v>27</v>
      </c>
      <c r="I75" s="5" t="s">
        <v>27</v>
      </c>
      <c r="J75" s="5" t="s">
        <v>27</v>
      </c>
      <c r="K75" s="5" t="s">
        <v>27</v>
      </c>
      <c r="L75" s="5" t="s">
        <v>27</v>
      </c>
      <c r="M75" s="5">
        <v>1023.9</v>
      </c>
      <c r="N75" s="5">
        <v>208.5</v>
      </c>
      <c r="O75" s="5">
        <v>93.3</v>
      </c>
      <c r="P75" s="5">
        <v>36.6</v>
      </c>
    </row>
    <row r="76" spans="1:16" x14ac:dyDescent="0.15">
      <c r="A76" s="4" t="s">
        <v>153</v>
      </c>
      <c r="B76" s="4" t="s">
        <v>16</v>
      </c>
      <c r="C76" s="4" t="s">
        <v>23</v>
      </c>
      <c r="D76" s="4" t="s">
        <v>24</v>
      </c>
      <c r="E76" s="4" t="s">
        <v>19</v>
      </c>
      <c r="F76" s="4" t="s">
        <v>20</v>
      </c>
      <c r="G76" s="6">
        <v>1502.8</v>
      </c>
      <c r="H76" s="6">
        <v>1931.7</v>
      </c>
      <c r="I76" s="6">
        <v>2303.6</v>
      </c>
      <c r="J76" s="6">
        <v>1892.6</v>
      </c>
      <c r="K76" s="5">
        <v>1651.7</v>
      </c>
      <c r="L76" s="5">
        <v>414.2</v>
      </c>
      <c r="M76" s="5">
        <v>292.60000000000002</v>
      </c>
      <c r="N76" s="5">
        <v>208.5</v>
      </c>
      <c r="O76" s="5">
        <v>82.9</v>
      </c>
      <c r="P76" s="5">
        <v>27.4</v>
      </c>
    </row>
    <row r="77" spans="1:16" x14ac:dyDescent="0.15">
      <c r="A77" s="4" t="s">
        <v>153</v>
      </c>
      <c r="B77" s="4" t="s">
        <v>16</v>
      </c>
      <c r="C77" s="4" t="s">
        <v>84</v>
      </c>
      <c r="D77" s="4" t="s">
        <v>85</v>
      </c>
      <c r="E77" s="4" t="s">
        <v>19</v>
      </c>
      <c r="F77" s="4" t="s">
        <v>20</v>
      </c>
      <c r="G77" s="6">
        <v>693.6</v>
      </c>
      <c r="H77" s="6">
        <v>772.7</v>
      </c>
      <c r="I77" s="6">
        <v>1007.8</v>
      </c>
      <c r="J77" s="5">
        <v>344.1</v>
      </c>
      <c r="K77" s="5">
        <v>206.5</v>
      </c>
      <c r="L77" s="5">
        <v>207.1</v>
      </c>
      <c r="M77" s="5">
        <v>146.30000000000001</v>
      </c>
      <c r="N77" s="5">
        <v>104.2</v>
      </c>
      <c r="O77" s="5">
        <v>62.5</v>
      </c>
      <c r="P77" s="5">
        <v>18.3</v>
      </c>
    </row>
    <row r="78" spans="1:16" x14ac:dyDescent="0.15">
      <c r="A78" s="4" t="s">
        <v>153</v>
      </c>
      <c r="B78" s="4" t="s">
        <v>16</v>
      </c>
      <c r="C78" s="4" t="s">
        <v>92</v>
      </c>
      <c r="D78" s="4" t="s">
        <v>121</v>
      </c>
      <c r="E78" s="4" t="s">
        <v>19</v>
      </c>
      <c r="F78" s="4" t="s">
        <v>20</v>
      </c>
      <c r="G78" s="6">
        <v>375.2</v>
      </c>
      <c r="H78" s="6">
        <v>565.6</v>
      </c>
      <c r="I78" s="6">
        <v>781.1</v>
      </c>
      <c r="J78" s="5">
        <v>1030.5999999999999</v>
      </c>
      <c r="K78" s="5">
        <v>911.9</v>
      </c>
      <c r="L78" s="5" t="s">
        <v>27</v>
      </c>
      <c r="M78" s="5" t="s">
        <v>27</v>
      </c>
      <c r="N78" s="5" t="s">
        <v>27</v>
      </c>
      <c r="O78" s="5" t="s">
        <v>27</v>
      </c>
      <c r="P78" s="5" t="s">
        <v>27</v>
      </c>
    </row>
    <row r="79" spans="1:16" x14ac:dyDescent="0.15">
      <c r="A79" s="4" t="s">
        <v>153</v>
      </c>
      <c r="B79" s="4" t="s">
        <v>16</v>
      </c>
      <c r="C79" s="4" t="s">
        <v>92</v>
      </c>
      <c r="D79" s="4" t="s">
        <v>93</v>
      </c>
      <c r="E79" s="4" t="s">
        <v>19</v>
      </c>
      <c r="F79" s="4" t="s">
        <v>20</v>
      </c>
      <c r="G79" s="5" t="s">
        <v>27</v>
      </c>
      <c r="H79" s="5" t="s">
        <v>27</v>
      </c>
      <c r="I79" s="5" t="s">
        <v>27</v>
      </c>
      <c r="J79" s="5" t="s">
        <v>27</v>
      </c>
      <c r="K79" s="5" t="s">
        <v>27</v>
      </c>
      <c r="L79" s="5">
        <v>352.1</v>
      </c>
      <c r="M79" s="5">
        <v>249.3</v>
      </c>
      <c r="N79" s="5">
        <v>161.19999999999999</v>
      </c>
      <c r="O79" s="5">
        <v>30.7</v>
      </c>
      <c r="P79" s="5" t="s">
        <v>27</v>
      </c>
    </row>
    <row r="80" spans="1:16" x14ac:dyDescent="0.15">
      <c r="A80" s="4" t="s">
        <v>153</v>
      </c>
      <c r="B80" s="4" t="s">
        <v>16</v>
      </c>
      <c r="C80" s="4" t="s">
        <v>42</v>
      </c>
      <c r="D80" s="4" t="s">
        <v>123</v>
      </c>
      <c r="E80" s="4" t="s">
        <v>19</v>
      </c>
      <c r="F80" s="4" t="s">
        <v>20</v>
      </c>
      <c r="G80" s="5" t="s">
        <v>27</v>
      </c>
      <c r="H80" s="5" t="s">
        <v>27</v>
      </c>
      <c r="I80" s="5" t="s">
        <v>27</v>
      </c>
      <c r="J80" s="5" t="s">
        <v>27</v>
      </c>
      <c r="K80" s="5">
        <v>1858.2</v>
      </c>
      <c r="L80" s="5">
        <v>2692.1</v>
      </c>
      <c r="M80" s="5" t="s">
        <v>27</v>
      </c>
      <c r="N80" s="5" t="s">
        <v>27</v>
      </c>
      <c r="O80" s="5" t="s">
        <v>27</v>
      </c>
      <c r="P80" s="5" t="s">
        <v>27</v>
      </c>
    </row>
    <row r="81" spans="1:16" x14ac:dyDescent="0.15">
      <c r="A81" s="4" t="s">
        <v>153</v>
      </c>
      <c r="B81" s="4" t="s">
        <v>16</v>
      </c>
      <c r="C81" s="4" t="s">
        <v>42</v>
      </c>
      <c r="D81" s="4" t="s">
        <v>122</v>
      </c>
      <c r="E81" s="4" t="s">
        <v>19</v>
      </c>
      <c r="F81" s="4" t="s">
        <v>20</v>
      </c>
      <c r="G81" s="6" t="s">
        <v>27</v>
      </c>
      <c r="H81" s="6" t="s">
        <v>27</v>
      </c>
      <c r="I81" s="6" t="s">
        <v>27</v>
      </c>
      <c r="J81" s="6">
        <v>516.20000000000005</v>
      </c>
      <c r="K81" s="6" t="s">
        <v>27</v>
      </c>
      <c r="L81" s="6" t="s">
        <v>27</v>
      </c>
      <c r="M81" s="6" t="s">
        <v>27</v>
      </c>
      <c r="N81" s="5" t="s">
        <v>27</v>
      </c>
      <c r="O81" s="5" t="s">
        <v>27</v>
      </c>
      <c r="P81" s="5" t="s">
        <v>27</v>
      </c>
    </row>
    <row r="82" spans="1:16" x14ac:dyDescent="0.15">
      <c r="A82" s="4" t="s">
        <v>153</v>
      </c>
      <c r="B82" s="4" t="s">
        <v>16</v>
      </c>
      <c r="C82" s="4" t="s">
        <v>42</v>
      </c>
      <c r="D82" s="4" t="s">
        <v>124</v>
      </c>
      <c r="E82" s="4" t="s">
        <v>19</v>
      </c>
      <c r="F82" s="4" t="s">
        <v>20</v>
      </c>
      <c r="G82" s="6">
        <v>4046</v>
      </c>
      <c r="H82" s="6">
        <v>1287.8</v>
      </c>
      <c r="I82" s="6">
        <v>144</v>
      </c>
      <c r="J82" s="5" t="s">
        <v>27</v>
      </c>
      <c r="K82" s="5" t="s">
        <v>27</v>
      </c>
      <c r="L82" s="5" t="s">
        <v>27</v>
      </c>
      <c r="M82" s="5" t="s">
        <v>27</v>
      </c>
      <c r="N82" s="5" t="s">
        <v>27</v>
      </c>
      <c r="O82" s="5" t="s">
        <v>27</v>
      </c>
      <c r="P82" s="5" t="s">
        <v>27</v>
      </c>
    </row>
    <row r="83" spans="1:16" x14ac:dyDescent="0.15">
      <c r="A83" s="4" t="s">
        <v>153</v>
      </c>
      <c r="B83" s="4" t="s">
        <v>16</v>
      </c>
      <c r="C83" s="4" t="s">
        <v>127</v>
      </c>
      <c r="D83" s="4" t="s">
        <v>128</v>
      </c>
      <c r="E83" s="4" t="s">
        <v>19</v>
      </c>
      <c r="F83" s="4" t="s">
        <v>20</v>
      </c>
      <c r="G83" s="6">
        <v>693.6</v>
      </c>
      <c r="H83" s="5">
        <v>772.7</v>
      </c>
      <c r="I83" s="5">
        <v>863.8</v>
      </c>
      <c r="J83" s="5" t="s">
        <v>27</v>
      </c>
      <c r="K83" s="5" t="s">
        <v>27</v>
      </c>
      <c r="L83" s="5" t="s">
        <v>27</v>
      </c>
      <c r="M83" s="5" t="s">
        <v>27</v>
      </c>
      <c r="N83" s="5" t="s">
        <v>27</v>
      </c>
      <c r="O83" s="5" t="s">
        <v>27</v>
      </c>
      <c r="P83" s="5" t="s">
        <v>27</v>
      </c>
    </row>
    <row r="84" spans="1:16" x14ac:dyDescent="0.15">
      <c r="A84" s="4" t="s">
        <v>153</v>
      </c>
      <c r="B84" s="4" t="s">
        <v>16</v>
      </c>
      <c r="C84" s="4" t="s">
        <v>136</v>
      </c>
      <c r="D84" s="4" t="s">
        <v>137</v>
      </c>
      <c r="E84" s="4" t="s">
        <v>19</v>
      </c>
      <c r="F84" s="4" t="s">
        <v>20</v>
      </c>
      <c r="G84" s="6">
        <v>6935.9</v>
      </c>
      <c r="H84" s="6">
        <v>6710.2</v>
      </c>
      <c r="I84" s="6">
        <v>7275</v>
      </c>
      <c r="J84" s="5">
        <v>7551</v>
      </c>
      <c r="K84" s="5" t="s">
        <v>27</v>
      </c>
      <c r="L84" s="5" t="s">
        <v>27</v>
      </c>
      <c r="M84" s="5" t="s">
        <v>27</v>
      </c>
      <c r="N84" s="5" t="s">
        <v>27</v>
      </c>
      <c r="O84" s="5" t="s">
        <v>27</v>
      </c>
      <c r="P84" s="5" t="s">
        <v>27</v>
      </c>
    </row>
    <row r="85" spans="1:16" x14ac:dyDescent="0.15">
      <c r="A85" s="4" t="s">
        <v>153</v>
      </c>
      <c r="B85" s="4" t="s">
        <v>16</v>
      </c>
      <c r="C85" s="4" t="s">
        <v>141</v>
      </c>
      <c r="D85" s="4" t="s">
        <v>141</v>
      </c>
      <c r="E85" s="4" t="s">
        <v>19</v>
      </c>
      <c r="F85" s="4" t="s">
        <v>20</v>
      </c>
      <c r="G85" s="6">
        <v>3593.5</v>
      </c>
      <c r="H85" s="5">
        <v>5063.3</v>
      </c>
      <c r="I85" s="5">
        <v>5901.7</v>
      </c>
      <c r="J85" s="5">
        <v>9868.9</v>
      </c>
      <c r="K85" s="5">
        <v>46968.5</v>
      </c>
      <c r="L85" s="5">
        <v>21959.8</v>
      </c>
      <c r="M85" s="5">
        <v>36538.6</v>
      </c>
      <c r="N85" s="5">
        <v>33692.199999999997</v>
      </c>
      <c r="O85" s="5">
        <v>28898.5</v>
      </c>
      <c r="P85" s="5">
        <v>29033.9</v>
      </c>
    </row>
    <row r="86" spans="1:16" x14ac:dyDescent="0.15">
      <c r="A86" s="4" t="s">
        <v>153</v>
      </c>
      <c r="B86" s="4" t="s">
        <v>16</v>
      </c>
      <c r="C86" s="4" t="s">
        <v>142</v>
      </c>
      <c r="D86" s="4" t="s">
        <v>142</v>
      </c>
      <c r="E86" s="4" t="s">
        <v>19</v>
      </c>
      <c r="F86" s="4" t="s">
        <v>20</v>
      </c>
      <c r="G86" s="5">
        <v>118814.39999999999</v>
      </c>
      <c r="H86" s="5">
        <v>133316.5</v>
      </c>
      <c r="I86" s="5">
        <v>150326.9</v>
      </c>
      <c r="J86" s="5">
        <v>183253.9</v>
      </c>
      <c r="K86" s="5">
        <v>222660.3</v>
      </c>
      <c r="L86" s="5">
        <v>251090.9</v>
      </c>
      <c r="M86" s="5">
        <v>214399.1</v>
      </c>
      <c r="N86" s="5">
        <v>211562.6</v>
      </c>
      <c r="O86" s="5">
        <v>203716.6</v>
      </c>
      <c r="P86" s="5">
        <v>199432.2</v>
      </c>
    </row>
    <row r="87" spans="1:16" x14ac:dyDescent="0.15">
      <c r="A87" s="4" t="s">
        <v>154</v>
      </c>
      <c r="B87" s="4" t="s">
        <v>16</v>
      </c>
      <c r="C87" s="4" t="s">
        <v>17</v>
      </c>
      <c r="D87" s="4" t="s">
        <v>18</v>
      </c>
      <c r="E87" s="4" t="s">
        <v>19</v>
      </c>
      <c r="F87" s="4" t="s">
        <v>20</v>
      </c>
      <c r="G87" s="5">
        <v>5719.1</v>
      </c>
      <c r="H87" s="5">
        <v>7307</v>
      </c>
      <c r="I87" s="5">
        <v>8195</v>
      </c>
      <c r="J87" s="5">
        <v>9355</v>
      </c>
      <c r="K87" s="5">
        <v>10550</v>
      </c>
      <c r="L87" s="5">
        <v>11019.2</v>
      </c>
      <c r="M87" s="5">
        <v>10443.299999999999</v>
      </c>
      <c r="N87" s="5">
        <v>9657.9</v>
      </c>
      <c r="O87" s="5">
        <v>11754.4</v>
      </c>
      <c r="P87" s="5">
        <v>13007.4</v>
      </c>
    </row>
    <row r="88" spans="1:16" x14ac:dyDescent="0.15">
      <c r="A88" s="4" t="s">
        <v>154</v>
      </c>
      <c r="B88" s="4" t="s">
        <v>16</v>
      </c>
      <c r="C88" s="4" t="s">
        <v>25</v>
      </c>
      <c r="D88" s="4" t="s">
        <v>26</v>
      </c>
      <c r="E88" s="4" t="s">
        <v>19</v>
      </c>
      <c r="F88" s="4" t="s">
        <v>20</v>
      </c>
      <c r="G88" s="5" t="s">
        <v>27</v>
      </c>
      <c r="H88" s="5" t="s">
        <v>27</v>
      </c>
      <c r="I88" s="5" t="s">
        <v>27</v>
      </c>
      <c r="J88" s="5" t="s">
        <v>27</v>
      </c>
      <c r="K88" s="5" t="s">
        <v>27</v>
      </c>
      <c r="L88" s="5">
        <v>150</v>
      </c>
      <c r="M88" s="5">
        <v>1392.4</v>
      </c>
      <c r="N88" s="5">
        <v>2462.6999999999998</v>
      </c>
      <c r="O88" s="5">
        <v>4826.8</v>
      </c>
      <c r="P88" s="5">
        <v>6505.9</v>
      </c>
    </row>
    <row r="89" spans="1:16" x14ac:dyDescent="0.15">
      <c r="A89" s="4" t="s">
        <v>154</v>
      </c>
      <c r="B89" s="4" t="s">
        <v>16</v>
      </c>
      <c r="C89" s="4" t="s">
        <v>57</v>
      </c>
      <c r="D89" s="4" t="s">
        <v>58</v>
      </c>
      <c r="E89" s="4" t="s">
        <v>19</v>
      </c>
      <c r="F89" s="4" t="s">
        <v>20</v>
      </c>
      <c r="G89" s="5" t="s">
        <v>27</v>
      </c>
      <c r="H89" s="5" t="s">
        <v>27</v>
      </c>
      <c r="I89" s="5" t="s">
        <v>27</v>
      </c>
      <c r="J89" s="5" t="s">
        <v>27</v>
      </c>
      <c r="K89" s="5" t="s">
        <v>27</v>
      </c>
      <c r="L89" s="5" t="s">
        <v>27</v>
      </c>
      <c r="M89" s="5">
        <v>2841.6</v>
      </c>
      <c r="N89" s="5">
        <v>4617.5</v>
      </c>
      <c r="O89" s="5">
        <v>3103</v>
      </c>
      <c r="P89" s="5">
        <v>3061.6</v>
      </c>
    </row>
    <row r="90" spans="1:16" x14ac:dyDescent="0.15">
      <c r="A90" s="4" t="s">
        <v>154</v>
      </c>
      <c r="B90" s="4" t="s">
        <v>16</v>
      </c>
      <c r="C90" s="4" t="s">
        <v>36</v>
      </c>
      <c r="D90" s="4" t="s">
        <v>37</v>
      </c>
      <c r="E90" s="4" t="s">
        <v>19</v>
      </c>
      <c r="F90" s="4" t="s">
        <v>20</v>
      </c>
      <c r="G90" s="6">
        <v>7299</v>
      </c>
      <c r="H90" s="5">
        <v>8903.7999999999993</v>
      </c>
      <c r="I90" s="5">
        <v>9690</v>
      </c>
      <c r="J90" s="5">
        <v>11160</v>
      </c>
      <c r="K90" s="5">
        <v>10685.8</v>
      </c>
      <c r="L90" s="5">
        <v>10996.4</v>
      </c>
      <c r="M90" s="5">
        <v>8017.8</v>
      </c>
      <c r="N90" s="5">
        <v>5584.7</v>
      </c>
      <c r="O90" s="5">
        <v>3847.7</v>
      </c>
      <c r="P90" s="5">
        <v>2604.6999999999998</v>
      </c>
    </row>
    <row r="91" spans="1:16" x14ac:dyDescent="0.15">
      <c r="A91" s="4" t="s">
        <v>154</v>
      </c>
      <c r="B91" s="4" t="s">
        <v>16</v>
      </c>
      <c r="C91" s="4" t="s">
        <v>40</v>
      </c>
      <c r="D91" s="4" t="s">
        <v>41</v>
      </c>
      <c r="E91" s="4" t="s">
        <v>19</v>
      </c>
      <c r="F91" s="4" t="s">
        <v>20</v>
      </c>
      <c r="G91" s="6" t="s">
        <v>27</v>
      </c>
      <c r="H91" s="6" t="s">
        <v>27</v>
      </c>
      <c r="I91" s="5" t="s">
        <v>27</v>
      </c>
      <c r="J91" s="5" t="s">
        <v>27</v>
      </c>
      <c r="K91" s="5">
        <v>800</v>
      </c>
      <c r="L91" s="5">
        <v>1075</v>
      </c>
      <c r="M91" s="5">
        <v>1326.1</v>
      </c>
      <c r="N91" s="5">
        <v>1754.7</v>
      </c>
      <c r="O91" s="5">
        <v>2142.5</v>
      </c>
      <c r="P91" s="5">
        <v>2250</v>
      </c>
    </row>
    <row r="92" spans="1:16" x14ac:dyDescent="0.15">
      <c r="A92" s="4" t="s">
        <v>154</v>
      </c>
      <c r="B92" s="4" t="s">
        <v>16</v>
      </c>
      <c r="C92" s="4" t="s">
        <v>94</v>
      </c>
      <c r="D92" s="4" t="s">
        <v>95</v>
      </c>
      <c r="E92" s="4" t="s">
        <v>19</v>
      </c>
      <c r="F92" s="4" t="s">
        <v>20</v>
      </c>
      <c r="G92" s="6">
        <v>1607.9</v>
      </c>
      <c r="H92" s="5">
        <v>2055.6</v>
      </c>
      <c r="I92" s="5">
        <v>2365</v>
      </c>
      <c r="J92" s="5">
        <v>6438</v>
      </c>
      <c r="K92" s="5">
        <v>8950</v>
      </c>
      <c r="L92" s="5">
        <v>9974.1</v>
      </c>
      <c r="M92" s="5">
        <v>7064.9</v>
      </c>
      <c r="N92" s="5">
        <v>4614.3</v>
      </c>
      <c r="O92" s="5">
        <v>2860.9</v>
      </c>
      <c r="P92" s="5">
        <v>2152.6</v>
      </c>
    </row>
    <row r="93" spans="1:16" x14ac:dyDescent="0.15">
      <c r="A93" s="4" t="s">
        <v>154</v>
      </c>
      <c r="B93" s="4" t="s">
        <v>16</v>
      </c>
      <c r="C93" s="4" t="s">
        <v>99</v>
      </c>
      <c r="D93" s="4" t="s">
        <v>100</v>
      </c>
      <c r="E93" s="4" t="s">
        <v>19</v>
      </c>
      <c r="F93" s="4" t="s">
        <v>20</v>
      </c>
      <c r="G93" s="6" t="s">
        <v>27</v>
      </c>
      <c r="H93" s="6" t="s">
        <v>27</v>
      </c>
      <c r="I93" s="6" t="s">
        <v>27</v>
      </c>
      <c r="J93" s="6" t="s">
        <v>27</v>
      </c>
      <c r="K93" s="6" t="s">
        <v>27</v>
      </c>
      <c r="L93" s="6">
        <v>1200</v>
      </c>
      <c r="M93" s="6">
        <v>1894.4</v>
      </c>
      <c r="N93" s="6">
        <v>3324.6</v>
      </c>
      <c r="O93" s="5">
        <v>2068.6</v>
      </c>
      <c r="P93" s="5">
        <v>1913.5</v>
      </c>
    </row>
    <row r="94" spans="1:16" x14ac:dyDescent="0.15">
      <c r="A94" s="4" t="s">
        <v>154</v>
      </c>
      <c r="B94" s="4" t="s">
        <v>16</v>
      </c>
      <c r="C94" s="4" t="s">
        <v>101</v>
      </c>
      <c r="D94" s="4" t="s">
        <v>102</v>
      </c>
      <c r="E94" s="4" t="s">
        <v>19</v>
      </c>
      <c r="F94" s="4" t="s">
        <v>20</v>
      </c>
      <c r="G94" s="6" t="s">
        <v>27</v>
      </c>
      <c r="H94" s="6" t="s">
        <v>27</v>
      </c>
      <c r="I94" s="5" t="s">
        <v>27</v>
      </c>
      <c r="J94" s="5" t="s">
        <v>27</v>
      </c>
      <c r="K94" s="5" t="s">
        <v>27</v>
      </c>
      <c r="L94" s="5">
        <v>1184</v>
      </c>
      <c r="M94" s="5">
        <v>1468.1</v>
      </c>
      <c r="N94" s="5">
        <v>2000.9</v>
      </c>
      <c r="O94" s="5">
        <v>1896.3</v>
      </c>
      <c r="P94" s="5">
        <v>1913.5</v>
      </c>
    </row>
    <row r="95" spans="1:16" x14ac:dyDescent="0.15">
      <c r="A95" s="4" t="s">
        <v>154</v>
      </c>
      <c r="B95" s="4" t="s">
        <v>16</v>
      </c>
      <c r="C95" s="4" t="s">
        <v>23</v>
      </c>
      <c r="D95" s="4" t="s">
        <v>24</v>
      </c>
      <c r="E95" s="4" t="s">
        <v>19</v>
      </c>
      <c r="F95" s="4" t="s">
        <v>20</v>
      </c>
      <c r="G95" s="5">
        <v>2375.4</v>
      </c>
      <c r="H95" s="5">
        <v>3197.6</v>
      </c>
      <c r="I95" s="5">
        <v>3985</v>
      </c>
      <c r="J95" s="5">
        <v>4661</v>
      </c>
      <c r="K95" s="5">
        <v>4982.1000000000004</v>
      </c>
      <c r="L95" s="5">
        <v>4734</v>
      </c>
      <c r="M95" s="5">
        <v>2964.9</v>
      </c>
      <c r="N95" s="5">
        <v>1945.1</v>
      </c>
      <c r="O95" s="5">
        <v>1754.4</v>
      </c>
      <c r="P95" s="5">
        <v>1633.3</v>
      </c>
    </row>
    <row r="96" spans="1:16" x14ac:dyDescent="0.15">
      <c r="A96" s="4" t="s">
        <v>154</v>
      </c>
      <c r="B96" s="4" t="s">
        <v>16</v>
      </c>
      <c r="C96" s="4" t="s">
        <v>30</v>
      </c>
      <c r="D96" s="4" t="s">
        <v>31</v>
      </c>
      <c r="E96" s="4" t="s">
        <v>19</v>
      </c>
      <c r="F96" s="4" t="s">
        <v>20</v>
      </c>
      <c r="G96" s="5">
        <v>1050.5999999999999</v>
      </c>
      <c r="H96" s="5">
        <v>1324.3</v>
      </c>
      <c r="I96" s="5">
        <v>1405</v>
      </c>
      <c r="J96" s="5">
        <v>1325.8</v>
      </c>
      <c r="K96" s="5">
        <v>1349.9</v>
      </c>
      <c r="L96" s="5">
        <v>1617.4</v>
      </c>
      <c r="M96" s="5">
        <v>1213.7</v>
      </c>
      <c r="N96" s="5">
        <v>1266.3</v>
      </c>
      <c r="O96" s="5">
        <v>1369.3</v>
      </c>
      <c r="P96" s="5">
        <v>1468.8</v>
      </c>
    </row>
    <row r="97" spans="1:16" x14ac:dyDescent="0.15">
      <c r="A97" s="4" t="s">
        <v>154</v>
      </c>
      <c r="B97" s="4" t="s">
        <v>16</v>
      </c>
      <c r="C97" s="4" t="s">
        <v>49</v>
      </c>
      <c r="D97" s="4" t="s">
        <v>50</v>
      </c>
      <c r="E97" s="4" t="s">
        <v>19</v>
      </c>
      <c r="F97" s="4" t="s">
        <v>20</v>
      </c>
      <c r="G97" s="5" t="s">
        <v>27</v>
      </c>
      <c r="H97" s="5" t="s">
        <v>27</v>
      </c>
      <c r="I97" s="5" t="s">
        <v>27</v>
      </c>
      <c r="J97" s="5" t="s">
        <v>27</v>
      </c>
      <c r="K97" s="5">
        <v>668.2</v>
      </c>
      <c r="L97" s="5">
        <v>1385.3</v>
      </c>
      <c r="M97" s="5">
        <v>1160.3</v>
      </c>
      <c r="N97" s="5">
        <v>954.3</v>
      </c>
      <c r="O97" s="5">
        <v>923.5</v>
      </c>
      <c r="P97" s="5">
        <v>810.7</v>
      </c>
    </row>
    <row r="98" spans="1:16" x14ac:dyDescent="0.15">
      <c r="A98" s="4" t="s">
        <v>154</v>
      </c>
      <c r="B98" s="4" t="s">
        <v>16</v>
      </c>
      <c r="C98" s="4" t="s">
        <v>21</v>
      </c>
      <c r="D98" s="4" t="s">
        <v>22</v>
      </c>
      <c r="E98" s="4" t="s">
        <v>19</v>
      </c>
      <c r="F98" s="4" t="s">
        <v>20</v>
      </c>
      <c r="G98" s="6">
        <v>37.700000000000003</v>
      </c>
      <c r="H98" s="6">
        <v>58.1</v>
      </c>
      <c r="I98" s="5">
        <v>75.099999999999994</v>
      </c>
      <c r="J98" s="5">
        <v>174.4</v>
      </c>
      <c r="K98" s="5">
        <v>349.4</v>
      </c>
      <c r="L98" s="5">
        <v>592</v>
      </c>
      <c r="M98" s="5">
        <v>687</v>
      </c>
      <c r="N98" s="5">
        <v>831</v>
      </c>
      <c r="O98" s="5">
        <v>688</v>
      </c>
      <c r="P98" s="5">
        <v>781</v>
      </c>
    </row>
    <row r="99" spans="1:16" x14ac:dyDescent="0.15">
      <c r="A99" s="4" t="s">
        <v>154</v>
      </c>
      <c r="B99" s="4" t="s">
        <v>16</v>
      </c>
      <c r="C99" s="4" t="s">
        <v>155</v>
      </c>
      <c r="D99" s="4" t="s">
        <v>156</v>
      </c>
      <c r="E99" s="4" t="s">
        <v>19</v>
      </c>
      <c r="F99" s="4" t="s">
        <v>20</v>
      </c>
      <c r="G99" s="6" t="s">
        <v>27</v>
      </c>
      <c r="H99" s="6" t="s">
        <v>27</v>
      </c>
      <c r="I99" s="6" t="s">
        <v>27</v>
      </c>
      <c r="J99" s="5" t="s">
        <v>27</v>
      </c>
      <c r="K99" s="5" t="s">
        <v>27</v>
      </c>
      <c r="L99" s="5" t="s">
        <v>27</v>
      </c>
      <c r="M99" s="5">
        <v>349.4</v>
      </c>
      <c r="N99" s="5">
        <v>489</v>
      </c>
      <c r="O99" s="5">
        <v>563</v>
      </c>
      <c r="P99" s="5">
        <v>609.29999999999995</v>
      </c>
    </row>
    <row r="100" spans="1:16" x14ac:dyDescent="0.15">
      <c r="A100" s="4" t="s">
        <v>154</v>
      </c>
      <c r="B100" s="4" t="s">
        <v>16</v>
      </c>
      <c r="C100" s="4" t="s">
        <v>34</v>
      </c>
      <c r="D100" s="4" t="s">
        <v>35</v>
      </c>
      <c r="E100" s="4" t="s">
        <v>19</v>
      </c>
      <c r="F100" s="4" t="s">
        <v>20</v>
      </c>
      <c r="G100" s="5" t="s">
        <v>27</v>
      </c>
      <c r="H100" s="5" t="s">
        <v>27</v>
      </c>
      <c r="I100" s="5">
        <v>360</v>
      </c>
      <c r="J100" s="5">
        <v>722</v>
      </c>
      <c r="K100" s="5">
        <v>1350</v>
      </c>
      <c r="L100" s="5">
        <v>1981.3</v>
      </c>
      <c r="M100" s="5">
        <v>1418.5</v>
      </c>
      <c r="N100" s="5">
        <v>1217.7</v>
      </c>
      <c r="O100" s="5">
        <v>898.6</v>
      </c>
      <c r="P100" s="5">
        <v>599.1</v>
      </c>
    </row>
    <row r="101" spans="1:16" x14ac:dyDescent="0.15">
      <c r="A101" s="4" t="s">
        <v>154</v>
      </c>
      <c r="B101" s="4" t="s">
        <v>16</v>
      </c>
      <c r="C101" s="4" t="s">
        <v>92</v>
      </c>
      <c r="D101" s="4" t="s">
        <v>93</v>
      </c>
      <c r="E101" s="4" t="s">
        <v>19</v>
      </c>
      <c r="F101" s="4" t="s">
        <v>20</v>
      </c>
      <c r="G101" s="5" t="s">
        <v>27</v>
      </c>
      <c r="H101" s="5" t="s">
        <v>27</v>
      </c>
      <c r="I101" s="5" t="s">
        <v>27</v>
      </c>
      <c r="J101" s="5" t="s">
        <v>27</v>
      </c>
      <c r="K101" s="5" t="s">
        <v>27</v>
      </c>
      <c r="L101" s="5">
        <v>1866.7</v>
      </c>
      <c r="M101" s="5">
        <v>236.8</v>
      </c>
      <c r="N101" s="5">
        <v>153.9</v>
      </c>
      <c r="O101" s="5">
        <v>110.3</v>
      </c>
      <c r="P101" s="5">
        <v>84.2</v>
      </c>
    </row>
    <row r="102" spans="1:16" x14ac:dyDescent="0.15">
      <c r="A102" s="4" t="s">
        <v>154</v>
      </c>
      <c r="B102" s="4" t="s">
        <v>16</v>
      </c>
      <c r="C102" s="4" t="s">
        <v>92</v>
      </c>
      <c r="D102" s="4" t="s">
        <v>121</v>
      </c>
      <c r="E102" s="4" t="s">
        <v>19</v>
      </c>
      <c r="F102" s="4" t="s">
        <v>20</v>
      </c>
      <c r="G102" s="6">
        <v>86.1</v>
      </c>
      <c r="H102" s="5">
        <v>290.7</v>
      </c>
      <c r="I102" s="5">
        <v>900</v>
      </c>
      <c r="J102" s="5">
        <v>3763.8</v>
      </c>
      <c r="K102" s="5">
        <v>4732.8</v>
      </c>
      <c r="L102" s="5" t="s">
        <v>27</v>
      </c>
      <c r="M102" s="5" t="s">
        <v>27</v>
      </c>
      <c r="N102" s="5" t="s">
        <v>27</v>
      </c>
      <c r="O102" s="5" t="s">
        <v>27</v>
      </c>
      <c r="P102" s="5" t="s">
        <v>27</v>
      </c>
    </row>
    <row r="103" spans="1:16" x14ac:dyDescent="0.15">
      <c r="A103" s="4" t="s">
        <v>154</v>
      </c>
      <c r="B103" s="4" t="s">
        <v>16</v>
      </c>
      <c r="C103" s="4" t="s">
        <v>136</v>
      </c>
      <c r="D103" s="4" t="s">
        <v>137</v>
      </c>
      <c r="E103" s="4" t="s">
        <v>19</v>
      </c>
      <c r="F103" s="4" t="s">
        <v>20</v>
      </c>
      <c r="G103" s="6">
        <v>269.2</v>
      </c>
      <c r="H103" s="6">
        <v>290.7</v>
      </c>
      <c r="I103" s="6">
        <v>350</v>
      </c>
      <c r="J103" s="6">
        <v>405</v>
      </c>
      <c r="K103" s="6" t="s">
        <v>27</v>
      </c>
      <c r="L103" s="5" t="s">
        <v>27</v>
      </c>
      <c r="M103" s="5" t="s">
        <v>27</v>
      </c>
      <c r="N103" s="5" t="s">
        <v>27</v>
      </c>
      <c r="O103" s="5" t="s">
        <v>27</v>
      </c>
      <c r="P103" s="5" t="s">
        <v>27</v>
      </c>
    </row>
    <row r="104" spans="1:16" x14ac:dyDescent="0.15">
      <c r="A104" s="4" t="s">
        <v>154</v>
      </c>
      <c r="B104" s="4" t="s">
        <v>16</v>
      </c>
      <c r="C104" s="4" t="s">
        <v>141</v>
      </c>
      <c r="D104" s="4" t="s">
        <v>141</v>
      </c>
      <c r="E104" s="4" t="s">
        <v>19</v>
      </c>
      <c r="F104" s="4" t="s">
        <v>20</v>
      </c>
      <c r="G104" s="6">
        <v>903.6</v>
      </c>
      <c r="H104" s="6">
        <v>1350.1</v>
      </c>
      <c r="I104" s="6">
        <v>1674.9</v>
      </c>
      <c r="J104" s="6">
        <v>2175</v>
      </c>
      <c r="K104" s="6">
        <v>3581.9</v>
      </c>
      <c r="L104" s="5">
        <v>5117.3999999999996</v>
      </c>
      <c r="M104" s="5">
        <v>6236.1</v>
      </c>
      <c r="N104" s="5">
        <v>6182</v>
      </c>
      <c r="O104" s="5">
        <v>7061.3</v>
      </c>
      <c r="P104" s="5">
        <v>6506.7</v>
      </c>
    </row>
    <row r="105" spans="1:16" x14ac:dyDescent="0.15">
      <c r="A105" s="4" t="s">
        <v>154</v>
      </c>
      <c r="B105" s="4" t="s">
        <v>16</v>
      </c>
      <c r="C105" s="4" t="s">
        <v>142</v>
      </c>
      <c r="D105" s="4" t="s">
        <v>142</v>
      </c>
      <c r="E105" s="4" t="s">
        <v>19</v>
      </c>
      <c r="F105" s="4" t="s">
        <v>20</v>
      </c>
      <c r="G105" s="6">
        <v>19348.7</v>
      </c>
      <c r="H105" s="6">
        <v>24778</v>
      </c>
      <c r="I105" s="5">
        <v>29000</v>
      </c>
      <c r="J105" s="5">
        <v>40180</v>
      </c>
      <c r="K105" s="5">
        <v>48000</v>
      </c>
      <c r="L105" s="5">
        <v>52892.800000000003</v>
      </c>
      <c r="M105" s="5">
        <v>48715.3</v>
      </c>
      <c r="N105" s="5">
        <v>47056.7</v>
      </c>
      <c r="O105" s="5">
        <v>45868.7</v>
      </c>
      <c r="P105" s="5">
        <v>45902.1</v>
      </c>
    </row>
    <row r="106" spans="1:16" x14ac:dyDescent="0.15">
      <c r="A106" s="4" t="s">
        <v>157</v>
      </c>
      <c r="B106" s="4" t="s">
        <v>16</v>
      </c>
      <c r="C106" s="4" t="s">
        <v>21</v>
      </c>
      <c r="D106" s="4" t="s">
        <v>22</v>
      </c>
      <c r="E106" s="4" t="s">
        <v>19</v>
      </c>
      <c r="F106" s="4" t="s">
        <v>20</v>
      </c>
      <c r="G106" s="6">
        <v>626</v>
      </c>
      <c r="H106" s="6">
        <v>1264</v>
      </c>
      <c r="I106" s="6">
        <v>5066.3</v>
      </c>
      <c r="J106" s="6">
        <v>7266</v>
      </c>
      <c r="K106" s="6">
        <v>10535.7</v>
      </c>
      <c r="L106" s="6">
        <v>13801.6</v>
      </c>
      <c r="M106" s="6">
        <v>14679.7</v>
      </c>
      <c r="N106" s="5">
        <v>15200.5</v>
      </c>
      <c r="O106" s="5">
        <v>14699.1</v>
      </c>
      <c r="P106" s="5">
        <v>14690</v>
      </c>
    </row>
    <row r="107" spans="1:16" x14ac:dyDescent="0.15">
      <c r="A107" s="4" t="s">
        <v>157</v>
      </c>
      <c r="B107" s="4" t="s">
        <v>16</v>
      </c>
      <c r="C107" s="4" t="s">
        <v>71</v>
      </c>
      <c r="D107" s="4" t="s">
        <v>72</v>
      </c>
      <c r="E107" s="4" t="s">
        <v>19</v>
      </c>
      <c r="F107" s="4" t="s">
        <v>20</v>
      </c>
      <c r="G107" s="6" t="s">
        <v>27</v>
      </c>
      <c r="H107" s="6" t="s">
        <v>27</v>
      </c>
      <c r="I107" s="6" t="s">
        <v>27</v>
      </c>
      <c r="J107" s="6" t="s">
        <v>27</v>
      </c>
      <c r="K107" s="5" t="s">
        <v>27</v>
      </c>
      <c r="L107" s="5" t="s">
        <v>27</v>
      </c>
      <c r="M107" s="5" t="s">
        <v>27</v>
      </c>
      <c r="N107" s="5" t="s">
        <v>27</v>
      </c>
      <c r="O107" s="5">
        <v>4811.6000000000004</v>
      </c>
      <c r="P107" s="5">
        <v>4871.2</v>
      </c>
    </row>
    <row r="108" spans="1:16" x14ac:dyDescent="0.15">
      <c r="A108" s="4" t="s">
        <v>157</v>
      </c>
      <c r="B108" s="4" t="s">
        <v>16</v>
      </c>
      <c r="C108" s="4" t="s">
        <v>49</v>
      </c>
      <c r="D108" s="4" t="s">
        <v>50</v>
      </c>
      <c r="E108" s="4" t="s">
        <v>19</v>
      </c>
      <c r="F108" s="4" t="s">
        <v>20</v>
      </c>
      <c r="G108" s="5" t="s">
        <v>27</v>
      </c>
      <c r="H108" s="5" t="s">
        <v>27</v>
      </c>
      <c r="I108" s="5" t="s">
        <v>27</v>
      </c>
      <c r="J108" s="5" t="s">
        <v>27</v>
      </c>
      <c r="K108" s="5">
        <v>3978.1</v>
      </c>
      <c r="L108" s="5">
        <v>5336.1</v>
      </c>
      <c r="M108" s="5">
        <v>4244.8999999999996</v>
      </c>
      <c r="N108" s="5">
        <v>3527.8</v>
      </c>
      <c r="O108" s="5">
        <v>3743.6</v>
      </c>
      <c r="P108" s="5">
        <v>3704.9</v>
      </c>
    </row>
    <row r="109" spans="1:16" x14ac:dyDescent="0.15">
      <c r="A109" s="4" t="s">
        <v>157</v>
      </c>
      <c r="B109" s="4" t="s">
        <v>16</v>
      </c>
      <c r="C109" s="4" t="s">
        <v>78</v>
      </c>
      <c r="D109" s="4" t="s">
        <v>79</v>
      </c>
      <c r="E109" s="4" t="s">
        <v>19</v>
      </c>
      <c r="F109" s="4" t="s">
        <v>20</v>
      </c>
      <c r="G109" s="6">
        <v>4133.7</v>
      </c>
      <c r="H109" s="6">
        <v>4200</v>
      </c>
      <c r="I109" s="6">
        <v>3292.8</v>
      </c>
      <c r="J109" s="6">
        <v>5189.5</v>
      </c>
      <c r="K109" s="6">
        <v>6101.7</v>
      </c>
      <c r="L109" s="6">
        <v>4006.2</v>
      </c>
      <c r="M109" s="5">
        <v>3578.3</v>
      </c>
      <c r="N109" s="5">
        <v>2719.9</v>
      </c>
      <c r="O109" s="5">
        <v>2589.6</v>
      </c>
      <c r="P109" s="5">
        <v>2604.4</v>
      </c>
    </row>
    <row r="110" spans="1:16" x14ac:dyDescent="0.15">
      <c r="A110" s="4" t="s">
        <v>157</v>
      </c>
      <c r="B110" s="4" t="s">
        <v>16</v>
      </c>
      <c r="C110" s="4" t="s">
        <v>84</v>
      </c>
      <c r="D110" s="4" t="s">
        <v>85</v>
      </c>
      <c r="E110" s="4" t="s">
        <v>19</v>
      </c>
      <c r="F110" s="4" t="s">
        <v>20</v>
      </c>
      <c r="G110" s="5" t="s">
        <v>27</v>
      </c>
      <c r="H110" s="5">
        <v>1970.8</v>
      </c>
      <c r="I110" s="5">
        <v>1868</v>
      </c>
      <c r="J110" s="5">
        <v>1117</v>
      </c>
      <c r="K110" s="5">
        <v>1692.2</v>
      </c>
      <c r="L110" s="5">
        <v>2023.5</v>
      </c>
      <c r="M110" s="5">
        <v>2144.1999999999998</v>
      </c>
      <c r="N110" s="5">
        <v>2263.4</v>
      </c>
      <c r="O110" s="5">
        <v>2204.1</v>
      </c>
      <c r="P110" s="5">
        <v>2303.5</v>
      </c>
    </row>
    <row r="111" spans="1:16" x14ac:dyDescent="0.15">
      <c r="A111" s="4" t="s">
        <v>157</v>
      </c>
      <c r="B111" s="4" t="s">
        <v>16</v>
      </c>
      <c r="C111" s="4" t="s">
        <v>17</v>
      </c>
      <c r="D111" s="4" t="s">
        <v>18</v>
      </c>
      <c r="E111" s="4" t="s">
        <v>19</v>
      </c>
      <c r="F111" s="4" t="s">
        <v>20</v>
      </c>
      <c r="G111" s="5" t="s">
        <v>27</v>
      </c>
      <c r="H111" s="5">
        <v>646.20000000000005</v>
      </c>
      <c r="I111" s="5">
        <v>559.9</v>
      </c>
      <c r="J111" s="5">
        <v>2165.1999999999998</v>
      </c>
      <c r="K111" s="5">
        <v>2500.8000000000002</v>
      </c>
      <c r="L111" s="5">
        <v>2478.1</v>
      </c>
      <c r="M111" s="5">
        <v>1511.7</v>
      </c>
      <c r="N111" s="5">
        <v>1407.4</v>
      </c>
      <c r="O111" s="5">
        <v>1363.7</v>
      </c>
      <c r="P111" s="5">
        <v>1226.3</v>
      </c>
    </row>
    <row r="112" spans="1:16" x14ac:dyDescent="0.15">
      <c r="A112" s="4" t="s">
        <v>157</v>
      </c>
      <c r="B112" s="4" t="s">
        <v>16</v>
      </c>
      <c r="C112" s="4" t="s">
        <v>113</v>
      </c>
      <c r="D112" s="4" t="s">
        <v>114</v>
      </c>
      <c r="E112" s="4" t="s">
        <v>19</v>
      </c>
      <c r="F112" s="4" t="s">
        <v>20</v>
      </c>
      <c r="G112" s="6">
        <v>5117.8999999999996</v>
      </c>
      <c r="H112" s="6">
        <v>3876.9</v>
      </c>
      <c r="I112" s="6">
        <v>3039.5</v>
      </c>
      <c r="J112" s="5">
        <v>1489.4</v>
      </c>
      <c r="K112" s="5">
        <v>879.4</v>
      </c>
      <c r="L112" s="5">
        <v>861.9</v>
      </c>
      <c r="M112" s="5">
        <v>887.7</v>
      </c>
      <c r="N112" s="5">
        <v>674.7</v>
      </c>
      <c r="O112" s="5">
        <v>506</v>
      </c>
      <c r="P112" s="5">
        <v>521.20000000000005</v>
      </c>
    </row>
    <row r="113" spans="1:16" x14ac:dyDescent="0.15">
      <c r="A113" s="4" t="s">
        <v>157</v>
      </c>
      <c r="B113" s="4" t="s">
        <v>16</v>
      </c>
      <c r="C113" s="4" t="s">
        <v>57</v>
      </c>
      <c r="D113" s="4" t="s">
        <v>58</v>
      </c>
      <c r="E113" s="4" t="s">
        <v>19</v>
      </c>
      <c r="F113" s="4" t="s">
        <v>20</v>
      </c>
      <c r="G113" s="6" t="s">
        <v>27</v>
      </c>
      <c r="H113" s="6" t="s">
        <v>27</v>
      </c>
      <c r="I113" s="6" t="s">
        <v>27</v>
      </c>
      <c r="J113" s="6" t="s">
        <v>27</v>
      </c>
      <c r="K113" s="6" t="s">
        <v>27</v>
      </c>
      <c r="L113" s="5" t="s">
        <v>27</v>
      </c>
      <c r="M113" s="5">
        <v>96.1</v>
      </c>
      <c r="N113" s="5">
        <v>441.9</v>
      </c>
      <c r="O113" s="5">
        <v>488.3</v>
      </c>
      <c r="P113" s="5">
        <v>504</v>
      </c>
    </row>
    <row r="114" spans="1:16" x14ac:dyDescent="0.15">
      <c r="A114" s="4" t="s">
        <v>157</v>
      </c>
      <c r="B114" s="4" t="s">
        <v>16</v>
      </c>
      <c r="C114" s="4" t="s">
        <v>75</v>
      </c>
      <c r="D114" s="4" t="s">
        <v>76</v>
      </c>
      <c r="E114" s="4" t="s">
        <v>19</v>
      </c>
      <c r="F114" s="4" t="s">
        <v>20</v>
      </c>
      <c r="G114" s="6">
        <v>6417.1</v>
      </c>
      <c r="H114" s="6">
        <v>4878.5</v>
      </c>
      <c r="I114" s="6">
        <v>3767.7</v>
      </c>
      <c r="J114" s="5">
        <v>2731.5</v>
      </c>
      <c r="K114" s="5">
        <v>2283.3000000000002</v>
      </c>
      <c r="L114" s="5">
        <v>1357.8</v>
      </c>
      <c r="M114" s="5">
        <v>1008.4</v>
      </c>
      <c r="N114" s="5">
        <v>752.2</v>
      </c>
      <c r="O114" s="5">
        <v>451.3</v>
      </c>
      <c r="P114" s="5">
        <v>431.9</v>
      </c>
    </row>
    <row r="115" spans="1:16" x14ac:dyDescent="0.15">
      <c r="A115" s="4" t="s">
        <v>157</v>
      </c>
      <c r="B115" s="4" t="s">
        <v>16</v>
      </c>
      <c r="C115" s="4" t="s">
        <v>23</v>
      </c>
      <c r="D115" s="4" t="s">
        <v>24</v>
      </c>
      <c r="E115" s="4" t="s">
        <v>19</v>
      </c>
      <c r="F115" s="4" t="s">
        <v>20</v>
      </c>
      <c r="G115" s="5" t="s">
        <v>27</v>
      </c>
      <c r="H115" s="5" t="s">
        <v>27</v>
      </c>
      <c r="I115" s="5" t="s">
        <v>27</v>
      </c>
      <c r="J115" s="5" t="s">
        <v>27</v>
      </c>
      <c r="K115" s="5" t="s">
        <v>27</v>
      </c>
      <c r="L115" s="5" t="s">
        <v>27</v>
      </c>
      <c r="M115" s="5" t="s">
        <v>27</v>
      </c>
      <c r="N115" s="5">
        <v>325.39999999999998</v>
      </c>
      <c r="O115" s="6">
        <v>401.7</v>
      </c>
      <c r="P115" s="6">
        <v>431.3</v>
      </c>
    </row>
    <row r="116" spans="1:16" x14ac:dyDescent="0.15">
      <c r="A116" s="4" t="s">
        <v>157</v>
      </c>
      <c r="B116" s="4" t="s">
        <v>16</v>
      </c>
      <c r="C116" s="4" t="s">
        <v>59</v>
      </c>
      <c r="D116" s="4" t="s">
        <v>60</v>
      </c>
      <c r="E116" s="4" t="s">
        <v>19</v>
      </c>
      <c r="F116" s="4" t="s">
        <v>20</v>
      </c>
      <c r="G116" s="5">
        <v>326</v>
      </c>
      <c r="H116" s="5">
        <v>350</v>
      </c>
      <c r="I116" s="5">
        <v>310</v>
      </c>
      <c r="J116" s="5">
        <v>279</v>
      </c>
      <c r="K116" s="5">
        <v>218</v>
      </c>
      <c r="L116" s="5">
        <v>211.5</v>
      </c>
      <c r="M116" s="5">
        <v>186.1</v>
      </c>
      <c r="N116" s="5">
        <v>180.5</v>
      </c>
      <c r="O116" s="6">
        <v>162.1</v>
      </c>
      <c r="P116" s="6">
        <v>141.69999999999999</v>
      </c>
    </row>
    <row r="117" spans="1:16" x14ac:dyDescent="0.15">
      <c r="A117" s="4" t="s">
        <v>157</v>
      </c>
      <c r="B117" s="4" t="s">
        <v>16</v>
      </c>
      <c r="C117" s="4" t="s">
        <v>92</v>
      </c>
      <c r="D117" s="4" t="s">
        <v>121</v>
      </c>
      <c r="E117" s="4" t="s">
        <v>19</v>
      </c>
      <c r="F117" s="4" t="s">
        <v>20</v>
      </c>
      <c r="G117" s="5">
        <v>81.599999999999994</v>
      </c>
      <c r="H117" s="5">
        <v>38.9</v>
      </c>
      <c r="I117" s="5">
        <v>112.8</v>
      </c>
      <c r="J117" s="5">
        <v>100.6</v>
      </c>
      <c r="K117" s="5" t="s">
        <v>27</v>
      </c>
      <c r="L117" s="6" t="s">
        <v>27</v>
      </c>
      <c r="M117" s="6" t="s">
        <v>27</v>
      </c>
      <c r="N117" s="6" t="s">
        <v>27</v>
      </c>
      <c r="O117" s="6" t="s">
        <v>27</v>
      </c>
      <c r="P117" s="6" t="s">
        <v>27</v>
      </c>
    </row>
    <row r="118" spans="1:16" x14ac:dyDescent="0.15">
      <c r="A118" s="4" t="s">
        <v>157</v>
      </c>
      <c r="B118" s="4" t="s">
        <v>16</v>
      </c>
      <c r="C118" s="4" t="s">
        <v>30</v>
      </c>
      <c r="D118" s="4" t="s">
        <v>31</v>
      </c>
      <c r="E118" s="4" t="s">
        <v>19</v>
      </c>
      <c r="F118" s="4" t="s">
        <v>20</v>
      </c>
      <c r="G118" s="5" t="s">
        <v>27</v>
      </c>
      <c r="H118" s="5">
        <v>1098.5</v>
      </c>
      <c r="I118" s="5">
        <v>1173.5999999999999</v>
      </c>
      <c r="J118" s="5">
        <v>1117</v>
      </c>
      <c r="K118" s="5">
        <v>714.5</v>
      </c>
      <c r="L118" s="5">
        <v>678.8</v>
      </c>
      <c r="M118" s="5">
        <v>702.6</v>
      </c>
      <c r="N118" s="5">
        <v>140.5</v>
      </c>
      <c r="O118" s="6" t="s">
        <v>27</v>
      </c>
      <c r="P118" s="6" t="s">
        <v>27</v>
      </c>
    </row>
    <row r="119" spans="1:16" x14ac:dyDescent="0.15">
      <c r="A119" s="4" t="s">
        <v>157</v>
      </c>
      <c r="B119" s="4" t="s">
        <v>16</v>
      </c>
      <c r="C119" s="4" t="s">
        <v>42</v>
      </c>
      <c r="D119" s="4" t="s">
        <v>124</v>
      </c>
      <c r="E119" s="4" t="s">
        <v>19</v>
      </c>
      <c r="F119" s="4" t="s">
        <v>20</v>
      </c>
      <c r="G119" s="6">
        <v>78.7</v>
      </c>
      <c r="H119" s="6">
        <v>64.599999999999994</v>
      </c>
      <c r="I119" s="6">
        <v>63.3</v>
      </c>
      <c r="J119" s="5" t="s">
        <v>27</v>
      </c>
      <c r="K119" s="6" t="s">
        <v>27</v>
      </c>
      <c r="L119" s="6" t="s">
        <v>27</v>
      </c>
      <c r="M119" s="6" t="s">
        <v>27</v>
      </c>
      <c r="N119" s="6" t="s">
        <v>27</v>
      </c>
      <c r="O119" s="6" t="s">
        <v>27</v>
      </c>
      <c r="P119" s="6" t="s">
        <v>27</v>
      </c>
    </row>
    <row r="120" spans="1:16" x14ac:dyDescent="0.15">
      <c r="A120" s="4" t="s">
        <v>157</v>
      </c>
      <c r="B120" s="4" t="s">
        <v>16</v>
      </c>
      <c r="C120" s="4" t="s">
        <v>36</v>
      </c>
      <c r="D120" s="4" t="s">
        <v>37</v>
      </c>
      <c r="E120" s="4" t="s">
        <v>19</v>
      </c>
      <c r="F120" s="4" t="s">
        <v>20</v>
      </c>
      <c r="G120" s="6">
        <v>434.5</v>
      </c>
      <c r="H120" s="6" t="s">
        <v>27</v>
      </c>
      <c r="I120" s="6" t="s">
        <v>27</v>
      </c>
      <c r="J120" s="6" t="s">
        <v>27</v>
      </c>
      <c r="K120" s="5" t="s">
        <v>27</v>
      </c>
      <c r="L120" s="5" t="s">
        <v>27</v>
      </c>
      <c r="M120" s="6" t="s">
        <v>27</v>
      </c>
      <c r="N120" s="6" t="s">
        <v>27</v>
      </c>
      <c r="O120" s="6" t="s">
        <v>27</v>
      </c>
      <c r="P120" s="6" t="s">
        <v>27</v>
      </c>
    </row>
    <row r="121" spans="1:16" x14ac:dyDescent="0.15">
      <c r="A121" s="4" t="s">
        <v>157</v>
      </c>
      <c r="B121" s="4" t="s">
        <v>16</v>
      </c>
      <c r="C121" s="4" t="s">
        <v>158</v>
      </c>
      <c r="D121" s="4" t="s">
        <v>79</v>
      </c>
      <c r="E121" s="4" t="s">
        <v>19</v>
      </c>
      <c r="F121" s="4" t="s">
        <v>20</v>
      </c>
      <c r="G121" s="5" t="s">
        <v>27</v>
      </c>
      <c r="H121" s="5" t="s">
        <v>27</v>
      </c>
      <c r="I121" s="5">
        <v>197.4</v>
      </c>
      <c r="J121" s="6">
        <v>79</v>
      </c>
      <c r="K121" s="6" t="s">
        <v>27</v>
      </c>
      <c r="L121" s="6" t="s">
        <v>27</v>
      </c>
      <c r="M121" s="6" t="s">
        <v>27</v>
      </c>
      <c r="N121" s="6" t="s">
        <v>27</v>
      </c>
      <c r="O121" s="6" t="s">
        <v>27</v>
      </c>
      <c r="P121" s="6" t="s">
        <v>27</v>
      </c>
    </row>
    <row r="122" spans="1:16" x14ac:dyDescent="0.15">
      <c r="A122" s="4" t="s">
        <v>157</v>
      </c>
      <c r="B122" s="4" t="s">
        <v>16</v>
      </c>
      <c r="C122" s="4" t="s">
        <v>158</v>
      </c>
      <c r="D122" s="4" t="s">
        <v>139</v>
      </c>
      <c r="E122" s="4" t="s">
        <v>19</v>
      </c>
      <c r="F122" s="4" t="s">
        <v>20</v>
      </c>
      <c r="G122" s="5" t="s">
        <v>27</v>
      </c>
      <c r="H122" s="5">
        <v>132.30000000000001</v>
      </c>
      <c r="I122" s="5" t="s">
        <v>27</v>
      </c>
      <c r="J122" s="6" t="s">
        <v>27</v>
      </c>
      <c r="K122" s="6" t="s">
        <v>27</v>
      </c>
      <c r="L122" s="6" t="s">
        <v>27</v>
      </c>
      <c r="M122" s="6" t="s">
        <v>27</v>
      </c>
      <c r="N122" s="6" t="s">
        <v>27</v>
      </c>
      <c r="O122" s="6" t="s">
        <v>27</v>
      </c>
      <c r="P122" s="6" t="s">
        <v>27</v>
      </c>
    </row>
    <row r="123" spans="1:16" x14ac:dyDescent="0.15">
      <c r="A123" s="4" t="s">
        <v>157</v>
      </c>
      <c r="B123" s="4" t="s">
        <v>16</v>
      </c>
      <c r="C123" s="4" t="s">
        <v>71</v>
      </c>
      <c r="D123" s="4" t="s">
        <v>134</v>
      </c>
      <c r="E123" s="4" t="s">
        <v>19</v>
      </c>
      <c r="F123" s="4" t="s">
        <v>20</v>
      </c>
      <c r="G123" s="5">
        <v>9133.5</v>
      </c>
      <c r="H123" s="5">
        <v>8400</v>
      </c>
      <c r="I123" s="5">
        <v>6337.2</v>
      </c>
      <c r="J123" s="5">
        <v>8339.7999999999993</v>
      </c>
      <c r="K123" s="5">
        <v>6910</v>
      </c>
      <c r="L123" s="6">
        <v>6162.4</v>
      </c>
      <c r="M123" s="6">
        <v>5462.8</v>
      </c>
      <c r="N123" s="6">
        <v>4769</v>
      </c>
      <c r="O123" s="6" t="s">
        <v>27</v>
      </c>
      <c r="P123" s="6" t="s">
        <v>27</v>
      </c>
    </row>
    <row r="124" spans="1:16" x14ac:dyDescent="0.15">
      <c r="A124" s="4" t="s">
        <v>157</v>
      </c>
      <c r="B124" s="4" t="s">
        <v>16</v>
      </c>
      <c r="C124" s="4" t="s">
        <v>136</v>
      </c>
      <c r="D124" s="4" t="s">
        <v>137</v>
      </c>
      <c r="E124" s="4" t="s">
        <v>19</v>
      </c>
      <c r="F124" s="4" t="s">
        <v>20</v>
      </c>
      <c r="G124" s="5">
        <v>2755.8</v>
      </c>
      <c r="H124" s="5">
        <v>2022.5</v>
      </c>
      <c r="I124" s="5">
        <v>2340.4</v>
      </c>
      <c r="J124" s="5">
        <v>4027.9</v>
      </c>
      <c r="K124" s="5" t="s">
        <v>27</v>
      </c>
      <c r="L124" s="5" t="s">
        <v>27</v>
      </c>
      <c r="M124" s="5" t="s">
        <v>27</v>
      </c>
      <c r="N124" s="5" t="s">
        <v>27</v>
      </c>
      <c r="O124" s="6" t="s">
        <v>27</v>
      </c>
      <c r="P124" s="6" t="s">
        <v>27</v>
      </c>
    </row>
    <row r="125" spans="1:16" x14ac:dyDescent="0.15">
      <c r="A125" s="4" t="s">
        <v>157</v>
      </c>
      <c r="B125" s="4" t="s">
        <v>16</v>
      </c>
      <c r="C125" s="4" t="s">
        <v>138</v>
      </c>
      <c r="D125" s="4" t="s">
        <v>139</v>
      </c>
      <c r="E125" s="4" t="s">
        <v>19</v>
      </c>
      <c r="F125" s="4" t="s">
        <v>20</v>
      </c>
      <c r="G125" s="5">
        <v>3543.2</v>
      </c>
      <c r="H125" s="5">
        <v>1195.4000000000001</v>
      </c>
      <c r="I125" s="5">
        <v>601.6</v>
      </c>
      <c r="J125" s="5">
        <v>177.3</v>
      </c>
      <c r="K125" s="6" t="s">
        <v>27</v>
      </c>
      <c r="L125" s="6" t="s">
        <v>27</v>
      </c>
      <c r="M125" s="6" t="s">
        <v>27</v>
      </c>
      <c r="N125" s="6" t="s">
        <v>27</v>
      </c>
      <c r="O125" s="6" t="s">
        <v>27</v>
      </c>
      <c r="P125" s="6" t="s">
        <v>27</v>
      </c>
    </row>
    <row r="126" spans="1:16" x14ac:dyDescent="0.15">
      <c r="A126" s="4" t="s">
        <v>157</v>
      </c>
      <c r="B126" s="4" t="s">
        <v>16</v>
      </c>
      <c r="C126" s="4" t="s">
        <v>141</v>
      </c>
      <c r="D126" s="4" t="s">
        <v>141</v>
      </c>
      <c r="E126" s="4" t="s">
        <v>19</v>
      </c>
      <c r="F126" s="4" t="s">
        <v>20</v>
      </c>
      <c r="G126" s="5">
        <v>8080.6</v>
      </c>
      <c r="H126" s="5">
        <v>4114.3</v>
      </c>
      <c r="I126" s="5">
        <v>11489</v>
      </c>
      <c r="J126" s="5">
        <v>7613.3</v>
      </c>
      <c r="K126" s="6">
        <v>4288.2</v>
      </c>
      <c r="L126" s="6">
        <v>3423.5</v>
      </c>
      <c r="M126" s="6">
        <v>3784</v>
      </c>
      <c r="N126" s="6">
        <v>2448.6999999999998</v>
      </c>
      <c r="O126" s="6">
        <v>2674.6</v>
      </c>
      <c r="P126" s="6">
        <v>2188.6</v>
      </c>
    </row>
    <row r="127" spans="1:16" x14ac:dyDescent="0.15">
      <c r="A127" s="4" t="s">
        <v>157</v>
      </c>
      <c r="B127" s="4" t="s">
        <v>16</v>
      </c>
      <c r="C127" s="4" t="s">
        <v>142</v>
      </c>
      <c r="D127" s="4" t="s">
        <v>142</v>
      </c>
      <c r="E127" s="4" t="s">
        <v>19</v>
      </c>
      <c r="F127" s="4" t="s">
        <v>20</v>
      </c>
      <c r="G127" s="5">
        <v>40728.800000000003</v>
      </c>
      <c r="H127" s="5">
        <v>34252.9</v>
      </c>
      <c r="I127" s="5">
        <v>40219.699999999997</v>
      </c>
      <c r="J127" s="5">
        <v>41692.6</v>
      </c>
      <c r="K127" s="6">
        <v>40102</v>
      </c>
      <c r="L127" s="6">
        <v>40341.199999999997</v>
      </c>
      <c r="M127" s="6">
        <v>38286.300000000003</v>
      </c>
      <c r="N127" s="6">
        <v>34852</v>
      </c>
      <c r="O127" s="6">
        <v>34095.800000000003</v>
      </c>
      <c r="P127" s="6">
        <v>33619.1</v>
      </c>
    </row>
    <row r="128" spans="1:16" x14ac:dyDescent="0.15">
      <c r="A128" s="4" t="s">
        <v>159</v>
      </c>
      <c r="B128" s="4" t="s">
        <v>16</v>
      </c>
      <c r="C128" s="4" t="s">
        <v>17</v>
      </c>
      <c r="D128" s="4" t="s">
        <v>18</v>
      </c>
      <c r="E128" s="4" t="s">
        <v>19</v>
      </c>
      <c r="F128" s="4" t="s">
        <v>20</v>
      </c>
      <c r="G128" s="6">
        <v>1010.2</v>
      </c>
      <c r="H128" s="5">
        <v>1001.8</v>
      </c>
      <c r="I128" s="5">
        <v>1131.7</v>
      </c>
      <c r="J128" s="5">
        <v>1335.7</v>
      </c>
      <c r="K128" s="5">
        <v>2118.1</v>
      </c>
      <c r="L128" s="5">
        <v>3265.9</v>
      </c>
      <c r="M128" s="5">
        <v>3476.5</v>
      </c>
      <c r="N128" s="5">
        <v>3707.5</v>
      </c>
      <c r="O128" s="6">
        <v>3645.8</v>
      </c>
      <c r="P128" s="6">
        <v>3655.4</v>
      </c>
    </row>
    <row r="129" spans="1:16" x14ac:dyDescent="0.15">
      <c r="A129" s="4" t="s">
        <v>159</v>
      </c>
      <c r="B129" s="4" t="s">
        <v>16</v>
      </c>
      <c r="C129" s="4" t="s">
        <v>21</v>
      </c>
      <c r="D129" s="4" t="s">
        <v>22</v>
      </c>
      <c r="E129" s="4" t="s">
        <v>19</v>
      </c>
      <c r="F129" s="4" t="s">
        <v>20</v>
      </c>
      <c r="G129" s="5" t="s">
        <v>27</v>
      </c>
      <c r="H129" s="5">
        <v>73.400000000000006</v>
      </c>
      <c r="I129" s="5">
        <v>184.6</v>
      </c>
      <c r="J129" s="5">
        <v>441</v>
      </c>
      <c r="K129" s="5">
        <v>759.4</v>
      </c>
      <c r="L129" s="5">
        <v>1222.7</v>
      </c>
      <c r="M129" s="5">
        <v>1461.9</v>
      </c>
      <c r="N129" s="5">
        <v>1736.8</v>
      </c>
      <c r="O129" s="5">
        <v>1597.9</v>
      </c>
      <c r="P129" s="5">
        <v>1489.7</v>
      </c>
    </row>
    <row r="130" spans="1:16" x14ac:dyDescent="0.15">
      <c r="A130" s="4" t="s">
        <v>159</v>
      </c>
      <c r="B130" s="4" t="s">
        <v>16</v>
      </c>
      <c r="C130" s="4" t="s">
        <v>25</v>
      </c>
      <c r="D130" s="4" t="s">
        <v>26</v>
      </c>
      <c r="E130" s="4" t="s">
        <v>19</v>
      </c>
      <c r="F130" s="4" t="s">
        <v>20</v>
      </c>
      <c r="G130" s="5" t="s">
        <v>27</v>
      </c>
      <c r="H130" s="5" t="s">
        <v>27</v>
      </c>
      <c r="I130" s="5" t="s">
        <v>27</v>
      </c>
      <c r="J130" s="5" t="s">
        <v>27</v>
      </c>
      <c r="K130" s="5" t="s">
        <v>27</v>
      </c>
      <c r="L130" s="5">
        <v>345.5</v>
      </c>
      <c r="M130" s="5">
        <v>467.8</v>
      </c>
      <c r="N130" s="5">
        <v>647.29999999999995</v>
      </c>
      <c r="O130" s="5">
        <v>819.4</v>
      </c>
      <c r="P130" s="5">
        <v>910.4</v>
      </c>
    </row>
    <row r="131" spans="1:16" x14ac:dyDescent="0.15">
      <c r="A131" s="4" t="s">
        <v>159</v>
      </c>
      <c r="B131" s="4" t="s">
        <v>16</v>
      </c>
      <c r="C131" s="4" t="s">
        <v>23</v>
      </c>
      <c r="D131" s="4" t="s">
        <v>24</v>
      </c>
      <c r="E131" s="4" t="s">
        <v>19</v>
      </c>
      <c r="F131" s="4" t="s">
        <v>20</v>
      </c>
      <c r="G131" s="5" t="s">
        <v>27</v>
      </c>
      <c r="H131" s="5" t="s">
        <v>27</v>
      </c>
      <c r="I131" s="5" t="s">
        <v>27</v>
      </c>
      <c r="J131" s="5" t="s">
        <v>27</v>
      </c>
      <c r="K131" s="5">
        <v>53.2</v>
      </c>
      <c r="L131" s="5">
        <v>119.6</v>
      </c>
      <c r="M131" s="5">
        <v>219.3</v>
      </c>
      <c r="N131" s="5">
        <v>315.8</v>
      </c>
      <c r="O131" s="5">
        <v>491.7</v>
      </c>
      <c r="P131" s="5">
        <v>579.29999999999995</v>
      </c>
    </row>
    <row r="132" spans="1:16" x14ac:dyDescent="0.15">
      <c r="A132" s="4" t="s">
        <v>159</v>
      </c>
      <c r="B132" s="4" t="s">
        <v>16</v>
      </c>
      <c r="C132" s="4" t="s">
        <v>28</v>
      </c>
      <c r="D132" s="4" t="s">
        <v>29</v>
      </c>
      <c r="E132" s="4" t="s">
        <v>19</v>
      </c>
      <c r="F132" s="4" t="s">
        <v>20</v>
      </c>
      <c r="G132" s="6" t="s">
        <v>27</v>
      </c>
      <c r="H132" s="6" t="s">
        <v>27</v>
      </c>
      <c r="I132" s="6" t="s">
        <v>27</v>
      </c>
      <c r="J132" s="6" t="s">
        <v>27</v>
      </c>
      <c r="K132" s="5" t="s">
        <v>27</v>
      </c>
      <c r="L132" s="5" t="s">
        <v>27</v>
      </c>
      <c r="M132" s="5">
        <v>146.19999999999999</v>
      </c>
      <c r="N132" s="5">
        <v>197.4</v>
      </c>
      <c r="O132" s="5">
        <v>327.8</v>
      </c>
      <c r="P132" s="5">
        <v>355.9</v>
      </c>
    </row>
    <row r="133" spans="1:16" x14ac:dyDescent="0.15">
      <c r="A133" s="4" t="s">
        <v>159</v>
      </c>
      <c r="B133" s="4" t="s">
        <v>16</v>
      </c>
      <c r="C133" s="4" t="s">
        <v>57</v>
      </c>
      <c r="D133" s="4" t="s">
        <v>58</v>
      </c>
      <c r="E133" s="4" t="s">
        <v>19</v>
      </c>
      <c r="F133" s="4" t="s">
        <v>20</v>
      </c>
      <c r="G133" s="6" t="s">
        <v>27</v>
      </c>
      <c r="H133" s="6" t="s">
        <v>27</v>
      </c>
      <c r="I133" s="6" t="s">
        <v>27</v>
      </c>
      <c r="J133" s="6" t="s">
        <v>27</v>
      </c>
      <c r="K133" s="5" t="s">
        <v>27</v>
      </c>
      <c r="L133" s="5" t="s">
        <v>27</v>
      </c>
      <c r="M133" s="5">
        <v>175.4</v>
      </c>
      <c r="N133" s="5">
        <v>252.6</v>
      </c>
      <c r="O133" s="5">
        <v>311.39999999999998</v>
      </c>
      <c r="P133" s="5">
        <v>331.1</v>
      </c>
    </row>
    <row r="134" spans="1:16" x14ac:dyDescent="0.15">
      <c r="A134" s="4" t="s">
        <v>159</v>
      </c>
      <c r="B134" s="4" t="s">
        <v>16</v>
      </c>
      <c r="C134" s="4" t="s">
        <v>36</v>
      </c>
      <c r="D134" s="4" t="s">
        <v>37</v>
      </c>
      <c r="E134" s="4" t="s">
        <v>19</v>
      </c>
      <c r="F134" s="4" t="s">
        <v>20</v>
      </c>
      <c r="G134" s="6">
        <v>1489</v>
      </c>
      <c r="H134" s="5">
        <v>1465.7</v>
      </c>
      <c r="I134" s="5">
        <v>1172.3</v>
      </c>
      <c r="J134" s="5">
        <v>1098.2</v>
      </c>
      <c r="K134" s="5">
        <v>1177.7</v>
      </c>
      <c r="L134" s="5">
        <v>823.1</v>
      </c>
      <c r="M134" s="5">
        <v>427.6</v>
      </c>
      <c r="N134" s="5">
        <v>368.5</v>
      </c>
      <c r="O134" s="5">
        <v>317.60000000000002</v>
      </c>
      <c r="P134" s="5">
        <v>277.5</v>
      </c>
    </row>
    <row r="135" spans="1:16" x14ac:dyDescent="0.15">
      <c r="A135" s="4" t="s">
        <v>159</v>
      </c>
      <c r="B135" s="4" t="s">
        <v>16</v>
      </c>
      <c r="C135" s="4" t="s">
        <v>40</v>
      </c>
      <c r="D135" s="4" t="s">
        <v>41</v>
      </c>
      <c r="E135" s="4" t="s">
        <v>19</v>
      </c>
      <c r="F135" s="4" t="s">
        <v>20</v>
      </c>
      <c r="G135" s="6" t="s">
        <v>27</v>
      </c>
      <c r="H135" s="6" t="s">
        <v>27</v>
      </c>
      <c r="I135" s="6" t="s">
        <v>27</v>
      </c>
      <c r="J135" s="5" t="s">
        <v>27</v>
      </c>
      <c r="K135" s="5" t="s">
        <v>27</v>
      </c>
      <c r="L135" s="5">
        <v>139.5</v>
      </c>
      <c r="M135" s="5">
        <v>190</v>
      </c>
      <c r="N135" s="5">
        <v>236.8</v>
      </c>
      <c r="O135" s="5">
        <v>270.39999999999998</v>
      </c>
      <c r="P135" s="5">
        <v>264.8</v>
      </c>
    </row>
    <row r="136" spans="1:16" x14ac:dyDescent="0.15">
      <c r="A136" s="4" t="s">
        <v>159</v>
      </c>
      <c r="B136" s="4" t="s">
        <v>16</v>
      </c>
      <c r="C136" s="4" t="s">
        <v>32</v>
      </c>
      <c r="D136" s="4" t="s">
        <v>33</v>
      </c>
      <c r="E136" s="4" t="s">
        <v>19</v>
      </c>
      <c r="F136" s="4" t="s">
        <v>20</v>
      </c>
      <c r="G136" s="6" t="s">
        <v>27</v>
      </c>
      <c r="H136" s="6" t="s">
        <v>27</v>
      </c>
      <c r="I136" s="6" t="s">
        <v>27</v>
      </c>
      <c r="J136" s="6" t="s">
        <v>27</v>
      </c>
      <c r="K136" s="5" t="s">
        <v>27</v>
      </c>
      <c r="L136" s="5" t="s">
        <v>27</v>
      </c>
      <c r="M136" s="5">
        <v>131.6</v>
      </c>
      <c r="N136" s="5">
        <v>205.3</v>
      </c>
      <c r="O136" s="5">
        <v>209</v>
      </c>
      <c r="P136" s="5">
        <v>198.6</v>
      </c>
    </row>
    <row r="137" spans="1:16" x14ac:dyDescent="0.15">
      <c r="A137" s="4" t="s">
        <v>159</v>
      </c>
      <c r="B137" s="4" t="s">
        <v>16</v>
      </c>
      <c r="C137" s="4" t="s">
        <v>34</v>
      </c>
      <c r="D137" s="4" t="s">
        <v>35</v>
      </c>
      <c r="E137" s="4" t="s">
        <v>19</v>
      </c>
      <c r="F137" s="4" t="s">
        <v>20</v>
      </c>
      <c r="G137" s="5" t="s">
        <v>27</v>
      </c>
      <c r="H137" s="5" t="s">
        <v>27</v>
      </c>
      <c r="I137" s="5" t="s">
        <v>27</v>
      </c>
      <c r="J137" s="5" t="s">
        <v>27</v>
      </c>
      <c r="K137" s="5">
        <v>49.4</v>
      </c>
      <c r="L137" s="5">
        <v>113</v>
      </c>
      <c r="M137" s="5">
        <v>127.9</v>
      </c>
      <c r="N137" s="5">
        <v>143.69999999999999</v>
      </c>
      <c r="O137" s="5">
        <v>151.6</v>
      </c>
      <c r="P137" s="5">
        <v>157.19999999999999</v>
      </c>
    </row>
    <row r="138" spans="1:16" x14ac:dyDescent="0.15">
      <c r="A138" s="4" t="s">
        <v>159</v>
      </c>
      <c r="B138" s="4" t="s">
        <v>16</v>
      </c>
      <c r="C138" s="4" t="s">
        <v>49</v>
      </c>
      <c r="D138" s="4" t="s">
        <v>50</v>
      </c>
      <c r="E138" s="4" t="s">
        <v>19</v>
      </c>
      <c r="F138" s="4" t="s">
        <v>20</v>
      </c>
      <c r="G138" s="6" t="s">
        <v>27</v>
      </c>
      <c r="H138" s="6" t="s">
        <v>27</v>
      </c>
      <c r="I138" s="6" t="s">
        <v>27</v>
      </c>
      <c r="J138" s="6" t="s">
        <v>27</v>
      </c>
      <c r="K138" s="6">
        <v>203.1</v>
      </c>
      <c r="L138" s="6">
        <v>294.5</v>
      </c>
      <c r="M138" s="6">
        <v>205.1</v>
      </c>
      <c r="N138" s="5">
        <v>180.4</v>
      </c>
      <c r="O138" s="5">
        <v>143.80000000000001</v>
      </c>
      <c r="P138" s="5">
        <v>128.30000000000001</v>
      </c>
    </row>
    <row r="139" spans="1:16" x14ac:dyDescent="0.15">
      <c r="A139" s="4" t="s">
        <v>159</v>
      </c>
      <c r="B139" s="4" t="s">
        <v>16</v>
      </c>
      <c r="C139" s="4" t="s">
        <v>92</v>
      </c>
      <c r="D139" s="4" t="s">
        <v>93</v>
      </c>
      <c r="E139" s="4" t="s">
        <v>19</v>
      </c>
      <c r="F139" s="4" t="s">
        <v>20</v>
      </c>
      <c r="G139" s="6" t="s">
        <v>27</v>
      </c>
      <c r="H139" s="6" t="s">
        <v>27</v>
      </c>
      <c r="I139" s="6" t="s">
        <v>27</v>
      </c>
      <c r="J139" s="5" t="s">
        <v>27</v>
      </c>
      <c r="K139" s="5" t="s">
        <v>27</v>
      </c>
      <c r="L139" s="5">
        <v>232.6</v>
      </c>
      <c r="M139" s="5">
        <v>146.19999999999999</v>
      </c>
      <c r="N139" s="5">
        <v>110.5</v>
      </c>
      <c r="O139" s="5">
        <v>90.1</v>
      </c>
      <c r="P139" s="5">
        <v>66.2</v>
      </c>
    </row>
    <row r="140" spans="1:16" x14ac:dyDescent="0.15">
      <c r="A140" s="4" t="s">
        <v>159</v>
      </c>
      <c r="B140" s="4" t="s">
        <v>16</v>
      </c>
      <c r="C140" s="4" t="s">
        <v>59</v>
      </c>
      <c r="D140" s="4" t="s">
        <v>60</v>
      </c>
      <c r="E140" s="4" t="s">
        <v>19</v>
      </c>
      <c r="F140" s="4" t="s">
        <v>20</v>
      </c>
      <c r="G140" s="5">
        <v>31.8</v>
      </c>
      <c r="H140" s="5">
        <v>94.7</v>
      </c>
      <c r="I140" s="5">
        <v>355</v>
      </c>
      <c r="J140" s="5">
        <v>539</v>
      </c>
      <c r="K140" s="5">
        <v>421</v>
      </c>
      <c r="L140" s="5">
        <v>367</v>
      </c>
      <c r="M140" s="5">
        <v>336.2</v>
      </c>
      <c r="N140" s="5">
        <v>260.5</v>
      </c>
      <c r="O140" s="5">
        <v>81.900000000000006</v>
      </c>
      <c r="P140" s="5">
        <v>66.2</v>
      </c>
    </row>
    <row r="141" spans="1:16" x14ac:dyDescent="0.15">
      <c r="A141" s="4" t="s">
        <v>159</v>
      </c>
      <c r="B141" s="4" t="s">
        <v>16</v>
      </c>
      <c r="C141" s="4" t="s">
        <v>30</v>
      </c>
      <c r="D141" s="4" t="s">
        <v>31</v>
      </c>
      <c r="E141" s="4" t="s">
        <v>19</v>
      </c>
      <c r="F141" s="4" t="s">
        <v>20</v>
      </c>
      <c r="G141" s="6" t="s">
        <v>27</v>
      </c>
      <c r="H141" s="6">
        <v>23.7</v>
      </c>
      <c r="I141" s="5">
        <v>32</v>
      </c>
      <c r="J141" s="5">
        <v>31.8</v>
      </c>
      <c r="K141" s="5">
        <v>38</v>
      </c>
      <c r="L141" s="5">
        <v>59.8</v>
      </c>
      <c r="M141" s="5">
        <v>62.5</v>
      </c>
      <c r="N141" s="5">
        <v>55.3</v>
      </c>
      <c r="O141" s="5">
        <v>49.2</v>
      </c>
      <c r="P141" s="5">
        <v>57.9</v>
      </c>
    </row>
    <row r="142" spans="1:16" x14ac:dyDescent="0.15">
      <c r="A142" s="4" t="s">
        <v>159</v>
      </c>
      <c r="B142" s="4" t="s">
        <v>16</v>
      </c>
      <c r="C142" s="4" t="s">
        <v>107</v>
      </c>
      <c r="D142" s="4" t="s">
        <v>108</v>
      </c>
      <c r="E142" s="4" t="s">
        <v>19</v>
      </c>
      <c r="F142" s="4" t="s">
        <v>20</v>
      </c>
      <c r="G142" s="5" t="s">
        <v>27</v>
      </c>
      <c r="H142" s="5" t="s">
        <v>27</v>
      </c>
      <c r="I142" s="5" t="s">
        <v>27</v>
      </c>
      <c r="J142" s="5" t="s">
        <v>27</v>
      </c>
      <c r="K142" s="5" t="s">
        <v>27</v>
      </c>
      <c r="L142" s="5" t="s">
        <v>27</v>
      </c>
      <c r="M142" s="5">
        <v>109.6</v>
      </c>
      <c r="N142" s="5">
        <v>47.4</v>
      </c>
      <c r="O142" s="5">
        <v>16.399999999999999</v>
      </c>
      <c r="P142" s="5">
        <v>16.600000000000001</v>
      </c>
    </row>
    <row r="143" spans="1:16" x14ac:dyDescent="0.15">
      <c r="A143" s="4" t="s">
        <v>159</v>
      </c>
      <c r="B143" s="4" t="s">
        <v>16</v>
      </c>
      <c r="C143" s="4" t="s">
        <v>92</v>
      </c>
      <c r="D143" s="4" t="s">
        <v>121</v>
      </c>
      <c r="E143" s="4" t="s">
        <v>19</v>
      </c>
      <c r="F143" s="4" t="s">
        <v>20</v>
      </c>
      <c r="G143" s="6">
        <v>91.3</v>
      </c>
      <c r="H143" s="6">
        <v>142</v>
      </c>
      <c r="I143" s="6">
        <v>230.8</v>
      </c>
      <c r="J143" s="6">
        <v>330.7</v>
      </c>
      <c r="K143" s="6">
        <v>360.7</v>
      </c>
      <c r="L143" s="6" t="s">
        <v>27</v>
      </c>
      <c r="M143" s="5" t="s">
        <v>27</v>
      </c>
      <c r="N143" s="5" t="s">
        <v>27</v>
      </c>
      <c r="O143" s="5" t="s">
        <v>27</v>
      </c>
      <c r="P143" s="5" t="s">
        <v>27</v>
      </c>
    </row>
    <row r="144" spans="1:16" x14ac:dyDescent="0.15">
      <c r="A144" s="4" t="s">
        <v>159</v>
      </c>
      <c r="B144" s="4" t="s">
        <v>16</v>
      </c>
      <c r="C144" s="4" t="s">
        <v>42</v>
      </c>
      <c r="D144" s="4" t="s">
        <v>122</v>
      </c>
      <c r="E144" s="4" t="s">
        <v>19</v>
      </c>
      <c r="F144" s="4" t="s">
        <v>20</v>
      </c>
      <c r="G144" s="5" t="s">
        <v>27</v>
      </c>
      <c r="H144" s="5" t="s">
        <v>27</v>
      </c>
      <c r="I144" s="5" t="s">
        <v>27</v>
      </c>
      <c r="J144" s="5">
        <v>221.4</v>
      </c>
      <c r="K144" s="5" t="s">
        <v>27</v>
      </c>
      <c r="L144" s="5" t="s">
        <v>27</v>
      </c>
      <c r="M144" s="5" t="s">
        <v>27</v>
      </c>
      <c r="N144" s="5" t="s">
        <v>27</v>
      </c>
      <c r="O144" s="5" t="s">
        <v>27</v>
      </c>
      <c r="P144" s="5" t="s">
        <v>27</v>
      </c>
    </row>
    <row r="145" spans="1:16" x14ac:dyDescent="0.15">
      <c r="A145" s="4" t="s">
        <v>159</v>
      </c>
      <c r="B145" s="4" t="s">
        <v>16</v>
      </c>
      <c r="C145" s="4" t="s">
        <v>42</v>
      </c>
      <c r="D145" s="4" t="s">
        <v>123</v>
      </c>
      <c r="E145" s="4" t="s">
        <v>19</v>
      </c>
      <c r="F145" s="4" t="s">
        <v>20</v>
      </c>
      <c r="G145" s="6" t="s">
        <v>27</v>
      </c>
      <c r="H145" s="6" t="s">
        <v>27</v>
      </c>
      <c r="I145" s="6" t="s">
        <v>27</v>
      </c>
      <c r="J145" s="6" t="s">
        <v>27</v>
      </c>
      <c r="K145" s="6">
        <v>47.4</v>
      </c>
      <c r="L145" s="6">
        <v>39.9</v>
      </c>
      <c r="M145" s="6" t="s">
        <v>27</v>
      </c>
      <c r="N145" s="5" t="s">
        <v>27</v>
      </c>
      <c r="O145" s="5" t="s">
        <v>27</v>
      </c>
      <c r="P145" s="5" t="s">
        <v>27</v>
      </c>
    </row>
    <row r="146" spans="1:16" x14ac:dyDescent="0.15">
      <c r="A146" s="4" t="s">
        <v>159</v>
      </c>
      <c r="B146" s="4" t="s">
        <v>16</v>
      </c>
      <c r="C146" s="4" t="s">
        <v>42</v>
      </c>
      <c r="D146" s="4" t="s">
        <v>124</v>
      </c>
      <c r="E146" s="4" t="s">
        <v>19</v>
      </c>
      <c r="F146" s="4" t="s">
        <v>20</v>
      </c>
      <c r="G146" s="6">
        <v>409.7</v>
      </c>
      <c r="H146" s="6">
        <v>350.7</v>
      </c>
      <c r="I146" s="5">
        <v>314.7</v>
      </c>
      <c r="J146" s="5" t="s">
        <v>27</v>
      </c>
      <c r="K146" s="5" t="s">
        <v>27</v>
      </c>
      <c r="L146" s="5" t="s">
        <v>27</v>
      </c>
      <c r="M146" s="5" t="s">
        <v>27</v>
      </c>
      <c r="N146" s="5" t="s">
        <v>27</v>
      </c>
      <c r="O146" s="5" t="s">
        <v>27</v>
      </c>
      <c r="P146" s="5" t="s">
        <v>27</v>
      </c>
    </row>
    <row r="147" spans="1:16" x14ac:dyDescent="0.15">
      <c r="A147" s="4" t="s">
        <v>159</v>
      </c>
      <c r="B147" s="4" t="s">
        <v>16</v>
      </c>
      <c r="C147" s="4" t="s">
        <v>136</v>
      </c>
      <c r="D147" s="4" t="s">
        <v>137</v>
      </c>
      <c r="E147" s="4" t="s">
        <v>19</v>
      </c>
      <c r="F147" s="4" t="s">
        <v>20</v>
      </c>
      <c r="G147" s="6">
        <v>739.1</v>
      </c>
      <c r="H147" s="6">
        <v>701.8</v>
      </c>
      <c r="I147" s="6">
        <v>672.3</v>
      </c>
      <c r="J147" s="6">
        <v>494.4</v>
      </c>
      <c r="K147" s="5" t="s">
        <v>27</v>
      </c>
      <c r="L147" s="5" t="s">
        <v>27</v>
      </c>
      <c r="M147" s="5" t="s">
        <v>27</v>
      </c>
      <c r="N147" s="5" t="s">
        <v>27</v>
      </c>
      <c r="O147" s="5" t="s">
        <v>27</v>
      </c>
      <c r="P147" s="5" t="s">
        <v>27</v>
      </c>
    </row>
    <row r="148" spans="1:16" x14ac:dyDescent="0.15">
      <c r="A148" s="4" t="s">
        <v>159</v>
      </c>
      <c r="B148" s="4" t="s">
        <v>16</v>
      </c>
      <c r="C148" s="4" t="s">
        <v>141</v>
      </c>
      <c r="D148" s="4" t="s">
        <v>141</v>
      </c>
      <c r="E148" s="4" t="s">
        <v>19</v>
      </c>
      <c r="F148" s="4" t="s">
        <v>20</v>
      </c>
      <c r="G148" s="5">
        <v>364.9</v>
      </c>
      <c r="H148" s="5">
        <v>263.8</v>
      </c>
      <c r="I148" s="5">
        <v>219.9</v>
      </c>
      <c r="J148" s="5">
        <v>145.30000000000001</v>
      </c>
      <c r="K148" s="5">
        <v>275.7</v>
      </c>
      <c r="L148" s="5">
        <v>816.4</v>
      </c>
      <c r="M148" s="5">
        <v>480.9</v>
      </c>
      <c r="N148" s="5">
        <v>176.2</v>
      </c>
      <c r="O148" s="5">
        <v>318.5</v>
      </c>
      <c r="P148" s="5">
        <v>281.60000000000002</v>
      </c>
    </row>
    <row r="149" spans="1:16" x14ac:dyDescent="0.15">
      <c r="A149" s="4" t="s">
        <v>159</v>
      </c>
      <c r="B149" s="4" t="s">
        <v>16</v>
      </c>
      <c r="C149" s="4" t="s">
        <v>142</v>
      </c>
      <c r="D149" s="4" t="s">
        <v>142</v>
      </c>
      <c r="E149" s="4" t="s">
        <v>19</v>
      </c>
      <c r="F149" s="4" t="s">
        <v>20</v>
      </c>
      <c r="G149" s="6">
        <v>4135.8999999999996</v>
      </c>
      <c r="H149" s="6">
        <v>4117.7</v>
      </c>
      <c r="I149" s="6">
        <v>4313.3</v>
      </c>
      <c r="J149" s="6">
        <v>4637.6000000000004</v>
      </c>
      <c r="K149" s="6">
        <v>5503.7</v>
      </c>
      <c r="L149" s="6">
        <v>7839.6</v>
      </c>
      <c r="M149" s="5">
        <v>8164.9</v>
      </c>
      <c r="N149" s="5">
        <v>8641.9</v>
      </c>
      <c r="O149" s="5">
        <v>8842.5</v>
      </c>
      <c r="P149" s="5">
        <v>8836.9</v>
      </c>
    </row>
    <row r="150" spans="1:16" x14ac:dyDescent="0.15">
      <c r="A150" s="4" t="s">
        <v>160</v>
      </c>
      <c r="B150" s="4" t="s">
        <v>16</v>
      </c>
      <c r="C150" s="4" t="s">
        <v>65</v>
      </c>
      <c r="D150" s="4" t="s">
        <v>66</v>
      </c>
      <c r="E150" s="4" t="s">
        <v>19</v>
      </c>
      <c r="F150" s="4" t="s">
        <v>20</v>
      </c>
      <c r="G150" s="5" t="s">
        <v>27</v>
      </c>
      <c r="H150" s="5">
        <v>179.7</v>
      </c>
      <c r="I150" s="5">
        <v>585</v>
      </c>
      <c r="J150" s="5">
        <v>1715.8</v>
      </c>
      <c r="K150" s="5">
        <v>3024.3</v>
      </c>
      <c r="L150" s="5">
        <v>4590.3999999999996</v>
      </c>
      <c r="M150" s="5">
        <v>5163.1000000000004</v>
      </c>
      <c r="N150" s="5">
        <v>5691.3</v>
      </c>
      <c r="O150" s="5">
        <v>6461.9</v>
      </c>
      <c r="P150" s="5">
        <v>7160.3</v>
      </c>
    </row>
    <row r="151" spans="1:16" x14ac:dyDescent="0.15">
      <c r="A151" s="4" t="s">
        <v>160</v>
      </c>
      <c r="B151" s="4" t="s">
        <v>16</v>
      </c>
      <c r="C151" s="4" t="s">
        <v>73</v>
      </c>
      <c r="D151" s="4" t="s">
        <v>74</v>
      </c>
      <c r="E151" s="4" t="s">
        <v>19</v>
      </c>
      <c r="F151" s="4" t="s">
        <v>20</v>
      </c>
      <c r="G151" s="6" t="s">
        <v>27</v>
      </c>
      <c r="H151" s="6" t="s">
        <v>27</v>
      </c>
      <c r="I151" s="6">
        <v>345.4</v>
      </c>
      <c r="J151" s="5">
        <v>987.8</v>
      </c>
      <c r="K151" s="5">
        <v>2011.9</v>
      </c>
      <c r="L151" s="5">
        <v>2266.1</v>
      </c>
      <c r="M151" s="5">
        <v>2765.3</v>
      </c>
      <c r="N151" s="5">
        <v>3352</v>
      </c>
      <c r="O151" s="5">
        <v>3762.9</v>
      </c>
      <c r="P151" s="5">
        <v>4027.5</v>
      </c>
    </row>
    <row r="152" spans="1:16" x14ac:dyDescent="0.15">
      <c r="A152" s="4" t="s">
        <v>160</v>
      </c>
      <c r="B152" s="4" t="s">
        <v>16</v>
      </c>
      <c r="C152" s="4" t="s">
        <v>17</v>
      </c>
      <c r="D152" s="4" t="s">
        <v>18</v>
      </c>
      <c r="E152" s="4" t="s">
        <v>19</v>
      </c>
      <c r="F152" s="4" t="s">
        <v>20</v>
      </c>
      <c r="G152" s="5">
        <v>976</v>
      </c>
      <c r="H152" s="5">
        <v>1167.2</v>
      </c>
      <c r="I152" s="5">
        <v>2178.3000000000002</v>
      </c>
      <c r="J152" s="5">
        <v>3466</v>
      </c>
      <c r="K152" s="5">
        <v>4205.8999999999996</v>
      </c>
      <c r="L152" s="5">
        <v>3740.2</v>
      </c>
      <c r="M152" s="5">
        <v>3303.4</v>
      </c>
      <c r="N152" s="5">
        <v>2916.1</v>
      </c>
      <c r="O152" s="6">
        <v>2810.9</v>
      </c>
      <c r="P152" s="6">
        <v>3434.7</v>
      </c>
    </row>
    <row r="153" spans="1:16" x14ac:dyDescent="0.15">
      <c r="A153" s="4" t="s">
        <v>160</v>
      </c>
      <c r="B153" s="4" t="s">
        <v>16</v>
      </c>
      <c r="C153" s="4" t="s">
        <v>40</v>
      </c>
      <c r="D153" s="4" t="s">
        <v>41</v>
      </c>
      <c r="E153" s="4" t="s">
        <v>19</v>
      </c>
      <c r="F153" s="4" t="s">
        <v>20</v>
      </c>
      <c r="G153" s="5" t="s">
        <v>27</v>
      </c>
      <c r="H153" s="5" t="s">
        <v>27</v>
      </c>
      <c r="I153" s="5" t="s">
        <v>27</v>
      </c>
      <c r="J153" s="5" t="s">
        <v>27</v>
      </c>
      <c r="K153" s="5">
        <v>93.7</v>
      </c>
      <c r="L153" s="5">
        <v>236.8</v>
      </c>
      <c r="M153" s="5">
        <v>693.2</v>
      </c>
      <c r="N153" s="5">
        <v>1247.7</v>
      </c>
      <c r="O153" s="6">
        <v>1512.3</v>
      </c>
      <c r="P153" s="6">
        <v>1966.3</v>
      </c>
    </row>
    <row r="154" spans="1:16" x14ac:dyDescent="0.15">
      <c r="A154" s="4" t="s">
        <v>160</v>
      </c>
      <c r="B154" s="4" t="s">
        <v>16</v>
      </c>
      <c r="C154" s="4" t="s">
        <v>25</v>
      </c>
      <c r="D154" s="4" t="s">
        <v>26</v>
      </c>
      <c r="E154" s="4" t="s">
        <v>19</v>
      </c>
      <c r="F154" s="4" t="s">
        <v>20</v>
      </c>
      <c r="G154" s="5" t="s">
        <v>27</v>
      </c>
      <c r="H154" s="5" t="s">
        <v>27</v>
      </c>
      <c r="I154" s="5" t="s">
        <v>27</v>
      </c>
      <c r="J154" s="5" t="s">
        <v>27</v>
      </c>
      <c r="K154" s="5" t="s">
        <v>27</v>
      </c>
      <c r="L154" s="6" t="s">
        <v>27</v>
      </c>
      <c r="M154" s="6" t="s">
        <v>27</v>
      </c>
      <c r="N154" s="6" t="s">
        <v>27</v>
      </c>
      <c r="O154" s="6">
        <v>1176.3</v>
      </c>
      <c r="P154" s="6">
        <v>1411.9</v>
      </c>
    </row>
    <row r="155" spans="1:16" x14ac:dyDescent="0.15">
      <c r="A155" s="4" t="s">
        <v>160</v>
      </c>
      <c r="B155" s="4" t="s">
        <v>16</v>
      </c>
      <c r="C155" s="4" t="s">
        <v>28</v>
      </c>
      <c r="D155" s="4" t="s">
        <v>29</v>
      </c>
      <c r="E155" s="4" t="s">
        <v>19</v>
      </c>
      <c r="F155" s="4" t="s">
        <v>20</v>
      </c>
      <c r="G155" s="5" t="s">
        <v>27</v>
      </c>
      <c r="H155" s="5" t="s">
        <v>27</v>
      </c>
      <c r="I155" s="5" t="s">
        <v>27</v>
      </c>
      <c r="J155" s="5" t="s">
        <v>27</v>
      </c>
      <c r="K155" s="5" t="s">
        <v>27</v>
      </c>
      <c r="L155" s="5" t="s">
        <v>27</v>
      </c>
      <c r="M155" s="5" t="s">
        <v>27</v>
      </c>
      <c r="N155" s="5" t="s">
        <v>27</v>
      </c>
      <c r="O155" s="6">
        <v>840.2</v>
      </c>
      <c r="P155" s="6">
        <v>1010.5</v>
      </c>
    </row>
    <row r="156" spans="1:16" x14ac:dyDescent="0.15">
      <c r="A156" s="4" t="s">
        <v>160</v>
      </c>
      <c r="B156" s="4" t="s">
        <v>16</v>
      </c>
      <c r="C156" s="4" t="s">
        <v>23</v>
      </c>
      <c r="D156" s="4" t="s">
        <v>24</v>
      </c>
      <c r="E156" s="4" t="s">
        <v>19</v>
      </c>
      <c r="F156" s="4" t="s">
        <v>20</v>
      </c>
      <c r="G156" s="5" t="s">
        <v>27</v>
      </c>
      <c r="H156" s="5" t="s">
        <v>27</v>
      </c>
      <c r="I156" s="5" t="s">
        <v>27</v>
      </c>
      <c r="J156" s="6">
        <v>65.3</v>
      </c>
      <c r="K156" s="6">
        <v>128.4</v>
      </c>
      <c r="L156" s="6">
        <v>270.60000000000002</v>
      </c>
      <c r="M156" s="6">
        <v>541.20000000000005</v>
      </c>
      <c r="N156" s="6">
        <v>865.9</v>
      </c>
      <c r="O156" s="6">
        <v>840.2</v>
      </c>
      <c r="P156" s="6">
        <v>1008.5</v>
      </c>
    </row>
    <row r="157" spans="1:16" x14ac:dyDescent="0.15">
      <c r="A157" s="4" t="s">
        <v>160</v>
      </c>
      <c r="B157" s="4" t="s">
        <v>16</v>
      </c>
      <c r="C157" s="4" t="s">
        <v>30</v>
      </c>
      <c r="D157" s="4" t="s">
        <v>31</v>
      </c>
      <c r="E157" s="4" t="s">
        <v>19</v>
      </c>
      <c r="F157" s="4" t="s">
        <v>20</v>
      </c>
      <c r="G157" s="6">
        <v>299.5</v>
      </c>
      <c r="H157" s="6">
        <v>539</v>
      </c>
      <c r="I157" s="6">
        <v>678.6</v>
      </c>
      <c r="J157" s="5">
        <v>1070.3</v>
      </c>
      <c r="K157" s="6">
        <v>1433.8</v>
      </c>
      <c r="L157" s="6">
        <v>1351.7</v>
      </c>
      <c r="M157" s="6">
        <v>1199.7</v>
      </c>
      <c r="N157" s="6">
        <v>1088.7</v>
      </c>
      <c r="O157" s="6">
        <v>971.9</v>
      </c>
      <c r="P157" s="6">
        <v>933.1</v>
      </c>
    </row>
    <row r="158" spans="1:16" x14ac:dyDescent="0.15">
      <c r="A158" s="4" t="s">
        <v>160</v>
      </c>
      <c r="B158" s="4" t="s">
        <v>16</v>
      </c>
      <c r="C158" s="4" t="s">
        <v>161</v>
      </c>
      <c r="D158" s="4" t="s">
        <v>162</v>
      </c>
      <c r="E158" s="4" t="s">
        <v>19</v>
      </c>
      <c r="F158" s="4" t="s">
        <v>20</v>
      </c>
      <c r="G158" s="6" t="s">
        <v>27</v>
      </c>
      <c r="H158" s="6" t="s">
        <v>27</v>
      </c>
      <c r="I158" s="6" t="s">
        <v>27</v>
      </c>
      <c r="J158" s="6" t="s">
        <v>27</v>
      </c>
      <c r="K158" s="5">
        <v>239.4</v>
      </c>
      <c r="L158" s="5">
        <v>616</v>
      </c>
      <c r="M158" s="6">
        <v>733.1</v>
      </c>
      <c r="N158" s="6">
        <v>810.6</v>
      </c>
      <c r="O158" s="6">
        <v>783.6</v>
      </c>
      <c r="P158" s="6">
        <v>664.5</v>
      </c>
    </row>
    <row r="159" spans="1:16" x14ac:dyDescent="0.15">
      <c r="A159" s="4" t="s">
        <v>160</v>
      </c>
      <c r="B159" s="4" t="s">
        <v>16</v>
      </c>
      <c r="C159" s="4" t="s">
        <v>21</v>
      </c>
      <c r="D159" s="4" t="s">
        <v>22</v>
      </c>
      <c r="E159" s="4" t="s">
        <v>19</v>
      </c>
      <c r="F159" s="4" t="s">
        <v>20</v>
      </c>
      <c r="G159" s="5">
        <v>25.5</v>
      </c>
      <c r="H159" s="5">
        <v>121</v>
      </c>
      <c r="I159" s="5">
        <v>223.4</v>
      </c>
      <c r="J159" s="5">
        <v>326.5</v>
      </c>
      <c r="K159" s="5">
        <v>416.3</v>
      </c>
      <c r="L159" s="6">
        <v>608.79999999999995</v>
      </c>
      <c r="M159" s="6">
        <v>621.29999999999995</v>
      </c>
      <c r="N159" s="6">
        <v>637.1</v>
      </c>
      <c r="O159" s="6">
        <v>580.70000000000005</v>
      </c>
      <c r="P159" s="6">
        <v>577.20000000000005</v>
      </c>
    </row>
    <row r="160" spans="1:16" x14ac:dyDescent="0.15">
      <c r="A160" s="4" t="s">
        <v>160</v>
      </c>
      <c r="B160" s="4" t="s">
        <v>16</v>
      </c>
      <c r="C160" s="4" t="s">
        <v>36</v>
      </c>
      <c r="D160" s="4" t="s">
        <v>37</v>
      </c>
      <c r="E160" s="4" t="s">
        <v>19</v>
      </c>
      <c r="F160" s="4" t="s">
        <v>20</v>
      </c>
      <c r="G160" s="5">
        <v>7053.8</v>
      </c>
      <c r="H160" s="5">
        <v>7533.9</v>
      </c>
      <c r="I160" s="5">
        <v>6947.6</v>
      </c>
      <c r="J160" s="5">
        <v>5039.1000000000004</v>
      </c>
      <c r="K160" s="6">
        <v>3526.6</v>
      </c>
      <c r="L160" s="6">
        <v>2103</v>
      </c>
      <c r="M160" s="6">
        <v>1513.1</v>
      </c>
      <c r="N160" s="6">
        <v>1213.7</v>
      </c>
      <c r="O160" s="6">
        <v>391.8</v>
      </c>
      <c r="P160" s="6">
        <v>327.39999999999998</v>
      </c>
    </row>
    <row r="161" spans="1:16" x14ac:dyDescent="0.15">
      <c r="A161" s="4" t="s">
        <v>160</v>
      </c>
      <c r="B161" s="4" t="s">
        <v>16</v>
      </c>
      <c r="C161" s="4" t="s">
        <v>49</v>
      </c>
      <c r="D161" s="4" t="s">
        <v>50</v>
      </c>
      <c r="E161" s="4" t="s">
        <v>19</v>
      </c>
      <c r="F161" s="4" t="s">
        <v>20</v>
      </c>
      <c r="G161" s="5" t="s">
        <v>27</v>
      </c>
      <c r="H161" s="5" t="s">
        <v>27</v>
      </c>
      <c r="I161" s="5" t="s">
        <v>27</v>
      </c>
      <c r="J161" s="5" t="s">
        <v>27</v>
      </c>
      <c r="K161" s="5">
        <v>104.1</v>
      </c>
      <c r="L161" s="5">
        <v>189.4</v>
      </c>
      <c r="M161" s="5">
        <v>210.3</v>
      </c>
      <c r="N161" s="5">
        <v>227.1</v>
      </c>
      <c r="O161" s="5">
        <v>218.4</v>
      </c>
      <c r="P161" s="5">
        <v>214.6</v>
      </c>
    </row>
    <row r="162" spans="1:16" x14ac:dyDescent="0.15">
      <c r="A162" s="4" t="s">
        <v>160</v>
      </c>
      <c r="B162" s="4" t="s">
        <v>16</v>
      </c>
      <c r="C162" s="4" t="s">
        <v>59</v>
      </c>
      <c r="D162" s="4" t="s">
        <v>60</v>
      </c>
      <c r="E162" s="4" t="s">
        <v>19</v>
      </c>
      <c r="F162" s="4" t="s">
        <v>20</v>
      </c>
      <c r="G162" s="5">
        <v>25.5</v>
      </c>
      <c r="H162" s="5">
        <v>55.9</v>
      </c>
      <c r="I162" s="5">
        <v>111.7</v>
      </c>
      <c r="J162" s="5">
        <v>163.30000000000001</v>
      </c>
      <c r="K162" s="5">
        <v>142</v>
      </c>
      <c r="L162" s="5">
        <v>116</v>
      </c>
      <c r="M162" s="5">
        <v>101.4</v>
      </c>
      <c r="N162" s="5">
        <v>95.3</v>
      </c>
      <c r="O162" s="5">
        <v>84</v>
      </c>
      <c r="P162" s="5">
        <v>75.599999999999994</v>
      </c>
    </row>
    <row r="163" spans="1:16" x14ac:dyDescent="0.15">
      <c r="A163" s="4" t="s">
        <v>160</v>
      </c>
      <c r="B163" s="4" t="s">
        <v>16</v>
      </c>
      <c r="C163" s="4" t="s">
        <v>92</v>
      </c>
      <c r="D163" s="4" t="s">
        <v>93</v>
      </c>
      <c r="E163" s="4" t="s">
        <v>19</v>
      </c>
      <c r="F163" s="4" t="s">
        <v>20</v>
      </c>
      <c r="G163" s="5" t="s">
        <v>27</v>
      </c>
      <c r="H163" s="5" t="s">
        <v>27</v>
      </c>
      <c r="I163" s="5" t="s">
        <v>27</v>
      </c>
      <c r="J163" s="5" t="s">
        <v>27</v>
      </c>
      <c r="K163" s="5" t="s">
        <v>27</v>
      </c>
      <c r="L163" s="5">
        <v>67.599999999999994</v>
      </c>
      <c r="M163" s="5">
        <v>57.4</v>
      </c>
      <c r="N163" s="5">
        <v>52.6</v>
      </c>
      <c r="O163" s="5">
        <v>33.6</v>
      </c>
      <c r="P163" s="5">
        <v>40.299999999999997</v>
      </c>
    </row>
    <row r="164" spans="1:16" x14ac:dyDescent="0.15">
      <c r="A164" s="4" t="s">
        <v>160</v>
      </c>
      <c r="B164" s="4" t="s">
        <v>16</v>
      </c>
      <c r="C164" s="4" t="s">
        <v>92</v>
      </c>
      <c r="D164" s="4" t="s">
        <v>121</v>
      </c>
      <c r="E164" s="4" t="s">
        <v>19</v>
      </c>
      <c r="F164" s="4" t="s">
        <v>20</v>
      </c>
      <c r="G164" s="5">
        <v>27.4</v>
      </c>
      <c r="H164" s="5">
        <v>41.9</v>
      </c>
      <c r="I164" s="5">
        <v>73</v>
      </c>
      <c r="J164" s="5">
        <v>116.3</v>
      </c>
      <c r="K164" s="5">
        <v>128.4</v>
      </c>
      <c r="L164" s="5" t="s">
        <v>27</v>
      </c>
      <c r="M164" s="5" t="s">
        <v>27</v>
      </c>
      <c r="N164" s="5" t="s">
        <v>27</v>
      </c>
      <c r="O164" s="5" t="s">
        <v>27</v>
      </c>
      <c r="P164" s="5" t="s">
        <v>27</v>
      </c>
    </row>
    <row r="165" spans="1:16" x14ac:dyDescent="0.15">
      <c r="A165" s="4" t="s">
        <v>160</v>
      </c>
      <c r="B165" s="4" t="s">
        <v>16</v>
      </c>
      <c r="C165" s="4" t="s">
        <v>42</v>
      </c>
      <c r="D165" s="4" t="s">
        <v>124</v>
      </c>
      <c r="E165" s="4" t="s">
        <v>19</v>
      </c>
      <c r="F165" s="4" t="s">
        <v>20</v>
      </c>
      <c r="G165" s="5">
        <v>554.6</v>
      </c>
      <c r="H165" s="5">
        <v>479.1</v>
      </c>
      <c r="I165" s="5">
        <v>431.8</v>
      </c>
      <c r="J165" s="5" t="s">
        <v>27</v>
      </c>
      <c r="K165" s="5" t="s">
        <v>27</v>
      </c>
      <c r="L165" s="5" t="s">
        <v>27</v>
      </c>
      <c r="M165" s="5" t="s">
        <v>27</v>
      </c>
      <c r="N165" s="5" t="s">
        <v>27</v>
      </c>
      <c r="O165" s="5" t="s">
        <v>27</v>
      </c>
      <c r="P165" s="5" t="s">
        <v>27</v>
      </c>
    </row>
    <row r="166" spans="1:16" x14ac:dyDescent="0.15">
      <c r="A166" s="4" t="s">
        <v>160</v>
      </c>
      <c r="B166" s="4" t="s">
        <v>16</v>
      </c>
      <c r="C166" s="4" t="s">
        <v>136</v>
      </c>
      <c r="D166" s="4" t="s">
        <v>137</v>
      </c>
      <c r="E166" s="4" t="s">
        <v>19</v>
      </c>
      <c r="F166" s="4" t="s">
        <v>20</v>
      </c>
      <c r="G166" s="6">
        <v>2353.3000000000002</v>
      </c>
      <c r="H166" s="6">
        <v>2324.1999999999998</v>
      </c>
      <c r="I166" s="5">
        <v>1772</v>
      </c>
      <c r="J166" s="5">
        <v>778.3</v>
      </c>
      <c r="K166" s="5" t="s">
        <v>27</v>
      </c>
      <c r="L166" s="5" t="s">
        <v>27</v>
      </c>
      <c r="M166" s="5" t="s">
        <v>27</v>
      </c>
      <c r="N166" s="5" t="s">
        <v>27</v>
      </c>
      <c r="O166" s="5" t="s">
        <v>27</v>
      </c>
      <c r="P166" s="5" t="s">
        <v>27</v>
      </c>
    </row>
    <row r="167" spans="1:16" x14ac:dyDescent="0.15">
      <c r="A167" s="4" t="s">
        <v>160</v>
      </c>
      <c r="B167" s="4" t="s">
        <v>16</v>
      </c>
      <c r="C167" s="4" t="s">
        <v>141</v>
      </c>
      <c r="D167" s="4" t="s">
        <v>141</v>
      </c>
      <c r="E167" s="4" t="s">
        <v>19</v>
      </c>
      <c r="F167" s="4" t="s">
        <v>20</v>
      </c>
      <c r="G167" s="6">
        <v>413.1</v>
      </c>
      <c r="H167" s="6">
        <v>467.4</v>
      </c>
      <c r="I167" s="6">
        <v>480.4</v>
      </c>
      <c r="J167" s="6">
        <v>773</v>
      </c>
      <c r="K167" s="5">
        <v>2095.4</v>
      </c>
      <c r="L167" s="5">
        <v>2929</v>
      </c>
      <c r="M167" s="5">
        <v>4394</v>
      </c>
      <c r="N167" s="5">
        <v>5420.3</v>
      </c>
      <c r="O167" s="5">
        <v>4170.6000000000004</v>
      </c>
      <c r="P167" s="5">
        <v>4058.6</v>
      </c>
    </row>
    <row r="168" spans="1:16" x14ac:dyDescent="0.15">
      <c r="A168" s="4" t="s">
        <v>160</v>
      </c>
      <c r="B168" s="4" t="s">
        <v>16</v>
      </c>
      <c r="C168" s="4" t="s">
        <v>142</v>
      </c>
      <c r="D168" s="4" t="s">
        <v>142</v>
      </c>
      <c r="E168" s="4" t="s">
        <v>19</v>
      </c>
      <c r="F168" s="4" t="s">
        <v>20</v>
      </c>
      <c r="G168" s="5">
        <v>11728.7</v>
      </c>
      <c r="H168" s="5">
        <v>12909.3</v>
      </c>
      <c r="I168" s="5">
        <v>13827.2</v>
      </c>
      <c r="J168" s="5">
        <v>14501.7</v>
      </c>
      <c r="K168" s="5">
        <v>17550.099999999999</v>
      </c>
      <c r="L168" s="5">
        <v>19085.599999999999</v>
      </c>
      <c r="M168" s="5">
        <v>21296.3</v>
      </c>
      <c r="N168" s="5">
        <v>23618.400000000001</v>
      </c>
      <c r="O168" s="5">
        <v>24639.3</v>
      </c>
      <c r="P168" s="5">
        <v>26911</v>
      </c>
    </row>
    <row r="169" spans="1:16" x14ac:dyDescent="0.15">
      <c r="A169" s="4" t="s">
        <v>163</v>
      </c>
      <c r="B169" s="4" t="s">
        <v>16</v>
      </c>
      <c r="C169" s="4" t="s">
        <v>21</v>
      </c>
      <c r="D169" s="4" t="s">
        <v>22</v>
      </c>
      <c r="E169" s="4" t="s">
        <v>19</v>
      </c>
      <c r="F169" s="4" t="s">
        <v>20</v>
      </c>
      <c r="G169" s="6">
        <v>47.2</v>
      </c>
      <c r="H169" s="6">
        <v>115.5</v>
      </c>
      <c r="I169" s="6">
        <v>264.89999999999998</v>
      </c>
      <c r="J169" s="6">
        <v>508.4</v>
      </c>
      <c r="K169" s="6">
        <v>784.2</v>
      </c>
      <c r="L169" s="6">
        <v>908.9</v>
      </c>
      <c r="M169" s="5">
        <v>1067.7</v>
      </c>
      <c r="N169" s="5">
        <v>1105.5</v>
      </c>
      <c r="O169" s="5">
        <v>1099.4000000000001</v>
      </c>
      <c r="P169" s="5">
        <v>1021</v>
      </c>
    </row>
    <row r="170" spans="1:16" x14ac:dyDescent="0.15">
      <c r="A170" s="4" t="s">
        <v>163</v>
      </c>
      <c r="B170" s="4" t="s">
        <v>16</v>
      </c>
      <c r="C170" s="4" t="s">
        <v>17</v>
      </c>
      <c r="D170" s="4" t="s">
        <v>18</v>
      </c>
      <c r="E170" s="4" t="s">
        <v>19</v>
      </c>
      <c r="F170" s="4" t="s">
        <v>20</v>
      </c>
      <c r="G170" s="5">
        <v>243.2</v>
      </c>
      <c r="H170" s="5">
        <v>277.5</v>
      </c>
      <c r="I170" s="5">
        <v>344.2</v>
      </c>
      <c r="J170" s="5">
        <v>608.9</v>
      </c>
      <c r="K170" s="5">
        <v>946.9</v>
      </c>
      <c r="L170" s="5">
        <v>1056.9000000000001</v>
      </c>
      <c r="M170" s="5">
        <v>826.7</v>
      </c>
      <c r="N170" s="5">
        <v>829.8</v>
      </c>
      <c r="O170" s="5">
        <v>820.5</v>
      </c>
      <c r="P170" s="5">
        <v>860.5</v>
      </c>
    </row>
    <row r="171" spans="1:16" x14ac:dyDescent="0.15">
      <c r="A171" s="4" t="s">
        <v>163</v>
      </c>
      <c r="B171" s="4" t="s">
        <v>16</v>
      </c>
      <c r="C171" s="4" t="s">
        <v>25</v>
      </c>
      <c r="D171" s="4" t="s">
        <v>26</v>
      </c>
      <c r="E171" s="4" t="s">
        <v>19</v>
      </c>
      <c r="F171" s="4" t="s">
        <v>20</v>
      </c>
      <c r="G171" s="6" t="s">
        <v>27</v>
      </c>
      <c r="H171" s="6" t="s">
        <v>27</v>
      </c>
      <c r="I171" s="6" t="s">
        <v>27</v>
      </c>
      <c r="J171" s="6" t="s">
        <v>27</v>
      </c>
      <c r="K171" s="6" t="s">
        <v>27</v>
      </c>
      <c r="L171" s="5" t="s">
        <v>27</v>
      </c>
      <c r="M171" s="5">
        <v>64.8</v>
      </c>
      <c r="N171" s="5">
        <v>125.4</v>
      </c>
      <c r="O171" s="5">
        <v>252.8</v>
      </c>
      <c r="P171" s="5">
        <v>292.10000000000002</v>
      </c>
    </row>
    <row r="172" spans="1:16" x14ac:dyDescent="0.15">
      <c r="A172" s="4" t="s">
        <v>163</v>
      </c>
      <c r="B172" s="4" t="s">
        <v>16</v>
      </c>
      <c r="C172" s="4" t="s">
        <v>23</v>
      </c>
      <c r="D172" s="4" t="s">
        <v>24</v>
      </c>
      <c r="E172" s="4" t="s">
        <v>19</v>
      </c>
      <c r="F172" s="4" t="s">
        <v>20</v>
      </c>
      <c r="G172" s="6" t="s">
        <v>27</v>
      </c>
      <c r="H172" s="6" t="s">
        <v>27</v>
      </c>
      <c r="I172" s="5" t="s">
        <v>27</v>
      </c>
      <c r="J172" s="5" t="s">
        <v>27</v>
      </c>
      <c r="K172" s="5">
        <v>2.1</v>
      </c>
      <c r="L172" s="5">
        <v>50.9</v>
      </c>
      <c r="M172" s="5">
        <v>106.6</v>
      </c>
      <c r="N172" s="5">
        <v>116</v>
      </c>
      <c r="O172" s="5">
        <v>146.69999999999999</v>
      </c>
      <c r="P172" s="5">
        <v>162.19999999999999</v>
      </c>
    </row>
    <row r="173" spans="1:16" x14ac:dyDescent="0.15">
      <c r="A173" s="4" t="s">
        <v>163</v>
      </c>
      <c r="B173" s="4" t="s">
        <v>16</v>
      </c>
      <c r="C173" s="4" t="s">
        <v>30</v>
      </c>
      <c r="D173" s="4" t="s">
        <v>31</v>
      </c>
      <c r="E173" s="4" t="s">
        <v>19</v>
      </c>
      <c r="F173" s="4" t="s">
        <v>20</v>
      </c>
      <c r="G173" s="6">
        <v>47</v>
      </c>
      <c r="H173" s="6">
        <v>64.8</v>
      </c>
      <c r="I173" s="6">
        <v>67.099999999999994</v>
      </c>
      <c r="J173" s="6">
        <v>45.7</v>
      </c>
      <c r="K173" s="6">
        <v>34.6</v>
      </c>
      <c r="L173" s="6">
        <v>30.4</v>
      </c>
      <c r="M173" s="5">
        <v>33.700000000000003</v>
      </c>
      <c r="N173" s="5">
        <v>39.700000000000003</v>
      </c>
      <c r="O173" s="5">
        <v>29.2</v>
      </c>
      <c r="P173" s="5">
        <v>105.7</v>
      </c>
    </row>
    <row r="174" spans="1:16" x14ac:dyDescent="0.15">
      <c r="A174" s="4" t="s">
        <v>163</v>
      </c>
      <c r="B174" s="4" t="s">
        <v>16</v>
      </c>
      <c r="C174" s="4" t="s">
        <v>32</v>
      </c>
      <c r="D174" s="4" t="s">
        <v>33</v>
      </c>
      <c r="E174" s="4" t="s">
        <v>19</v>
      </c>
      <c r="F174" s="4" t="s">
        <v>20</v>
      </c>
      <c r="G174" s="5" t="s">
        <v>27</v>
      </c>
      <c r="H174" s="5" t="s">
        <v>27</v>
      </c>
      <c r="I174" s="5" t="s">
        <v>27</v>
      </c>
      <c r="J174" s="5" t="s">
        <v>27</v>
      </c>
      <c r="K174" s="5" t="s">
        <v>27</v>
      </c>
      <c r="L174" s="6" t="s">
        <v>27</v>
      </c>
      <c r="M174" s="6">
        <v>215.5</v>
      </c>
      <c r="N174" s="6">
        <v>180.4</v>
      </c>
      <c r="O174" s="6">
        <v>106.9</v>
      </c>
      <c r="P174" s="6">
        <v>91.3</v>
      </c>
    </row>
    <row r="175" spans="1:16" x14ac:dyDescent="0.15">
      <c r="A175" s="4" t="s">
        <v>163</v>
      </c>
      <c r="B175" s="4" t="s">
        <v>16</v>
      </c>
      <c r="C175" s="4" t="s">
        <v>49</v>
      </c>
      <c r="D175" s="4" t="s">
        <v>50</v>
      </c>
      <c r="E175" s="4" t="s">
        <v>19</v>
      </c>
      <c r="F175" s="4" t="s">
        <v>20</v>
      </c>
      <c r="G175" s="6" t="s">
        <v>27</v>
      </c>
      <c r="H175" s="6" t="s">
        <v>27</v>
      </c>
      <c r="I175" s="6" t="s">
        <v>27</v>
      </c>
      <c r="J175" s="5" t="s">
        <v>27</v>
      </c>
      <c r="K175" s="6">
        <v>200.2</v>
      </c>
      <c r="L175" s="6">
        <v>208.4</v>
      </c>
      <c r="M175" s="6">
        <v>141.1</v>
      </c>
      <c r="N175" s="6">
        <v>134</v>
      </c>
      <c r="O175" s="6">
        <v>72.900000000000006</v>
      </c>
      <c r="P175" s="6">
        <v>71.900000000000006</v>
      </c>
    </row>
    <row r="176" spans="1:16" x14ac:dyDescent="0.15">
      <c r="A176" s="4" t="s">
        <v>163</v>
      </c>
      <c r="B176" s="4" t="s">
        <v>16</v>
      </c>
      <c r="C176" s="4" t="s">
        <v>36</v>
      </c>
      <c r="D176" s="4" t="s">
        <v>37</v>
      </c>
      <c r="E176" s="4" t="s">
        <v>19</v>
      </c>
      <c r="F176" s="4" t="s">
        <v>20</v>
      </c>
      <c r="G176" s="5">
        <v>441</v>
      </c>
      <c r="H176" s="5">
        <v>356.2</v>
      </c>
      <c r="I176" s="5">
        <v>250</v>
      </c>
      <c r="J176" s="6">
        <v>290.8</v>
      </c>
      <c r="K176" s="6">
        <v>322.60000000000002</v>
      </c>
      <c r="L176" s="6">
        <v>249.5</v>
      </c>
      <c r="M176" s="6">
        <v>150.30000000000001</v>
      </c>
      <c r="N176" s="6">
        <v>97.2</v>
      </c>
      <c r="O176" s="6">
        <v>52</v>
      </c>
      <c r="P176" s="6">
        <v>26.8</v>
      </c>
    </row>
    <row r="177" spans="1:16" x14ac:dyDescent="0.15">
      <c r="A177" s="4" t="s">
        <v>163</v>
      </c>
      <c r="B177" s="4" t="s">
        <v>16</v>
      </c>
      <c r="C177" s="4" t="s">
        <v>59</v>
      </c>
      <c r="D177" s="4" t="s">
        <v>60</v>
      </c>
      <c r="E177" s="4" t="s">
        <v>19</v>
      </c>
      <c r="F177" s="4" t="s">
        <v>20</v>
      </c>
      <c r="G177" s="5">
        <v>39.799999999999997</v>
      </c>
      <c r="H177" s="5">
        <v>46</v>
      </c>
      <c r="I177" s="5">
        <v>86.3</v>
      </c>
      <c r="J177" s="5">
        <v>124.8</v>
      </c>
      <c r="K177" s="6">
        <v>94.8</v>
      </c>
      <c r="L177" s="6">
        <v>72.7</v>
      </c>
      <c r="M177" s="6">
        <v>70.8</v>
      </c>
      <c r="N177" s="6">
        <v>48</v>
      </c>
      <c r="O177" s="6">
        <v>43</v>
      </c>
      <c r="P177" s="6">
        <v>26</v>
      </c>
    </row>
    <row r="178" spans="1:16" x14ac:dyDescent="0.15">
      <c r="A178" s="4" t="s">
        <v>163</v>
      </c>
      <c r="B178" s="4" t="s">
        <v>16</v>
      </c>
      <c r="C178" s="4" t="s">
        <v>92</v>
      </c>
      <c r="D178" s="4" t="s">
        <v>121</v>
      </c>
      <c r="E178" s="4" t="s">
        <v>19</v>
      </c>
      <c r="F178" s="4" t="s">
        <v>20</v>
      </c>
      <c r="G178" s="6">
        <v>37.9</v>
      </c>
      <c r="H178" s="6">
        <v>47</v>
      </c>
      <c r="I178" s="6">
        <v>53.7</v>
      </c>
      <c r="J178" s="5">
        <v>87.3</v>
      </c>
      <c r="K178" s="5">
        <v>67.400000000000006</v>
      </c>
      <c r="L178" s="5" t="s">
        <v>27</v>
      </c>
      <c r="M178" s="5" t="s">
        <v>27</v>
      </c>
      <c r="N178" s="5" t="s">
        <v>27</v>
      </c>
      <c r="O178" s="6" t="s">
        <v>27</v>
      </c>
      <c r="P178" s="6" t="s">
        <v>27</v>
      </c>
    </row>
    <row r="179" spans="1:16" x14ac:dyDescent="0.15">
      <c r="A179" s="4" t="s">
        <v>163</v>
      </c>
      <c r="B179" s="4" t="s">
        <v>16</v>
      </c>
      <c r="C179" s="4" t="s">
        <v>92</v>
      </c>
      <c r="D179" s="4" t="s">
        <v>93</v>
      </c>
      <c r="E179" s="4" t="s">
        <v>19</v>
      </c>
      <c r="F179" s="4" t="s">
        <v>20</v>
      </c>
      <c r="G179" s="5" t="s">
        <v>27</v>
      </c>
      <c r="H179" s="5" t="s">
        <v>27</v>
      </c>
      <c r="I179" s="5" t="s">
        <v>27</v>
      </c>
      <c r="J179" s="5" t="s">
        <v>27</v>
      </c>
      <c r="K179" s="5" t="s">
        <v>27</v>
      </c>
      <c r="L179" s="5">
        <v>48.5</v>
      </c>
      <c r="M179" s="5" t="s">
        <v>27</v>
      </c>
      <c r="N179" s="5" t="s">
        <v>27</v>
      </c>
      <c r="O179" s="5" t="s">
        <v>27</v>
      </c>
      <c r="P179" s="5" t="s">
        <v>27</v>
      </c>
    </row>
    <row r="180" spans="1:16" x14ac:dyDescent="0.15">
      <c r="A180" s="4" t="s">
        <v>163</v>
      </c>
      <c r="B180" s="4" t="s">
        <v>16</v>
      </c>
      <c r="C180" s="4" t="s">
        <v>42</v>
      </c>
      <c r="D180" s="4" t="s">
        <v>123</v>
      </c>
      <c r="E180" s="4" t="s">
        <v>19</v>
      </c>
      <c r="F180" s="4" t="s">
        <v>20</v>
      </c>
      <c r="G180" s="5" t="s">
        <v>27</v>
      </c>
      <c r="H180" s="5" t="s">
        <v>27</v>
      </c>
      <c r="I180" s="5" t="s">
        <v>27</v>
      </c>
      <c r="J180" s="5" t="s">
        <v>27</v>
      </c>
      <c r="K180" s="5">
        <v>6.3</v>
      </c>
      <c r="L180" s="5">
        <v>2.4</v>
      </c>
      <c r="M180" s="5" t="s">
        <v>27</v>
      </c>
      <c r="N180" s="5" t="s">
        <v>27</v>
      </c>
      <c r="O180" s="5" t="s">
        <v>27</v>
      </c>
      <c r="P180" s="5" t="s">
        <v>27</v>
      </c>
    </row>
    <row r="181" spans="1:16" x14ac:dyDescent="0.15">
      <c r="A181" s="4" t="s">
        <v>163</v>
      </c>
      <c r="B181" s="4" t="s">
        <v>16</v>
      </c>
      <c r="C181" s="4" t="s">
        <v>42</v>
      </c>
      <c r="D181" s="4" t="s">
        <v>122</v>
      </c>
      <c r="E181" s="4" t="s">
        <v>19</v>
      </c>
      <c r="F181" s="4" t="s">
        <v>20</v>
      </c>
      <c r="G181" s="5" t="s">
        <v>27</v>
      </c>
      <c r="H181" s="5" t="s">
        <v>27</v>
      </c>
      <c r="I181" s="5" t="s">
        <v>27</v>
      </c>
      <c r="J181" s="5">
        <v>30.4</v>
      </c>
      <c r="K181" s="5" t="s">
        <v>27</v>
      </c>
      <c r="L181" s="5" t="s">
        <v>27</v>
      </c>
      <c r="M181" s="5" t="s">
        <v>27</v>
      </c>
      <c r="N181" s="5" t="s">
        <v>27</v>
      </c>
      <c r="O181" s="5" t="s">
        <v>27</v>
      </c>
      <c r="P181" s="5" t="s">
        <v>27</v>
      </c>
    </row>
    <row r="182" spans="1:16" x14ac:dyDescent="0.15">
      <c r="A182" s="4" t="s">
        <v>163</v>
      </c>
      <c r="B182" s="4" t="s">
        <v>16</v>
      </c>
      <c r="C182" s="4" t="s">
        <v>42</v>
      </c>
      <c r="D182" s="4" t="s">
        <v>124</v>
      </c>
      <c r="E182" s="4" t="s">
        <v>19</v>
      </c>
      <c r="F182" s="4" t="s">
        <v>20</v>
      </c>
      <c r="G182" s="6">
        <v>43</v>
      </c>
      <c r="H182" s="6">
        <v>40.299999999999997</v>
      </c>
      <c r="I182" s="6">
        <v>51</v>
      </c>
      <c r="J182" s="5" t="s">
        <v>27</v>
      </c>
      <c r="K182" s="5" t="s">
        <v>27</v>
      </c>
      <c r="L182" s="5" t="s">
        <v>27</v>
      </c>
      <c r="M182" s="5" t="s">
        <v>27</v>
      </c>
      <c r="N182" s="5" t="s">
        <v>27</v>
      </c>
      <c r="O182" s="5" t="s">
        <v>27</v>
      </c>
      <c r="P182" s="5" t="s">
        <v>27</v>
      </c>
    </row>
    <row r="183" spans="1:16" x14ac:dyDescent="0.15">
      <c r="A183" s="4" t="s">
        <v>163</v>
      </c>
      <c r="B183" s="4" t="s">
        <v>16</v>
      </c>
      <c r="C183" s="4" t="s">
        <v>136</v>
      </c>
      <c r="D183" s="4" t="s">
        <v>137</v>
      </c>
      <c r="E183" s="4" t="s">
        <v>19</v>
      </c>
      <c r="F183" s="4" t="s">
        <v>20</v>
      </c>
      <c r="G183" s="6">
        <v>205</v>
      </c>
      <c r="H183" s="5">
        <v>211.8</v>
      </c>
      <c r="I183" s="5">
        <v>202.5</v>
      </c>
      <c r="J183" s="5">
        <v>130.4</v>
      </c>
      <c r="K183" s="5" t="s">
        <v>27</v>
      </c>
      <c r="L183" s="5" t="s">
        <v>27</v>
      </c>
      <c r="M183" s="5" t="s">
        <v>27</v>
      </c>
      <c r="N183" s="5" t="s">
        <v>27</v>
      </c>
      <c r="O183" s="5" t="s">
        <v>27</v>
      </c>
      <c r="P183" s="5" t="s">
        <v>27</v>
      </c>
    </row>
    <row r="184" spans="1:16" x14ac:dyDescent="0.15">
      <c r="A184" s="4" t="s">
        <v>163</v>
      </c>
      <c r="B184" s="4" t="s">
        <v>16</v>
      </c>
      <c r="C184" s="4" t="s">
        <v>141</v>
      </c>
      <c r="D184" s="4" t="s">
        <v>141</v>
      </c>
      <c r="E184" s="4" t="s">
        <v>19</v>
      </c>
      <c r="F184" s="4" t="s">
        <v>20</v>
      </c>
      <c r="G184" s="6">
        <v>80.3</v>
      </c>
      <c r="H184" s="5">
        <v>68.400000000000006</v>
      </c>
      <c r="I184" s="5">
        <v>78</v>
      </c>
      <c r="J184" s="5">
        <v>107.3</v>
      </c>
      <c r="K184" s="5">
        <v>147.5</v>
      </c>
      <c r="L184" s="5">
        <v>169.4</v>
      </c>
      <c r="M184" s="5">
        <v>170.7</v>
      </c>
      <c r="N184" s="5">
        <v>184</v>
      </c>
      <c r="O184" s="5">
        <v>187.5</v>
      </c>
      <c r="P184" s="5">
        <v>124</v>
      </c>
    </row>
    <row r="185" spans="1:16" x14ac:dyDescent="0.15">
      <c r="A185" s="4" t="s">
        <v>163</v>
      </c>
      <c r="B185" s="4" t="s">
        <v>16</v>
      </c>
      <c r="C185" s="4" t="s">
        <v>142</v>
      </c>
      <c r="D185" s="4" t="s">
        <v>142</v>
      </c>
      <c r="E185" s="4" t="s">
        <v>19</v>
      </c>
      <c r="F185" s="4" t="s">
        <v>20</v>
      </c>
      <c r="G185" s="6">
        <v>1184.3</v>
      </c>
      <c r="H185" s="6">
        <v>1227.5</v>
      </c>
      <c r="I185" s="6">
        <v>1397.7</v>
      </c>
      <c r="J185" s="6">
        <v>1933.8</v>
      </c>
      <c r="K185" s="6">
        <v>2606.6999999999998</v>
      </c>
      <c r="L185" s="6">
        <v>2798.1</v>
      </c>
      <c r="M185" s="5">
        <v>2847.9</v>
      </c>
      <c r="N185" s="5">
        <v>2860</v>
      </c>
      <c r="O185" s="5">
        <v>2811</v>
      </c>
      <c r="P185" s="5">
        <v>2781.6</v>
      </c>
    </row>
    <row r="186" spans="1:16" x14ac:dyDescent="0.15">
      <c r="A186" s="4" t="s">
        <v>164</v>
      </c>
      <c r="B186" s="4" t="s">
        <v>16</v>
      </c>
      <c r="C186" s="4" t="s">
        <v>17</v>
      </c>
      <c r="D186" s="4" t="s">
        <v>18</v>
      </c>
      <c r="E186" s="4" t="s">
        <v>19</v>
      </c>
      <c r="F186" s="4" t="s">
        <v>20</v>
      </c>
      <c r="G186" s="6">
        <v>11530.5</v>
      </c>
      <c r="H186" s="6">
        <v>12308</v>
      </c>
      <c r="I186" s="6">
        <v>11931.3</v>
      </c>
      <c r="J186" s="6">
        <v>13025</v>
      </c>
      <c r="K186" s="6">
        <v>13898.9</v>
      </c>
      <c r="L186" s="5">
        <v>12549</v>
      </c>
      <c r="M186" s="5">
        <v>12948.3</v>
      </c>
      <c r="N186" s="5">
        <v>14222.5</v>
      </c>
      <c r="O186" s="5">
        <v>14379.2</v>
      </c>
      <c r="P186" s="5">
        <v>13887.8</v>
      </c>
    </row>
    <row r="187" spans="1:16" x14ac:dyDescent="0.15">
      <c r="A187" s="4" t="s">
        <v>164</v>
      </c>
      <c r="B187" s="4" t="s">
        <v>16</v>
      </c>
      <c r="C187" s="4" t="s">
        <v>30</v>
      </c>
      <c r="D187" s="4" t="s">
        <v>31</v>
      </c>
      <c r="E187" s="4" t="s">
        <v>19</v>
      </c>
      <c r="F187" s="4" t="s">
        <v>20</v>
      </c>
      <c r="G187" s="6">
        <v>6330.4</v>
      </c>
      <c r="H187" s="5">
        <v>6325.8</v>
      </c>
      <c r="I187" s="5">
        <v>5559.1</v>
      </c>
      <c r="J187" s="5">
        <v>4300</v>
      </c>
      <c r="K187" s="5">
        <v>3692.3</v>
      </c>
      <c r="L187" s="5">
        <v>3989</v>
      </c>
      <c r="M187" s="5">
        <v>3614.4</v>
      </c>
      <c r="N187" s="5">
        <v>4034.4</v>
      </c>
      <c r="O187" s="5">
        <v>4426.1000000000004</v>
      </c>
      <c r="P187" s="5">
        <v>4303.5</v>
      </c>
    </row>
    <row r="188" spans="1:16" x14ac:dyDescent="0.15">
      <c r="A188" s="4" t="s">
        <v>164</v>
      </c>
      <c r="B188" s="4" t="s">
        <v>16</v>
      </c>
      <c r="C188" s="4" t="s">
        <v>21</v>
      </c>
      <c r="D188" s="4" t="s">
        <v>22</v>
      </c>
      <c r="E188" s="4" t="s">
        <v>19</v>
      </c>
      <c r="F188" s="4" t="s">
        <v>20</v>
      </c>
      <c r="G188" s="6" t="s">
        <v>27</v>
      </c>
      <c r="H188" s="6">
        <v>24</v>
      </c>
      <c r="I188" s="6">
        <v>1632</v>
      </c>
      <c r="J188" s="6">
        <v>2492.5</v>
      </c>
      <c r="K188" s="6">
        <v>755.9</v>
      </c>
      <c r="L188" s="6">
        <v>1490.6</v>
      </c>
      <c r="M188" s="6">
        <v>2067.3000000000002</v>
      </c>
      <c r="N188" s="6">
        <v>2669.8</v>
      </c>
      <c r="O188" s="5">
        <v>3301</v>
      </c>
      <c r="P188" s="5">
        <v>3322.3</v>
      </c>
    </row>
    <row r="189" spans="1:16" x14ac:dyDescent="0.15">
      <c r="A189" s="4" t="s">
        <v>164</v>
      </c>
      <c r="B189" s="4" t="s">
        <v>16</v>
      </c>
      <c r="C189" s="4" t="s">
        <v>92</v>
      </c>
      <c r="D189" s="4" t="s">
        <v>121</v>
      </c>
      <c r="E189" s="4" t="s">
        <v>19</v>
      </c>
      <c r="F189" s="4" t="s">
        <v>20</v>
      </c>
      <c r="G189" s="6" t="s">
        <v>27</v>
      </c>
      <c r="H189" s="6">
        <v>4</v>
      </c>
      <c r="I189" s="6">
        <v>47.6</v>
      </c>
      <c r="J189" s="6">
        <v>61</v>
      </c>
      <c r="K189" s="6">
        <v>20.7</v>
      </c>
      <c r="L189" s="6" t="s">
        <v>27</v>
      </c>
      <c r="M189" s="6" t="s">
        <v>27</v>
      </c>
      <c r="N189" s="6" t="s">
        <v>27</v>
      </c>
      <c r="O189" s="5" t="s">
        <v>27</v>
      </c>
      <c r="P189" s="5" t="s">
        <v>27</v>
      </c>
    </row>
    <row r="190" spans="1:16" x14ac:dyDescent="0.15">
      <c r="A190" s="4" t="s">
        <v>164</v>
      </c>
      <c r="B190" s="4" t="s">
        <v>16</v>
      </c>
      <c r="C190" s="4" t="s">
        <v>165</v>
      </c>
      <c r="D190" s="4" t="s">
        <v>128</v>
      </c>
      <c r="E190" s="4" t="s">
        <v>19</v>
      </c>
      <c r="F190" s="4" t="s">
        <v>20</v>
      </c>
      <c r="G190" s="5">
        <v>226.1</v>
      </c>
      <c r="H190" s="5">
        <v>225.9</v>
      </c>
      <c r="I190" s="5">
        <v>175.3</v>
      </c>
      <c r="J190" s="5" t="s">
        <v>27</v>
      </c>
      <c r="K190" s="5" t="s">
        <v>27</v>
      </c>
      <c r="L190" s="5" t="s">
        <v>27</v>
      </c>
      <c r="M190" s="5" t="s">
        <v>27</v>
      </c>
      <c r="N190" s="5" t="s">
        <v>27</v>
      </c>
      <c r="O190" s="5" t="s">
        <v>27</v>
      </c>
      <c r="P190" s="5" t="s">
        <v>27</v>
      </c>
    </row>
    <row r="191" spans="1:16" x14ac:dyDescent="0.15">
      <c r="A191" s="4" t="s">
        <v>164</v>
      </c>
      <c r="B191" s="4" t="s">
        <v>16</v>
      </c>
      <c r="C191" s="4" t="s">
        <v>59</v>
      </c>
      <c r="D191" s="4" t="s">
        <v>60</v>
      </c>
      <c r="E191" s="4" t="s">
        <v>19</v>
      </c>
      <c r="F191" s="4" t="s">
        <v>20</v>
      </c>
      <c r="G191" s="5" t="s">
        <v>27</v>
      </c>
      <c r="H191" s="5">
        <v>32</v>
      </c>
      <c r="I191" s="5">
        <v>238</v>
      </c>
      <c r="J191" s="5">
        <v>245</v>
      </c>
      <c r="K191" s="5">
        <v>18.600000000000001</v>
      </c>
      <c r="L191" s="5">
        <v>10</v>
      </c>
      <c r="M191" s="5" t="s">
        <v>27</v>
      </c>
      <c r="N191" s="5" t="s">
        <v>27</v>
      </c>
      <c r="O191" s="5" t="s">
        <v>27</v>
      </c>
      <c r="P191" s="5" t="s">
        <v>27</v>
      </c>
    </row>
    <row r="192" spans="1:16" x14ac:dyDescent="0.15">
      <c r="A192" s="4" t="s">
        <v>164</v>
      </c>
      <c r="B192" s="4" t="s">
        <v>16</v>
      </c>
      <c r="C192" s="4" t="s">
        <v>42</v>
      </c>
      <c r="D192" s="4" t="s">
        <v>124</v>
      </c>
      <c r="E192" s="4" t="s">
        <v>19</v>
      </c>
      <c r="F192" s="4" t="s">
        <v>20</v>
      </c>
      <c r="G192" s="6">
        <v>1017.4</v>
      </c>
      <c r="H192" s="6">
        <v>931.7</v>
      </c>
      <c r="I192" s="6">
        <v>973.1</v>
      </c>
      <c r="J192" s="6" t="s">
        <v>27</v>
      </c>
      <c r="K192" s="6" t="s">
        <v>27</v>
      </c>
      <c r="L192" s="5" t="s">
        <v>27</v>
      </c>
      <c r="M192" s="5" t="s">
        <v>27</v>
      </c>
      <c r="N192" s="5" t="s">
        <v>27</v>
      </c>
      <c r="O192" s="5" t="s">
        <v>27</v>
      </c>
      <c r="P192" s="5" t="s">
        <v>27</v>
      </c>
    </row>
    <row r="193" spans="1:16" x14ac:dyDescent="0.15">
      <c r="A193" s="4" t="s">
        <v>164</v>
      </c>
      <c r="B193" s="4" t="s">
        <v>16</v>
      </c>
      <c r="C193" s="4" t="s">
        <v>42</v>
      </c>
      <c r="D193" s="4" t="s">
        <v>122</v>
      </c>
      <c r="E193" s="4" t="s">
        <v>19</v>
      </c>
      <c r="F193" s="4" t="s">
        <v>20</v>
      </c>
      <c r="G193" s="6" t="s">
        <v>27</v>
      </c>
      <c r="H193" s="6" t="s">
        <v>27</v>
      </c>
      <c r="I193" s="5" t="s">
        <v>27</v>
      </c>
      <c r="J193" s="5">
        <v>1030</v>
      </c>
      <c r="K193" s="5" t="s">
        <v>27</v>
      </c>
      <c r="L193" s="5" t="s">
        <v>27</v>
      </c>
      <c r="M193" s="5" t="s">
        <v>27</v>
      </c>
      <c r="N193" s="5" t="s">
        <v>27</v>
      </c>
      <c r="O193" s="5" t="s">
        <v>27</v>
      </c>
      <c r="P193" s="5" t="s">
        <v>27</v>
      </c>
    </row>
    <row r="194" spans="1:16" x14ac:dyDescent="0.15">
      <c r="A194" s="4" t="s">
        <v>164</v>
      </c>
      <c r="B194" s="4" t="s">
        <v>16</v>
      </c>
      <c r="C194" s="4" t="s">
        <v>42</v>
      </c>
      <c r="D194" s="4" t="s">
        <v>123</v>
      </c>
      <c r="E194" s="4" t="s">
        <v>19</v>
      </c>
      <c r="F194" s="4" t="s">
        <v>20</v>
      </c>
      <c r="G194" s="6" t="s">
        <v>27</v>
      </c>
      <c r="H194" s="6" t="s">
        <v>27</v>
      </c>
      <c r="I194" s="6" t="s">
        <v>27</v>
      </c>
      <c r="J194" s="5" t="s">
        <v>27</v>
      </c>
      <c r="K194" s="5">
        <v>41.4</v>
      </c>
      <c r="L194" s="5">
        <v>30.1</v>
      </c>
      <c r="M194" s="5" t="s">
        <v>27</v>
      </c>
      <c r="N194" s="5" t="s">
        <v>27</v>
      </c>
      <c r="O194" s="5" t="s">
        <v>27</v>
      </c>
      <c r="P194" s="5" t="s">
        <v>27</v>
      </c>
    </row>
    <row r="195" spans="1:16" x14ac:dyDescent="0.15">
      <c r="A195" s="4" t="s">
        <v>164</v>
      </c>
      <c r="B195" s="4" t="s">
        <v>16</v>
      </c>
      <c r="C195" s="4" t="s">
        <v>135</v>
      </c>
      <c r="D195" s="4" t="s">
        <v>128</v>
      </c>
      <c r="E195" s="4" t="s">
        <v>19</v>
      </c>
      <c r="F195" s="4" t="s">
        <v>20</v>
      </c>
      <c r="G195" s="6">
        <v>2260.9</v>
      </c>
      <c r="H195" s="6">
        <v>2033.3</v>
      </c>
      <c r="I195" s="6">
        <v>1402.2</v>
      </c>
      <c r="J195" s="5">
        <v>420</v>
      </c>
      <c r="K195" s="5" t="s">
        <v>27</v>
      </c>
      <c r="L195" s="5" t="s">
        <v>27</v>
      </c>
      <c r="M195" s="5" t="s">
        <v>27</v>
      </c>
      <c r="N195" s="5" t="s">
        <v>27</v>
      </c>
      <c r="O195" s="5" t="s">
        <v>27</v>
      </c>
      <c r="P195" s="5" t="s">
        <v>27</v>
      </c>
    </row>
    <row r="196" spans="1:16" x14ac:dyDescent="0.15">
      <c r="A196" s="4" t="s">
        <v>164</v>
      </c>
      <c r="B196" s="4" t="s">
        <v>16</v>
      </c>
      <c r="C196" s="4" t="s">
        <v>140</v>
      </c>
      <c r="D196" s="4" t="s">
        <v>128</v>
      </c>
      <c r="E196" s="4" t="s">
        <v>19</v>
      </c>
      <c r="F196" s="4" t="s">
        <v>20</v>
      </c>
      <c r="G196" s="6" t="s">
        <v>27</v>
      </c>
      <c r="H196" s="5">
        <v>48</v>
      </c>
      <c r="I196" s="5">
        <v>816</v>
      </c>
      <c r="J196" s="5">
        <v>3220</v>
      </c>
      <c r="K196" s="5">
        <v>3112.7</v>
      </c>
      <c r="L196" s="5">
        <v>2850.6</v>
      </c>
      <c r="M196" s="5">
        <v>1716.3</v>
      </c>
      <c r="N196" s="5">
        <v>267</v>
      </c>
      <c r="O196" s="5" t="s">
        <v>27</v>
      </c>
      <c r="P196" s="5" t="s">
        <v>27</v>
      </c>
    </row>
    <row r="197" spans="1:16" x14ac:dyDescent="0.15">
      <c r="A197" s="4" t="s">
        <v>164</v>
      </c>
      <c r="B197" s="4" t="s">
        <v>16</v>
      </c>
      <c r="C197" s="4" t="s">
        <v>141</v>
      </c>
      <c r="D197" s="4" t="s">
        <v>141</v>
      </c>
      <c r="E197" s="4" t="s">
        <v>19</v>
      </c>
      <c r="F197" s="4" t="s">
        <v>20</v>
      </c>
      <c r="G197" s="6">
        <v>1523.5</v>
      </c>
      <c r="H197" s="6">
        <v>1459.5</v>
      </c>
      <c r="I197" s="5">
        <v>1553.4</v>
      </c>
      <c r="J197" s="5">
        <v>325.8</v>
      </c>
      <c r="K197" s="5">
        <v>625.79999999999995</v>
      </c>
      <c r="L197" s="5">
        <v>735</v>
      </c>
      <c r="M197" s="5">
        <v>788.3</v>
      </c>
      <c r="N197" s="5">
        <v>685.8</v>
      </c>
      <c r="O197" s="5">
        <v>326.3</v>
      </c>
      <c r="P197" s="5">
        <v>193.5</v>
      </c>
    </row>
    <row r="198" spans="1:16" x14ac:dyDescent="0.15">
      <c r="A198" s="4" t="s">
        <v>164</v>
      </c>
      <c r="B198" s="4" t="s">
        <v>16</v>
      </c>
      <c r="C198" s="4" t="s">
        <v>142</v>
      </c>
      <c r="D198" s="4" t="s">
        <v>142</v>
      </c>
      <c r="E198" s="4" t="s">
        <v>19</v>
      </c>
      <c r="F198" s="4" t="s">
        <v>20</v>
      </c>
      <c r="G198" s="6">
        <v>22888.7</v>
      </c>
      <c r="H198" s="6">
        <v>23392.3</v>
      </c>
      <c r="I198" s="6">
        <v>24328</v>
      </c>
      <c r="J198" s="6">
        <v>25119.3</v>
      </c>
      <c r="K198" s="5">
        <v>22166.400000000001</v>
      </c>
      <c r="L198" s="5">
        <v>21654.3</v>
      </c>
      <c r="M198" s="5">
        <v>21134.6</v>
      </c>
      <c r="N198" s="5">
        <v>21879.5</v>
      </c>
      <c r="O198" s="5">
        <v>22432.5</v>
      </c>
      <c r="P198" s="5">
        <v>21707</v>
      </c>
    </row>
    <row r="199" spans="1:16" x14ac:dyDescent="0.15">
      <c r="A199" s="4" t="s">
        <v>166</v>
      </c>
      <c r="B199" s="4" t="s">
        <v>16</v>
      </c>
      <c r="C199" s="4" t="s">
        <v>17</v>
      </c>
      <c r="D199" s="4" t="s">
        <v>18</v>
      </c>
      <c r="E199" s="4" t="s">
        <v>19</v>
      </c>
      <c r="F199" s="4" t="s">
        <v>20</v>
      </c>
      <c r="G199" s="5">
        <v>658.1</v>
      </c>
      <c r="H199" s="5">
        <v>698.8</v>
      </c>
      <c r="I199" s="5">
        <v>856.3</v>
      </c>
      <c r="J199" s="5">
        <v>698.5</v>
      </c>
      <c r="K199" s="5">
        <v>962.4</v>
      </c>
      <c r="L199" s="5">
        <v>1494.8</v>
      </c>
      <c r="M199" s="5">
        <v>1655.8</v>
      </c>
      <c r="N199" s="5">
        <v>1666.1</v>
      </c>
      <c r="O199" s="5">
        <v>1577.6</v>
      </c>
      <c r="P199" s="5">
        <v>1659.2</v>
      </c>
    </row>
    <row r="200" spans="1:16" x14ac:dyDescent="0.15">
      <c r="A200" s="4" t="s">
        <v>166</v>
      </c>
      <c r="B200" s="4" t="s">
        <v>16</v>
      </c>
      <c r="C200" s="4" t="s">
        <v>21</v>
      </c>
      <c r="D200" s="4" t="s">
        <v>22</v>
      </c>
      <c r="E200" s="4" t="s">
        <v>19</v>
      </c>
      <c r="F200" s="4" t="s">
        <v>20</v>
      </c>
      <c r="G200" s="6">
        <v>51.6</v>
      </c>
      <c r="H200" s="6">
        <v>120.9</v>
      </c>
      <c r="I200" s="6">
        <v>232.9</v>
      </c>
      <c r="J200" s="6">
        <v>642.79999999999995</v>
      </c>
      <c r="K200" s="5">
        <v>787.8</v>
      </c>
      <c r="L200" s="5">
        <v>1121.0999999999999</v>
      </c>
      <c r="M200" s="5">
        <v>1379.8</v>
      </c>
      <c r="N200" s="5">
        <v>1618.5</v>
      </c>
      <c r="O200" s="5">
        <v>1563.8</v>
      </c>
      <c r="P200" s="5">
        <v>1542.3</v>
      </c>
    </row>
    <row r="201" spans="1:16" x14ac:dyDescent="0.15">
      <c r="A201" s="4" t="s">
        <v>166</v>
      </c>
      <c r="B201" s="4" t="s">
        <v>16</v>
      </c>
      <c r="C201" s="4" t="s">
        <v>57</v>
      </c>
      <c r="D201" s="4" t="s">
        <v>58</v>
      </c>
      <c r="E201" s="4" t="s">
        <v>19</v>
      </c>
      <c r="F201" s="4" t="s">
        <v>20</v>
      </c>
      <c r="G201" s="5">
        <v>336.5</v>
      </c>
      <c r="H201" s="5">
        <v>288.89999999999998</v>
      </c>
      <c r="I201" s="5">
        <v>263.89999999999998</v>
      </c>
      <c r="J201" s="5">
        <v>13.4</v>
      </c>
      <c r="K201" s="5">
        <v>4.3</v>
      </c>
      <c r="L201" s="5">
        <v>1.5</v>
      </c>
      <c r="M201" s="5">
        <v>483.5</v>
      </c>
      <c r="N201" s="5">
        <v>872.7</v>
      </c>
      <c r="O201" s="5">
        <v>1038.9000000000001</v>
      </c>
      <c r="P201" s="5">
        <v>1131.3</v>
      </c>
    </row>
    <row r="202" spans="1:16" x14ac:dyDescent="0.15">
      <c r="A202" s="4" t="s">
        <v>166</v>
      </c>
      <c r="B202" s="4" t="s">
        <v>16</v>
      </c>
      <c r="C202" s="4" t="s">
        <v>59</v>
      </c>
      <c r="D202" s="4" t="s">
        <v>60</v>
      </c>
      <c r="E202" s="4" t="s">
        <v>19</v>
      </c>
      <c r="F202" s="4" t="s">
        <v>20</v>
      </c>
      <c r="G202" s="6">
        <v>29</v>
      </c>
      <c r="H202" s="6">
        <v>48.3</v>
      </c>
      <c r="I202" s="6">
        <v>164.4</v>
      </c>
      <c r="J202" s="5">
        <v>649.20000000000005</v>
      </c>
      <c r="K202" s="5">
        <v>824.8</v>
      </c>
      <c r="L202" s="5">
        <v>942.5</v>
      </c>
      <c r="M202" s="5">
        <v>931.4</v>
      </c>
      <c r="N202" s="5">
        <v>952.1</v>
      </c>
      <c r="O202" s="5">
        <v>769.6</v>
      </c>
      <c r="P202" s="5">
        <v>678.8</v>
      </c>
    </row>
    <row r="203" spans="1:16" x14ac:dyDescent="0.15">
      <c r="A203" s="4" t="s">
        <v>166</v>
      </c>
      <c r="B203" s="4" t="s">
        <v>16</v>
      </c>
      <c r="C203" s="4" t="s">
        <v>49</v>
      </c>
      <c r="D203" s="4" t="s">
        <v>50</v>
      </c>
      <c r="E203" s="4" t="s">
        <v>19</v>
      </c>
      <c r="F203" s="4" t="s">
        <v>20</v>
      </c>
      <c r="G203" s="5" t="s">
        <v>27</v>
      </c>
      <c r="H203" s="5" t="s">
        <v>27</v>
      </c>
      <c r="I203" s="5" t="s">
        <v>27</v>
      </c>
      <c r="J203" s="5" t="s">
        <v>27</v>
      </c>
      <c r="K203" s="5">
        <v>404.6</v>
      </c>
      <c r="L203" s="5">
        <v>862.4</v>
      </c>
      <c r="M203" s="5">
        <v>758.9</v>
      </c>
      <c r="N203" s="5">
        <v>793.4</v>
      </c>
      <c r="O203" s="5">
        <v>708</v>
      </c>
      <c r="P203" s="5">
        <v>641.1</v>
      </c>
    </row>
    <row r="204" spans="1:16" x14ac:dyDescent="0.15">
      <c r="A204" s="4" t="s">
        <v>166</v>
      </c>
      <c r="B204" s="4" t="s">
        <v>16</v>
      </c>
      <c r="C204" s="4" t="s">
        <v>25</v>
      </c>
      <c r="D204" s="4" t="s">
        <v>26</v>
      </c>
      <c r="E204" s="4" t="s">
        <v>19</v>
      </c>
      <c r="F204" s="4" t="s">
        <v>20</v>
      </c>
      <c r="G204" s="6" t="s">
        <v>27</v>
      </c>
      <c r="H204" s="6" t="s">
        <v>27</v>
      </c>
      <c r="I204" s="6" t="s">
        <v>27</v>
      </c>
      <c r="J204" s="6" t="s">
        <v>27</v>
      </c>
      <c r="K204" s="6" t="s">
        <v>27</v>
      </c>
      <c r="L204" s="6" t="s">
        <v>27</v>
      </c>
      <c r="M204" s="5" t="s">
        <v>27</v>
      </c>
      <c r="N204" s="5">
        <v>158.69999999999999</v>
      </c>
      <c r="O204" s="5">
        <v>346.4</v>
      </c>
      <c r="P204" s="5">
        <v>490.2</v>
      </c>
    </row>
    <row r="205" spans="1:16" x14ac:dyDescent="0.15">
      <c r="A205" s="4" t="s">
        <v>166</v>
      </c>
      <c r="B205" s="4" t="s">
        <v>16</v>
      </c>
      <c r="C205" s="4" t="s">
        <v>23</v>
      </c>
      <c r="D205" s="4" t="s">
        <v>24</v>
      </c>
      <c r="E205" s="4" t="s">
        <v>19</v>
      </c>
      <c r="F205" s="4" t="s">
        <v>20</v>
      </c>
      <c r="G205" s="5" t="s">
        <v>27</v>
      </c>
      <c r="H205" s="5" t="s">
        <v>27</v>
      </c>
      <c r="I205" s="5">
        <v>13.7</v>
      </c>
      <c r="J205" s="5">
        <v>48.2</v>
      </c>
      <c r="K205" s="5">
        <v>51.1</v>
      </c>
      <c r="L205" s="5">
        <v>51.7</v>
      </c>
      <c r="M205" s="5">
        <v>34.5</v>
      </c>
      <c r="N205" s="5">
        <v>142.80000000000001</v>
      </c>
      <c r="O205" s="5">
        <v>277</v>
      </c>
      <c r="P205" s="5">
        <v>339.4</v>
      </c>
    </row>
    <row r="206" spans="1:16" x14ac:dyDescent="0.15">
      <c r="A206" s="4" t="s">
        <v>166</v>
      </c>
      <c r="B206" s="4" t="s">
        <v>16</v>
      </c>
      <c r="C206" s="4" t="s">
        <v>30</v>
      </c>
      <c r="D206" s="4" t="s">
        <v>31</v>
      </c>
      <c r="E206" s="4" t="s">
        <v>19</v>
      </c>
      <c r="F206" s="4" t="s">
        <v>20</v>
      </c>
      <c r="G206" s="5">
        <v>469.9</v>
      </c>
      <c r="H206" s="5">
        <v>535.9</v>
      </c>
      <c r="I206" s="5">
        <v>580.1</v>
      </c>
      <c r="J206" s="5">
        <v>335.5</v>
      </c>
      <c r="K206" s="5">
        <v>315.10000000000002</v>
      </c>
      <c r="L206" s="5">
        <v>436.9</v>
      </c>
      <c r="M206" s="5">
        <v>407</v>
      </c>
      <c r="N206" s="5">
        <v>357</v>
      </c>
      <c r="O206" s="5">
        <v>307.8</v>
      </c>
      <c r="P206" s="5">
        <v>286.60000000000002</v>
      </c>
    </row>
    <row r="207" spans="1:16" x14ac:dyDescent="0.15">
      <c r="A207" s="4" t="s">
        <v>166</v>
      </c>
      <c r="B207" s="4" t="s">
        <v>16</v>
      </c>
      <c r="C207" s="4" t="s">
        <v>167</v>
      </c>
      <c r="D207" s="4" t="s">
        <v>168</v>
      </c>
      <c r="E207" s="4" t="s">
        <v>19</v>
      </c>
      <c r="F207" s="4" t="s">
        <v>20</v>
      </c>
      <c r="G207" s="5" t="s">
        <v>27</v>
      </c>
      <c r="H207" s="5" t="s">
        <v>27</v>
      </c>
      <c r="I207" s="5" t="s">
        <v>27</v>
      </c>
      <c r="J207" s="5">
        <v>331.6</v>
      </c>
      <c r="K207" s="5">
        <v>537.9</v>
      </c>
      <c r="L207" s="6">
        <v>325.39999999999998</v>
      </c>
      <c r="M207" s="6">
        <v>126.9</v>
      </c>
      <c r="N207" s="6">
        <v>118.3</v>
      </c>
      <c r="O207" s="6">
        <v>95.7</v>
      </c>
      <c r="P207" s="6">
        <v>88.9</v>
      </c>
    </row>
    <row r="208" spans="1:16" x14ac:dyDescent="0.15">
      <c r="A208" s="4" t="s">
        <v>166</v>
      </c>
      <c r="B208" s="4" t="s">
        <v>16</v>
      </c>
      <c r="C208" s="4" t="s">
        <v>169</v>
      </c>
      <c r="D208" s="4" t="s">
        <v>170</v>
      </c>
      <c r="E208" s="4" t="s">
        <v>19</v>
      </c>
      <c r="F208" s="4" t="s">
        <v>20</v>
      </c>
      <c r="G208" s="6" t="s">
        <v>27</v>
      </c>
      <c r="H208" s="6" t="s">
        <v>27</v>
      </c>
      <c r="I208" s="6" t="s">
        <v>27</v>
      </c>
      <c r="J208" s="6">
        <v>294.7</v>
      </c>
      <c r="K208" s="6">
        <v>349.6</v>
      </c>
      <c r="L208" s="5">
        <v>236.7</v>
      </c>
      <c r="M208" s="5">
        <v>109.6</v>
      </c>
      <c r="N208" s="5">
        <v>94.6</v>
      </c>
      <c r="O208" s="5">
        <v>83.3</v>
      </c>
      <c r="P208" s="6">
        <v>74.099999999999994</v>
      </c>
    </row>
    <row r="209" spans="1:16" x14ac:dyDescent="0.15">
      <c r="A209" s="4" t="s">
        <v>166</v>
      </c>
      <c r="B209" s="4" t="s">
        <v>16</v>
      </c>
      <c r="C209" s="4" t="s">
        <v>171</v>
      </c>
      <c r="D209" s="4" t="s">
        <v>172</v>
      </c>
      <c r="E209" s="4" t="s">
        <v>19</v>
      </c>
      <c r="F209" s="4" t="s">
        <v>20</v>
      </c>
      <c r="G209" s="6" t="s">
        <v>27</v>
      </c>
      <c r="H209" s="6" t="s">
        <v>27</v>
      </c>
      <c r="I209" s="6" t="s">
        <v>27</v>
      </c>
      <c r="J209" s="6">
        <v>110.5</v>
      </c>
      <c r="K209" s="5">
        <v>134.5</v>
      </c>
      <c r="L209" s="5">
        <v>88.7</v>
      </c>
      <c r="M209" s="6">
        <v>40.4</v>
      </c>
      <c r="N209" s="6">
        <v>42.6</v>
      </c>
      <c r="O209" s="6">
        <v>45.8</v>
      </c>
      <c r="P209" s="6">
        <v>44.5</v>
      </c>
    </row>
    <row r="210" spans="1:16" x14ac:dyDescent="0.15">
      <c r="A210" s="4" t="s">
        <v>166</v>
      </c>
      <c r="B210" s="4" t="s">
        <v>16</v>
      </c>
      <c r="C210" s="4" t="s">
        <v>173</v>
      </c>
      <c r="D210" s="4" t="s">
        <v>174</v>
      </c>
      <c r="E210" s="4" t="s">
        <v>19</v>
      </c>
      <c r="F210" s="4" t="s">
        <v>20</v>
      </c>
      <c r="G210" s="6" t="s">
        <v>27</v>
      </c>
      <c r="H210" s="6" t="s">
        <v>27</v>
      </c>
      <c r="I210" s="6" t="s">
        <v>27</v>
      </c>
      <c r="J210" s="5">
        <v>257.89999999999998</v>
      </c>
      <c r="K210" s="6">
        <v>215.2</v>
      </c>
      <c r="L210" s="6">
        <v>133.1</v>
      </c>
      <c r="M210" s="6">
        <v>57.7</v>
      </c>
      <c r="N210" s="6">
        <v>52</v>
      </c>
      <c r="O210" s="6">
        <v>45.8</v>
      </c>
      <c r="P210" s="6">
        <v>44.5</v>
      </c>
    </row>
    <row r="211" spans="1:16" x14ac:dyDescent="0.15">
      <c r="A211" s="4" t="s">
        <v>166</v>
      </c>
      <c r="B211" s="4" t="s">
        <v>16</v>
      </c>
      <c r="C211" s="4" t="s">
        <v>75</v>
      </c>
      <c r="D211" s="4" t="s">
        <v>76</v>
      </c>
      <c r="E211" s="4" t="s">
        <v>19</v>
      </c>
      <c r="F211" s="4" t="s">
        <v>20</v>
      </c>
      <c r="G211" s="5">
        <v>110.2</v>
      </c>
      <c r="H211" s="5">
        <v>278.5</v>
      </c>
      <c r="I211" s="5">
        <v>315.8</v>
      </c>
      <c r="J211" s="6">
        <v>257.89999999999998</v>
      </c>
      <c r="K211" s="6">
        <v>215.2</v>
      </c>
      <c r="L211" s="6">
        <v>147.9</v>
      </c>
      <c r="M211" s="6">
        <v>54.8</v>
      </c>
      <c r="N211" s="6">
        <v>42.6</v>
      </c>
      <c r="O211" s="6">
        <v>41.6</v>
      </c>
      <c r="P211" s="6">
        <v>40.799999999999997</v>
      </c>
    </row>
    <row r="212" spans="1:16" x14ac:dyDescent="0.15">
      <c r="A212" s="4" t="s">
        <v>166</v>
      </c>
      <c r="B212" s="4" t="s">
        <v>16</v>
      </c>
      <c r="C212" s="4" t="s">
        <v>175</v>
      </c>
      <c r="D212" s="4" t="s">
        <v>176</v>
      </c>
      <c r="E212" s="4" t="s">
        <v>19</v>
      </c>
      <c r="F212" s="4" t="s">
        <v>20</v>
      </c>
      <c r="G212" s="5">
        <v>145</v>
      </c>
      <c r="H212" s="5">
        <v>150.5</v>
      </c>
      <c r="I212" s="5">
        <v>152.6</v>
      </c>
      <c r="J212" s="6">
        <v>114.2</v>
      </c>
      <c r="K212" s="6">
        <v>91.4</v>
      </c>
      <c r="L212" s="6">
        <v>54.7</v>
      </c>
      <c r="M212" s="6">
        <v>23.6</v>
      </c>
      <c r="N212" s="6">
        <v>21.3</v>
      </c>
      <c r="O212" s="6">
        <v>20.8</v>
      </c>
      <c r="P212" s="6">
        <v>18.5</v>
      </c>
    </row>
    <row r="213" spans="1:16" x14ac:dyDescent="0.15">
      <c r="A213" s="4" t="s">
        <v>166</v>
      </c>
      <c r="B213" s="4" t="s">
        <v>16</v>
      </c>
      <c r="C213" s="4" t="s">
        <v>177</v>
      </c>
      <c r="D213" s="4" t="s">
        <v>178</v>
      </c>
      <c r="E213" s="4" t="s">
        <v>19</v>
      </c>
      <c r="F213" s="4" t="s">
        <v>20</v>
      </c>
      <c r="G213" s="5" t="s">
        <v>27</v>
      </c>
      <c r="H213" s="5" t="s">
        <v>27</v>
      </c>
      <c r="I213" s="5" t="s">
        <v>27</v>
      </c>
      <c r="J213" s="5" t="s">
        <v>27</v>
      </c>
      <c r="K213" s="6">
        <v>26.9</v>
      </c>
      <c r="L213" s="6">
        <v>29.6</v>
      </c>
      <c r="M213" s="6">
        <v>17.3</v>
      </c>
      <c r="N213" s="6">
        <v>18.899999999999999</v>
      </c>
      <c r="O213" s="6">
        <v>16.600000000000001</v>
      </c>
      <c r="P213" s="6">
        <v>18.5</v>
      </c>
    </row>
    <row r="214" spans="1:16" x14ac:dyDescent="0.15">
      <c r="A214" s="4" t="s">
        <v>166</v>
      </c>
      <c r="B214" s="4" t="s">
        <v>16</v>
      </c>
      <c r="C214" s="4" t="s">
        <v>179</v>
      </c>
      <c r="D214" s="4" t="s">
        <v>180</v>
      </c>
      <c r="E214" s="4" t="s">
        <v>19</v>
      </c>
      <c r="F214" s="4" t="s">
        <v>20</v>
      </c>
      <c r="G214" s="5" t="s">
        <v>27</v>
      </c>
      <c r="H214" s="5" t="s">
        <v>27</v>
      </c>
      <c r="I214" s="5" t="s">
        <v>27</v>
      </c>
      <c r="J214" s="5" t="s">
        <v>27</v>
      </c>
      <c r="K214" s="5">
        <v>26.9</v>
      </c>
      <c r="L214" s="5">
        <v>29.6</v>
      </c>
      <c r="M214" s="5">
        <v>17.3</v>
      </c>
      <c r="N214" s="5">
        <v>18.899999999999999</v>
      </c>
      <c r="O214" s="5">
        <v>16.600000000000001</v>
      </c>
      <c r="P214" s="5">
        <v>18.5</v>
      </c>
    </row>
    <row r="215" spans="1:16" x14ac:dyDescent="0.15">
      <c r="A215" s="4" t="s">
        <v>166</v>
      </c>
      <c r="B215" s="4" t="s">
        <v>16</v>
      </c>
      <c r="C215" s="4" t="s">
        <v>92</v>
      </c>
      <c r="D215" s="4" t="s">
        <v>93</v>
      </c>
      <c r="E215" s="4" t="s">
        <v>19</v>
      </c>
      <c r="F215" s="4" t="s">
        <v>20</v>
      </c>
      <c r="G215" s="5" t="s">
        <v>27</v>
      </c>
      <c r="H215" s="5" t="s">
        <v>27</v>
      </c>
      <c r="I215" s="5" t="s">
        <v>27</v>
      </c>
      <c r="J215" s="5" t="s">
        <v>27</v>
      </c>
      <c r="K215" s="5" t="s">
        <v>27</v>
      </c>
      <c r="L215" s="5">
        <v>17.2</v>
      </c>
      <c r="M215" s="5">
        <v>20.7</v>
      </c>
      <c r="N215" s="5">
        <v>15.9</v>
      </c>
      <c r="O215" s="5">
        <v>14.4</v>
      </c>
      <c r="P215" s="5">
        <v>7.5</v>
      </c>
    </row>
    <row r="216" spans="1:16" x14ac:dyDescent="0.15">
      <c r="A216" s="4" t="s">
        <v>166</v>
      </c>
      <c r="B216" s="4" t="s">
        <v>16</v>
      </c>
      <c r="C216" s="4" t="s">
        <v>92</v>
      </c>
      <c r="D216" s="4" t="s">
        <v>121</v>
      </c>
      <c r="E216" s="4" t="s">
        <v>19</v>
      </c>
      <c r="F216" s="4" t="s">
        <v>20</v>
      </c>
      <c r="G216" s="5">
        <v>103.1</v>
      </c>
      <c r="H216" s="5">
        <v>104.7</v>
      </c>
      <c r="I216" s="5">
        <v>123.3</v>
      </c>
      <c r="J216" s="5">
        <v>64.3</v>
      </c>
      <c r="K216" s="5">
        <v>21.3</v>
      </c>
      <c r="L216" s="5" t="s">
        <v>27</v>
      </c>
      <c r="M216" s="5" t="s">
        <v>27</v>
      </c>
      <c r="N216" s="5" t="s">
        <v>27</v>
      </c>
      <c r="O216" s="5" t="s">
        <v>27</v>
      </c>
      <c r="P216" s="5" t="s">
        <v>27</v>
      </c>
    </row>
    <row r="217" spans="1:16" x14ac:dyDescent="0.15">
      <c r="A217" s="4" t="s">
        <v>166</v>
      </c>
      <c r="B217" s="4" t="s">
        <v>16</v>
      </c>
      <c r="C217" s="4" t="s">
        <v>107</v>
      </c>
      <c r="D217" s="4" t="s">
        <v>108</v>
      </c>
      <c r="E217" s="4" t="s">
        <v>19</v>
      </c>
      <c r="F217" s="4" t="s">
        <v>20</v>
      </c>
      <c r="G217" s="6" t="s">
        <v>27</v>
      </c>
      <c r="H217" s="6" t="s">
        <v>27</v>
      </c>
      <c r="I217" s="6" t="s">
        <v>27</v>
      </c>
      <c r="J217" s="6" t="s">
        <v>27</v>
      </c>
      <c r="K217" s="6" t="s">
        <v>27</v>
      </c>
      <c r="L217" s="5" t="s">
        <v>27</v>
      </c>
      <c r="M217" s="5">
        <v>241.5</v>
      </c>
      <c r="N217" s="5">
        <v>95.2</v>
      </c>
      <c r="O217" s="5">
        <v>7.7</v>
      </c>
      <c r="P217" s="5" t="s">
        <v>27</v>
      </c>
    </row>
    <row r="218" spans="1:16" x14ac:dyDescent="0.15">
      <c r="A218" s="4" t="s">
        <v>166</v>
      </c>
      <c r="B218" s="4" t="s">
        <v>16</v>
      </c>
      <c r="C218" s="4" t="s">
        <v>42</v>
      </c>
      <c r="D218" s="4" t="s">
        <v>122</v>
      </c>
      <c r="E218" s="4" t="s">
        <v>19</v>
      </c>
      <c r="F218" s="4" t="s">
        <v>20</v>
      </c>
      <c r="G218" s="6" t="s">
        <v>27</v>
      </c>
      <c r="H218" s="6" t="s">
        <v>27</v>
      </c>
      <c r="I218" s="6" t="s">
        <v>27</v>
      </c>
      <c r="J218" s="6">
        <v>117.9</v>
      </c>
      <c r="K218" s="6" t="s">
        <v>27</v>
      </c>
      <c r="L218" s="6" t="s">
        <v>27</v>
      </c>
      <c r="M218" s="5" t="s">
        <v>27</v>
      </c>
      <c r="N218" s="5" t="s">
        <v>27</v>
      </c>
      <c r="O218" s="5" t="s">
        <v>27</v>
      </c>
      <c r="P218" s="5" t="s">
        <v>27</v>
      </c>
    </row>
    <row r="219" spans="1:16" x14ac:dyDescent="0.15">
      <c r="A219" s="4" t="s">
        <v>166</v>
      </c>
      <c r="B219" s="4" t="s">
        <v>16</v>
      </c>
      <c r="C219" s="4" t="s">
        <v>42</v>
      </c>
      <c r="D219" s="4" t="s">
        <v>124</v>
      </c>
      <c r="E219" s="4" t="s">
        <v>19</v>
      </c>
      <c r="F219" s="4" t="s">
        <v>20</v>
      </c>
      <c r="G219" s="5">
        <v>580.20000000000005</v>
      </c>
      <c r="H219" s="5">
        <v>430.8</v>
      </c>
      <c r="I219" s="5">
        <v>324.39999999999998</v>
      </c>
      <c r="J219" s="5" t="s">
        <v>27</v>
      </c>
      <c r="K219" s="5" t="s">
        <v>27</v>
      </c>
      <c r="L219" s="5" t="s">
        <v>27</v>
      </c>
      <c r="M219" s="5" t="s">
        <v>27</v>
      </c>
      <c r="N219" s="5" t="s">
        <v>27</v>
      </c>
      <c r="O219" s="5" t="s">
        <v>27</v>
      </c>
      <c r="P219" s="5" t="s">
        <v>27</v>
      </c>
    </row>
    <row r="220" spans="1:16" x14ac:dyDescent="0.15">
      <c r="A220" s="4" t="s">
        <v>166</v>
      </c>
      <c r="B220" s="4" t="s">
        <v>16</v>
      </c>
      <c r="C220" s="4" t="s">
        <v>36</v>
      </c>
      <c r="D220" s="4" t="s">
        <v>37</v>
      </c>
      <c r="E220" s="4" t="s">
        <v>19</v>
      </c>
      <c r="F220" s="4" t="s">
        <v>20</v>
      </c>
      <c r="G220" s="6">
        <v>1982.2</v>
      </c>
      <c r="H220" s="6">
        <v>1790.5</v>
      </c>
      <c r="I220" s="6">
        <v>2014.3</v>
      </c>
      <c r="J220" s="6">
        <v>1462.7</v>
      </c>
      <c r="K220" s="5">
        <v>848.8</v>
      </c>
      <c r="L220" s="5">
        <v>361.4</v>
      </c>
      <c r="M220" s="5" t="s">
        <v>27</v>
      </c>
      <c r="N220" s="5" t="s">
        <v>27</v>
      </c>
      <c r="O220" s="5" t="s">
        <v>27</v>
      </c>
      <c r="P220" s="5" t="s">
        <v>27</v>
      </c>
    </row>
    <row r="221" spans="1:16" x14ac:dyDescent="0.15">
      <c r="A221" s="4" t="s">
        <v>166</v>
      </c>
      <c r="B221" s="4" t="s">
        <v>16</v>
      </c>
      <c r="C221" s="4" t="s">
        <v>181</v>
      </c>
      <c r="D221" s="4" t="s">
        <v>182</v>
      </c>
      <c r="E221" s="4" t="s">
        <v>19</v>
      </c>
      <c r="F221" s="4" t="s">
        <v>20</v>
      </c>
      <c r="G221" s="5">
        <v>145</v>
      </c>
      <c r="H221" s="5">
        <v>91.2</v>
      </c>
      <c r="I221" s="5">
        <v>70.7</v>
      </c>
      <c r="J221" s="5">
        <v>11.7</v>
      </c>
      <c r="K221" s="5">
        <v>6.5</v>
      </c>
      <c r="L221" s="5" t="s">
        <v>27</v>
      </c>
      <c r="M221" s="5" t="s">
        <v>27</v>
      </c>
      <c r="N221" s="5" t="s">
        <v>27</v>
      </c>
      <c r="O221" s="5" t="s">
        <v>27</v>
      </c>
      <c r="P221" s="5" t="s">
        <v>27</v>
      </c>
    </row>
    <row r="222" spans="1:16" x14ac:dyDescent="0.15">
      <c r="A222" s="4" t="s">
        <v>166</v>
      </c>
      <c r="B222" s="4" t="s">
        <v>16</v>
      </c>
      <c r="C222" s="4" t="s">
        <v>136</v>
      </c>
      <c r="D222" s="4" t="s">
        <v>137</v>
      </c>
      <c r="E222" s="4" t="s">
        <v>19</v>
      </c>
      <c r="F222" s="4" t="s">
        <v>20</v>
      </c>
      <c r="G222" s="6">
        <v>977.2</v>
      </c>
      <c r="H222" s="6">
        <v>1002.1</v>
      </c>
      <c r="I222" s="6">
        <v>753.2</v>
      </c>
      <c r="J222" s="6">
        <v>520.29999999999995</v>
      </c>
      <c r="K222" s="6" t="s">
        <v>27</v>
      </c>
      <c r="L222" s="5" t="s">
        <v>27</v>
      </c>
      <c r="M222" s="5" t="s">
        <v>27</v>
      </c>
      <c r="N222" s="5" t="s">
        <v>27</v>
      </c>
      <c r="O222" s="5" t="s">
        <v>27</v>
      </c>
      <c r="P222" s="5" t="s">
        <v>27</v>
      </c>
    </row>
    <row r="223" spans="1:16" x14ac:dyDescent="0.15">
      <c r="A223" s="4" t="s">
        <v>166</v>
      </c>
      <c r="B223" s="4" t="s">
        <v>16</v>
      </c>
      <c r="C223" s="4" t="s">
        <v>141</v>
      </c>
      <c r="D223" s="4" t="s">
        <v>141</v>
      </c>
      <c r="E223" s="4" t="s">
        <v>19</v>
      </c>
      <c r="F223" s="4" t="s">
        <v>20</v>
      </c>
      <c r="G223" s="6">
        <v>858</v>
      </c>
      <c r="H223" s="6">
        <v>834.1</v>
      </c>
      <c r="I223" s="6">
        <v>767.3</v>
      </c>
      <c r="J223" s="6">
        <v>966.9</v>
      </c>
      <c r="K223" s="6">
        <v>1123.7</v>
      </c>
      <c r="L223" s="5">
        <v>893</v>
      </c>
      <c r="M223" s="5">
        <v>1115.2</v>
      </c>
      <c r="N223" s="5">
        <v>1325.3</v>
      </c>
      <c r="O223" s="5">
        <v>1134.5</v>
      </c>
      <c r="P223" s="5">
        <v>787.8</v>
      </c>
    </row>
    <row r="224" spans="1:16" x14ac:dyDescent="0.15">
      <c r="A224" s="4" t="s">
        <v>166</v>
      </c>
      <c r="B224" s="4" t="s">
        <v>16</v>
      </c>
      <c r="C224" s="4" t="s">
        <v>142</v>
      </c>
      <c r="D224" s="4" t="s">
        <v>142</v>
      </c>
      <c r="E224" s="4" t="s">
        <v>19</v>
      </c>
      <c r="F224" s="4" t="s">
        <v>20</v>
      </c>
      <c r="G224" s="5">
        <v>6446.1</v>
      </c>
      <c r="H224" s="5">
        <v>6375.2</v>
      </c>
      <c r="I224" s="5">
        <v>6632.9</v>
      </c>
      <c r="J224" s="5">
        <v>6898.2</v>
      </c>
      <c r="K224" s="5">
        <v>6948.1</v>
      </c>
      <c r="L224" s="5">
        <v>7228.3</v>
      </c>
      <c r="M224" s="5">
        <v>7475.9</v>
      </c>
      <c r="N224" s="5">
        <v>8406.9</v>
      </c>
      <c r="O224" s="5">
        <v>8112.1</v>
      </c>
      <c r="P224" s="5">
        <v>7912.4</v>
      </c>
    </row>
    <row r="225" spans="1:16" x14ac:dyDescent="0.15">
      <c r="A225" s="4" t="s">
        <v>183</v>
      </c>
      <c r="B225" s="4" t="s">
        <v>16</v>
      </c>
      <c r="C225" s="4" t="s">
        <v>17</v>
      </c>
      <c r="D225" s="4" t="s">
        <v>18</v>
      </c>
      <c r="E225" s="4" t="s">
        <v>19</v>
      </c>
      <c r="F225" s="4" t="s">
        <v>20</v>
      </c>
      <c r="G225" s="5">
        <v>623.20000000000005</v>
      </c>
      <c r="H225" s="5">
        <v>791.6</v>
      </c>
      <c r="I225" s="5">
        <v>879.2</v>
      </c>
      <c r="J225" s="5">
        <v>1152</v>
      </c>
      <c r="K225" s="5">
        <v>1799.8</v>
      </c>
      <c r="L225" s="5">
        <v>3830.9</v>
      </c>
      <c r="M225" s="5">
        <v>5064.7</v>
      </c>
      <c r="N225" s="5">
        <v>4853.5</v>
      </c>
      <c r="O225" s="5">
        <v>4879.1000000000004</v>
      </c>
      <c r="P225" s="5">
        <v>4839.8999999999996</v>
      </c>
    </row>
    <row r="226" spans="1:16" x14ac:dyDescent="0.15">
      <c r="A226" s="4" t="s">
        <v>183</v>
      </c>
      <c r="B226" s="4" t="s">
        <v>16</v>
      </c>
      <c r="C226" s="4" t="s">
        <v>23</v>
      </c>
      <c r="D226" s="4" t="s">
        <v>24</v>
      </c>
      <c r="E226" s="4" t="s">
        <v>19</v>
      </c>
      <c r="F226" s="4" t="s">
        <v>20</v>
      </c>
      <c r="G226" s="6" t="s">
        <v>27</v>
      </c>
      <c r="H226" s="6" t="s">
        <v>27</v>
      </c>
      <c r="I226" s="6" t="s">
        <v>27</v>
      </c>
      <c r="J226" s="6">
        <v>29.1</v>
      </c>
      <c r="K226" s="5">
        <v>74.400000000000006</v>
      </c>
      <c r="L226" s="5">
        <v>88.9</v>
      </c>
      <c r="M226" s="5">
        <v>201.4</v>
      </c>
      <c r="N226" s="5">
        <v>317.10000000000002</v>
      </c>
      <c r="O226" s="5">
        <v>934.8</v>
      </c>
      <c r="P226" s="5">
        <v>2103.3000000000002</v>
      </c>
    </row>
    <row r="227" spans="1:16" x14ac:dyDescent="0.15">
      <c r="A227" s="4" t="s">
        <v>183</v>
      </c>
      <c r="B227" s="4" t="s">
        <v>16</v>
      </c>
      <c r="C227" s="4" t="s">
        <v>21</v>
      </c>
      <c r="D227" s="4" t="s">
        <v>22</v>
      </c>
      <c r="E227" s="4" t="s">
        <v>19</v>
      </c>
      <c r="F227" s="4" t="s">
        <v>20</v>
      </c>
      <c r="G227" s="5">
        <v>19.5</v>
      </c>
      <c r="H227" s="5">
        <v>176.4</v>
      </c>
      <c r="I227" s="5">
        <v>214.8</v>
      </c>
      <c r="J227" s="5">
        <v>471.5</v>
      </c>
      <c r="K227" s="5">
        <v>813.7</v>
      </c>
      <c r="L227" s="5">
        <v>1658.6</v>
      </c>
      <c r="M227" s="5">
        <v>1745.1</v>
      </c>
      <c r="N227" s="5">
        <v>1850.7</v>
      </c>
      <c r="O227" s="5">
        <v>1908</v>
      </c>
      <c r="P227" s="5">
        <v>1896.1</v>
      </c>
    </row>
    <row r="228" spans="1:16" x14ac:dyDescent="0.15">
      <c r="A228" s="4" t="s">
        <v>183</v>
      </c>
      <c r="B228" s="4" t="s">
        <v>16</v>
      </c>
      <c r="C228" s="4" t="s">
        <v>57</v>
      </c>
      <c r="D228" s="4" t="s">
        <v>58</v>
      </c>
      <c r="E228" s="4" t="s">
        <v>19</v>
      </c>
      <c r="F228" s="4" t="s">
        <v>20</v>
      </c>
      <c r="G228" s="6" t="s">
        <v>27</v>
      </c>
      <c r="H228" s="6" t="s">
        <v>27</v>
      </c>
      <c r="I228" s="6" t="s">
        <v>27</v>
      </c>
      <c r="J228" s="6" t="s">
        <v>27</v>
      </c>
      <c r="K228" s="6" t="s">
        <v>27</v>
      </c>
      <c r="L228" s="6" t="s">
        <v>27</v>
      </c>
      <c r="M228" s="5">
        <v>550</v>
      </c>
      <c r="N228" s="5">
        <v>622.1</v>
      </c>
      <c r="O228" s="5">
        <v>1320</v>
      </c>
      <c r="P228" s="5">
        <v>1468.5</v>
      </c>
    </row>
    <row r="229" spans="1:16" x14ac:dyDescent="0.15">
      <c r="A229" s="4" t="s">
        <v>183</v>
      </c>
      <c r="B229" s="4" t="s">
        <v>16</v>
      </c>
      <c r="C229" s="4" t="s">
        <v>110</v>
      </c>
      <c r="D229" s="4" t="s">
        <v>111</v>
      </c>
      <c r="E229" s="4" t="s">
        <v>19</v>
      </c>
      <c r="F229" s="4" t="s">
        <v>20</v>
      </c>
      <c r="G229" s="6">
        <v>2568.5</v>
      </c>
      <c r="H229" s="6">
        <v>2647.2</v>
      </c>
      <c r="I229" s="5">
        <v>2769.8</v>
      </c>
      <c r="J229" s="5">
        <v>3050.1</v>
      </c>
      <c r="K229" s="5">
        <v>3405.3</v>
      </c>
      <c r="L229" s="5">
        <v>3544.4</v>
      </c>
      <c r="M229" s="5">
        <v>4378.5</v>
      </c>
      <c r="N229" s="5">
        <v>3315</v>
      </c>
      <c r="O229" s="5">
        <v>1238.8</v>
      </c>
      <c r="P229" s="5">
        <v>836.1</v>
      </c>
    </row>
    <row r="230" spans="1:16" x14ac:dyDescent="0.15">
      <c r="A230" s="4" t="s">
        <v>183</v>
      </c>
      <c r="B230" s="4" t="s">
        <v>16</v>
      </c>
      <c r="C230" s="4" t="s">
        <v>40</v>
      </c>
      <c r="D230" s="4" t="s">
        <v>41</v>
      </c>
      <c r="E230" s="4" t="s">
        <v>19</v>
      </c>
      <c r="F230" s="4" t="s">
        <v>20</v>
      </c>
      <c r="G230" s="6" t="s">
        <v>27</v>
      </c>
      <c r="H230" s="6" t="s">
        <v>27</v>
      </c>
      <c r="I230" s="6" t="s">
        <v>27</v>
      </c>
      <c r="J230" s="6" t="s">
        <v>27</v>
      </c>
      <c r="K230" s="6" t="s">
        <v>27</v>
      </c>
      <c r="L230" s="5">
        <v>125</v>
      </c>
      <c r="M230" s="5">
        <v>412</v>
      </c>
      <c r="N230" s="5">
        <v>456.9</v>
      </c>
      <c r="O230" s="5">
        <v>620.29999999999995</v>
      </c>
      <c r="P230" s="5">
        <v>730</v>
      </c>
    </row>
    <row r="231" spans="1:16" x14ac:dyDescent="0.15">
      <c r="A231" s="4" t="s">
        <v>183</v>
      </c>
      <c r="B231" s="4" t="s">
        <v>16</v>
      </c>
      <c r="C231" s="4" t="s">
        <v>36</v>
      </c>
      <c r="D231" s="4" t="s">
        <v>37</v>
      </c>
      <c r="E231" s="4" t="s">
        <v>19</v>
      </c>
      <c r="F231" s="4" t="s">
        <v>20</v>
      </c>
      <c r="G231" s="5">
        <v>2859.6</v>
      </c>
      <c r="H231" s="5">
        <v>3135.2</v>
      </c>
      <c r="I231" s="5">
        <v>3198.3</v>
      </c>
      <c r="J231" s="5">
        <v>3615.9</v>
      </c>
      <c r="K231" s="5">
        <v>3753.1</v>
      </c>
      <c r="L231" s="6">
        <v>2849.9</v>
      </c>
      <c r="M231" s="6">
        <v>1493.4</v>
      </c>
      <c r="N231" s="6">
        <v>1204.8</v>
      </c>
      <c r="O231" s="6">
        <v>895.5</v>
      </c>
      <c r="P231" s="6">
        <v>635.79999999999995</v>
      </c>
    </row>
    <row r="232" spans="1:16" x14ac:dyDescent="0.15">
      <c r="A232" s="4" t="s">
        <v>183</v>
      </c>
      <c r="B232" s="4" t="s">
        <v>16</v>
      </c>
      <c r="C232" s="4" t="s">
        <v>34</v>
      </c>
      <c r="D232" s="4" t="s">
        <v>35</v>
      </c>
      <c r="E232" s="4" t="s">
        <v>19</v>
      </c>
      <c r="F232" s="4" t="s">
        <v>20</v>
      </c>
      <c r="G232" s="5" t="s">
        <v>27</v>
      </c>
      <c r="H232" s="5" t="s">
        <v>27</v>
      </c>
      <c r="I232" s="5" t="s">
        <v>27</v>
      </c>
      <c r="J232" s="5">
        <v>12.5</v>
      </c>
      <c r="K232" s="6">
        <v>32.5</v>
      </c>
      <c r="L232" s="6">
        <v>36.799999999999997</v>
      </c>
      <c r="M232" s="6">
        <v>37.5</v>
      </c>
      <c r="N232" s="6">
        <v>79.3</v>
      </c>
      <c r="O232" s="6">
        <v>253.1</v>
      </c>
      <c r="P232" s="6">
        <v>632.79999999999995</v>
      </c>
    </row>
    <row r="233" spans="1:16" x14ac:dyDescent="0.15">
      <c r="A233" s="4" t="s">
        <v>183</v>
      </c>
      <c r="B233" s="4" t="s">
        <v>16</v>
      </c>
      <c r="C233" s="4" t="s">
        <v>25</v>
      </c>
      <c r="D233" s="4" t="s">
        <v>26</v>
      </c>
      <c r="E233" s="4" t="s">
        <v>19</v>
      </c>
      <c r="F233" s="4" t="s">
        <v>20</v>
      </c>
      <c r="G233" s="5" t="s">
        <v>27</v>
      </c>
      <c r="H233" s="5">
        <v>28.1</v>
      </c>
      <c r="I233" s="5">
        <v>42.1</v>
      </c>
      <c r="J233" s="5">
        <v>54.2</v>
      </c>
      <c r="K233" s="5">
        <v>74.900000000000006</v>
      </c>
      <c r="L233" s="5">
        <v>178.2</v>
      </c>
      <c r="M233" s="5">
        <v>465.1</v>
      </c>
      <c r="N233" s="5">
        <v>520.20000000000005</v>
      </c>
      <c r="O233" s="5">
        <v>568.6</v>
      </c>
      <c r="P233" s="5">
        <v>610.29999999999995</v>
      </c>
    </row>
    <row r="234" spans="1:16" x14ac:dyDescent="0.15">
      <c r="A234" s="4" t="s">
        <v>183</v>
      </c>
      <c r="B234" s="4" t="s">
        <v>16</v>
      </c>
      <c r="C234" s="4" t="s">
        <v>30</v>
      </c>
      <c r="D234" s="4" t="s">
        <v>31</v>
      </c>
      <c r="E234" s="4" t="s">
        <v>19</v>
      </c>
      <c r="F234" s="4" t="s">
        <v>20</v>
      </c>
      <c r="G234" s="5">
        <v>326.7</v>
      </c>
      <c r="H234" s="5">
        <v>367.7</v>
      </c>
      <c r="I234" s="5">
        <v>401.3</v>
      </c>
      <c r="J234" s="5">
        <v>438.9</v>
      </c>
      <c r="K234" s="5">
        <v>484</v>
      </c>
      <c r="L234" s="5">
        <v>291.89999999999998</v>
      </c>
      <c r="M234" s="5">
        <v>225</v>
      </c>
      <c r="N234" s="5">
        <v>293.2</v>
      </c>
      <c r="O234" s="5">
        <v>145.9</v>
      </c>
      <c r="P234" s="5">
        <v>147.5</v>
      </c>
    </row>
    <row r="235" spans="1:16" x14ac:dyDescent="0.15">
      <c r="A235" s="4" t="s">
        <v>183</v>
      </c>
      <c r="B235" s="4" t="s">
        <v>16</v>
      </c>
      <c r="C235" s="4" t="s">
        <v>49</v>
      </c>
      <c r="D235" s="4" t="s">
        <v>50</v>
      </c>
      <c r="E235" s="4" t="s">
        <v>19</v>
      </c>
      <c r="F235" s="4" t="s">
        <v>20</v>
      </c>
      <c r="G235" s="5" t="s">
        <v>27</v>
      </c>
      <c r="H235" s="5" t="s">
        <v>27</v>
      </c>
      <c r="I235" s="5" t="s">
        <v>27</v>
      </c>
      <c r="J235" s="5" t="s">
        <v>27</v>
      </c>
      <c r="K235" s="5">
        <v>133.30000000000001</v>
      </c>
      <c r="L235" s="5">
        <v>81.7</v>
      </c>
      <c r="M235" s="5">
        <v>116.7</v>
      </c>
      <c r="N235" s="5">
        <v>123.7</v>
      </c>
      <c r="O235" s="5">
        <v>130.9</v>
      </c>
      <c r="P235" s="5">
        <v>139.6</v>
      </c>
    </row>
    <row r="236" spans="1:16" x14ac:dyDescent="0.15">
      <c r="A236" s="4" t="s">
        <v>183</v>
      </c>
      <c r="B236" s="4" t="s">
        <v>16</v>
      </c>
      <c r="C236" s="4" t="s">
        <v>59</v>
      </c>
      <c r="D236" s="4" t="s">
        <v>60</v>
      </c>
      <c r="E236" s="4" t="s">
        <v>19</v>
      </c>
      <c r="F236" s="4" t="s">
        <v>20</v>
      </c>
      <c r="G236" s="6">
        <v>4.5999999999999996</v>
      </c>
      <c r="H236" s="6">
        <v>50.3</v>
      </c>
      <c r="I236" s="6">
        <v>82.1</v>
      </c>
      <c r="J236" s="6">
        <v>86.4</v>
      </c>
      <c r="K236" s="6">
        <v>88.3</v>
      </c>
      <c r="L236" s="6">
        <v>54.1</v>
      </c>
      <c r="M236" s="6">
        <v>43.5</v>
      </c>
      <c r="N236" s="6">
        <v>18.100000000000001</v>
      </c>
      <c r="O236" s="5">
        <v>12.9</v>
      </c>
      <c r="P236" s="5">
        <v>9</v>
      </c>
    </row>
    <row r="237" spans="1:16" x14ac:dyDescent="0.15">
      <c r="A237" s="4" t="s">
        <v>183</v>
      </c>
      <c r="B237" s="4" t="s">
        <v>16</v>
      </c>
      <c r="C237" s="4" t="s">
        <v>92</v>
      </c>
      <c r="D237" s="4" t="s">
        <v>93</v>
      </c>
      <c r="E237" s="4" t="s">
        <v>19</v>
      </c>
      <c r="F237" s="4" t="s">
        <v>20</v>
      </c>
      <c r="G237" s="6" t="s">
        <v>27</v>
      </c>
      <c r="H237" s="6" t="s">
        <v>27</v>
      </c>
      <c r="I237" s="6" t="s">
        <v>27</v>
      </c>
      <c r="J237" s="6" t="s">
        <v>27</v>
      </c>
      <c r="K237" s="5" t="s">
        <v>27</v>
      </c>
      <c r="L237" s="5">
        <v>59.5</v>
      </c>
      <c r="M237" s="5" t="s">
        <v>27</v>
      </c>
      <c r="N237" s="5" t="s">
        <v>27</v>
      </c>
      <c r="O237" s="5" t="s">
        <v>27</v>
      </c>
      <c r="P237" s="5" t="s">
        <v>27</v>
      </c>
    </row>
    <row r="238" spans="1:16" x14ac:dyDescent="0.15">
      <c r="A238" s="4" t="s">
        <v>183</v>
      </c>
      <c r="B238" s="4" t="s">
        <v>16</v>
      </c>
      <c r="C238" s="4" t="s">
        <v>92</v>
      </c>
      <c r="D238" s="4" t="s">
        <v>121</v>
      </c>
      <c r="E238" s="4" t="s">
        <v>19</v>
      </c>
      <c r="F238" s="4" t="s">
        <v>20</v>
      </c>
      <c r="G238" s="5">
        <v>37.9</v>
      </c>
      <c r="H238" s="5">
        <v>171.1</v>
      </c>
      <c r="I238" s="5">
        <v>259</v>
      </c>
      <c r="J238" s="5">
        <v>446.7</v>
      </c>
      <c r="K238" s="5">
        <v>116.2</v>
      </c>
      <c r="L238" s="5" t="s">
        <v>27</v>
      </c>
      <c r="M238" s="5" t="s">
        <v>27</v>
      </c>
      <c r="N238" s="5" t="s">
        <v>27</v>
      </c>
      <c r="O238" s="5" t="s">
        <v>27</v>
      </c>
      <c r="P238" s="5" t="s">
        <v>27</v>
      </c>
    </row>
    <row r="239" spans="1:16" x14ac:dyDescent="0.15">
      <c r="A239" s="4" t="s">
        <v>183</v>
      </c>
      <c r="B239" s="4" t="s">
        <v>16</v>
      </c>
      <c r="C239" s="4" t="s">
        <v>184</v>
      </c>
      <c r="D239" s="4" t="s">
        <v>185</v>
      </c>
      <c r="E239" s="4" t="s">
        <v>19</v>
      </c>
      <c r="F239" s="4" t="s">
        <v>20</v>
      </c>
      <c r="G239" s="6">
        <v>118.8</v>
      </c>
      <c r="H239" s="5">
        <v>153.19999999999999</v>
      </c>
      <c r="I239" s="5">
        <v>197.3</v>
      </c>
      <c r="J239" s="5">
        <v>243.4</v>
      </c>
      <c r="K239" s="5">
        <v>368.7</v>
      </c>
      <c r="L239" s="5">
        <v>94.4</v>
      </c>
      <c r="M239" s="5">
        <v>69.099999999999994</v>
      </c>
      <c r="N239" s="5" t="s">
        <v>27</v>
      </c>
      <c r="O239" s="5" t="s">
        <v>27</v>
      </c>
      <c r="P239" s="5" t="s">
        <v>27</v>
      </c>
    </row>
    <row r="240" spans="1:16" x14ac:dyDescent="0.15">
      <c r="A240" s="4" t="s">
        <v>183</v>
      </c>
      <c r="B240" s="4" t="s">
        <v>16</v>
      </c>
      <c r="C240" s="4" t="s">
        <v>42</v>
      </c>
      <c r="D240" s="4" t="s">
        <v>122</v>
      </c>
      <c r="E240" s="4" t="s">
        <v>19</v>
      </c>
      <c r="F240" s="4" t="s">
        <v>20</v>
      </c>
      <c r="G240" s="6" t="s">
        <v>27</v>
      </c>
      <c r="H240" s="5" t="s">
        <v>27</v>
      </c>
      <c r="I240" s="5" t="s">
        <v>27</v>
      </c>
      <c r="J240" s="5">
        <v>105.5</v>
      </c>
      <c r="K240" s="5" t="s">
        <v>27</v>
      </c>
      <c r="L240" s="5" t="s">
        <v>27</v>
      </c>
      <c r="M240" s="5" t="s">
        <v>27</v>
      </c>
      <c r="N240" s="5" t="s">
        <v>27</v>
      </c>
      <c r="O240" s="5" t="s">
        <v>27</v>
      </c>
      <c r="P240" s="5" t="s">
        <v>27</v>
      </c>
    </row>
    <row r="241" spans="1:16" x14ac:dyDescent="0.15">
      <c r="A241" s="4" t="s">
        <v>183</v>
      </c>
      <c r="B241" s="4" t="s">
        <v>16</v>
      </c>
      <c r="C241" s="4" t="s">
        <v>42</v>
      </c>
      <c r="D241" s="4" t="s">
        <v>124</v>
      </c>
      <c r="E241" s="4" t="s">
        <v>19</v>
      </c>
      <c r="F241" s="4" t="s">
        <v>20</v>
      </c>
      <c r="G241" s="5">
        <v>230.1</v>
      </c>
      <c r="H241" s="5">
        <v>114.9</v>
      </c>
      <c r="I241" s="5">
        <v>118.4</v>
      </c>
      <c r="J241" s="5" t="s">
        <v>27</v>
      </c>
      <c r="K241" s="5" t="s">
        <v>27</v>
      </c>
      <c r="L241" s="5" t="s">
        <v>27</v>
      </c>
      <c r="M241" s="5" t="s">
        <v>27</v>
      </c>
      <c r="N241" s="5" t="s">
        <v>27</v>
      </c>
      <c r="O241" s="5" t="s">
        <v>27</v>
      </c>
      <c r="P241" s="5" t="s">
        <v>27</v>
      </c>
    </row>
    <row r="242" spans="1:16" x14ac:dyDescent="0.15">
      <c r="A242" s="4" t="s">
        <v>183</v>
      </c>
      <c r="B242" s="4" t="s">
        <v>16</v>
      </c>
      <c r="C242" s="4" t="s">
        <v>186</v>
      </c>
      <c r="D242" s="4" t="s">
        <v>187</v>
      </c>
      <c r="E242" s="4" t="s">
        <v>19</v>
      </c>
      <c r="F242" s="4" t="s">
        <v>20</v>
      </c>
      <c r="G242" s="6">
        <v>103.9</v>
      </c>
      <c r="H242" s="6">
        <v>122.6</v>
      </c>
      <c r="I242" s="6">
        <v>142</v>
      </c>
      <c r="J242" s="6">
        <v>146</v>
      </c>
      <c r="K242" s="6">
        <v>155.69999999999999</v>
      </c>
      <c r="L242" s="6">
        <v>62.6</v>
      </c>
      <c r="M242" s="5" t="s">
        <v>27</v>
      </c>
      <c r="N242" s="5" t="s">
        <v>27</v>
      </c>
      <c r="O242" s="5" t="s">
        <v>27</v>
      </c>
      <c r="P242" s="5" t="s">
        <v>27</v>
      </c>
    </row>
    <row r="243" spans="1:16" x14ac:dyDescent="0.15">
      <c r="A243" s="4" t="s">
        <v>183</v>
      </c>
      <c r="B243" s="4" t="s">
        <v>16</v>
      </c>
      <c r="C243" s="4" t="s">
        <v>136</v>
      </c>
      <c r="D243" s="4" t="s">
        <v>137</v>
      </c>
      <c r="E243" s="4" t="s">
        <v>19</v>
      </c>
      <c r="F243" s="4" t="s">
        <v>20</v>
      </c>
      <c r="G243" s="5">
        <v>631</v>
      </c>
      <c r="H243" s="5">
        <v>612.9</v>
      </c>
      <c r="I243" s="5">
        <v>631.29999999999995</v>
      </c>
      <c r="J243" s="5">
        <v>443.9</v>
      </c>
      <c r="K243" s="5" t="s">
        <v>27</v>
      </c>
      <c r="L243" s="5" t="s">
        <v>27</v>
      </c>
      <c r="M243" s="5" t="s">
        <v>27</v>
      </c>
      <c r="N243" s="5" t="s">
        <v>27</v>
      </c>
      <c r="O243" s="5" t="s">
        <v>27</v>
      </c>
      <c r="P243" s="5" t="s">
        <v>27</v>
      </c>
    </row>
    <row r="244" spans="1:16" x14ac:dyDescent="0.15">
      <c r="A244" s="4" t="s">
        <v>183</v>
      </c>
      <c r="B244" s="4" t="s">
        <v>16</v>
      </c>
      <c r="C244" s="4" t="s">
        <v>141</v>
      </c>
      <c r="D244" s="4" t="s">
        <v>141</v>
      </c>
      <c r="E244" s="4" t="s">
        <v>19</v>
      </c>
      <c r="F244" s="4" t="s">
        <v>20</v>
      </c>
      <c r="G244" s="6">
        <v>254.3</v>
      </c>
      <c r="H244" s="6">
        <v>359</v>
      </c>
      <c r="I244" s="6">
        <v>218.9</v>
      </c>
      <c r="J244" s="6">
        <v>297.7</v>
      </c>
      <c r="K244" s="6">
        <v>767.6</v>
      </c>
      <c r="L244" s="6">
        <v>1778</v>
      </c>
      <c r="M244" s="6">
        <v>3301</v>
      </c>
      <c r="N244" s="5">
        <v>5135.6000000000004</v>
      </c>
      <c r="O244" s="5">
        <v>6146.6</v>
      </c>
      <c r="P244" s="5">
        <v>5686.7</v>
      </c>
    </row>
    <row r="245" spans="1:16" x14ac:dyDescent="0.15">
      <c r="A245" s="4" t="s">
        <v>183</v>
      </c>
      <c r="B245" s="4" t="s">
        <v>16</v>
      </c>
      <c r="C245" s="4" t="s">
        <v>142</v>
      </c>
      <c r="D245" s="4" t="s">
        <v>142</v>
      </c>
      <c r="E245" s="4" t="s">
        <v>19</v>
      </c>
      <c r="F245" s="4" t="s">
        <v>20</v>
      </c>
      <c r="G245" s="5">
        <v>7778.1</v>
      </c>
      <c r="H245" s="5">
        <v>8730.2000000000007</v>
      </c>
      <c r="I245" s="5">
        <v>9154.5</v>
      </c>
      <c r="J245" s="5">
        <v>10593.6</v>
      </c>
      <c r="K245" s="5">
        <v>12067.5</v>
      </c>
      <c r="L245" s="5">
        <v>14734.9</v>
      </c>
      <c r="M245" s="5">
        <v>18103.099999999999</v>
      </c>
      <c r="N245" s="5">
        <v>18790.2</v>
      </c>
      <c r="O245" s="5">
        <v>19054.599999999999</v>
      </c>
      <c r="P245" s="5">
        <v>19735.8</v>
      </c>
    </row>
    <row r="246" spans="1:16" x14ac:dyDescent="0.15">
      <c r="A246" s="4" t="s">
        <v>188</v>
      </c>
      <c r="B246" s="4" t="s">
        <v>16</v>
      </c>
      <c r="C246" s="4" t="s">
        <v>17</v>
      </c>
      <c r="D246" s="4" t="s">
        <v>18</v>
      </c>
      <c r="E246" s="4" t="s">
        <v>19</v>
      </c>
      <c r="F246" s="4" t="s">
        <v>20</v>
      </c>
      <c r="G246" s="5">
        <v>1113</v>
      </c>
      <c r="H246" s="5">
        <v>1626.8</v>
      </c>
      <c r="I246" s="5">
        <v>2157.6999999999998</v>
      </c>
      <c r="J246" s="5">
        <v>2839.1</v>
      </c>
      <c r="K246" s="6">
        <v>3546.8</v>
      </c>
      <c r="L246" s="6">
        <v>4292.1000000000004</v>
      </c>
      <c r="M246" s="6">
        <v>4201</v>
      </c>
      <c r="N246" s="6">
        <v>4790.8999999999996</v>
      </c>
      <c r="O246" s="6">
        <v>6960.7</v>
      </c>
      <c r="P246" s="6">
        <v>8766.9</v>
      </c>
    </row>
    <row r="247" spans="1:16" x14ac:dyDescent="0.15">
      <c r="A247" s="4" t="s">
        <v>188</v>
      </c>
      <c r="B247" s="4" t="s">
        <v>16</v>
      </c>
      <c r="C247" s="4" t="s">
        <v>25</v>
      </c>
      <c r="D247" s="4" t="s">
        <v>26</v>
      </c>
      <c r="E247" s="4" t="s">
        <v>19</v>
      </c>
      <c r="F247" s="4" t="s">
        <v>20</v>
      </c>
      <c r="G247" s="6" t="s">
        <v>27</v>
      </c>
      <c r="H247" s="5" t="s">
        <v>27</v>
      </c>
      <c r="I247" s="5" t="s">
        <v>27</v>
      </c>
      <c r="J247" s="5" t="s">
        <v>27</v>
      </c>
      <c r="K247" s="5" t="s">
        <v>27</v>
      </c>
      <c r="L247" s="5" t="s">
        <v>27</v>
      </c>
      <c r="M247" s="5">
        <v>511.9</v>
      </c>
      <c r="N247" s="5">
        <v>1856.1</v>
      </c>
      <c r="O247" s="6">
        <v>3518.3</v>
      </c>
      <c r="P247" s="6">
        <v>4953.7</v>
      </c>
    </row>
    <row r="248" spans="1:16" x14ac:dyDescent="0.15">
      <c r="A248" s="4" t="s">
        <v>188</v>
      </c>
      <c r="B248" s="4" t="s">
        <v>16</v>
      </c>
      <c r="C248" s="4" t="s">
        <v>36</v>
      </c>
      <c r="D248" s="4" t="s">
        <v>37</v>
      </c>
      <c r="E248" s="4" t="s">
        <v>19</v>
      </c>
      <c r="F248" s="4" t="s">
        <v>20</v>
      </c>
      <c r="G248" s="5">
        <v>3227.6</v>
      </c>
      <c r="H248" s="5">
        <v>3931.7</v>
      </c>
      <c r="I248" s="5">
        <v>4943.3999999999996</v>
      </c>
      <c r="J248" s="6">
        <v>5512.3</v>
      </c>
      <c r="K248" s="6">
        <v>5646</v>
      </c>
      <c r="L248" s="6">
        <v>5876.6</v>
      </c>
      <c r="M248" s="6">
        <v>5363.7</v>
      </c>
      <c r="N248" s="6">
        <v>5144.8</v>
      </c>
      <c r="O248" s="6">
        <v>4171.3999999999996</v>
      </c>
      <c r="P248" s="6">
        <v>3315.2</v>
      </c>
    </row>
    <row r="249" spans="1:16" x14ac:dyDescent="0.15">
      <c r="A249" s="4" t="s">
        <v>188</v>
      </c>
      <c r="B249" s="4" t="s">
        <v>16</v>
      </c>
      <c r="C249" s="4" t="s">
        <v>21</v>
      </c>
      <c r="D249" s="4" t="s">
        <v>22</v>
      </c>
      <c r="E249" s="4" t="s">
        <v>19</v>
      </c>
      <c r="F249" s="4" t="s">
        <v>20</v>
      </c>
      <c r="G249" s="5" t="s">
        <v>27</v>
      </c>
      <c r="H249" s="6">
        <v>17.8</v>
      </c>
      <c r="I249" s="6">
        <v>95.5</v>
      </c>
      <c r="J249" s="6">
        <v>166.1</v>
      </c>
      <c r="K249" s="6">
        <v>434.8</v>
      </c>
      <c r="L249" s="6">
        <v>764.7</v>
      </c>
      <c r="M249" s="6">
        <v>1213.5</v>
      </c>
      <c r="N249" s="6">
        <v>1785.8</v>
      </c>
      <c r="O249" s="6">
        <v>1770</v>
      </c>
      <c r="P249" s="6">
        <v>1760</v>
      </c>
    </row>
    <row r="250" spans="1:16" x14ac:dyDescent="0.15">
      <c r="A250" s="4" t="s">
        <v>188</v>
      </c>
      <c r="B250" s="4" t="s">
        <v>16</v>
      </c>
      <c r="C250" s="4" t="s">
        <v>57</v>
      </c>
      <c r="D250" s="4" t="s">
        <v>58</v>
      </c>
      <c r="E250" s="4" t="s">
        <v>19</v>
      </c>
      <c r="F250" s="4" t="s">
        <v>20</v>
      </c>
      <c r="G250" s="6" t="s">
        <v>27</v>
      </c>
      <c r="H250" s="6" t="s">
        <v>27</v>
      </c>
      <c r="I250" s="5" t="s">
        <v>27</v>
      </c>
      <c r="J250" s="5" t="s">
        <v>27</v>
      </c>
      <c r="K250" s="6" t="s">
        <v>27</v>
      </c>
      <c r="L250" s="6" t="s">
        <v>27</v>
      </c>
      <c r="M250" s="6">
        <v>353.9</v>
      </c>
      <c r="N250" s="6">
        <v>737.4</v>
      </c>
      <c r="O250" s="6">
        <v>985.1</v>
      </c>
      <c r="P250" s="6">
        <v>1224.9000000000001</v>
      </c>
    </row>
    <row r="251" spans="1:16" x14ac:dyDescent="0.15">
      <c r="A251" s="4" t="s">
        <v>188</v>
      </c>
      <c r="B251" s="4" t="s">
        <v>16</v>
      </c>
      <c r="C251" s="4" t="s">
        <v>40</v>
      </c>
      <c r="D251" s="4" t="s">
        <v>41</v>
      </c>
      <c r="E251" s="4" t="s">
        <v>19</v>
      </c>
      <c r="F251" s="4" t="s">
        <v>20</v>
      </c>
      <c r="G251" s="6" t="s">
        <v>27</v>
      </c>
      <c r="H251" s="5" t="s">
        <v>27</v>
      </c>
      <c r="I251" s="6" t="s">
        <v>27</v>
      </c>
      <c r="J251" s="6" t="s">
        <v>27</v>
      </c>
      <c r="K251" s="6" t="s">
        <v>27</v>
      </c>
      <c r="L251" s="6" t="s">
        <v>27</v>
      </c>
      <c r="M251" s="6">
        <v>126.4</v>
      </c>
      <c r="N251" s="6">
        <v>431.4</v>
      </c>
      <c r="O251" s="6">
        <v>619.20000000000005</v>
      </c>
      <c r="P251" s="6">
        <v>810.6</v>
      </c>
    </row>
    <row r="252" spans="1:16" x14ac:dyDescent="0.15">
      <c r="A252" s="4" t="s">
        <v>188</v>
      </c>
      <c r="B252" s="4" t="s">
        <v>16</v>
      </c>
      <c r="C252" s="4" t="s">
        <v>30</v>
      </c>
      <c r="D252" s="4" t="s">
        <v>31</v>
      </c>
      <c r="E252" s="4" t="s">
        <v>19</v>
      </c>
      <c r="F252" s="4" t="s">
        <v>20</v>
      </c>
      <c r="G252" s="5">
        <v>229.1</v>
      </c>
      <c r="H252" s="5">
        <v>292.2</v>
      </c>
      <c r="I252" s="5">
        <v>353.4</v>
      </c>
      <c r="J252" s="5">
        <v>462.8</v>
      </c>
      <c r="K252" s="5">
        <v>546.4</v>
      </c>
      <c r="L252" s="5">
        <v>662.9</v>
      </c>
      <c r="M252" s="5">
        <v>520.4</v>
      </c>
      <c r="N252" s="5">
        <v>396.2</v>
      </c>
      <c r="O252" s="6">
        <v>372.4</v>
      </c>
      <c r="P252" s="6">
        <v>372.3</v>
      </c>
    </row>
    <row r="253" spans="1:16" x14ac:dyDescent="0.15">
      <c r="A253" s="4" t="s">
        <v>188</v>
      </c>
      <c r="B253" s="4" t="s">
        <v>16</v>
      </c>
      <c r="C253" s="4" t="s">
        <v>49</v>
      </c>
      <c r="D253" s="4" t="s">
        <v>50</v>
      </c>
      <c r="E253" s="4" t="s">
        <v>19</v>
      </c>
      <c r="F253" s="4" t="s">
        <v>20</v>
      </c>
      <c r="G253" s="5" t="s">
        <v>27</v>
      </c>
      <c r="H253" s="5" t="s">
        <v>27</v>
      </c>
      <c r="I253" s="5" t="s">
        <v>27</v>
      </c>
      <c r="J253" s="5" t="s">
        <v>27</v>
      </c>
      <c r="K253" s="6">
        <v>237.5</v>
      </c>
      <c r="L253" s="6">
        <v>330.4</v>
      </c>
      <c r="M253" s="6">
        <v>335</v>
      </c>
      <c r="N253" s="6">
        <v>230.8</v>
      </c>
      <c r="O253" s="6">
        <v>295.5</v>
      </c>
      <c r="P253" s="6">
        <v>360.3</v>
      </c>
    </row>
    <row r="254" spans="1:16" x14ac:dyDescent="0.15">
      <c r="A254" s="4" t="s">
        <v>188</v>
      </c>
      <c r="B254" s="4" t="s">
        <v>16</v>
      </c>
      <c r="C254" s="4" t="s">
        <v>59</v>
      </c>
      <c r="D254" s="4" t="s">
        <v>60</v>
      </c>
      <c r="E254" s="4" t="s">
        <v>19</v>
      </c>
      <c r="F254" s="4" t="s">
        <v>20</v>
      </c>
      <c r="G254" s="5">
        <v>6.8</v>
      </c>
      <c r="H254" s="5">
        <v>60.6</v>
      </c>
      <c r="I254" s="5">
        <v>80.5</v>
      </c>
      <c r="J254" s="5">
        <v>132.9</v>
      </c>
      <c r="K254" s="6">
        <v>179.6</v>
      </c>
      <c r="L254" s="6">
        <v>267.5</v>
      </c>
      <c r="M254" s="6">
        <v>202.2</v>
      </c>
      <c r="N254" s="6">
        <v>171.9</v>
      </c>
      <c r="O254" s="6">
        <v>147.80000000000001</v>
      </c>
      <c r="P254" s="6">
        <v>128.6</v>
      </c>
    </row>
    <row r="255" spans="1:16" x14ac:dyDescent="0.15">
      <c r="A255" s="4" t="s">
        <v>188</v>
      </c>
      <c r="B255" s="4" t="s">
        <v>16</v>
      </c>
      <c r="C255" s="4" t="s">
        <v>92</v>
      </c>
      <c r="D255" s="4" t="s">
        <v>93</v>
      </c>
      <c r="E255" s="4" t="s">
        <v>19</v>
      </c>
      <c r="F255" s="4" t="s">
        <v>20</v>
      </c>
      <c r="G255" s="5" t="s">
        <v>27</v>
      </c>
      <c r="H255" s="5" t="s">
        <v>27</v>
      </c>
      <c r="I255" s="5" t="s">
        <v>27</v>
      </c>
      <c r="J255" s="5" t="s">
        <v>27</v>
      </c>
      <c r="K255" s="5" t="s">
        <v>27</v>
      </c>
      <c r="L255" s="5">
        <v>182.3</v>
      </c>
      <c r="M255" s="5">
        <v>88.5</v>
      </c>
      <c r="N255" s="5">
        <v>120.4</v>
      </c>
      <c r="O255" s="5">
        <v>42.2</v>
      </c>
      <c r="P255" s="5">
        <v>36</v>
      </c>
    </row>
    <row r="256" spans="1:16" x14ac:dyDescent="0.15">
      <c r="A256" s="4" t="s">
        <v>188</v>
      </c>
      <c r="B256" s="4" t="s">
        <v>16</v>
      </c>
      <c r="C256" s="4" t="s">
        <v>92</v>
      </c>
      <c r="D256" s="4" t="s">
        <v>121</v>
      </c>
      <c r="E256" s="4" t="s">
        <v>19</v>
      </c>
      <c r="F256" s="4" t="s">
        <v>20</v>
      </c>
      <c r="G256" s="5">
        <v>24.2</v>
      </c>
      <c r="H256" s="5">
        <v>39.700000000000003</v>
      </c>
      <c r="I256" s="5">
        <v>95.9</v>
      </c>
      <c r="J256" s="5">
        <v>179.2</v>
      </c>
      <c r="K256" s="5">
        <v>160.30000000000001</v>
      </c>
      <c r="L256" s="5" t="s">
        <v>27</v>
      </c>
      <c r="M256" s="5" t="s">
        <v>27</v>
      </c>
      <c r="N256" s="5" t="s">
        <v>27</v>
      </c>
      <c r="O256" s="5" t="s">
        <v>27</v>
      </c>
      <c r="P256" s="5" t="s">
        <v>27</v>
      </c>
    </row>
    <row r="257" spans="1:16" x14ac:dyDescent="0.15">
      <c r="A257" s="4" t="s">
        <v>188</v>
      </c>
      <c r="B257" s="4" t="s">
        <v>16</v>
      </c>
      <c r="C257" s="4" t="s">
        <v>136</v>
      </c>
      <c r="D257" s="4" t="s">
        <v>137</v>
      </c>
      <c r="E257" s="4" t="s">
        <v>19</v>
      </c>
      <c r="F257" s="4" t="s">
        <v>20</v>
      </c>
      <c r="G257" s="5" t="s">
        <v>27</v>
      </c>
      <c r="H257" s="5">
        <v>4.4000000000000004</v>
      </c>
      <c r="I257" s="5">
        <v>21.7</v>
      </c>
      <c r="J257" s="5">
        <v>136.9</v>
      </c>
      <c r="K257" s="5" t="s">
        <v>27</v>
      </c>
      <c r="L257" s="5" t="s">
        <v>27</v>
      </c>
      <c r="M257" s="5" t="s">
        <v>27</v>
      </c>
      <c r="N257" s="5" t="s">
        <v>27</v>
      </c>
      <c r="O257" s="5" t="s">
        <v>27</v>
      </c>
      <c r="P257" s="5" t="s">
        <v>27</v>
      </c>
    </row>
    <row r="258" spans="1:16" x14ac:dyDescent="0.15">
      <c r="A258" s="4" t="s">
        <v>188</v>
      </c>
      <c r="B258" s="4" t="s">
        <v>16</v>
      </c>
      <c r="C258" s="4" t="s">
        <v>141</v>
      </c>
      <c r="D258" s="4" t="s">
        <v>141</v>
      </c>
      <c r="E258" s="4" t="s">
        <v>19</v>
      </c>
      <c r="F258" s="4" t="s">
        <v>20</v>
      </c>
      <c r="G258" s="6">
        <v>1117.8</v>
      </c>
      <c r="H258" s="5">
        <v>1425.5</v>
      </c>
      <c r="I258" s="5">
        <v>1536.1</v>
      </c>
      <c r="J258" s="5">
        <v>1774.5</v>
      </c>
      <c r="K258" s="5">
        <v>1771.1</v>
      </c>
      <c r="L258" s="5">
        <v>1803.1</v>
      </c>
      <c r="M258" s="5">
        <v>1951.9</v>
      </c>
      <c r="N258" s="5">
        <v>1969</v>
      </c>
      <c r="O258" s="5">
        <v>1974.2</v>
      </c>
      <c r="P258" s="5">
        <v>2290.6</v>
      </c>
    </row>
    <row r="259" spans="1:16" x14ac:dyDescent="0.15">
      <c r="A259" s="4" t="s">
        <v>188</v>
      </c>
      <c r="B259" s="4" t="s">
        <v>16</v>
      </c>
      <c r="C259" s="4" t="s">
        <v>142</v>
      </c>
      <c r="D259" s="4" t="s">
        <v>142</v>
      </c>
      <c r="E259" s="4" t="s">
        <v>19</v>
      </c>
      <c r="F259" s="4" t="s">
        <v>20</v>
      </c>
      <c r="G259" s="6">
        <v>5718.5</v>
      </c>
      <c r="H259" s="6">
        <v>7398.7</v>
      </c>
      <c r="I259" s="6">
        <v>9284.2000000000007</v>
      </c>
      <c r="J259" s="6">
        <v>11203.8</v>
      </c>
      <c r="K259" s="6">
        <v>12522.5</v>
      </c>
      <c r="L259" s="5">
        <v>14179.7</v>
      </c>
      <c r="M259" s="5">
        <v>14868.5</v>
      </c>
      <c r="N259" s="5">
        <v>17634.7</v>
      </c>
      <c r="O259" s="5">
        <v>20856.900000000001</v>
      </c>
      <c r="P259" s="5">
        <v>24019.200000000001</v>
      </c>
    </row>
    <row r="260" spans="1:16" x14ac:dyDescent="0.15">
      <c r="A260" s="4" t="s">
        <v>189</v>
      </c>
      <c r="B260" s="4" t="s">
        <v>16</v>
      </c>
      <c r="C260" s="4" t="s">
        <v>21</v>
      </c>
      <c r="D260" s="4" t="s">
        <v>22</v>
      </c>
      <c r="E260" s="4" t="s">
        <v>19</v>
      </c>
      <c r="F260" s="4" t="s">
        <v>20</v>
      </c>
      <c r="G260" s="6">
        <v>28.5</v>
      </c>
      <c r="H260" s="6">
        <v>339.7</v>
      </c>
      <c r="I260" s="6">
        <v>1256.8</v>
      </c>
      <c r="J260" s="6">
        <v>1541.9</v>
      </c>
      <c r="K260" s="5">
        <v>2045.9</v>
      </c>
      <c r="L260" s="5">
        <v>2363.3000000000002</v>
      </c>
      <c r="M260" s="5">
        <v>2956.5</v>
      </c>
      <c r="N260" s="5">
        <v>3109.7</v>
      </c>
      <c r="O260" s="5">
        <v>2937.2</v>
      </c>
      <c r="P260" s="5">
        <v>3012.3</v>
      </c>
    </row>
    <row r="261" spans="1:16" x14ac:dyDescent="0.15">
      <c r="A261" s="4" t="s">
        <v>189</v>
      </c>
      <c r="B261" s="4" t="s">
        <v>16</v>
      </c>
      <c r="C261" s="4" t="s">
        <v>17</v>
      </c>
      <c r="D261" s="4" t="s">
        <v>18</v>
      </c>
      <c r="E261" s="4" t="s">
        <v>19</v>
      </c>
      <c r="F261" s="4" t="s">
        <v>20</v>
      </c>
      <c r="G261" s="6">
        <v>1310.2</v>
      </c>
      <c r="H261" s="6">
        <v>1560.5</v>
      </c>
      <c r="I261" s="6">
        <v>2259.9</v>
      </c>
      <c r="J261" s="6">
        <v>3196.9</v>
      </c>
      <c r="K261" s="6">
        <v>3561.7</v>
      </c>
      <c r="L261" s="6">
        <v>3683.9</v>
      </c>
      <c r="M261" s="5">
        <v>3068.3</v>
      </c>
      <c r="N261" s="5">
        <v>2813.8</v>
      </c>
      <c r="O261" s="5">
        <v>2291</v>
      </c>
      <c r="P261" s="5">
        <v>2347.9</v>
      </c>
    </row>
    <row r="262" spans="1:16" x14ac:dyDescent="0.15">
      <c r="A262" s="4" t="s">
        <v>189</v>
      </c>
      <c r="B262" s="4" t="s">
        <v>16</v>
      </c>
      <c r="C262" s="4" t="s">
        <v>43</v>
      </c>
      <c r="D262" s="4" t="s">
        <v>44</v>
      </c>
      <c r="E262" s="4" t="s">
        <v>19</v>
      </c>
      <c r="F262" s="4" t="s">
        <v>20</v>
      </c>
      <c r="G262" s="6" t="s">
        <v>27</v>
      </c>
      <c r="H262" s="6" t="s">
        <v>27</v>
      </c>
      <c r="I262" s="6" t="s">
        <v>27</v>
      </c>
      <c r="J262" s="6" t="s">
        <v>27</v>
      </c>
      <c r="K262" s="6" t="s">
        <v>27</v>
      </c>
      <c r="L262" s="6">
        <v>95.3</v>
      </c>
      <c r="M262" s="5">
        <v>225.3</v>
      </c>
      <c r="N262" s="5">
        <v>348.1</v>
      </c>
      <c r="O262" s="5">
        <v>484.5</v>
      </c>
      <c r="P262" s="5">
        <v>560.4</v>
      </c>
    </row>
    <row r="263" spans="1:16" x14ac:dyDescent="0.15">
      <c r="A263" s="4" t="s">
        <v>189</v>
      </c>
      <c r="B263" s="4" t="s">
        <v>16</v>
      </c>
      <c r="C263" s="4" t="s">
        <v>34</v>
      </c>
      <c r="D263" s="4" t="s">
        <v>35</v>
      </c>
      <c r="E263" s="4" t="s">
        <v>19</v>
      </c>
      <c r="F263" s="4" t="s">
        <v>20</v>
      </c>
      <c r="G263" s="5" t="s">
        <v>27</v>
      </c>
      <c r="H263" s="5" t="s">
        <v>27</v>
      </c>
      <c r="I263" s="5" t="s">
        <v>27</v>
      </c>
      <c r="J263" s="5" t="s">
        <v>27</v>
      </c>
      <c r="K263" s="5" t="s">
        <v>27</v>
      </c>
      <c r="L263" s="5" t="s">
        <v>27</v>
      </c>
      <c r="M263" s="5">
        <v>68.400000000000006</v>
      </c>
      <c r="N263" s="5">
        <v>186.6</v>
      </c>
      <c r="O263" s="5">
        <v>368.9</v>
      </c>
      <c r="P263" s="5">
        <v>511.1</v>
      </c>
    </row>
    <row r="264" spans="1:16" x14ac:dyDescent="0.15">
      <c r="A264" s="4" t="s">
        <v>189</v>
      </c>
      <c r="B264" s="4" t="s">
        <v>16</v>
      </c>
      <c r="C264" s="4" t="s">
        <v>23</v>
      </c>
      <c r="D264" s="4" t="s">
        <v>24</v>
      </c>
      <c r="E264" s="4" t="s">
        <v>19</v>
      </c>
      <c r="F264" s="4" t="s">
        <v>20</v>
      </c>
      <c r="G264" s="6" t="s">
        <v>27</v>
      </c>
      <c r="H264" s="6" t="s">
        <v>27</v>
      </c>
      <c r="I264" s="6">
        <v>28.5</v>
      </c>
      <c r="J264" s="6">
        <v>117.8</v>
      </c>
      <c r="K264" s="6">
        <v>188.3</v>
      </c>
      <c r="L264" s="5">
        <v>239.9</v>
      </c>
      <c r="M264" s="5">
        <v>359.5</v>
      </c>
      <c r="N264" s="5">
        <v>396.3</v>
      </c>
      <c r="O264" s="5">
        <v>415.3</v>
      </c>
      <c r="P264" s="5">
        <v>446.1</v>
      </c>
    </row>
    <row r="265" spans="1:16" x14ac:dyDescent="0.15">
      <c r="A265" s="4" t="s">
        <v>189</v>
      </c>
      <c r="B265" s="4" t="s">
        <v>16</v>
      </c>
      <c r="C265" s="4" t="s">
        <v>190</v>
      </c>
      <c r="D265" s="4" t="s">
        <v>191</v>
      </c>
      <c r="E265" s="4" t="s">
        <v>19</v>
      </c>
      <c r="F265" s="4" t="s">
        <v>20</v>
      </c>
      <c r="G265" s="6" t="s">
        <v>27</v>
      </c>
      <c r="H265" s="6" t="s">
        <v>27</v>
      </c>
      <c r="I265" s="6" t="s">
        <v>27</v>
      </c>
      <c r="J265" s="6" t="s">
        <v>27</v>
      </c>
      <c r="K265" s="6" t="s">
        <v>27</v>
      </c>
      <c r="L265" s="6" t="s">
        <v>27</v>
      </c>
      <c r="M265" s="5" t="s">
        <v>27</v>
      </c>
      <c r="N265" s="5" t="s">
        <v>27</v>
      </c>
      <c r="O265" s="5">
        <v>89.4</v>
      </c>
      <c r="P265" s="5">
        <v>312.10000000000002</v>
      </c>
    </row>
    <row r="266" spans="1:16" x14ac:dyDescent="0.15">
      <c r="A266" s="4" t="s">
        <v>189</v>
      </c>
      <c r="B266" s="4" t="s">
        <v>16</v>
      </c>
      <c r="C266" s="4" t="s">
        <v>25</v>
      </c>
      <c r="D266" s="4" t="s">
        <v>26</v>
      </c>
      <c r="E266" s="4" t="s">
        <v>19</v>
      </c>
      <c r="F266" s="4" t="s">
        <v>20</v>
      </c>
      <c r="G266" s="6" t="s">
        <v>27</v>
      </c>
      <c r="H266" s="6" t="s">
        <v>27</v>
      </c>
      <c r="I266" s="6" t="s">
        <v>27</v>
      </c>
      <c r="J266" s="6" t="s">
        <v>27</v>
      </c>
      <c r="K266" s="5" t="s">
        <v>27</v>
      </c>
      <c r="L266" s="5" t="s">
        <v>27</v>
      </c>
      <c r="M266" s="5">
        <v>4.3</v>
      </c>
      <c r="N266" s="5">
        <v>33.1</v>
      </c>
      <c r="O266" s="5">
        <v>165.7</v>
      </c>
      <c r="P266" s="5">
        <v>239.3</v>
      </c>
    </row>
    <row r="267" spans="1:16" x14ac:dyDescent="0.15">
      <c r="A267" s="4" t="s">
        <v>189</v>
      </c>
      <c r="B267" s="4" t="s">
        <v>16</v>
      </c>
      <c r="C267" s="4" t="s">
        <v>49</v>
      </c>
      <c r="D267" s="4" t="s">
        <v>50</v>
      </c>
      <c r="E267" s="4" t="s">
        <v>19</v>
      </c>
      <c r="F267" s="4" t="s">
        <v>20</v>
      </c>
      <c r="G267" s="6" t="s">
        <v>27</v>
      </c>
      <c r="H267" s="6" t="s">
        <v>27</v>
      </c>
      <c r="I267" s="6" t="s">
        <v>27</v>
      </c>
      <c r="J267" s="6" t="s">
        <v>27</v>
      </c>
      <c r="K267" s="5">
        <v>208.2</v>
      </c>
      <c r="L267" s="5">
        <v>693.9</v>
      </c>
      <c r="M267" s="5">
        <v>541.20000000000005</v>
      </c>
      <c r="N267" s="5">
        <v>464.7</v>
      </c>
      <c r="O267" s="5">
        <v>374.7</v>
      </c>
      <c r="P267" s="5">
        <v>213.4</v>
      </c>
    </row>
    <row r="268" spans="1:16" x14ac:dyDescent="0.15">
      <c r="A268" s="4" t="s">
        <v>189</v>
      </c>
      <c r="B268" s="4" t="s">
        <v>16</v>
      </c>
      <c r="C268" s="4" t="s">
        <v>59</v>
      </c>
      <c r="D268" s="4" t="s">
        <v>60</v>
      </c>
      <c r="E268" s="4" t="s">
        <v>19</v>
      </c>
      <c r="F268" s="4" t="s">
        <v>20</v>
      </c>
      <c r="G268" s="6">
        <v>98.7</v>
      </c>
      <c r="H268" s="6">
        <v>150.69999999999999</v>
      </c>
      <c r="I268" s="6">
        <v>213.2</v>
      </c>
      <c r="J268" s="6">
        <v>299.5</v>
      </c>
      <c r="K268" s="6">
        <v>264.5</v>
      </c>
      <c r="L268" s="5">
        <v>395.2</v>
      </c>
      <c r="M268" s="5">
        <v>362.7</v>
      </c>
      <c r="N268" s="5">
        <v>318.89999999999998</v>
      </c>
      <c r="O268" s="5">
        <v>272</v>
      </c>
      <c r="P268" s="5">
        <v>196.8</v>
      </c>
    </row>
    <row r="269" spans="1:16" x14ac:dyDescent="0.15">
      <c r="A269" s="4" t="s">
        <v>189</v>
      </c>
      <c r="B269" s="4" t="s">
        <v>16</v>
      </c>
      <c r="C269" s="4" t="s">
        <v>30</v>
      </c>
      <c r="D269" s="4" t="s">
        <v>31</v>
      </c>
      <c r="E269" s="4" t="s">
        <v>19</v>
      </c>
      <c r="F269" s="4" t="s">
        <v>20</v>
      </c>
      <c r="G269" s="5">
        <v>242.9</v>
      </c>
      <c r="H269" s="5">
        <v>210.1</v>
      </c>
      <c r="I269" s="5">
        <v>206.4</v>
      </c>
      <c r="J269" s="5">
        <v>208.3</v>
      </c>
      <c r="K269" s="5">
        <v>216.2</v>
      </c>
      <c r="L269" s="5">
        <v>214.1</v>
      </c>
      <c r="M269" s="5">
        <v>239.3</v>
      </c>
      <c r="N269" s="5">
        <v>284.3</v>
      </c>
      <c r="O269" s="5">
        <v>241.1</v>
      </c>
      <c r="P269" s="5">
        <v>173.4</v>
      </c>
    </row>
    <row r="270" spans="1:16" x14ac:dyDescent="0.15">
      <c r="A270" s="4" t="s">
        <v>189</v>
      </c>
      <c r="B270" s="4" t="s">
        <v>16</v>
      </c>
      <c r="C270" s="4" t="s">
        <v>42</v>
      </c>
      <c r="D270" s="4" t="s">
        <v>41</v>
      </c>
      <c r="E270" s="4" t="s">
        <v>19</v>
      </c>
      <c r="F270" s="4" t="s">
        <v>20</v>
      </c>
      <c r="G270" s="6" t="s">
        <v>27</v>
      </c>
      <c r="H270" s="5" t="s">
        <v>27</v>
      </c>
      <c r="I270" s="5" t="s">
        <v>27</v>
      </c>
      <c r="J270" s="5" t="s">
        <v>27</v>
      </c>
      <c r="K270" s="5" t="s">
        <v>27</v>
      </c>
      <c r="L270" s="5" t="s">
        <v>27</v>
      </c>
      <c r="M270" s="5">
        <v>288.8</v>
      </c>
      <c r="N270" s="5">
        <v>279.89999999999998</v>
      </c>
      <c r="O270" s="5">
        <v>227.4</v>
      </c>
      <c r="P270" s="5">
        <v>157.6</v>
      </c>
    </row>
    <row r="271" spans="1:16" x14ac:dyDescent="0.15">
      <c r="A271" s="4" t="s">
        <v>189</v>
      </c>
      <c r="B271" s="4" t="s">
        <v>16</v>
      </c>
      <c r="C271" s="4" t="s">
        <v>92</v>
      </c>
      <c r="D271" s="4" t="s">
        <v>93</v>
      </c>
      <c r="E271" s="4" t="s">
        <v>19</v>
      </c>
      <c r="F271" s="4" t="s">
        <v>20</v>
      </c>
      <c r="G271" s="6" t="s">
        <v>27</v>
      </c>
      <c r="H271" s="6" t="s">
        <v>27</v>
      </c>
      <c r="I271" s="6" t="s">
        <v>27</v>
      </c>
      <c r="J271" s="6" t="s">
        <v>27</v>
      </c>
      <c r="K271" s="6" t="s">
        <v>27</v>
      </c>
      <c r="L271" s="6">
        <v>94.8</v>
      </c>
      <c r="M271" s="5">
        <v>51.3</v>
      </c>
      <c r="N271" s="5">
        <v>8.9</v>
      </c>
      <c r="O271" s="5" t="s">
        <v>27</v>
      </c>
      <c r="P271" s="5" t="s">
        <v>27</v>
      </c>
    </row>
    <row r="272" spans="1:16" x14ac:dyDescent="0.15">
      <c r="A272" s="4" t="s">
        <v>189</v>
      </c>
      <c r="B272" s="4" t="s">
        <v>16</v>
      </c>
      <c r="C272" s="4" t="s">
        <v>92</v>
      </c>
      <c r="D272" s="4" t="s">
        <v>121</v>
      </c>
      <c r="E272" s="4" t="s">
        <v>19</v>
      </c>
      <c r="F272" s="4" t="s">
        <v>20</v>
      </c>
      <c r="G272" s="5">
        <v>444.9</v>
      </c>
      <c r="H272" s="5">
        <v>368.7</v>
      </c>
      <c r="I272" s="5">
        <v>308.89999999999998</v>
      </c>
      <c r="J272" s="5">
        <v>262.10000000000002</v>
      </c>
      <c r="K272" s="5">
        <v>164.6</v>
      </c>
      <c r="L272" s="6" t="s">
        <v>27</v>
      </c>
      <c r="M272" s="6" t="s">
        <v>27</v>
      </c>
      <c r="N272" s="6" t="s">
        <v>27</v>
      </c>
      <c r="O272" s="6" t="s">
        <v>27</v>
      </c>
      <c r="P272" s="6" t="s">
        <v>27</v>
      </c>
    </row>
    <row r="273" spans="1:16" x14ac:dyDescent="0.15">
      <c r="A273" s="4" t="s">
        <v>189</v>
      </c>
      <c r="B273" s="4" t="s">
        <v>16</v>
      </c>
      <c r="C273" s="4" t="s">
        <v>192</v>
      </c>
      <c r="D273" s="4" t="s">
        <v>108</v>
      </c>
      <c r="E273" s="4" t="s">
        <v>19</v>
      </c>
      <c r="F273" s="4" t="s">
        <v>20</v>
      </c>
      <c r="G273" s="6" t="s">
        <v>27</v>
      </c>
      <c r="H273" s="6" t="s">
        <v>27</v>
      </c>
      <c r="I273" s="6" t="s">
        <v>27</v>
      </c>
      <c r="J273" s="5" t="s">
        <v>27</v>
      </c>
      <c r="K273" s="6" t="s">
        <v>27</v>
      </c>
      <c r="L273" s="6" t="s">
        <v>27</v>
      </c>
      <c r="M273" s="6">
        <v>303.10000000000002</v>
      </c>
      <c r="N273" s="6">
        <v>145.30000000000001</v>
      </c>
      <c r="O273" s="6">
        <v>24.2</v>
      </c>
      <c r="P273" s="6" t="s">
        <v>27</v>
      </c>
    </row>
    <row r="274" spans="1:16" x14ac:dyDescent="0.15">
      <c r="A274" s="4" t="s">
        <v>189</v>
      </c>
      <c r="B274" s="4" t="s">
        <v>16</v>
      </c>
      <c r="C274" s="4" t="s">
        <v>42</v>
      </c>
      <c r="D274" s="4" t="s">
        <v>124</v>
      </c>
      <c r="E274" s="4" t="s">
        <v>19</v>
      </c>
      <c r="F274" s="4" t="s">
        <v>20</v>
      </c>
      <c r="G274" s="6">
        <v>1260.3</v>
      </c>
      <c r="H274" s="6">
        <v>817.2</v>
      </c>
      <c r="I274" s="6">
        <v>432.9</v>
      </c>
      <c r="J274" s="6" t="s">
        <v>27</v>
      </c>
      <c r="K274" s="5" t="s">
        <v>27</v>
      </c>
      <c r="L274" s="5" t="s">
        <v>27</v>
      </c>
      <c r="M274" s="6" t="s">
        <v>27</v>
      </c>
      <c r="N274" s="6" t="s">
        <v>27</v>
      </c>
      <c r="O274" s="6" t="s">
        <v>27</v>
      </c>
      <c r="P274" s="6" t="s">
        <v>27</v>
      </c>
    </row>
    <row r="275" spans="1:16" x14ac:dyDescent="0.15">
      <c r="A275" s="4" t="s">
        <v>189</v>
      </c>
      <c r="B275" s="4" t="s">
        <v>16</v>
      </c>
      <c r="C275" s="4" t="s">
        <v>42</v>
      </c>
      <c r="D275" s="4" t="s">
        <v>122</v>
      </c>
      <c r="E275" s="4" t="s">
        <v>19</v>
      </c>
      <c r="F275" s="4" t="s">
        <v>20</v>
      </c>
      <c r="G275" s="5" t="s">
        <v>27</v>
      </c>
      <c r="H275" s="5" t="s">
        <v>27</v>
      </c>
      <c r="I275" s="5" t="s">
        <v>27</v>
      </c>
      <c r="J275" s="6">
        <v>258.89999999999998</v>
      </c>
      <c r="K275" s="6" t="s">
        <v>27</v>
      </c>
      <c r="L275" s="6" t="s">
        <v>27</v>
      </c>
      <c r="M275" s="6" t="s">
        <v>27</v>
      </c>
      <c r="N275" s="6" t="s">
        <v>27</v>
      </c>
      <c r="O275" s="6" t="s">
        <v>27</v>
      </c>
      <c r="P275" s="6" t="s">
        <v>27</v>
      </c>
    </row>
    <row r="276" spans="1:16" x14ac:dyDescent="0.15">
      <c r="A276" s="4" t="s">
        <v>189</v>
      </c>
      <c r="B276" s="4" t="s">
        <v>16</v>
      </c>
      <c r="C276" s="4" t="s">
        <v>42</v>
      </c>
      <c r="D276" s="4" t="s">
        <v>123</v>
      </c>
      <c r="E276" s="4" t="s">
        <v>19</v>
      </c>
      <c r="F276" s="4" t="s">
        <v>20</v>
      </c>
      <c r="G276" s="5" t="s">
        <v>27</v>
      </c>
      <c r="H276" s="5" t="s">
        <v>27</v>
      </c>
      <c r="I276" s="5" t="s">
        <v>27</v>
      </c>
      <c r="J276" s="5" t="s">
        <v>27</v>
      </c>
      <c r="K276" s="6">
        <v>108.9</v>
      </c>
      <c r="L276" s="6">
        <v>113</v>
      </c>
      <c r="M276" s="6" t="s">
        <v>27</v>
      </c>
      <c r="N276" s="6" t="s">
        <v>27</v>
      </c>
      <c r="O276" s="6" t="s">
        <v>27</v>
      </c>
      <c r="P276" s="6" t="s">
        <v>27</v>
      </c>
    </row>
    <row r="277" spans="1:16" x14ac:dyDescent="0.15">
      <c r="A277" s="4" t="s">
        <v>189</v>
      </c>
      <c r="B277" s="4" t="s">
        <v>16</v>
      </c>
      <c r="C277" s="4" t="s">
        <v>36</v>
      </c>
      <c r="D277" s="4" t="s">
        <v>37</v>
      </c>
      <c r="E277" s="4" t="s">
        <v>19</v>
      </c>
      <c r="F277" s="4" t="s">
        <v>20</v>
      </c>
      <c r="G277" s="5">
        <v>2171.6999999999998</v>
      </c>
      <c r="H277" s="5">
        <v>2187.5</v>
      </c>
      <c r="I277" s="5">
        <v>1685.3</v>
      </c>
      <c r="J277" s="5">
        <v>1558.7</v>
      </c>
      <c r="K277" s="5">
        <v>1212.5999999999999</v>
      </c>
      <c r="L277" s="5">
        <v>934.6</v>
      </c>
      <c r="M277" s="5">
        <v>415</v>
      </c>
      <c r="N277" s="5">
        <v>179</v>
      </c>
      <c r="O277" s="5">
        <v>62.4</v>
      </c>
      <c r="P277" s="5" t="s">
        <v>27</v>
      </c>
    </row>
    <row r="278" spans="1:16" x14ac:dyDescent="0.15">
      <c r="A278" s="4" t="s">
        <v>189</v>
      </c>
      <c r="B278" s="4" t="s">
        <v>16</v>
      </c>
      <c r="C278" s="4" t="s">
        <v>136</v>
      </c>
      <c r="D278" s="4" t="s">
        <v>137</v>
      </c>
      <c r="E278" s="4" t="s">
        <v>19</v>
      </c>
      <c r="F278" s="4" t="s">
        <v>20</v>
      </c>
      <c r="G278" s="5">
        <v>476.8</v>
      </c>
      <c r="H278" s="5">
        <v>341.4</v>
      </c>
      <c r="I278" s="5">
        <v>373</v>
      </c>
      <c r="J278" s="5">
        <v>165.3</v>
      </c>
      <c r="K278" s="5" t="s">
        <v>27</v>
      </c>
      <c r="L278" s="5" t="s">
        <v>27</v>
      </c>
      <c r="M278" s="5" t="s">
        <v>27</v>
      </c>
      <c r="N278" s="5" t="s">
        <v>27</v>
      </c>
      <c r="O278" s="5" t="s">
        <v>27</v>
      </c>
      <c r="P278" s="5" t="s">
        <v>27</v>
      </c>
    </row>
    <row r="279" spans="1:16" x14ac:dyDescent="0.15">
      <c r="A279" s="4" t="s">
        <v>189</v>
      </c>
      <c r="B279" s="4" t="s">
        <v>16</v>
      </c>
      <c r="C279" s="4" t="s">
        <v>141</v>
      </c>
      <c r="D279" s="4" t="s">
        <v>141</v>
      </c>
      <c r="E279" s="4" t="s">
        <v>19</v>
      </c>
      <c r="F279" s="4" t="s">
        <v>20</v>
      </c>
      <c r="G279" s="6">
        <v>529.79999999999995</v>
      </c>
      <c r="H279" s="5">
        <v>706.5</v>
      </c>
      <c r="I279" s="5">
        <v>376.9</v>
      </c>
      <c r="J279" s="5">
        <v>283.10000000000002</v>
      </c>
      <c r="K279" s="5">
        <v>438.6</v>
      </c>
      <c r="L279" s="5">
        <v>707.2</v>
      </c>
      <c r="M279" s="5">
        <v>798.3</v>
      </c>
      <c r="N279" s="5">
        <v>873.3</v>
      </c>
      <c r="O279" s="5">
        <v>818.8</v>
      </c>
      <c r="P279" s="5">
        <v>277</v>
      </c>
    </row>
    <row r="280" spans="1:16" x14ac:dyDescent="0.15">
      <c r="A280" s="4" t="s">
        <v>189</v>
      </c>
      <c r="B280" s="4" t="s">
        <v>16</v>
      </c>
      <c r="C280" s="4" t="s">
        <v>142</v>
      </c>
      <c r="D280" s="4" t="s">
        <v>142</v>
      </c>
      <c r="E280" s="4" t="s">
        <v>19</v>
      </c>
      <c r="F280" s="4" t="s">
        <v>20</v>
      </c>
      <c r="G280" s="6">
        <v>6564</v>
      </c>
      <c r="H280" s="6">
        <v>6682.4</v>
      </c>
      <c r="I280" s="5">
        <v>7141.9</v>
      </c>
      <c r="J280" s="5">
        <v>7892.4</v>
      </c>
      <c r="K280" s="5">
        <v>8409.5</v>
      </c>
      <c r="L280" s="5">
        <v>9535.2999999999993</v>
      </c>
      <c r="M280" s="5">
        <v>9681.9</v>
      </c>
      <c r="N280" s="5">
        <v>9441.7999999999993</v>
      </c>
      <c r="O280" s="5">
        <v>8772.6</v>
      </c>
      <c r="P280" s="5">
        <v>8447.4</v>
      </c>
    </row>
    <row r="281" spans="1:16" x14ac:dyDescent="0.15">
      <c r="A281" s="4" t="s">
        <v>193</v>
      </c>
      <c r="B281" s="4" t="s">
        <v>16</v>
      </c>
      <c r="C281" s="4" t="s">
        <v>21</v>
      </c>
      <c r="D281" s="4" t="s">
        <v>22</v>
      </c>
      <c r="E281" s="4" t="s">
        <v>19</v>
      </c>
      <c r="F281" s="4" t="s">
        <v>20</v>
      </c>
      <c r="G281" s="5">
        <v>25</v>
      </c>
      <c r="H281" s="5">
        <v>295.39999999999998</v>
      </c>
      <c r="I281" s="5">
        <v>1112.0999999999999</v>
      </c>
      <c r="J281" s="5">
        <v>1395.1</v>
      </c>
      <c r="K281" s="5">
        <v>1880.4</v>
      </c>
      <c r="L281" s="5">
        <v>2191.3000000000002</v>
      </c>
      <c r="M281" s="5">
        <v>2688.6</v>
      </c>
      <c r="N281" s="5">
        <v>2829.9</v>
      </c>
      <c r="O281" s="5">
        <v>2708</v>
      </c>
      <c r="P281" s="5">
        <v>2721</v>
      </c>
    </row>
    <row r="282" spans="1:16" x14ac:dyDescent="0.15">
      <c r="A282" s="4" t="s">
        <v>193</v>
      </c>
      <c r="B282" s="4" t="s">
        <v>16</v>
      </c>
      <c r="C282" s="4" t="s">
        <v>17</v>
      </c>
      <c r="D282" s="4" t="s">
        <v>18</v>
      </c>
      <c r="E282" s="4" t="s">
        <v>19</v>
      </c>
      <c r="F282" s="4" t="s">
        <v>20</v>
      </c>
      <c r="G282" s="6">
        <v>975.6</v>
      </c>
      <c r="H282" s="6">
        <v>1249.5</v>
      </c>
      <c r="I282" s="6">
        <v>1855.5</v>
      </c>
      <c r="J282" s="6">
        <v>2690.1</v>
      </c>
      <c r="K282" s="5">
        <v>3061.5</v>
      </c>
      <c r="L282" s="5">
        <v>3303.4</v>
      </c>
      <c r="M282" s="5">
        <v>2756.6</v>
      </c>
      <c r="N282" s="5">
        <v>2535.6</v>
      </c>
      <c r="O282" s="5">
        <v>2072.1</v>
      </c>
      <c r="P282" s="5">
        <v>2127.9</v>
      </c>
    </row>
    <row r="283" spans="1:16" x14ac:dyDescent="0.15">
      <c r="A283" s="4" t="s">
        <v>193</v>
      </c>
      <c r="B283" s="4" t="s">
        <v>16</v>
      </c>
      <c r="C283" s="4" t="s">
        <v>43</v>
      </c>
      <c r="D283" s="4" t="s">
        <v>44</v>
      </c>
      <c r="E283" s="4" t="s">
        <v>19</v>
      </c>
      <c r="F283" s="4" t="s">
        <v>20</v>
      </c>
      <c r="G283" s="6" t="s">
        <v>27</v>
      </c>
      <c r="H283" s="6" t="s">
        <v>27</v>
      </c>
      <c r="I283" s="6" t="s">
        <v>27</v>
      </c>
      <c r="J283" s="6" t="s">
        <v>27</v>
      </c>
      <c r="K283" s="6" t="s">
        <v>27</v>
      </c>
      <c r="L283" s="6">
        <v>95.3</v>
      </c>
      <c r="M283" s="6">
        <v>225.3</v>
      </c>
      <c r="N283" s="6">
        <v>348.1</v>
      </c>
      <c r="O283" s="5">
        <v>484.5</v>
      </c>
      <c r="P283" s="5">
        <v>560.4</v>
      </c>
    </row>
    <row r="284" spans="1:16" x14ac:dyDescent="0.15">
      <c r="A284" s="4" t="s">
        <v>193</v>
      </c>
      <c r="B284" s="4" t="s">
        <v>16</v>
      </c>
      <c r="C284" s="4" t="s">
        <v>34</v>
      </c>
      <c r="D284" s="4" t="s">
        <v>35</v>
      </c>
      <c r="E284" s="4" t="s">
        <v>19</v>
      </c>
      <c r="F284" s="4" t="s">
        <v>20</v>
      </c>
      <c r="G284" s="6" t="s">
        <v>27</v>
      </c>
      <c r="H284" s="6" t="s">
        <v>27</v>
      </c>
      <c r="I284" s="6" t="s">
        <v>27</v>
      </c>
      <c r="J284" s="6" t="s">
        <v>27</v>
      </c>
      <c r="K284" s="6" t="s">
        <v>27</v>
      </c>
      <c r="L284" s="6" t="s">
        <v>27</v>
      </c>
      <c r="M284" s="6">
        <v>62.2</v>
      </c>
      <c r="N284" s="6">
        <v>169.8</v>
      </c>
      <c r="O284" s="5">
        <v>334.5</v>
      </c>
      <c r="P284" s="5">
        <v>463.2</v>
      </c>
    </row>
    <row r="285" spans="1:16" x14ac:dyDescent="0.15">
      <c r="A285" s="4" t="s">
        <v>193</v>
      </c>
      <c r="B285" s="4" t="s">
        <v>16</v>
      </c>
      <c r="C285" s="4" t="s">
        <v>23</v>
      </c>
      <c r="D285" s="4" t="s">
        <v>24</v>
      </c>
      <c r="E285" s="4" t="s">
        <v>19</v>
      </c>
      <c r="F285" s="4" t="s">
        <v>20</v>
      </c>
      <c r="G285" s="6" t="s">
        <v>27</v>
      </c>
      <c r="H285" s="6" t="s">
        <v>27</v>
      </c>
      <c r="I285" s="6">
        <v>25.2</v>
      </c>
      <c r="J285" s="5">
        <v>106.6</v>
      </c>
      <c r="K285" s="5">
        <v>173.1</v>
      </c>
      <c r="L285" s="5">
        <v>222.4</v>
      </c>
      <c r="M285" s="5">
        <v>326.89999999999998</v>
      </c>
      <c r="N285" s="5">
        <v>360.6</v>
      </c>
      <c r="O285" s="5">
        <v>376.5</v>
      </c>
      <c r="P285" s="5">
        <v>404.3</v>
      </c>
    </row>
    <row r="286" spans="1:16" x14ac:dyDescent="0.15">
      <c r="A286" s="4" t="s">
        <v>193</v>
      </c>
      <c r="B286" s="4" t="s">
        <v>16</v>
      </c>
      <c r="C286" s="4" t="s">
        <v>190</v>
      </c>
      <c r="D286" s="4" t="s">
        <v>191</v>
      </c>
      <c r="E286" s="4" t="s">
        <v>19</v>
      </c>
      <c r="F286" s="4" t="s">
        <v>20</v>
      </c>
      <c r="G286" s="5" t="s">
        <v>27</v>
      </c>
      <c r="H286" s="5" t="s">
        <v>27</v>
      </c>
      <c r="I286" s="5" t="s">
        <v>27</v>
      </c>
      <c r="J286" s="5" t="s">
        <v>27</v>
      </c>
      <c r="K286" s="5" t="s">
        <v>27</v>
      </c>
      <c r="L286" s="5" t="s">
        <v>27</v>
      </c>
      <c r="M286" s="5" t="s">
        <v>27</v>
      </c>
      <c r="N286" s="5" t="s">
        <v>27</v>
      </c>
      <c r="O286" s="5">
        <v>89.4</v>
      </c>
      <c r="P286" s="5">
        <v>312.10000000000002</v>
      </c>
    </row>
    <row r="287" spans="1:16" x14ac:dyDescent="0.15">
      <c r="A287" s="4" t="s">
        <v>193</v>
      </c>
      <c r="B287" s="4" t="s">
        <v>16</v>
      </c>
      <c r="C287" s="4" t="s">
        <v>25</v>
      </c>
      <c r="D287" s="4" t="s">
        <v>26</v>
      </c>
      <c r="E287" s="4" t="s">
        <v>19</v>
      </c>
      <c r="F287" s="4" t="s">
        <v>20</v>
      </c>
      <c r="G287" s="6" t="s">
        <v>27</v>
      </c>
      <c r="H287" s="6" t="s">
        <v>27</v>
      </c>
      <c r="I287" s="6" t="s">
        <v>27</v>
      </c>
      <c r="J287" s="6" t="s">
        <v>27</v>
      </c>
      <c r="K287" s="5" t="s">
        <v>27</v>
      </c>
      <c r="L287" s="5" t="s">
        <v>27</v>
      </c>
      <c r="M287" s="5">
        <v>3.9</v>
      </c>
      <c r="N287" s="5">
        <v>30.1</v>
      </c>
      <c r="O287" s="5">
        <v>150.19999999999999</v>
      </c>
      <c r="P287" s="5">
        <v>216.9</v>
      </c>
    </row>
    <row r="288" spans="1:16" x14ac:dyDescent="0.15">
      <c r="A288" s="4" t="s">
        <v>193</v>
      </c>
      <c r="B288" s="4" t="s">
        <v>16</v>
      </c>
      <c r="C288" s="4" t="s">
        <v>49</v>
      </c>
      <c r="D288" s="4" t="s">
        <v>50</v>
      </c>
      <c r="E288" s="4" t="s">
        <v>19</v>
      </c>
      <c r="F288" s="4" t="s">
        <v>20</v>
      </c>
      <c r="G288" s="5" t="s">
        <v>27</v>
      </c>
      <c r="H288" s="5" t="s">
        <v>27</v>
      </c>
      <c r="I288" s="5" t="s">
        <v>27</v>
      </c>
      <c r="J288" s="5" t="s">
        <v>27</v>
      </c>
      <c r="K288" s="5">
        <v>179.9</v>
      </c>
      <c r="L288" s="5">
        <v>639.29999999999995</v>
      </c>
      <c r="M288" s="5">
        <v>474</v>
      </c>
      <c r="N288" s="5">
        <v>422.9</v>
      </c>
      <c r="O288" s="5">
        <v>357.8</v>
      </c>
      <c r="P288" s="5">
        <v>193.4</v>
      </c>
    </row>
    <row r="289" spans="1:16" x14ac:dyDescent="0.15">
      <c r="A289" s="4" t="s">
        <v>193</v>
      </c>
      <c r="B289" s="4" t="s">
        <v>16</v>
      </c>
      <c r="C289" s="4" t="s">
        <v>59</v>
      </c>
      <c r="D289" s="4" t="s">
        <v>60</v>
      </c>
      <c r="E289" s="4" t="s">
        <v>19</v>
      </c>
      <c r="F289" s="4" t="s">
        <v>20</v>
      </c>
      <c r="G289" s="5">
        <v>86.6</v>
      </c>
      <c r="H289" s="5">
        <v>131.1</v>
      </c>
      <c r="I289" s="5">
        <v>188.7</v>
      </c>
      <c r="J289" s="5">
        <v>271</v>
      </c>
      <c r="K289" s="5">
        <v>243.1</v>
      </c>
      <c r="L289" s="5">
        <v>366.4</v>
      </c>
      <c r="M289" s="5">
        <v>329.8</v>
      </c>
      <c r="N289" s="5">
        <v>290.2</v>
      </c>
      <c r="O289" s="5">
        <v>246.6</v>
      </c>
      <c r="P289" s="5">
        <v>178.3</v>
      </c>
    </row>
    <row r="290" spans="1:16" x14ac:dyDescent="0.15">
      <c r="A290" s="4" t="s">
        <v>193</v>
      </c>
      <c r="B290" s="4" t="s">
        <v>16</v>
      </c>
      <c r="C290" s="4" t="s">
        <v>30</v>
      </c>
      <c r="D290" s="4" t="s">
        <v>31</v>
      </c>
      <c r="E290" s="4" t="s">
        <v>19</v>
      </c>
      <c r="F290" s="4" t="s">
        <v>20</v>
      </c>
      <c r="G290" s="6">
        <v>182.1</v>
      </c>
      <c r="H290" s="6">
        <v>169.4</v>
      </c>
      <c r="I290" s="6">
        <v>169.2</v>
      </c>
      <c r="J290" s="6">
        <v>173.6</v>
      </c>
      <c r="K290" s="5">
        <v>182.5</v>
      </c>
      <c r="L290" s="5">
        <v>187.7</v>
      </c>
      <c r="M290" s="5">
        <v>217.6</v>
      </c>
      <c r="N290" s="5">
        <v>258.7</v>
      </c>
      <c r="O290" s="5">
        <v>218.6</v>
      </c>
      <c r="P290" s="5">
        <v>157.19999999999999</v>
      </c>
    </row>
    <row r="291" spans="1:16" x14ac:dyDescent="0.15">
      <c r="A291" s="4" t="s">
        <v>193</v>
      </c>
      <c r="B291" s="4" t="s">
        <v>16</v>
      </c>
      <c r="C291" s="4" t="s">
        <v>42</v>
      </c>
      <c r="D291" s="4" t="s">
        <v>41</v>
      </c>
      <c r="E291" s="4" t="s">
        <v>19</v>
      </c>
      <c r="F291" s="4" t="s">
        <v>20</v>
      </c>
      <c r="G291" s="5" t="s">
        <v>27</v>
      </c>
      <c r="H291" s="5" t="s">
        <v>27</v>
      </c>
      <c r="I291" s="5" t="s">
        <v>27</v>
      </c>
      <c r="J291" s="5" t="s">
        <v>27</v>
      </c>
      <c r="K291" s="5" t="s">
        <v>27</v>
      </c>
      <c r="L291" s="5" t="s">
        <v>27</v>
      </c>
      <c r="M291" s="5">
        <v>262.60000000000002</v>
      </c>
      <c r="N291" s="5">
        <v>254.7</v>
      </c>
      <c r="O291" s="5">
        <v>206.1</v>
      </c>
      <c r="P291" s="5">
        <v>142.80000000000001</v>
      </c>
    </row>
    <row r="292" spans="1:16" x14ac:dyDescent="0.15">
      <c r="A292" s="4" t="s">
        <v>193</v>
      </c>
      <c r="B292" s="4" t="s">
        <v>16</v>
      </c>
      <c r="C292" s="4" t="s">
        <v>92</v>
      </c>
      <c r="D292" s="4" t="s">
        <v>93</v>
      </c>
      <c r="E292" s="4" t="s">
        <v>19</v>
      </c>
      <c r="F292" s="4" t="s">
        <v>20</v>
      </c>
      <c r="G292" s="6" t="s">
        <v>27</v>
      </c>
      <c r="H292" s="6" t="s">
        <v>27</v>
      </c>
      <c r="I292" s="6" t="s">
        <v>27</v>
      </c>
      <c r="J292" s="6" t="s">
        <v>27</v>
      </c>
      <c r="K292" s="6" t="s">
        <v>27</v>
      </c>
      <c r="L292" s="5">
        <v>87.9</v>
      </c>
      <c r="M292" s="5">
        <v>46.6</v>
      </c>
      <c r="N292" s="5">
        <v>8.1</v>
      </c>
      <c r="O292" s="5" t="s">
        <v>27</v>
      </c>
      <c r="P292" s="5" t="s">
        <v>27</v>
      </c>
    </row>
    <row r="293" spans="1:16" x14ac:dyDescent="0.15">
      <c r="A293" s="4" t="s">
        <v>193</v>
      </c>
      <c r="B293" s="4" t="s">
        <v>16</v>
      </c>
      <c r="C293" s="4" t="s">
        <v>92</v>
      </c>
      <c r="D293" s="4" t="s">
        <v>121</v>
      </c>
      <c r="E293" s="4" t="s">
        <v>19</v>
      </c>
      <c r="F293" s="4" t="s">
        <v>20</v>
      </c>
      <c r="G293" s="5">
        <v>390.3</v>
      </c>
      <c r="H293" s="5">
        <v>320.60000000000002</v>
      </c>
      <c r="I293" s="5">
        <v>273.3</v>
      </c>
      <c r="J293" s="5">
        <v>237.1</v>
      </c>
      <c r="K293" s="5">
        <v>151.30000000000001</v>
      </c>
      <c r="L293" s="6" t="s">
        <v>27</v>
      </c>
      <c r="M293" s="6" t="s">
        <v>27</v>
      </c>
      <c r="N293" s="6" t="s">
        <v>27</v>
      </c>
      <c r="O293" s="6" t="s">
        <v>27</v>
      </c>
      <c r="P293" s="6" t="s">
        <v>27</v>
      </c>
    </row>
    <row r="294" spans="1:16" x14ac:dyDescent="0.15">
      <c r="A294" s="4" t="s">
        <v>193</v>
      </c>
      <c r="B294" s="4" t="s">
        <v>16</v>
      </c>
      <c r="C294" s="4" t="s">
        <v>192</v>
      </c>
      <c r="D294" s="4" t="s">
        <v>108</v>
      </c>
      <c r="E294" s="4" t="s">
        <v>19</v>
      </c>
      <c r="F294" s="4" t="s">
        <v>20</v>
      </c>
      <c r="G294" s="5" t="s">
        <v>27</v>
      </c>
      <c r="H294" s="5" t="s">
        <v>27</v>
      </c>
      <c r="I294" s="5" t="s">
        <v>27</v>
      </c>
      <c r="J294" s="6" t="s">
        <v>27</v>
      </c>
      <c r="K294" s="6" t="s">
        <v>27</v>
      </c>
      <c r="L294" s="6" t="s">
        <v>27</v>
      </c>
      <c r="M294" s="6">
        <v>303.10000000000002</v>
      </c>
      <c r="N294" s="6">
        <v>145.30000000000001</v>
      </c>
      <c r="O294" s="6">
        <v>24.2</v>
      </c>
      <c r="P294" s="6" t="s">
        <v>27</v>
      </c>
    </row>
    <row r="295" spans="1:16" x14ac:dyDescent="0.15">
      <c r="A295" s="4" t="s">
        <v>193</v>
      </c>
      <c r="B295" s="4" t="s">
        <v>16</v>
      </c>
      <c r="C295" s="4" t="s">
        <v>42</v>
      </c>
      <c r="D295" s="4" t="s">
        <v>122</v>
      </c>
      <c r="E295" s="4" t="s">
        <v>19</v>
      </c>
      <c r="F295" s="4" t="s">
        <v>20</v>
      </c>
      <c r="G295" s="5" t="s">
        <v>27</v>
      </c>
      <c r="H295" s="5" t="s">
        <v>27</v>
      </c>
      <c r="I295" s="5" t="s">
        <v>27</v>
      </c>
      <c r="J295" s="5">
        <v>258.89999999999998</v>
      </c>
      <c r="K295" s="6" t="s">
        <v>27</v>
      </c>
      <c r="L295" s="6" t="s">
        <v>27</v>
      </c>
      <c r="M295" s="6" t="s">
        <v>27</v>
      </c>
      <c r="N295" s="6" t="s">
        <v>27</v>
      </c>
      <c r="O295" s="6" t="s">
        <v>27</v>
      </c>
      <c r="P295" s="6" t="s">
        <v>27</v>
      </c>
    </row>
    <row r="296" spans="1:16" x14ac:dyDescent="0.15">
      <c r="A296" s="4" t="s">
        <v>193</v>
      </c>
      <c r="B296" s="4" t="s">
        <v>16</v>
      </c>
      <c r="C296" s="4" t="s">
        <v>42</v>
      </c>
      <c r="D296" s="4" t="s">
        <v>123</v>
      </c>
      <c r="E296" s="4" t="s">
        <v>19</v>
      </c>
      <c r="F296" s="4" t="s">
        <v>20</v>
      </c>
      <c r="G296" s="5" t="s">
        <v>27</v>
      </c>
      <c r="H296" s="5" t="s">
        <v>27</v>
      </c>
      <c r="I296" s="5" t="s">
        <v>27</v>
      </c>
      <c r="J296" s="5" t="s">
        <v>27</v>
      </c>
      <c r="K296" s="5">
        <v>100.1</v>
      </c>
      <c r="L296" s="5">
        <v>104.8</v>
      </c>
      <c r="M296" s="5" t="s">
        <v>27</v>
      </c>
      <c r="N296" s="5" t="s">
        <v>27</v>
      </c>
      <c r="O296" s="5" t="s">
        <v>27</v>
      </c>
      <c r="P296" s="5" t="s">
        <v>27</v>
      </c>
    </row>
    <row r="297" spans="1:16" x14ac:dyDescent="0.15">
      <c r="A297" s="4" t="s">
        <v>193</v>
      </c>
      <c r="B297" s="4" t="s">
        <v>16</v>
      </c>
      <c r="C297" s="4" t="s">
        <v>42</v>
      </c>
      <c r="D297" s="4" t="s">
        <v>124</v>
      </c>
      <c r="E297" s="4" t="s">
        <v>19</v>
      </c>
      <c r="F297" s="4" t="s">
        <v>20</v>
      </c>
      <c r="G297" s="5">
        <v>930.8</v>
      </c>
      <c r="H297" s="5">
        <v>651.20000000000005</v>
      </c>
      <c r="I297" s="5">
        <v>349.6</v>
      </c>
      <c r="J297" s="5" t="s">
        <v>27</v>
      </c>
      <c r="K297" s="5" t="s">
        <v>27</v>
      </c>
      <c r="L297" s="5" t="s">
        <v>27</v>
      </c>
      <c r="M297" s="5" t="s">
        <v>27</v>
      </c>
      <c r="N297" s="5" t="s">
        <v>27</v>
      </c>
      <c r="O297" s="5" t="s">
        <v>27</v>
      </c>
      <c r="P297" s="5" t="s">
        <v>27</v>
      </c>
    </row>
    <row r="298" spans="1:16" x14ac:dyDescent="0.15">
      <c r="A298" s="4" t="s">
        <v>193</v>
      </c>
      <c r="B298" s="4" t="s">
        <v>16</v>
      </c>
      <c r="C298" s="4" t="s">
        <v>36</v>
      </c>
      <c r="D298" s="4" t="s">
        <v>37</v>
      </c>
      <c r="E298" s="4" t="s">
        <v>19</v>
      </c>
      <c r="F298" s="4" t="s">
        <v>20</v>
      </c>
      <c r="G298" s="5">
        <v>1707</v>
      </c>
      <c r="H298" s="5">
        <v>1780.3</v>
      </c>
      <c r="I298" s="5">
        <v>1364.6</v>
      </c>
      <c r="J298" s="5">
        <v>1258.2</v>
      </c>
      <c r="K298" s="5">
        <v>969.3</v>
      </c>
      <c r="L298" s="5">
        <v>757.2</v>
      </c>
      <c r="M298" s="5">
        <v>319.2</v>
      </c>
      <c r="N298" s="5">
        <v>120.6</v>
      </c>
      <c r="O298" s="5">
        <v>42.2</v>
      </c>
      <c r="P298" s="5" t="s">
        <v>27</v>
      </c>
    </row>
    <row r="299" spans="1:16" x14ac:dyDescent="0.15">
      <c r="A299" s="4" t="s">
        <v>193</v>
      </c>
      <c r="B299" s="4" t="s">
        <v>16</v>
      </c>
      <c r="C299" s="4" t="s">
        <v>136</v>
      </c>
      <c r="D299" s="4" t="s">
        <v>137</v>
      </c>
      <c r="E299" s="4" t="s">
        <v>19</v>
      </c>
      <c r="F299" s="4" t="s">
        <v>20</v>
      </c>
      <c r="G299" s="5">
        <v>352.1</v>
      </c>
      <c r="H299" s="5">
        <v>270.60000000000002</v>
      </c>
      <c r="I299" s="5">
        <v>304.60000000000002</v>
      </c>
      <c r="J299" s="5">
        <v>138.1</v>
      </c>
      <c r="K299" s="5" t="s">
        <v>27</v>
      </c>
      <c r="L299" s="5" t="s">
        <v>27</v>
      </c>
      <c r="M299" s="5" t="s">
        <v>27</v>
      </c>
      <c r="N299" s="5" t="s">
        <v>27</v>
      </c>
      <c r="O299" s="5" t="s">
        <v>27</v>
      </c>
      <c r="P299" s="5" t="s">
        <v>27</v>
      </c>
    </row>
    <row r="300" spans="1:16" x14ac:dyDescent="0.15">
      <c r="A300" s="4" t="s">
        <v>193</v>
      </c>
      <c r="B300" s="4" t="s">
        <v>16</v>
      </c>
      <c r="C300" s="4" t="s">
        <v>141</v>
      </c>
      <c r="D300" s="4" t="s">
        <v>141</v>
      </c>
      <c r="E300" s="4" t="s">
        <v>19</v>
      </c>
      <c r="F300" s="4" t="s">
        <v>20</v>
      </c>
      <c r="G300" s="6">
        <v>430.9</v>
      </c>
      <c r="H300" s="6">
        <v>595.20000000000005</v>
      </c>
      <c r="I300" s="6">
        <v>314.89999999999998</v>
      </c>
      <c r="J300" s="6">
        <v>187.5</v>
      </c>
      <c r="K300" s="6">
        <v>384.9</v>
      </c>
      <c r="L300" s="6">
        <v>584.20000000000005</v>
      </c>
      <c r="M300" s="5">
        <v>628.70000000000005</v>
      </c>
      <c r="N300" s="5">
        <v>685.9</v>
      </c>
      <c r="O300" s="5">
        <v>597.6</v>
      </c>
      <c r="P300" s="5">
        <v>153</v>
      </c>
    </row>
    <row r="301" spans="1:16" x14ac:dyDescent="0.15">
      <c r="A301" s="4" t="s">
        <v>193</v>
      </c>
      <c r="B301" s="4" t="s">
        <v>16</v>
      </c>
      <c r="C301" s="4" t="s">
        <v>142</v>
      </c>
      <c r="D301" s="4" t="s">
        <v>142</v>
      </c>
      <c r="E301" s="4" t="s">
        <v>19</v>
      </c>
      <c r="F301" s="4" t="s">
        <v>20</v>
      </c>
      <c r="G301" s="6">
        <v>5080.5</v>
      </c>
      <c r="H301" s="6">
        <v>5463.2</v>
      </c>
      <c r="I301" s="6">
        <v>5957.8</v>
      </c>
      <c r="J301" s="6">
        <v>6716.2</v>
      </c>
      <c r="K301" s="5">
        <v>7326.1</v>
      </c>
      <c r="L301" s="5">
        <v>8540</v>
      </c>
      <c r="M301" s="5">
        <v>8645.1</v>
      </c>
      <c r="N301" s="5">
        <v>8460.5</v>
      </c>
      <c r="O301" s="5">
        <v>7908.2</v>
      </c>
      <c r="P301" s="5">
        <v>7630.5</v>
      </c>
    </row>
    <row r="302" spans="1:16" x14ac:dyDescent="0.15">
      <c r="A302" s="4" t="s">
        <v>218</v>
      </c>
      <c r="B302" s="4" t="s">
        <v>16</v>
      </c>
      <c r="C302" s="4" t="s">
        <v>17</v>
      </c>
      <c r="D302" s="4" t="s">
        <v>18</v>
      </c>
      <c r="E302" s="4" t="s">
        <v>19</v>
      </c>
      <c r="F302" s="4" t="s">
        <v>20</v>
      </c>
      <c r="G302" s="5">
        <v>147.1</v>
      </c>
      <c r="H302" s="5">
        <v>582</v>
      </c>
      <c r="I302" s="5">
        <v>941.6</v>
      </c>
      <c r="J302" s="5">
        <v>1085.8</v>
      </c>
      <c r="K302" s="5">
        <v>1478.1</v>
      </c>
      <c r="L302" s="5">
        <v>1431.2</v>
      </c>
      <c r="M302" s="5">
        <v>1260.4000000000001</v>
      </c>
      <c r="N302" s="5">
        <v>1125</v>
      </c>
      <c r="O302" s="5">
        <v>1022.6</v>
      </c>
      <c r="P302" s="5">
        <v>944.5</v>
      </c>
    </row>
    <row r="303" spans="1:16" x14ac:dyDescent="0.15">
      <c r="A303" s="4" t="s">
        <v>218</v>
      </c>
      <c r="B303" s="4" t="s">
        <v>16</v>
      </c>
      <c r="C303" s="4" t="s">
        <v>30</v>
      </c>
      <c r="D303" s="4" t="s">
        <v>31</v>
      </c>
      <c r="E303" s="4" t="s">
        <v>19</v>
      </c>
      <c r="F303" s="4" t="s">
        <v>20</v>
      </c>
      <c r="G303" s="6">
        <v>526.29999999999995</v>
      </c>
      <c r="H303" s="6">
        <v>512.4</v>
      </c>
      <c r="I303" s="6">
        <v>461.9</v>
      </c>
      <c r="J303" s="6">
        <v>264.39999999999998</v>
      </c>
      <c r="K303" s="6">
        <v>165.6</v>
      </c>
      <c r="L303" s="6">
        <v>156.30000000000001</v>
      </c>
      <c r="M303" s="5">
        <v>215.1</v>
      </c>
      <c r="N303" s="5">
        <v>257.7</v>
      </c>
      <c r="O303" s="5">
        <v>319.3</v>
      </c>
      <c r="P303" s="5">
        <v>361.6</v>
      </c>
    </row>
    <row r="304" spans="1:16" x14ac:dyDescent="0.15">
      <c r="A304" s="4" t="s">
        <v>218</v>
      </c>
      <c r="B304" s="4" t="s">
        <v>16</v>
      </c>
      <c r="C304" s="4" t="s">
        <v>21</v>
      </c>
      <c r="D304" s="4" t="s">
        <v>22</v>
      </c>
      <c r="E304" s="4" t="s">
        <v>19</v>
      </c>
      <c r="F304" s="4" t="s">
        <v>20</v>
      </c>
      <c r="G304" s="6">
        <v>20.6</v>
      </c>
      <c r="H304" s="6">
        <v>48.5</v>
      </c>
      <c r="I304" s="6">
        <v>110.5</v>
      </c>
      <c r="J304" s="6">
        <v>115.5</v>
      </c>
      <c r="K304" s="5">
        <v>169.5</v>
      </c>
      <c r="L304" s="5">
        <v>203.1</v>
      </c>
      <c r="M304" s="5">
        <v>278.39999999999998</v>
      </c>
      <c r="N304" s="5">
        <v>368.9</v>
      </c>
      <c r="O304" s="5">
        <v>326.8</v>
      </c>
      <c r="P304" s="5">
        <v>332.4</v>
      </c>
    </row>
    <row r="305" spans="1:16" x14ac:dyDescent="0.15">
      <c r="A305" s="4" t="s">
        <v>218</v>
      </c>
      <c r="B305" s="4" t="s">
        <v>16</v>
      </c>
      <c r="C305" s="4" t="s">
        <v>23</v>
      </c>
      <c r="D305" s="4" t="s">
        <v>24</v>
      </c>
      <c r="E305" s="4" t="s">
        <v>19</v>
      </c>
      <c r="F305" s="4" t="s">
        <v>20</v>
      </c>
      <c r="G305" s="5" t="s">
        <v>27</v>
      </c>
      <c r="H305" s="5">
        <v>3.6</v>
      </c>
      <c r="I305" s="5">
        <v>12.5</v>
      </c>
      <c r="J305" s="5">
        <v>21.4</v>
      </c>
      <c r="K305" s="5">
        <v>40.799999999999997</v>
      </c>
      <c r="L305" s="5">
        <v>58</v>
      </c>
      <c r="M305" s="5">
        <v>91.6</v>
      </c>
      <c r="N305" s="5">
        <v>146.19999999999999</v>
      </c>
      <c r="O305" s="5">
        <v>250.1</v>
      </c>
      <c r="P305" s="5">
        <v>289.39999999999998</v>
      </c>
    </row>
    <row r="306" spans="1:16" x14ac:dyDescent="0.15">
      <c r="A306" s="4" t="s">
        <v>218</v>
      </c>
      <c r="B306" s="4" t="s">
        <v>16</v>
      </c>
      <c r="C306" s="4" t="s">
        <v>49</v>
      </c>
      <c r="D306" s="4" t="s">
        <v>50</v>
      </c>
      <c r="E306" s="4" t="s">
        <v>19</v>
      </c>
      <c r="F306" s="4" t="s">
        <v>20</v>
      </c>
      <c r="G306" s="5" t="s">
        <v>27</v>
      </c>
      <c r="H306" s="5" t="s">
        <v>27</v>
      </c>
      <c r="I306" s="5" t="s">
        <v>27</v>
      </c>
      <c r="J306" s="5" t="s">
        <v>27</v>
      </c>
      <c r="K306" s="5">
        <v>80.900000000000006</v>
      </c>
      <c r="L306" s="5">
        <v>162.4</v>
      </c>
      <c r="M306" s="5">
        <v>221.9</v>
      </c>
      <c r="N306" s="5">
        <v>234.5</v>
      </c>
      <c r="O306" s="5">
        <v>249.6</v>
      </c>
      <c r="P306" s="5">
        <v>256.10000000000002</v>
      </c>
    </row>
    <row r="307" spans="1:16" x14ac:dyDescent="0.15">
      <c r="A307" s="4" t="s">
        <v>218</v>
      </c>
      <c r="B307" s="4" t="s">
        <v>16</v>
      </c>
      <c r="C307" s="4" t="s">
        <v>40</v>
      </c>
      <c r="D307" s="4" t="s">
        <v>41</v>
      </c>
      <c r="E307" s="4" t="s">
        <v>19</v>
      </c>
      <c r="F307" s="4" t="s">
        <v>20</v>
      </c>
      <c r="G307" s="5" t="s">
        <v>27</v>
      </c>
      <c r="H307" s="5" t="s">
        <v>27</v>
      </c>
      <c r="I307" s="5" t="s">
        <v>27</v>
      </c>
      <c r="J307" s="5" t="s">
        <v>27</v>
      </c>
      <c r="K307" s="5" t="s">
        <v>27</v>
      </c>
      <c r="L307" s="6" t="s">
        <v>27</v>
      </c>
      <c r="M307" s="6">
        <v>26.5</v>
      </c>
      <c r="N307" s="6">
        <v>83.7</v>
      </c>
      <c r="O307" s="6">
        <v>176.3</v>
      </c>
      <c r="P307" s="6">
        <v>228.5</v>
      </c>
    </row>
    <row r="308" spans="1:16" x14ac:dyDescent="0.15">
      <c r="A308" s="4" t="s">
        <v>218</v>
      </c>
      <c r="B308" s="4" t="s">
        <v>16</v>
      </c>
      <c r="C308" s="4" t="s">
        <v>107</v>
      </c>
      <c r="D308" s="4" t="s">
        <v>108</v>
      </c>
      <c r="E308" s="4" t="s">
        <v>19</v>
      </c>
      <c r="F308" s="4" t="s">
        <v>20</v>
      </c>
      <c r="G308" s="6" t="s">
        <v>27</v>
      </c>
      <c r="H308" s="6" t="s">
        <v>27</v>
      </c>
      <c r="I308" s="6" t="s">
        <v>27</v>
      </c>
      <c r="J308" s="6" t="s">
        <v>27</v>
      </c>
      <c r="K308" s="6" t="s">
        <v>27</v>
      </c>
      <c r="L308" s="5" t="s">
        <v>27</v>
      </c>
      <c r="M308" s="6" t="s">
        <v>27</v>
      </c>
      <c r="N308" s="6">
        <v>348</v>
      </c>
      <c r="O308" s="6">
        <v>235.9</v>
      </c>
      <c r="P308" s="6">
        <v>224.2</v>
      </c>
    </row>
    <row r="309" spans="1:16" x14ac:dyDescent="0.15">
      <c r="A309" s="4" t="s">
        <v>218</v>
      </c>
      <c r="B309" s="4" t="s">
        <v>16</v>
      </c>
      <c r="C309" s="4" t="s">
        <v>34</v>
      </c>
      <c r="D309" s="4" t="s">
        <v>35</v>
      </c>
      <c r="E309" s="4" t="s">
        <v>19</v>
      </c>
      <c r="F309" s="4" t="s">
        <v>20</v>
      </c>
      <c r="G309" s="6" t="s">
        <v>27</v>
      </c>
      <c r="H309" s="6">
        <v>3.4</v>
      </c>
      <c r="I309" s="6">
        <v>7</v>
      </c>
      <c r="J309" s="6">
        <v>9.1</v>
      </c>
      <c r="K309" s="5">
        <v>17</v>
      </c>
      <c r="L309" s="5">
        <v>51.6</v>
      </c>
      <c r="M309" s="6">
        <v>96.3</v>
      </c>
      <c r="N309" s="6">
        <v>137.30000000000001</v>
      </c>
      <c r="O309" s="6">
        <v>182.6</v>
      </c>
      <c r="P309" s="6">
        <v>216.4</v>
      </c>
    </row>
    <row r="310" spans="1:16" x14ac:dyDescent="0.15">
      <c r="A310" s="4" t="s">
        <v>218</v>
      </c>
      <c r="B310" s="4" t="s">
        <v>16</v>
      </c>
      <c r="C310" s="4" t="s">
        <v>36</v>
      </c>
      <c r="D310" s="4" t="s">
        <v>37</v>
      </c>
      <c r="E310" s="4" t="s">
        <v>19</v>
      </c>
      <c r="F310" s="4" t="s">
        <v>20</v>
      </c>
      <c r="G310" s="6">
        <v>1522.1</v>
      </c>
      <c r="H310" s="6">
        <v>1473.9</v>
      </c>
      <c r="I310" s="6">
        <v>1423.7</v>
      </c>
      <c r="J310" s="5">
        <v>1280.8</v>
      </c>
      <c r="K310" s="6">
        <v>1038.5999999999999</v>
      </c>
      <c r="L310" s="6">
        <v>928.6</v>
      </c>
      <c r="M310" s="6">
        <v>728.4</v>
      </c>
      <c r="N310" s="6">
        <v>277.39999999999998</v>
      </c>
      <c r="O310" s="6">
        <v>183.5</v>
      </c>
      <c r="P310" s="6">
        <v>125.3</v>
      </c>
    </row>
    <row r="311" spans="1:16" x14ac:dyDescent="0.15">
      <c r="A311" s="4" t="s">
        <v>218</v>
      </c>
      <c r="B311" s="4" t="s">
        <v>16</v>
      </c>
      <c r="C311" s="4" t="s">
        <v>59</v>
      </c>
      <c r="D311" s="4" t="s">
        <v>60</v>
      </c>
      <c r="E311" s="4" t="s">
        <v>19</v>
      </c>
      <c r="F311" s="4" t="s">
        <v>20</v>
      </c>
      <c r="G311" s="5">
        <v>7.6</v>
      </c>
      <c r="H311" s="5">
        <v>45.4</v>
      </c>
      <c r="I311" s="5">
        <v>145.30000000000001</v>
      </c>
      <c r="J311" s="6">
        <v>158</v>
      </c>
      <c r="K311" s="6">
        <v>150.9</v>
      </c>
      <c r="L311" s="6">
        <v>154.19999999999999</v>
      </c>
      <c r="M311" s="6">
        <v>148.9</v>
      </c>
      <c r="N311" s="6">
        <v>121.4</v>
      </c>
      <c r="O311" s="6">
        <v>114.3</v>
      </c>
      <c r="P311" s="6">
        <v>109.9</v>
      </c>
    </row>
    <row r="312" spans="1:16" x14ac:dyDescent="0.15">
      <c r="A312" s="4" t="s">
        <v>218</v>
      </c>
      <c r="B312" s="4" t="s">
        <v>16</v>
      </c>
      <c r="C312" s="4" t="s">
        <v>32</v>
      </c>
      <c r="D312" s="4" t="s">
        <v>33</v>
      </c>
      <c r="E312" s="4" t="s">
        <v>19</v>
      </c>
      <c r="F312" s="4" t="s">
        <v>20</v>
      </c>
      <c r="G312" s="5" t="s">
        <v>27</v>
      </c>
      <c r="H312" s="5" t="s">
        <v>27</v>
      </c>
      <c r="I312" s="5" t="s">
        <v>27</v>
      </c>
      <c r="J312" s="5" t="s">
        <v>27</v>
      </c>
      <c r="K312" s="6" t="s">
        <v>27</v>
      </c>
      <c r="L312" s="6">
        <v>24.4</v>
      </c>
      <c r="M312" s="6">
        <v>31.8</v>
      </c>
      <c r="N312" s="6">
        <v>37.4</v>
      </c>
      <c r="O312" s="6">
        <v>68.599999999999994</v>
      </c>
      <c r="P312" s="6">
        <v>82.6</v>
      </c>
    </row>
    <row r="313" spans="1:16" x14ac:dyDescent="0.15">
      <c r="A313" s="4" t="s">
        <v>218</v>
      </c>
      <c r="B313" s="4" t="s">
        <v>16</v>
      </c>
      <c r="C313" s="4" t="s">
        <v>42</v>
      </c>
      <c r="D313" s="4" t="s">
        <v>41</v>
      </c>
      <c r="E313" s="4" t="s">
        <v>19</v>
      </c>
      <c r="F313" s="4" t="s">
        <v>20</v>
      </c>
      <c r="G313" s="5" t="s">
        <v>27</v>
      </c>
      <c r="H313" s="5" t="s">
        <v>27</v>
      </c>
      <c r="I313" s="5" t="s">
        <v>27</v>
      </c>
      <c r="J313" s="5" t="s">
        <v>27</v>
      </c>
      <c r="K313" s="5" t="s">
        <v>27</v>
      </c>
      <c r="L313" s="5" t="s">
        <v>27</v>
      </c>
      <c r="M313" s="5">
        <v>61.2</v>
      </c>
      <c r="N313" s="5">
        <v>66</v>
      </c>
      <c r="O313" s="5">
        <v>68.099999999999994</v>
      </c>
      <c r="P313" s="5">
        <v>68.599999999999994</v>
      </c>
    </row>
    <row r="314" spans="1:16" x14ac:dyDescent="0.15">
      <c r="A314" s="4" t="s">
        <v>218</v>
      </c>
      <c r="B314" s="4" t="s">
        <v>16</v>
      </c>
      <c r="C314" s="4" t="s">
        <v>57</v>
      </c>
      <c r="D314" s="4" t="s">
        <v>58</v>
      </c>
      <c r="E314" s="4" t="s">
        <v>19</v>
      </c>
      <c r="F314" s="4" t="s">
        <v>20</v>
      </c>
      <c r="G314" s="5" t="s">
        <v>27</v>
      </c>
      <c r="H314" s="5" t="s">
        <v>27</v>
      </c>
      <c r="I314" s="5" t="s">
        <v>27</v>
      </c>
      <c r="J314" s="5" t="s">
        <v>27</v>
      </c>
      <c r="K314" s="5" t="s">
        <v>27</v>
      </c>
      <c r="L314" s="5" t="s">
        <v>27</v>
      </c>
      <c r="M314" s="5" t="s">
        <v>27</v>
      </c>
      <c r="N314" s="5">
        <v>9.5</v>
      </c>
      <c r="O314" s="5">
        <v>16.2</v>
      </c>
      <c r="P314" s="5">
        <v>21.6</v>
      </c>
    </row>
    <row r="315" spans="1:16" x14ac:dyDescent="0.15">
      <c r="A315" s="4" t="s">
        <v>218</v>
      </c>
      <c r="B315" s="4" t="s">
        <v>16</v>
      </c>
      <c r="C315" s="4" t="s">
        <v>92</v>
      </c>
      <c r="D315" s="4" t="s">
        <v>93</v>
      </c>
      <c r="E315" s="4" t="s">
        <v>19</v>
      </c>
      <c r="F315" s="4" t="s">
        <v>20</v>
      </c>
      <c r="G315" s="5" t="s">
        <v>27</v>
      </c>
      <c r="H315" s="5" t="s">
        <v>27</v>
      </c>
      <c r="I315" s="5" t="s">
        <v>27</v>
      </c>
      <c r="J315" s="5" t="s">
        <v>27</v>
      </c>
      <c r="K315" s="5" t="s">
        <v>27</v>
      </c>
      <c r="L315" s="5">
        <v>28.9</v>
      </c>
      <c r="M315" s="5">
        <v>23.1</v>
      </c>
      <c r="N315" s="5">
        <v>19.399999999999999</v>
      </c>
      <c r="O315" s="5">
        <v>17.600000000000001</v>
      </c>
      <c r="P315" s="5">
        <v>16.2</v>
      </c>
    </row>
    <row r="316" spans="1:16" x14ac:dyDescent="0.15">
      <c r="A316" s="4" t="s">
        <v>218</v>
      </c>
      <c r="B316" s="4" t="s">
        <v>16</v>
      </c>
      <c r="C316" s="4" t="s">
        <v>92</v>
      </c>
      <c r="D316" s="4" t="s">
        <v>121</v>
      </c>
      <c r="E316" s="4" t="s">
        <v>19</v>
      </c>
      <c r="F316" s="4" t="s">
        <v>20</v>
      </c>
      <c r="G316" s="5">
        <v>16.8</v>
      </c>
      <c r="H316" s="5">
        <v>29.6</v>
      </c>
      <c r="I316" s="5">
        <v>38.6</v>
      </c>
      <c r="J316" s="5">
        <v>49.1</v>
      </c>
      <c r="K316" s="5">
        <v>44.4</v>
      </c>
      <c r="L316" s="5" t="s">
        <v>27</v>
      </c>
      <c r="M316" s="5" t="s">
        <v>27</v>
      </c>
      <c r="N316" s="5" t="s">
        <v>27</v>
      </c>
      <c r="O316" s="5" t="s">
        <v>27</v>
      </c>
      <c r="P316" s="5" t="s">
        <v>27</v>
      </c>
    </row>
    <row r="317" spans="1:16" x14ac:dyDescent="0.15">
      <c r="A317" s="4" t="s">
        <v>218</v>
      </c>
      <c r="B317" s="4" t="s">
        <v>16</v>
      </c>
      <c r="C317" s="4" t="s">
        <v>136</v>
      </c>
      <c r="D317" s="4" t="s">
        <v>137</v>
      </c>
      <c r="E317" s="4" t="s">
        <v>19</v>
      </c>
      <c r="F317" s="4" t="s">
        <v>20</v>
      </c>
      <c r="G317" s="6">
        <v>558.9</v>
      </c>
      <c r="H317" s="5">
        <v>354.1</v>
      </c>
      <c r="I317" s="5">
        <v>266.2</v>
      </c>
      <c r="J317" s="5">
        <v>198.5</v>
      </c>
      <c r="K317" s="5" t="s">
        <v>27</v>
      </c>
      <c r="L317" s="5" t="s">
        <v>27</v>
      </c>
      <c r="M317" s="5" t="s">
        <v>27</v>
      </c>
      <c r="N317" s="5" t="s">
        <v>27</v>
      </c>
      <c r="O317" s="5" t="s">
        <v>27</v>
      </c>
      <c r="P317" s="5" t="s">
        <v>27</v>
      </c>
    </row>
    <row r="318" spans="1:16" x14ac:dyDescent="0.15">
      <c r="A318" s="4" t="s">
        <v>218</v>
      </c>
      <c r="B318" s="4" t="s">
        <v>16</v>
      </c>
      <c r="C318" s="4" t="s">
        <v>141</v>
      </c>
      <c r="D318" s="4" t="s">
        <v>141</v>
      </c>
      <c r="E318" s="4" t="s">
        <v>19</v>
      </c>
      <c r="F318" s="4" t="s">
        <v>20</v>
      </c>
      <c r="G318" s="6">
        <v>246.1</v>
      </c>
      <c r="H318" s="5">
        <v>210.9</v>
      </c>
      <c r="I318" s="5">
        <v>239.5</v>
      </c>
      <c r="J318" s="5">
        <v>215</v>
      </c>
      <c r="K318" s="5">
        <v>217.1</v>
      </c>
      <c r="L318" s="6">
        <v>183.4</v>
      </c>
      <c r="M318" s="6">
        <v>146.6</v>
      </c>
      <c r="N318" s="6">
        <v>128.5</v>
      </c>
      <c r="O318" s="6">
        <v>148.1</v>
      </c>
      <c r="P318" s="6">
        <v>125.6</v>
      </c>
    </row>
    <row r="319" spans="1:16" x14ac:dyDescent="0.15">
      <c r="A319" s="4" t="s">
        <v>218</v>
      </c>
      <c r="B319" s="4" t="s">
        <v>16</v>
      </c>
      <c r="C319" s="4" t="s">
        <v>142</v>
      </c>
      <c r="D319" s="4" t="s">
        <v>142</v>
      </c>
      <c r="E319" s="4" t="s">
        <v>19</v>
      </c>
      <c r="F319" s="4" t="s">
        <v>20</v>
      </c>
      <c r="G319" s="5">
        <v>3045.7</v>
      </c>
      <c r="H319" s="5">
        <v>3263.8</v>
      </c>
      <c r="I319" s="5">
        <v>3646.6</v>
      </c>
      <c r="J319" s="6">
        <v>3397.6</v>
      </c>
      <c r="K319" s="6">
        <v>3402.7</v>
      </c>
      <c r="L319" s="6">
        <v>3382.2</v>
      </c>
      <c r="M319" s="6">
        <v>3330.1</v>
      </c>
      <c r="N319" s="6">
        <v>3360.9</v>
      </c>
      <c r="O319" s="6">
        <v>3379.6</v>
      </c>
      <c r="P319" s="6">
        <v>3403</v>
      </c>
    </row>
    <row r="320" spans="1:16" x14ac:dyDescent="0.15">
      <c r="A320" s="4" t="s">
        <v>219</v>
      </c>
      <c r="B320" s="4" t="s">
        <v>16</v>
      </c>
      <c r="C320" s="4" t="s">
        <v>17</v>
      </c>
      <c r="D320" s="4" t="s">
        <v>18</v>
      </c>
      <c r="E320" s="4" t="s">
        <v>19</v>
      </c>
      <c r="F320" s="4" t="s">
        <v>20</v>
      </c>
      <c r="G320" s="6">
        <v>744</v>
      </c>
      <c r="H320" s="5">
        <v>655.5</v>
      </c>
      <c r="I320" s="5">
        <v>731.8</v>
      </c>
      <c r="J320" s="5">
        <v>1006.4</v>
      </c>
      <c r="K320" s="5">
        <v>1261.5999999999999</v>
      </c>
      <c r="L320" s="5">
        <v>1487.2</v>
      </c>
      <c r="M320" s="6">
        <v>1402.2</v>
      </c>
      <c r="N320" s="6">
        <v>1277.3</v>
      </c>
      <c r="O320" s="6">
        <v>1161.3</v>
      </c>
      <c r="P320" s="6">
        <v>1149.3</v>
      </c>
    </row>
    <row r="321" spans="1:16" x14ac:dyDescent="0.15">
      <c r="A321" s="4" t="s">
        <v>219</v>
      </c>
      <c r="B321" s="4" t="s">
        <v>16</v>
      </c>
      <c r="C321" s="4" t="s">
        <v>23</v>
      </c>
      <c r="D321" s="4" t="s">
        <v>24</v>
      </c>
      <c r="E321" s="4" t="s">
        <v>19</v>
      </c>
      <c r="F321" s="4" t="s">
        <v>20</v>
      </c>
      <c r="G321" s="5" t="s">
        <v>27</v>
      </c>
      <c r="H321" s="5">
        <v>1.1000000000000001</v>
      </c>
      <c r="I321" s="5">
        <v>3.3</v>
      </c>
      <c r="J321" s="6">
        <v>8.1999999999999993</v>
      </c>
      <c r="K321" s="6">
        <v>14.1</v>
      </c>
      <c r="L321" s="6">
        <v>44.9</v>
      </c>
      <c r="M321" s="6">
        <v>122.1</v>
      </c>
      <c r="N321" s="6">
        <v>153.9</v>
      </c>
      <c r="O321" s="6">
        <v>213.1</v>
      </c>
      <c r="P321" s="6">
        <v>236.3</v>
      </c>
    </row>
    <row r="322" spans="1:16" x14ac:dyDescent="0.15">
      <c r="A322" s="4" t="s">
        <v>219</v>
      </c>
      <c r="B322" s="4" t="s">
        <v>16</v>
      </c>
      <c r="C322" s="4" t="s">
        <v>21</v>
      </c>
      <c r="D322" s="4" t="s">
        <v>22</v>
      </c>
      <c r="E322" s="4" t="s">
        <v>19</v>
      </c>
      <c r="F322" s="4" t="s">
        <v>20</v>
      </c>
      <c r="G322" s="6">
        <v>0.5</v>
      </c>
      <c r="H322" s="6">
        <v>7.3</v>
      </c>
      <c r="I322" s="6">
        <v>40.5</v>
      </c>
      <c r="J322" s="5">
        <v>109.1</v>
      </c>
      <c r="K322" s="6">
        <v>155.1</v>
      </c>
      <c r="L322" s="6">
        <v>140.80000000000001</v>
      </c>
      <c r="M322" s="6">
        <v>145.19999999999999</v>
      </c>
      <c r="N322" s="6">
        <v>184.5</v>
      </c>
      <c r="O322" s="6">
        <v>172.2</v>
      </c>
      <c r="P322" s="6">
        <v>169.9</v>
      </c>
    </row>
    <row r="323" spans="1:16" x14ac:dyDescent="0.15">
      <c r="A323" s="4" t="s">
        <v>219</v>
      </c>
      <c r="B323" s="4" t="s">
        <v>16</v>
      </c>
      <c r="C323" s="4" t="s">
        <v>49</v>
      </c>
      <c r="D323" s="4" t="s">
        <v>50</v>
      </c>
      <c r="E323" s="4" t="s">
        <v>19</v>
      </c>
      <c r="F323" s="4" t="s">
        <v>20</v>
      </c>
      <c r="G323" s="6" t="s">
        <v>27</v>
      </c>
      <c r="H323" s="6" t="s">
        <v>27</v>
      </c>
      <c r="I323" s="6" t="s">
        <v>27</v>
      </c>
      <c r="J323" s="6" t="s">
        <v>27</v>
      </c>
      <c r="K323" s="5">
        <v>203.8</v>
      </c>
      <c r="L323" s="5">
        <v>214.9</v>
      </c>
      <c r="M323" s="6">
        <v>216.2</v>
      </c>
      <c r="N323" s="6">
        <v>194.8</v>
      </c>
      <c r="O323" s="6">
        <v>177.2</v>
      </c>
      <c r="P323" s="6">
        <v>162</v>
      </c>
    </row>
    <row r="324" spans="1:16" x14ac:dyDescent="0.15">
      <c r="A324" s="4" t="s">
        <v>219</v>
      </c>
      <c r="B324" s="4" t="s">
        <v>16</v>
      </c>
      <c r="C324" s="4" t="s">
        <v>30</v>
      </c>
      <c r="D324" s="4" t="s">
        <v>31</v>
      </c>
      <c r="E324" s="4" t="s">
        <v>19</v>
      </c>
      <c r="F324" s="4" t="s">
        <v>20</v>
      </c>
      <c r="G324" s="5">
        <v>688.9</v>
      </c>
      <c r="H324" s="5">
        <v>515.79999999999995</v>
      </c>
      <c r="I324" s="5">
        <v>396.1</v>
      </c>
      <c r="J324" s="5">
        <v>318.60000000000002</v>
      </c>
      <c r="K324" s="6">
        <v>240.1</v>
      </c>
      <c r="L324" s="6">
        <v>229.6</v>
      </c>
      <c r="M324" s="6">
        <v>198.7</v>
      </c>
      <c r="N324" s="6">
        <v>187.2</v>
      </c>
      <c r="O324" s="6">
        <v>156.80000000000001</v>
      </c>
      <c r="P324" s="6">
        <v>153.69999999999999</v>
      </c>
    </row>
    <row r="325" spans="1:16" x14ac:dyDescent="0.15">
      <c r="A325" s="4" t="s">
        <v>219</v>
      </c>
      <c r="B325" s="4" t="s">
        <v>16</v>
      </c>
      <c r="C325" s="4" t="s">
        <v>40</v>
      </c>
      <c r="D325" s="4" t="s">
        <v>41</v>
      </c>
      <c r="E325" s="4" t="s">
        <v>19</v>
      </c>
      <c r="F325" s="4" t="s">
        <v>20</v>
      </c>
      <c r="G325" s="6" t="s">
        <v>27</v>
      </c>
      <c r="H325" s="5" t="s">
        <v>27</v>
      </c>
      <c r="I325" s="5" t="s">
        <v>27</v>
      </c>
      <c r="J325" s="5" t="s">
        <v>27</v>
      </c>
      <c r="K325" s="5" t="s">
        <v>27</v>
      </c>
      <c r="L325" s="5" t="s">
        <v>27</v>
      </c>
      <c r="M325" s="5">
        <v>44.2</v>
      </c>
      <c r="N325" s="5">
        <v>59.7</v>
      </c>
      <c r="O325" s="6">
        <v>90.4</v>
      </c>
      <c r="P325" s="6">
        <v>106</v>
      </c>
    </row>
    <row r="326" spans="1:16" x14ac:dyDescent="0.15">
      <c r="A326" s="4" t="s">
        <v>219</v>
      </c>
      <c r="B326" s="4" t="s">
        <v>16</v>
      </c>
      <c r="C326" s="4" t="s">
        <v>34</v>
      </c>
      <c r="D326" s="4" t="s">
        <v>35</v>
      </c>
      <c r="E326" s="4" t="s">
        <v>19</v>
      </c>
      <c r="F326" s="4" t="s">
        <v>20</v>
      </c>
      <c r="G326" s="5" t="s">
        <v>27</v>
      </c>
      <c r="H326" s="5">
        <v>1.1000000000000001</v>
      </c>
      <c r="I326" s="5">
        <v>4.0999999999999996</v>
      </c>
      <c r="J326" s="5">
        <v>13.7</v>
      </c>
      <c r="K326" s="5">
        <v>24.1</v>
      </c>
      <c r="L326" s="5">
        <v>37.1</v>
      </c>
      <c r="M326" s="5">
        <v>44.2</v>
      </c>
      <c r="N326" s="5">
        <v>59.7</v>
      </c>
      <c r="O326" s="5">
        <v>75.5</v>
      </c>
      <c r="P326" s="5">
        <v>84.9</v>
      </c>
    </row>
    <row r="327" spans="1:16" x14ac:dyDescent="0.15">
      <c r="A327" s="4" t="s">
        <v>219</v>
      </c>
      <c r="B327" s="4" t="s">
        <v>16</v>
      </c>
      <c r="C327" s="4" t="s">
        <v>59</v>
      </c>
      <c r="D327" s="4" t="s">
        <v>60</v>
      </c>
      <c r="E327" s="4" t="s">
        <v>19</v>
      </c>
      <c r="F327" s="4" t="s">
        <v>20</v>
      </c>
      <c r="G327" s="5">
        <v>2</v>
      </c>
      <c r="H327" s="5">
        <v>17.100000000000001</v>
      </c>
      <c r="I327" s="5">
        <v>56.5</v>
      </c>
      <c r="J327" s="5">
        <v>80.599999999999994</v>
      </c>
      <c r="K327" s="5">
        <v>71.099999999999994</v>
      </c>
      <c r="L327" s="5">
        <v>107.7</v>
      </c>
      <c r="M327" s="5">
        <v>92.6</v>
      </c>
      <c r="N327" s="5">
        <v>86</v>
      </c>
      <c r="O327" s="5">
        <v>83.1</v>
      </c>
      <c r="P327" s="5">
        <v>81.900000000000006</v>
      </c>
    </row>
    <row r="328" spans="1:16" x14ac:dyDescent="0.15">
      <c r="A328" s="4" t="s">
        <v>219</v>
      </c>
      <c r="B328" s="4" t="s">
        <v>16</v>
      </c>
      <c r="C328" s="4" t="s">
        <v>36</v>
      </c>
      <c r="D328" s="4" t="s">
        <v>37</v>
      </c>
      <c r="E328" s="4" t="s">
        <v>19</v>
      </c>
      <c r="F328" s="4" t="s">
        <v>20</v>
      </c>
      <c r="G328" s="5">
        <v>1541.9</v>
      </c>
      <c r="H328" s="5">
        <v>1182.3</v>
      </c>
      <c r="I328" s="5">
        <v>1044.3</v>
      </c>
      <c r="J328" s="5">
        <v>925.5</v>
      </c>
      <c r="K328" s="5">
        <v>697.8</v>
      </c>
      <c r="L328" s="5">
        <v>633.70000000000005</v>
      </c>
      <c r="M328" s="5">
        <v>530.29999999999995</v>
      </c>
      <c r="N328" s="5">
        <v>140.1</v>
      </c>
      <c r="O328" s="5">
        <v>90</v>
      </c>
      <c r="P328" s="5">
        <v>61.8</v>
      </c>
    </row>
    <row r="329" spans="1:16" x14ac:dyDescent="0.15">
      <c r="A329" s="4" t="s">
        <v>219</v>
      </c>
      <c r="B329" s="4" t="s">
        <v>16</v>
      </c>
      <c r="C329" s="4" t="s">
        <v>57</v>
      </c>
      <c r="D329" s="4" t="s">
        <v>58</v>
      </c>
      <c r="E329" s="4" t="s">
        <v>19</v>
      </c>
      <c r="F329" s="4" t="s">
        <v>20</v>
      </c>
      <c r="G329" s="5" t="s">
        <v>27</v>
      </c>
      <c r="H329" s="5" t="s">
        <v>27</v>
      </c>
      <c r="I329" s="5" t="s">
        <v>27</v>
      </c>
      <c r="J329" s="5" t="s">
        <v>27</v>
      </c>
      <c r="K329" s="5" t="s">
        <v>27</v>
      </c>
      <c r="L329" s="5" t="s">
        <v>27</v>
      </c>
      <c r="M329" s="5" t="s">
        <v>27</v>
      </c>
      <c r="N329" s="5">
        <v>14.7</v>
      </c>
      <c r="O329" s="5">
        <v>37.4</v>
      </c>
      <c r="P329" s="5">
        <v>59.8</v>
      </c>
    </row>
    <row r="330" spans="1:16" x14ac:dyDescent="0.15">
      <c r="A330" s="4" t="s">
        <v>219</v>
      </c>
      <c r="B330" s="4" t="s">
        <v>16</v>
      </c>
      <c r="C330" s="4" t="s">
        <v>107</v>
      </c>
      <c r="D330" s="4" t="s">
        <v>108</v>
      </c>
      <c r="E330" s="4" t="s">
        <v>19</v>
      </c>
      <c r="F330" s="4" t="s">
        <v>20</v>
      </c>
      <c r="G330" s="5" t="s">
        <v>27</v>
      </c>
      <c r="H330" s="5" t="s">
        <v>27</v>
      </c>
      <c r="I330" s="5" t="s">
        <v>27</v>
      </c>
      <c r="J330" s="5" t="s">
        <v>27</v>
      </c>
      <c r="K330" s="5" t="s">
        <v>27</v>
      </c>
      <c r="L330" s="5" t="s">
        <v>27</v>
      </c>
      <c r="M330" s="5" t="s">
        <v>27</v>
      </c>
      <c r="N330" s="5">
        <v>73.5</v>
      </c>
      <c r="O330" s="5">
        <v>27.8</v>
      </c>
      <c r="P330" s="5">
        <v>24.6</v>
      </c>
    </row>
    <row r="331" spans="1:16" x14ac:dyDescent="0.15">
      <c r="A331" s="4" t="s">
        <v>219</v>
      </c>
      <c r="B331" s="4" t="s">
        <v>16</v>
      </c>
      <c r="C331" s="4" t="s">
        <v>43</v>
      </c>
      <c r="D331" s="4" t="s">
        <v>44</v>
      </c>
      <c r="E331" s="4" t="s">
        <v>19</v>
      </c>
      <c r="F331" s="4" t="s">
        <v>20</v>
      </c>
      <c r="G331" s="5" t="s">
        <v>27</v>
      </c>
      <c r="H331" s="5" t="s">
        <v>27</v>
      </c>
      <c r="I331" s="5" t="s">
        <v>27</v>
      </c>
      <c r="J331" s="5" t="s">
        <v>27</v>
      </c>
      <c r="K331" s="5" t="s">
        <v>27</v>
      </c>
      <c r="L331" s="5" t="s">
        <v>27</v>
      </c>
      <c r="M331" s="5" t="s">
        <v>27</v>
      </c>
      <c r="N331" s="5" t="s">
        <v>27</v>
      </c>
      <c r="O331" s="5">
        <v>12.3</v>
      </c>
      <c r="P331" s="5">
        <v>16.399999999999999</v>
      </c>
    </row>
    <row r="332" spans="1:16" x14ac:dyDescent="0.15">
      <c r="A332" s="4" t="s">
        <v>219</v>
      </c>
      <c r="B332" s="4" t="s">
        <v>16</v>
      </c>
      <c r="C332" s="4" t="s">
        <v>42</v>
      </c>
      <c r="D332" s="4" t="s">
        <v>41</v>
      </c>
      <c r="E332" s="4" t="s">
        <v>19</v>
      </c>
      <c r="F332" s="4" t="s">
        <v>20</v>
      </c>
      <c r="G332" s="6" t="s">
        <v>27</v>
      </c>
      <c r="H332" s="6" t="s">
        <v>27</v>
      </c>
      <c r="I332" s="6" t="s">
        <v>27</v>
      </c>
      <c r="J332" s="6" t="s">
        <v>27</v>
      </c>
      <c r="K332" s="5" t="s">
        <v>27</v>
      </c>
      <c r="L332" s="5" t="s">
        <v>27</v>
      </c>
      <c r="M332" s="5">
        <v>16.8</v>
      </c>
      <c r="N332" s="5">
        <v>11.5</v>
      </c>
      <c r="O332" s="5">
        <v>10.6</v>
      </c>
      <c r="P332" s="5">
        <v>11.2</v>
      </c>
    </row>
    <row r="333" spans="1:16" x14ac:dyDescent="0.15">
      <c r="A333" s="4" t="s">
        <v>219</v>
      </c>
      <c r="B333" s="4" t="s">
        <v>16</v>
      </c>
      <c r="C333" s="4" t="s">
        <v>220</v>
      </c>
      <c r="D333" s="4" t="s">
        <v>221</v>
      </c>
      <c r="E333" s="4" t="s">
        <v>19</v>
      </c>
      <c r="F333" s="4" t="s">
        <v>20</v>
      </c>
      <c r="G333" s="6" t="s">
        <v>27</v>
      </c>
      <c r="H333" s="6" t="s">
        <v>27</v>
      </c>
      <c r="I333" s="6" t="s">
        <v>27</v>
      </c>
      <c r="J333" s="6" t="s">
        <v>27</v>
      </c>
      <c r="K333" s="6" t="s">
        <v>27</v>
      </c>
      <c r="L333" s="6" t="s">
        <v>27</v>
      </c>
      <c r="M333" s="6" t="s">
        <v>27</v>
      </c>
      <c r="N333" s="5">
        <v>16.899999999999999</v>
      </c>
      <c r="O333" s="5">
        <v>11.9</v>
      </c>
      <c r="P333" s="5">
        <v>6.9</v>
      </c>
    </row>
    <row r="334" spans="1:16" x14ac:dyDescent="0.15">
      <c r="A334" s="4" t="s">
        <v>219</v>
      </c>
      <c r="B334" s="4" t="s">
        <v>16</v>
      </c>
      <c r="C334" s="4" t="s">
        <v>92</v>
      </c>
      <c r="D334" s="4" t="s">
        <v>93</v>
      </c>
      <c r="E334" s="4" t="s">
        <v>19</v>
      </c>
      <c r="F334" s="4" t="s">
        <v>20</v>
      </c>
      <c r="G334" s="6" t="s">
        <v>27</v>
      </c>
      <c r="H334" s="6" t="s">
        <v>27</v>
      </c>
      <c r="I334" s="5" t="s">
        <v>27</v>
      </c>
      <c r="J334" s="5" t="s">
        <v>27</v>
      </c>
      <c r="K334" s="5" t="s">
        <v>27</v>
      </c>
      <c r="L334" s="5">
        <v>3.7</v>
      </c>
      <c r="M334" s="5">
        <v>2.5</v>
      </c>
      <c r="N334" s="5">
        <v>2.2999999999999998</v>
      </c>
      <c r="O334" s="5" t="s">
        <v>27</v>
      </c>
      <c r="P334" s="5" t="s">
        <v>27</v>
      </c>
    </row>
    <row r="335" spans="1:16" x14ac:dyDescent="0.15">
      <c r="A335" s="4" t="s">
        <v>219</v>
      </c>
      <c r="B335" s="4" t="s">
        <v>16</v>
      </c>
      <c r="C335" s="4" t="s">
        <v>92</v>
      </c>
      <c r="D335" s="4" t="s">
        <v>121</v>
      </c>
      <c r="E335" s="4" t="s">
        <v>19</v>
      </c>
      <c r="F335" s="4" t="s">
        <v>20</v>
      </c>
      <c r="G335" s="5">
        <v>7.1</v>
      </c>
      <c r="H335" s="5">
        <v>12.1</v>
      </c>
      <c r="I335" s="5">
        <v>25.1</v>
      </c>
      <c r="J335" s="5">
        <v>33.6</v>
      </c>
      <c r="K335" s="5">
        <v>22.3</v>
      </c>
      <c r="L335" s="5" t="s">
        <v>27</v>
      </c>
      <c r="M335" s="5" t="s">
        <v>27</v>
      </c>
      <c r="N335" s="5" t="s">
        <v>27</v>
      </c>
      <c r="O335" s="5" t="s">
        <v>27</v>
      </c>
      <c r="P335" s="5" t="s">
        <v>27</v>
      </c>
    </row>
    <row r="336" spans="1:16" x14ac:dyDescent="0.15">
      <c r="A336" s="4" t="s">
        <v>219</v>
      </c>
      <c r="B336" s="4" t="s">
        <v>16</v>
      </c>
      <c r="C336" s="4" t="s">
        <v>42</v>
      </c>
      <c r="D336" s="4" t="s">
        <v>122</v>
      </c>
      <c r="E336" s="4" t="s">
        <v>19</v>
      </c>
      <c r="F336" s="4" t="s">
        <v>20</v>
      </c>
      <c r="G336" s="6" t="s">
        <v>27</v>
      </c>
      <c r="H336" s="6" t="s">
        <v>27</v>
      </c>
      <c r="I336" s="6" t="s">
        <v>27</v>
      </c>
      <c r="J336" s="5">
        <v>22.2</v>
      </c>
      <c r="K336" s="5" t="s">
        <v>27</v>
      </c>
      <c r="L336" s="5" t="s">
        <v>27</v>
      </c>
      <c r="M336" s="5" t="s">
        <v>27</v>
      </c>
      <c r="N336" s="5" t="s">
        <v>27</v>
      </c>
      <c r="O336" s="5" t="s">
        <v>27</v>
      </c>
      <c r="P336" s="5" t="s">
        <v>27</v>
      </c>
    </row>
    <row r="337" spans="1:16" x14ac:dyDescent="0.15">
      <c r="A337" s="4" t="s">
        <v>219</v>
      </c>
      <c r="B337" s="4" t="s">
        <v>16</v>
      </c>
      <c r="C337" s="4" t="s">
        <v>42</v>
      </c>
      <c r="D337" s="4" t="s">
        <v>123</v>
      </c>
      <c r="E337" s="4" t="s">
        <v>19</v>
      </c>
      <c r="F337" s="4" t="s">
        <v>20</v>
      </c>
      <c r="G337" s="6" t="s">
        <v>27</v>
      </c>
      <c r="H337" s="6" t="s">
        <v>27</v>
      </c>
      <c r="I337" s="6" t="s">
        <v>27</v>
      </c>
      <c r="J337" s="5" t="s">
        <v>27</v>
      </c>
      <c r="K337" s="5">
        <v>28.1</v>
      </c>
      <c r="L337" s="5">
        <v>20.6</v>
      </c>
      <c r="M337" s="5" t="s">
        <v>27</v>
      </c>
      <c r="N337" s="5" t="s">
        <v>27</v>
      </c>
      <c r="O337" s="5" t="s">
        <v>27</v>
      </c>
      <c r="P337" s="5" t="s">
        <v>27</v>
      </c>
    </row>
    <row r="338" spans="1:16" x14ac:dyDescent="0.15">
      <c r="A338" s="4" t="s">
        <v>219</v>
      </c>
      <c r="B338" s="4" t="s">
        <v>16</v>
      </c>
      <c r="C338" s="4" t="s">
        <v>42</v>
      </c>
      <c r="D338" s="4" t="s">
        <v>124</v>
      </c>
      <c r="E338" s="4" t="s">
        <v>19</v>
      </c>
      <c r="F338" s="4" t="s">
        <v>20</v>
      </c>
      <c r="G338" s="6">
        <v>43.9</v>
      </c>
      <c r="H338" s="6">
        <v>32.299999999999997</v>
      </c>
      <c r="I338" s="6">
        <v>28.1</v>
      </c>
      <c r="J338" s="5" t="s">
        <v>27</v>
      </c>
      <c r="K338" s="5" t="s">
        <v>27</v>
      </c>
      <c r="L338" s="5" t="s">
        <v>27</v>
      </c>
      <c r="M338" s="5" t="s">
        <v>27</v>
      </c>
      <c r="N338" s="5" t="s">
        <v>27</v>
      </c>
      <c r="O338" s="5" t="s">
        <v>27</v>
      </c>
      <c r="P338" s="5" t="s">
        <v>27</v>
      </c>
    </row>
    <row r="339" spans="1:16" x14ac:dyDescent="0.15">
      <c r="A339" s="4" t="s">
        <v>219</v>
      </c>
      <c r="B339" s="4" t="s">
        <v>16</v>
      </c>
      <c r="C339" s="4" t="s">
        <v>222</v>
      </c>
      <c r="D339" s="4" t="s">
        <v>223</v>
      </c>
      <c r="E339" s="4" t="s">
        <v>19</v>
      </c>
      <c r="F339" s="4" t="s">
        <v>20</v>
      </c>
      <c r="G339" s="6" t="s">
        <v>27</v>
      </c>
      <c r="H339" s="6" t="s">
        <v>27</v>
      </c>
      <c r="I339" s="6" t="s">
        <v>27</v>
      </c>
      <c r="J339" s="5" t="s">
        <v>27</v>
      </c>
      <c r="K339" s="5" t="s">
        <v>27</v>
      </c>
      <c r="L339" s="5">
        <v>62.1</v>
      </c>
      <c r="M339" s="5">
        <v>22.6</v>
      </c>
      <c r="N339" s="5">
        <v>2.2999999999999998</v>
      </c>
      <c r="O339" s="5" t="s">
        <v>27</v>
      </c>
      <c r="P339" s="5" t="s">
        <v>27</v>
      </c>
    </row>
    <row r="340" spans="1:16" x14ac:dyDescent="0.15">
      <c r="A340" s="4" t="s">
        <v>219</v>
      </c>
      <c r="B340" s="4" t="s">
        <v>16</v>
      </c>
      <c r="C340" s="4" t="s">
        <v>136</v>
      </c>
      <c r="D340" s="4" t="s">
        <v>137</v>
      </c>
      <c r="E340" s="4" t="s">
        <v>19</v>
      </c>
      <c r="F340" s="4" t="s">
        <v>20</v>
      </c>
      <c r="G340" s="5">
        <v>388.8</v>
      </c>
      <c r="H340" s="5">
        <v>293.60000000000002</v>
      </c>
      <c r="I340" s="5">
        <v>139</v>
      </c>
      <c r="J340" s="5">
        <v>180.6</v>
      </c>
      <c r="K340" s="5" t="s">
        <v>27</v>
      </c>
      <c r="L340" s="5" t="s">
        <v>27</v>
      </c>
      <c r="M340" s="5" t="s">
        <v>27</v>
      </c>
      <c r="N340" s="5" t="s">
        <v>27</v>
      </c>
      <c r="O340" s="5" t="s">
        <v>27</v>
      </c>
      <c r="P340" s="5" t="s">
        <v>27</v>
      </c>
    </row>
    <row r="341" spans="1:16" x14ac:dyDescent="0.15">
      <c r="A341" s="4" t="s">
        <v>219</v>
      </c>
      <c r="B341" s="4" t="s">
        <v>16</v>
      </c>
      <c r="C341" s="4" t="s">
        <v>224</v>
      </c>
      <c r="D341" s="4" t="s">
        <v>225</v>
      </c>
      <c r="E341" s="4" t="s">
        <v>19</v>
      </c>
      <c r="F341" s="4" t="s">
        <v>20</v>
      </c>
      <c r="G341" s="5" t="s">
        <v>27</v>
      </c>
      <c r="H341" s="5" t="s">
        <v>27</v>
      </c>
      <c r="I341" s="5" t="s">
        <v>27</v>
      </c>
      <c r="J341" s="5" t="s">
        <v>27</v>
      </c>
      <c r="K341" s="5" t="s">
        <v>27</v>
      </c>
      <c r="L341" s="5" t="s">
        <v>27</v>
      </c>
      <c r="M341" s="5">
        <v>29.1</v>
      </c>
      <c r="N341" s="5">
        <v>42.5</v>
      </c>
      <c r="O341" s="5">
        <v>8.5</v>
      </c>
      <c r="P341" s="5">
        <v>7.8</v>
      </c>
    </row>
    <row r="342" spans="1:16" x14ac:dyDescent="0.15">
      <c r="A342" s="4" t="s">
        <v>219</v>
      </c>
      <c r="B342" s="4" t="s">
        <v>16</v>
      </c>
      <c r="C342" s="4" t="s">
        <v>141</v>
      </c>
      <c r="D342" s="4" t="s">
        <v>141</v>
      </c>
      <c r="E342" s="4" t="s">
        <v>19</v>
      </c>
      <c r="F342" s="4" t="s">
        <v>20</v>
      </c>
      <c r="G342" s="6">
        <v>318.8</v>
      </c>
      <c r="H342" s="6">
        <v>328.1</v>
      </c>
      <c r="I342" s="6">
        <v>221.3</v>
      </c>
      <c r="J342" s="6">
        <v>223.8</v>
      </c>
      <c r="K342" s="5">
        <v>188.8</v>
      </c>
      <c r="L342" s="5">
        <v>385.1</v>
      </c>
      <c r="M342" s="5">
        <v>265.5</v>
      </c>
      <c r="N342" s="5">
        <v>348.2</v>
      </c>
      <c r="O342" s="5">
        <v>386.2</v>
      </c>
      <c r="P342" s="5">
        <v>421.8</v>
      </c>
    </row>
    <row r="343" spans="1:16" x14ac:dyDescent="0.15">
      <c r="A343" s="4" t="s">
        <v>219</v>
      </c>
      <c r="B343" s="4" t="s">
        <v>16</v>
      </c>
      <c r="C343" s="4" t="s">
        <v>142</v>
      </c>
      <c r="D343" s="4" t="s">
        <v>142</v>
      </c>
      <c r="E343" s="4" t="s">
        <v>19</v>
      </c>
      <c r="F343" s="4" t="s">
        <v>20</v>
      </c>
      <c r="G343" s="6">
        <v>3735.8</v>
      </c>
      <c r="H343" s="6">
        <v>3046.2</v>
      </c>
      <c r="I343" s="6">
        <v>2690</v>
      </c>
      <c r="J343" s="6">
        <v>2922.2</v>
      </c>
      <c r="K343" s="5">
        <v>2907</v>
      </c>
      <c r="L343" s="5">
        <v>3367.5</v>
      </c>
      <c r="M343" s="5">
        <v>3132.3</v>
      </c>
      <c r="N343" s="5">
        <v>2855.1</v>
      </c>
      <c r="O343" s="5">
        <v>2714.2</v>
      </c>
      <c r="P343" s="5">
        <v>2754.4</v>
      </c>
    </row>
    <row r="344" spans="1:16" x14ac:dyDescent="0.15">
      <c r="A344" s="4" t="s">
        <v>226</v>
      </c>
      <c r="B344" s="4" t="s">
        <v>16</v>
      </c>
      <c r="C344" s="4" t="s">
        <v>17</v>
      </c>
      <c r="D344" s="4" t="s">
        <v>18</v>
      </c>
      <c r="E344" s="4" t="s">
        <v>19</v>
      </c>
      <c r="F344" s="4" t="s">
        <v>20</v>
      </c>
      <c r="G344" s="6">
        <v>1937.2</v>
      </c>
      <c r="H344" s="6">
        <v>2030</v>
      </c>
      <c r="I344" s="6">
        <v>2259.3000000000002</v>
      </c>
      <c r="J344" s="6">
        <v>2612.3000000000002</v>
      </c>
      <c r="K344" s="6">
        <v>3174.1</v>
      </c>
      <c r="L344" s="5">
        <v>3369.3</v>
      </c>
      <c r="M344" s="5">
        <v>3603.5</v>
      </c>
      <c r="N344" s="5">
        <v>3660</v>
      </c>
      <c r="O344" s="5">
        <v>3723.8</v>
      </c>
      <c r="P344" s="5">
        <v>3906.1</v>
      </c>
    </row>
    <row r="345" spans="1:16" x14ac:dyDescent="0.15">
      <c r="A345" s="4" t="s">
        <v>226</v>
      </c>
      <c r="B345" s="4" t="s">
        <v>16</v>
      </c>
      <c r="C345" s="4" t="s">
        <v>23</v>
      </c>
      <c r="D345" s="4" t="s">
        <v>24</v>
      </c>
      <c r="E345" s="4" t="s">
        <v>19</v>
      </c>
      <c r="F345" s="4" t="s">
        <v>20</v>
      </c>
      <c r="G345" s="5">
        <v>0.6</v>
      </c>
      <c r="H345" s="5">
        <v>1.1000000000000001</v>
      </c>
      <c r="I345" s="5">
        <v>3.4</v>
      </c>
      <c r="J345" s="5">
        <v>11</v>
      </c>
      <c r="K345" s="5">
        <v>31.8</v>
      </c>
      <c r="L345" s="6">
        <v>49.6</v>
      </c>
      <c r="M345" s="6">
        <v>80.400000000000006</v>
      </c>
      <c r="N345" s="6">
        <v>228.7</v>
      </c>
      <c r="O345" s="6">
        <v>603.20000000000005</v>
      </c>
      <c r="P345" s="6">
        <v>1341.5</v>
      </c>
    </row>
    <row r="346" spans="1:16" x14ac:dyDescent="0.15">
      <c r="A346" s="4" t="s">
        <v>226</v>
      </c>
      <c r="B346" s="4" t="s">
        <v>16</v>
      </c>
      <c r="C346" s="4" t="s">
        <v>40</v>
      </c>
      <c r="D346" s="4" t="s">
        <v>41</v>
      </c>
      <c r="E346" s="4" t="s">
        <v>19</v>
      </c>
      <c r="F346" s="4" t="s">
        <v>20</v>
      </c>
      <c r="G346" s="6" t="s">
        <v>27</v>
      </c>
      <c r="H346" s="6" t="s">
        <v>27</v>
      </c>
      <c r="I346" s="6" t="s">
        <v>27</v>
      </c>
      <c r="J346" s="6" t="s">
        <v>27</v>
      </c>
      <c r="K346" s="6" t="s">
        <v>27</v>
      </c>
      <c r="L346" s="6" t="s">
        <v>27</v>
      </c>
      <c r="M346" s="5" t="s">
        <v>27</v>
      </c>
      <c r="N346" s="5" t="s">
        <v>27</v>
      </c>
      <c r="O346" s="5">
        <v>637.20000000000005</v>
      </c>
      <c r="P346" s="6">
        <v>688.7</v>
      </c>
    </row>
    <row r="347" spans="1:16" x14ac:dyDescent="0.15">
      <c r="A347" s="4" t="s">
        <v>226</v>
      </c>
      <c r="B347" s="4" t="s">
        <v>16</v>
      </c>
      <c r="C347" s="4" t="s">
        <v>49</v>
      </c>
      <c r="D347" s="4" t="s">
        <v>50</v>
      </c>
      <c r="E347" s="4" t="s">
        <v>19</v>
      </c>
      <c r="F347" s="4" t="s">
        <v>20</v>
      </c>
      <c r="G347" s="6" t="s">
        <v>27</v>
      </c>
      <c r="H347" s="6" t="s">
        <v>27</v>
      </c>
      <c r="I347" s="6" t="s">
        <v>27</v>
      </c>
      <c r="J347" s="5" t="s">
        <v>27</v>
      </c>
      <c r="K347" s="6">
        <v>677.2</v>
      </c>
      <c r="L347" s="6">
        <v>729.1</v>
      </c>
      <c r="M347" s="6">
        <v>553.5</v>
      </c>
      <c r="N347" s="6">
        <v>570.29999999999995</v>
      </c>
      <c r="O347" s="6">
        <v>618</v>
      </c>
      <c r="P347" s="6">
        <v>685.6</v>
      </c>
    </row>
    <row r="348" spans="1:16" x14ac:dyDescent="0.15">
      <c r="A348" s="4" t="s">
        <v>226</v>
      </c>
      <c r="B348" s="4" t="s">
        <v>16</v>
      </c>
      <c r="C348" s="4" t="s">
        <v>30</v>
      </c>
      <c r="D348" s="4" t="s">
        <v>31</v>
      </c>
      <c r="E348" s="4" t="s">
        <v>19</v>
      </c>
      <c r="F348" s="4" t="s">
        <v>20</v>
      </c>
      <c r="G348" s="5">
        <v>527.70000000000005</v>
      </c>
      <c r="H348" s="5">
        <v>864.5</v>
      </c>
      <c r="I348" s="5">
        <v>929.8</v>
      </c>
      <c r="J348" s="6">
        <v>952.1</v>
      </c>
      <c r="K348" s="6">
        <v>706.8</v>
      </c>
      <c r="L348" s="6">
        <v>617.70000000000005</v>
      </c>
      <c r="M348" s="6">
        <v>528</v>
      </c>
      <c r="N348" s="6">
        <v>498.2</v>
      </c>
      <c r="O348" s="6">
        <v>463</v>
      </c>
      <c r="P348" s="6">
        <v>512.5</v>
      </c>
    </row>
    <row r="349" spans="1:16" x14ac:dyDescent="0.15">
      <c r="A349" s="4" t="s">
        <v>226</v>
      </c>
      <c r="B349" s="4" t="s">
        <v>16</v>
      </c>
      <c r="C349" s="4" t="s">
        <v>36</v>
      </c>
      <c r="D349" s="4" t="s">
        <v>37</v>
      </c>
      <c r="E349" s="4" t="s">
        <v>19</v>
      </c>
      <c r="F349" s="4" t="s">
        <v>20</v>
      </c>
      <c r="G349" s="5">
        <v>3631.4</v>
      </c>
      <c r="H349" s="5">
        <v>3088.3</v>
      </c>
      <c r="I349" s="5">
        <v>3291.3</v>
      </c>
      <c r="J349" s="5">
        <v>3428.1</v>
      </c>
      <c r="K349" s="5">
        <v>2947</v>
      </c>
      <c r="L349" s="5">
        <v>2525.4</v>
      </c>
      <c r="M349" s="6">
        <v>2275.8000000000002</v>
      </c>
      <c r="N349" s="6">
        <v>956</v>
      </c>
      <c r="O349" s="6">
        <v>678.7</v>
      </c>
      <c r="P349" s="6">
        <v>437.3</v>
      </c>
    </row>
    <row r="350" spans="1:16" x14ac:dyDescent="0.15">
      <c r="A350" s="4" t="s">
        <v>226</v>
      </c>
      <c r="B350" s="4" t="s">
        <v>16</v>
      </c>
      <c r="C350" s="4" t="s">
        <v>21</v>
      </c>
      <c r="D350" s="4" t="s">
        <v>22</v>
      </c>
      <c r="E350" s="4" t="s">
        <v>19</v>
      </c>
      <c r="F350" s="4" t="s">
        <v>20</v>
      </c>
      <c r="G350" s="5">
        <v>28.5</v>
      </c>
      <c r="H350" s="5">
        <v>60.5</v>
      </c>
      <c r="I350" s="5">
        <v>116.7</v>
      </c>
      <c r="J350" s="5">
        <v>126.6</v>
      </c>
      <c r="K350" s="5">
        <v>187.7</v>
      </c>
      <c r="L350" s="6">
        <v>297.60000000000002</v>
      </c>
      <c r="M350" s="6">
        <v>377.7</v>
      </c>
      <c r="N350" s="6">
        <v>452.1</v>
      </c>
      <c r="O350" s="6">
        <v>385.1</v>
      </c>
      <c r="P350" s="6">
        <v>381.4</v>
      </c>
    </row>
    <row r="351" spans="1:16" x14ac:dyDescent="0.15">
      <c r="A351" s="4" t="s">
        <v>226</v>
      </c>
      <c r="B351" s="4" t="s">
        <v>16</v>
      </c>
      <c r="C351" s="4" t="s">
        <v>43</v>
      </c>
      <c r="D351" s="4" t="s">
        <v>44</v>
      </c>
      <c r="E351" s="4" t="s">
        <v>19</v>
      </c>
      <c r="F351" s="4" t="s">
        <v>20</v>
      </c>
      <c r="G351" s="5">
        <v>273.60000000000002</v>
      </c>
      <c r="H351" s="5">
        <v>179.4</v>
      </c>
      <c r="I351" s="5">
        <v>133.4</v>
      </c>
      <c r="J351" s="5">
        <v>112.3</v>
      </c>
      <c r="K351" s="6">
        <v>83.8</v>
      </c>
      <c r="L351" s="6">
        <v>132.4</v>
      </c>
      <c r="M351" s="6">
        <v>185.6</v>
      </c>
      <c r="N351" s="6">
        <v>260</v>
      </c>
      <c r="O351" s="6">
        <v>306.3</v>
      </c>
      <c r="P351" s="6">
        <v>271.7</v>
      </c>
    </row>
    <row r="352" spans="1:16" x14ac:dyDescent="0.15">
      <c r="A352" s="4" t="s">
        <v>226</v>
      </c>
      <c r="B352" s="4" t="s">
        <v>16</v>
      </c>
      <c r="C352" s="4" t="s">
        <v>59</v>
      </c>
      <c r="D352" s="4" t="s">
        <v>60</v>
      </c>
      <c r="E352" s="4" t="s">
        <v>19</v>
      </c>
      <c r="F352" s="4" t="s">
        <v>20</v>
      </c>
      <c r="G352" s="5">
        <v>11.2</v>
      </c>
      <c r="H352" s="5">
        <v>30.2</v>
      </c>
      <c r="I352" s="5">
        <v>77.599999999999994</v>
      </c>
      <c r="J352" s="5">
        <v>276.10000000000002</v>
      </c>
      <c r="K352" s="5">
        <v>222.8</v>
      </c>
      <c r="L352" s="5">
        <v>306</v>
      </c>
      <c r="M352" s="5">
        <v>359.4</v>
      </c>
      <c r="N352" s="5">
        <v>323.5</v>
      </c>
      <c r="O352" s="5">
        <v>291.10000000000002</v>
      </c>
      <c r="P352" s="5">
        <v>262</v>
      </c>
    </row>
    <row r="353" spans="1:16" x14ac:dyDescent="0.15">
      <c r="A353" s="4" t="s">
        <v>226</v>
      </c>
      <c r="B353" s="4" t="s">
        <v>16</v>
      </c>
      <c r="C353" s="4" t="s">
        <v>73</v>
      </c>
      <c r="D353" s="4" t="s">
        <v>199</v>
      </c>
      <c r="E353" s="4" t="s">
        <v>19</v>
      </c>
      <c r="F353" s="4" t="s">
        <v>20</v>
      </c>
      <c r="G353" s="5" t="s">
        <v>27</v>
      </c>
      <c r="H353" s="5">
        <v>67.3</v>
      </c>
      <c r="I353" s="5">
        <v>197.7</v>
      </c>
      <c r="J353" s="5">
        <v>178.3</v>
      </c>
      <c r="K353" s="5">
        <v>158.9</v>
      </c>
      <c r="L353" s="5">
        <v>182.8</v>
      </c>
      <c r="M353" s="5">
        <v>236.3</v>
      </c>
      <c r="N353" s="5">
        <v>276.10000000000002</v>
      </c>
      <c r="O353" s="5">
        <v>255.3</v>
      </c>
      <c r="P353" s="5">
        <v>257.39999999999998</v>
      </c>
    </row>
    <row r="354" spans="1:16" x14ac:dyDescent="0.15">
      <c r="A354" s="4" t="s">
        <v>226</v>
      </c>
      <c r="B354" s="4" t="s">
        <v>16</v>
      </c>
      <c r="C354" s="4" t="s">
        <v>107</v>
      </c>
      <c r="D354" s="4" t="s">
        <v>108</v>
      </c>
      <c r="E354" s="4" t="s">
        <v>19</v>
      </c>
      <c r="F354" s="4" t="s">
        <v>20</v>
      </c>
      <c r="G354" s="5" t="s">
        <v>27</v>
      </c>
      <c r="H354" s="5" t="s">
        <v>27</v>
      </c>
      <c r="I354" s="5" t="s">
        <v>27</v>
      </c>
      <c r="J354" s="5" t="s">
        <v>27</v>
      </c>
      <c r="K354" s="5" t="s">
        <v>27</v>
      </c>
      <c r="L354" s="5" t="s">
        <v>27</v>
      </c>
      <c r="M354" s="5" t="s">
        <v>27</v>
      </c>
      <c r="N354" s="5">
        <v>1062.2</v>
      </c>
      <c r="O354" s="5">
        <v>803.3</v>
      </c>
      <c r="P354" s="5">
        <v>229.9</v>
      </c>
    </row>
    <row r="355" spans="1:16" x14ac:dyDescent="0.15">
      <c r="A355" s="4" t="s">
        <v>226</v>
      </c>
      <c r="B355" s="4" t="s">
        <v>16</v>
      </c>
      <c r="C355" s="4" t="s">
        <v>194</v>
      </c>
      <c r="D355" s="4" t="s">
        <v>195</v>
      </c>
      <c r="E355" s="4" t="s">
        <v>19</v>
      </c>
      <c r="F355" s="4" t="s">
        <v>20</v>
      </c>
      <c r="G355" s="6" t="s">
        <v>27</v>
      </c>
      <c r="H355" s="6" t="s">
        <v>27</v>
      </c>
      <c r="I355" s="6" t="s">
        <v>27</v>
      </c>
      <c r="J355" s="5" t="s">
        <v>27</v>
      </c>
      <c r="K355" s="5" t="s">
        <v>27</v>
      </c>
      <c r="L355" s="5" t="s">
        <v>27</v>
      </c>
      <c r="M355" s="5">
        <v>9.1</v>
      </c>
      <c r="N355" s="5">
        <v>51</v>
      </c>
      <c r="O355" s="5">
        <v>162.5</v>
      </c>
      <c r="P355" s="5">
        <v>185.6</v>
      </c>
    </row>
    <row r="356" spans="1:16" x14ac:dyDescent="0.15">
      <c r="A356" s="4" t="s">
        <v>226</v>
      </c>
      <c r="B356" s="4" t="s">
        <v>16</v>
      </c>
      <c r="C356" s="4" t="s">
        <v>202</v>
      </c>
      <c r="D356" s="4" t="s">
        <v>203</v>
      </c>
      <c r="E356" s="4" t="s">
        <v>19</v>
      </c>
      <c r="F356" s="4" t="s">
        <v>20</v>
      </c>
      <c r="G356" s="5" t="s">
        <v>27</v>
      </c>
      <c r="H356" s="5" t="s">
        <v>27</v>
      </c>
      <c r="I356" s="5" t="s">
        <v>27</v>
      </c>
      <c r="J356" s="5" t="s">
        <v>27</v>
      </c>
      <c r="K356" s="5" t="s">
        <v>27</v>
      </c>
      <c r="L356" s="5">
        <v>54.4</v>
      </c>
      <c r="M356" s="5">
        <v>64.400000000000006</v>
      </c>
      <c r="N356" s="5">
        <v>147.9</v>
      </c>
      <c r="O356" s="5">
        <v>182.5</v>
      </c>
      <c r="P356" s="5">
        <v>175.4</v>
      </c>
    </row>
    <row r="357" spans="1:16" x14ac:dyDescent="0.15">
      <c r="A357" s="4" t="s">
        <v>226</v>
      </c>
      <c r="B357" s="4" t="s">
        <v>16</v>
      </c>
      <c r="C357" s="4" t="s">
        <v>32</v>
      </c>
      <c r="D357" s="4" t="s">
        <v>33</v>
      </c>
      <c r="E357" s="4" t="s">
        <v>19</v>
      </c>
      <c r="F357" s="4" t="s">
        <v>20</v>
      </c>
      <c r="G357" s="6" t="s">
        <v>27</v>
      </c>
      <c r="H357" s="6" t="s">
        <v>27</v>
      </c>
      <c r="I357" s="6" t="s">
        <v>27</v>
      </c>
      <c r="J357" s="6" t="s">
        <v>27</v>
      </c>
      <c r="K357" s="6" t="s">
        <v>27</v>
      </c>
      <c r="L357" s="6" t="s">
        <v>27</v>
      </c>
      <c r="M357" s="5" t="s">
        <v>27</v>
      </c>
      <c r="N357" s="5">
        <v>9.1999999999999993</v>
      </c>
      <c r="O357" s="5">
        <v>46.1</v>
      </c>
      <c r="P357" s="5">
        <v>172.9</v>
      </c>
    </row>
    <row r="358" spans="1:16" x14ac:dyDescent="0.15">
      <c r="A358" s="4" t="s">
        <v>226</v>
      </c>
      <c r="B358" s="4" t="s">
        <v>16</v>
      </c>
      <c r="C358" s="4" t="s">
        <v>42</v>
      </c>
      <c r="D358" s="4" t="s">
        <v>41</v>
      </c>
      <c r="E358" s="4" t="s">
        <v>19</v>
      </c>
      <c r="F358" s="4" t="s">
        <v>20</v>
      </c>
      <c r="G358" s="5" t="s">
        <v>27</v>
      </c>
      <c r="H358" s="5" t="s">
        <v>27</v>
      </c>
      <c r="I358" s="5" t="s">
        <v>27</v>
      </c>
      <c r="J358" s="5" t="s">
        <v>27</v>
      </c>
      <c r="K358" s="5" t="s">
        <v>27</v>
      </c>
      <c r="L358" s="5" t="s">
        <v>27</v>
      </c>
      <c r="M358" s="5">
        <v>37.700000000000003</v>
      </c>
      <c r="N358" s="5">
        <v>49.5</v>
      </c>
      <c r="O358" s="5">
        <v>136.5</v>
      </c>
      <c r="P358" s="5">
        <v>168.9</v>
      </c>
    </row>
    <row r="359" spans="1:16" x14ac:dyDescent="0.15">
      <c r="A359" s="4" t="s">
        <v>226</v>
      </c>
      <c r="B359" s="4" t="s">
        <v>16</v>
      </c>
      <c r="C359" s="4" t="s">
        <v>57</v>
      </c>
      <c r="D359" s="4" t="s">
        <v>58</v>
      </c>
      <c r="E359" s="4" t="s">
        <v>19</v>
      </c>
      <c r="F359" s="4" t="s">
        <v>20</v>
      </c>
      <c r="G359" s="6" t="s">
        <v>27</v>
      </c>
      <c r="H359" s="6" t="s">
        <v>27</v>
      </c>
      <c r="I359" s="6" t="s">
        <v>27</v>
      </c>
      <c r="J359" s="6" t="s">
        <v>27</v>
      </c>
      <c r="K359" s="6" t="s">
        <v>27</v>
      </c>
      <c r="L359" s="5" t="s">
        <v>27</v>
      </c>
      <c r="M359" s="5" t="s">
        <v>27</v>
      </c>
      <c r="N359" s="5">
        <v>17.7</v>
      </c>
      <c r="O359" s="5">
        <v>72.2</v>
      </c>
      <c r="P359" s="5">
        <v>117.9</v>
      </c>
    </row>
    <row r="360" spans="1:16" x14ac:dyDescent="0.15">
      <c r="A360" s="4" t="s">
        <v>226</v>
      </c>
      <c r="B360" s="4" t="s">
        <v>16</v>
      </c>
      <c r="C360" s="4" t="s">
        <v>206</v>
      </c>
      <c r="D360" s="4" t="s">
        <v>207</v>
      </c>
      <c r="E360" s="4" t="s">
        <v>19</v>
      </c>
      <c r="F360" s="4" t="s">
        <v>20</v>
      </c>
      <c r="G360" s="5" t="s">
        <v>27</v>
      </c>
      <c r="H360" s="5" t="s">
        <v>27</v>
      </c>
      <c r="I360" s="5">
        <v>33.200000000000003</v>
      </c>
      <c r="J360" s="5">
        <v>35</v>
      </c>
      <c r="K360" s="5">
        <v>36.5</v>
      </c>
      <c r="L360" s="5">
        <v>34</v>
      </c>
      <c r="M360" s="5">
        <v>26</v>
      </c>
      <c r="N360" s="5">
        <v>54.8</v>
      </c>
      <c r="O360" s="5">
        <v>119.6</v>
      </c>
      <c r="P360" s="5">
        <v>102.3</v>
      </c>
    </row>
    <row r="361" spans="1:16" x14ac:dyDescent="0.15">
      <c r="A361" s="4" t="s">
        <v>226</v>
      </c>
      <c r="B361" s="4" t="s">
        <v>16</v>
      </c>
      <c r="C361" s="4" t="s">
        <v>210</v>
      </c>
      <c r="D361" s="4" t="s">
        <v>211</v>
      </c>
      <c r="E361" s="4" t="s">
        <v>19</v>
      </c>
      <c r="F361" s="4" t="s">
        <v>20</v>
      </c>
      <c r="G361" s="6" t="s">
        <v>27</v>
      </c>
      <c r="H361" s="6" t="s">
        <v>27</v>
      </c>
      <c r="I361" s="6" t="s">
        <v>27</v>
      </c>
      <c r="J361" s="5" t="s">
        <v>27</v>
      </c>
      <c r="K361" s="5">
        <v>5.3</v>
      </c>
      <c r="L361" s="5">
        <v>39.5</v>
      </c>
      <c r="M361" s="5">
        <v>81.7</v>
      </c>
      <c r="N361" s="5">
        <v>129.1</v>
      </c>
      <c r="O361" s="5">
        <v>123.4</v>
      </c>
      <c r="P361" s="5">
        <v>96.3</v>
      </c>
    </row>
    <row r="362" spans="1:16" x14ac:dyDescent="0.15">
      <c r="A362" s="4" t="s">
        <v>226</v>
      </c>
      <c r="B362" s="4" t="s">
        <v>16</v>
      </c>
      <c r="C362" s="4" t="s">
        <v>92</v>
      </c>
      <c r="D362" s="4" t="s">
        <v>93</v>
      </c>
      <c r="E362" s="4" t="s">
        <v>19</v>
      </c>
      <c r="F362" s="4" t="s">
        <v>20</v>
      </c>
      <c r="G362" s="6" t="s">
        <v>27</v>
      </c>
      <c r="H362" s="5" t="s">
        <v>27</v>
      </c>
      <c r="I362" s="5" t="s">
        <v>27</v>
      </c>
      <c r="J362" s="5" t="s">
        <v>27</v>
      </c>
      <c r="K362" s="5" t="s">
        <v>27</v>
      </c>
      <c r="L362" s="5">
        <v>46.4</v>
      </c>
      <c r="M362" s="5">
        <v>49.7</v>
      </c>
      <c r="N362" s="5">
        <v>52.7</v>
      </c>
      <c r="O362" s="5">
        <v>41.7</v>
      </c>
      <c r="P362" s="5">
        <v>23</v>
      </c>
    </row>
    <row r="363" spans="1:16" x14ac:dyDescent="0.15">
      <c r="A363" s="4" t="s">
        <v>226</v>
      </c>
      <c r="B363" s="4" t="s">
        <v>16</v>
      </c>
      <c r="C363" s="4" t="s">
        <v>69</v>
      </c>
      <c r="D363" s="4" t="s">
        <v>70</v>
      </c>
      <c r="E363" s="4" t="s">
        <v>19</v>
      </c>
      <c r="F363" s="4" t="s">
        <v>20</v>
      </c>
      <c r="G363" s="5" t="s">
        <v>27</v>
      </c>
      <c r="H363" s="5" t="s">
        <v>27</v>
      </c>
      <c r="I363" s="5" t="s">
        <v>27</v>
      </c>
      <c r="J363" s="5" t="s">
        <v>27</v>
      </c>
      <c r="K363" s="5" t="s">
        <v>27</v>
      </c>
      <c r="L363" s="5" t="s">
        <v>27</v>
      </c>
      <c r="M363" s="5">
        <v>22.8</v>
      </c>
      <c r="N363" s="5">
        <v>75</v>
      </c>
      <c r="O363" s="5">
        <v>41.4</v>
      </c>
      <c r="P363" s="5">
        <v>22.1</v>
      </c>
    </row>
    <row r="364" spans="1:16" x14ac:dyDescent="0.15">
      <c r="A364" s="4" t="s">
        <v>226</v>
      </c>
      <c r="B364" s="4" t="s">
        <v>16</v>
      </c>
      <c r="C364" s="4" t="s">
        <v>34</v>
      </c>
      <c r="D364" s="4" t="s">
        <v>35</v>
      </c>
      <c r="E364" s="4" t="s">
        <v>19</v>
      </c>
      <c r="F364" s="4" t="s">
        <v>20</v>
      </c>
      <c r="G364" s="6" t="s">
        <v>27</v>
      </c>
      <c r="H364" s="6" t="s">
        <v>27</v>
      </c>
      <c r="I364" s="6">
        <v>5.6</v>
      </c>
      <c r="J364" s="6">
        <v>17.5</v>
      </c>
      <c r="K364" s="5">
        <v>79.900000000000006</v>
      </c>
      <c r="L364" s="5">
        <v>137.6</v>
      </c>
      <c r="M364" s="5">
        <v>208.5</v>
      </c>
      <c r="N364" s="5">
        <v>178.1</v>
      </c>
      <c r="O364" s="5">
        <v>35.6</v>
      </c>
      <c r="P364" s="5">
        <v>3.9</v>
      </c>
    </row>
    <row r="365" spans="1:16" x14ac:dyDescent="0.15">
      <c r="A365" s="4" t="s">
        <v>226</v>
      </c>
      <c r="B365" s="4" t="s">
        <v>16</v>
      </c>
      <c r="C365" s="4" t="s">
        <v>92</v>
      </c>
      <c r="D365" s="4" t="s">
        <v>121</v>
      </c>
      <c r="E365" s="4" t="s">
        <v>19</v>
      </c>
      <c r="F365" s="4" t="s">
        <v>20</v>
      </c>
      <c r="G365" s="5">
        <v>7.1</v>
      </c>
      <c r="H365" s="5">
        <v>9.6999999999999993</v>
      </c>
      <c r="I365" s="5">
        <v>15.3</v>
      </c>
      <c r="J365" s="5">
        <v>59.2</v>
      </c>
      <c r="K365" s="5">
        <v>45.3</v>
      </c>
      <c r="L365" s="5" t="s">
        <v>27</v>
      </c>
      <c r="M365" s="5" t="s">
        <v>27</v>
      </c>
      <c r="N365" s="5" t="s">
        <v>27</v>
      </c>
      <c r="O365" s="5" t="s">
        <v>27</v>
      </c>
      <c r="P365" s="5" t="s">
        <v>27</v>
      </c>
    </row>
    <row r="366" spans="1:16" x14ac:dyDescent="0.15">
      <c r="A366" s="4" t="s">
        <v>226</v>
      </c>
      <c r="B366" s="4" t="s">
        <v>16</v>
      </c>
      <c r="C366" s="4" t="s">
        <v>202</v>
      </c>
      <c r="D366" s="4" t="s">
        <v>227</v>
      </c>
      <c r="E366" s="4" t="s">
        <v>19</v>
      </c>
      <c r="F366" s="4" t="s">
        <v>20</v>
      </c>
      <c r="G366" s="6" t="s">
        <v>27</v>
      </c>
      <c r="H366" s="6" t="s">
        <v>27</v>
      </c>
      <c r="I366" s="6" t="s">
        <v>27</v>
      </c>
      <c r="J366" s="6" t="s">
        <v>27</v>
      </c>
      <c r="K366" s="6">
        <v>68</v>
      </c>
      <c r="L366" s="5" t="s">
        <v>27</v>
      </c>
      <c r="M366" s="6" t="s">
        <v>27</v>
      </c>
      <c r="N366" s="6" t="s">
        <v>27</v>
      </c>
      <c r="O366" s="6" t="s">
        <v>27</v>
      </c>
      <c r="P366" s="6" t="s">
        <v>27</v>
      </c>
    </row>
    <row r="367" spans="1:16" x14ac:dyDescent="0.15">
      <c r="A367" s="4" t="s">
        <v>226</v>
      </c>
      <c r="B367" s="4" t="s">
        <v>16</v>
      </c>
      <c r="C367" s="4" t="s">
        <v>42</v>
      </c>
      <c r="D367" s="4" t="s">
        <v>122</v>
      </c>
      <c r="E367" s="4" t="s">
        <v>19</v>
      </c>
      <c r="F367" s="4" t="s">
        <v>20</v>
      </c>
      <c r="G367" s="5" t="s">
        <v>27</v>
      </c>
      <c r="H367" s="5" t="s">
        <v>27</v>
      </c>
      <c r="I367" s="5" t="s">
        <v>27</v>
      </c>
      <c r="J367" s="5">
        <v>91.2</v>
      </c>
      <c r="K367" s="5" t="s">
        <v>27</v>
      </c>
      <c r="L367" s="6" t="s">
        <v>27</v>
      </c>
      <c r="M367" s="6" t="s">
        <v>27</v>
      </c>
      <c r="N367" s="6" t="s">
        <v>27</v>
      </c>
      <c r="O367" s="6" t="s">
        <v>27</v>
      </c>
      <c r="P367" s="6" t="s">
        <v>27</v>
      </c>
    </row>
    <row r="368" spans="1:16" x14ac:dyDescent="0.15">
      <c r="A368" s="4" t="s">
        <v>226</v>
      </c>
      <c r="B368" s="4" t="s">
        <v>16</v>
      </c>
      <c r="C368" s="4" t="s">
        <v>42</v>
      </c>
      <c r="D368" s="4" t="s">
        <v>123</v>
      </c>
      <c r="E368" s="4" t="s">
        <v>19</v>
      </c>
      <c r="F368" s="4" t="s">
        <v>20</v>
      </c>
      <c r="G368" s="5" t="s">
        <v>27</v>
      </c>
      <c r="H368" s="5" t="s">
        <v>27</v>
      </c>
      <c r="I368" s="5" t="s">
        <v>27</v>
      </c>
      <c r="J368" s="5" t="s">
        <v>27</v>
      </c>
      <c r="K368" s="5">
        <v>46.2</v>
      </c>
      <c r="L368" s="5">
        <v>45.2</v>
      </c>
      <c r="M368" s="5" t="s">
        <v>27</v>
      </c>
      <c r="N368" s="6" t="s">
        <v>27</v>
      </c>
      <c r="O368" s="6" t="s">
        <v>27</v>
      </c>
      <c r="P368" s="6" t="s">
        <v>27</v>
      </c>
    </row>
    <row r="369" spans="1:16" x14ac:dyDescent="0.15">
      <c r="A369" s="4" t="s">
        <v>226</v>
      </c>
      <c r="B369" s="4" t="s">
        <v>16</v>
      </c>
      <c r="C369" s="4" t="s">
        <v>42</v>
      </c>
      <c r="D369" s="4" t="s">
        <v>124</v>
      </c>
      <c r="E369" s="4" t="s">
        <v>19</v>
      </c>
      <c r="F369" s="4" t="s">
        <v>20</v>
      </c>
      <c r="G369" s="6">
        <v>325.89999999999998</v>
      </c>
      <c r="H369" s="6">
        <v>212.3</v>
      </c>
      <c r="I369" s="6">
        <v>102.7</v>
      </c>
      <c r="J369" s="5" t="s">
        <v>27</v>
      </c>
      <c r="K369" s="6" t="s">
        <v>27</v>
      </c>
      <c r="L369" s="6" t="s">
        <v>27</v>
      </c>
      <c r="M369" s="6" t="s">
        <v>27</v>
      </c>
      <c r="N369" s="6" t="s">
        <v>27</v>
      </c>
      <c r="O369" s="6" t="s">
        <v>27</v>
      </c>
      <c r="P369" s="6" t="s">
        <v>27</v>
      </c>
    </row>
    <row r="370" spans="1:16" x14ac:dyDescent="0.15">
      <c r="A370" s="4" t="s">
        <v>226</v>
      </c>
      <c r="B370" s="4" t="s">
        <v>16</v>
      </c>
      <c r="C370" s="4" t="s">
        <v>130</v>
      </c>
      <c r="D370" s="4" t="s">
        <v>131</v>
      </c>
      <c r="E370" s="4" t="s">
        <v>19</v>
      </c>
      <c r="F370" s="4" t="s">
        <v>20</v>
      </c>
      <c r="G370" s="5">
        <v>282</v>
      </c>
      <c r="H370" s="5">
        <v>108.3</v>
      </c>
      <c r="I370" s="5">
        <v>6.3</v>
      </c>
      <c r="J370" s="6">
        <v>3.1</v>
      </c>
      <c r="K370" s="6">
        <v>2.2000000000000002</v>
      </c>
      <c r="L370" s="6">
        <v>1.2</v>
      </c>
      <c r="M370" s="6" t="s">
        <v>27</v>
      </c>
      <c r="N370" s="6" t="s">
        <v>27</v>
      </c>
      <c r="O370" s="6" t="s">
        <v>27</v>
      </c>
      <c r="P370" s="6" t="s">
        <v>27</v>
      </c>
    </row>
    <row r="371" spans="1:16" x14ac:dyDescent="0.15">
      <c r="A371" s="4" t="s">
        <v>226</v>
      </c>
      <c r="B371" s="4" t="s">
        <v>16</v>
      </c>
      <c r="C371" s="4" t="s">
        <v>136</v>
      </c>
      <c r="D371" s="4" t="s">
        <v>137</v>
      </c>
      <c r="E371" s="4" t="s">
        <v>19</v>
      </c>
      <c r="F371" s="4" t="s">
        <v>20</v>
      </c>
      <c r="G371" s="5">
        <v>1435.3</v>
      </c>
      <c r="H371" s="5">
        <v>989.3</v>
      </c>
      <c r="I371" s="5">
        <v>651.1</v>
      </c>
      <c r="J371" s="5">
        <v>430.9</v>
      </c>
      <c r="K371" s="5" t="s">
        <v>27</v>
      </c>
      <c r="L371" s="5" t="s">
        <v>27</v>
      </c>
      <c r="M371" s="6" t="s">
        <v>27</v>
      </c>
      <c r="N371" s="6" t="s">
        <v>27</v>
      </c>
      <c r="O371" s="6" t="s">
        <v>27</v>
      </c>
      <c r="P371" s="6" t="s">
        <v>27</v>
      </c>
    </row>
    <row r="372" spans="1:16" x14ac:dyDescent="0.15">
      <c r="A372" s="4" t="s">
        <v>226</v>
      </c>
      <c r="B372" s="4" t="s">
        <v>16</v>
      </c>
      <c r="C372" s="4" t="s">
        <v>141</v>
      </c>
      <c r="D372" s="4" t="s">
        <v>141</v>
      </c>
      <c r="E372" s="4" t="s">
        <v>19</v>
      </c>
      <c r="F372" s="4" t="s">
        <v>20</v>
      </c>
      <c r="G372" s="5">
        <v>513</v>
      </c>
      <c r="H372" s="5">
        <v>220.5</v>
      </c>
      <c r="I372" s="5">
        <v>361.4</v>
      </c>
      <c r="J372" s="5">
        <v>462.5</v>
      </c>
      <c r="K372" s="6">
        <v>504.8</v>
      </c>
      <c r="L372" s="6">
        <v>626.5</v>
      </c>
      <c r="M372" s="6">
        <v>720.9</v>
      </c>
      <c r="N372" s="6">
        <v>878.8</v>
      </c>
      <c r="O372" s="6">
        <v>733.3</v>
      </c>
      <c r="P372" s="6">
        <v>1186.5</v>
      </c>
    </row>
    <row r="373" spans="1:16" x14ac:dyDescent="0.15">
      <c r="A373" s="4" t="s">
        <v>226</v>
      </c>
      <c r="B373" s="4" t="s">
        <v>16</v>
      </c>
      <c r="C373" s="4" t="s">
        <v>142</v>
      </c>
      <c r="D373" s="4" t="s">
        <v>142</v>
      </c>
      <c r="E373" s="4" t="s">
        <v>19</v>
      </c>
      <c r="F373" s="4" t="s">
        <v>20</v>
      </c>
      <c r="G373" s="5">
        <v>8973.5</v>
      </c>
      <c r="H373" s="5">
        <v>7861.5</v>
      </c>
      <c r="I373" s="5">
        <v>8184.9</v>
      </c>
      <c r="J373" s="5">
        <v>8796.2000000000007</v>
      </c>
      <c r="K373" s="5">
        <v>8978.4</v>
      </c>
      <c r="L373" s="5">
        <v>9194.6</v>
      </c>
      <c r="M373" s="5">
        <v>9420.9</v>
      </c>
      <c r="N373" s="5">
        <v>9930.7999999999993</v>
      </c>
      <c r="O373" s="5">
        <v>10459.799999999999</v>
      </c>
      <c r="P373" s="5">
        <v>11229</v>
      </c>
    </row>
    <row r="374" spans="1:16" x14ac:dyDescent="0.15">
      <c r="A374" s="4" t="s">
        <v>228</v>
      </c>
      <c r="B374" s="4" t="s">
        <v>16</v>
      </c>
      <c r="C374" s="4" t="s">
        <v>17</v>
      </c>
      <c r="D374" s="4" t="s">
        <v>18</v>
      </c>
      <c r="E374" s="4" t="s">
        <v>19</v>
      </c>
      <c r="F374" s="4" t="s">
        <v>20</v>
      </c>
      <c r="G374" s="5">
        <v>912.1</v>
      </c>
      <c r="H374" s="5">
        <v>782</v>
      </c>
      <c r="I374" s="5">
        <v>931.3</v>
      </c>
      <c r="J374" s="5">
        <v>923.9</v>
      </c>
      <c r="K374" s="5">
        <v>998.5</v>
      </c>
      <c r="L374" s="5">
        <v>1015.3</v>
      </c>
      <c r="M374" s="5">
        <v>1415.7</v>
      </c>
      <c r="N374" s="5">
        <v>1578</v>
      </c>
      <c r="O374" s="5">
        <v>1794.6</v>
      </c>
      <c r="P374" s="5">
        <v>1917.3</v>
      </c>
    </row>
    <row r="375" spans="1:16" x14ac:dyDescent="0.15">
      <c r="A375" s="4" t="s">
        <v>228</v>
      </c>
      <c r="B375" s="4" t="s">
        <v>16</v>
      </c>
      <c r="C375" s="4" t="s">
        <v>23</v>
      </c>
      <c r="D375" s="4" t="s">
        <v>24</v>
      </c>
      <c r="E375" s="4" t="s">
        <v>19</v>
      </c>
      <c r="F375" s="4" t="s">
        <v>20</v>
      </c>
      <c r="G375" s="5" t="s">
        <v>27</v>
      </c>
      <c r="H375" s="5">
        <v>2.7</v>
      </c>
      <c r="I375" s="5">
        <v>5.0999999999999996</v>
      </c>
      <c r="J375" s="5">
        <v>8.6999999999999993</v>
      </c>
      <c r="K375" s="5">
        <v>26.1</v>
      </c>
      <c r="L375" s="5">
        <v>32.5</v>
      </c>
      <c r="M375" s="5">
        <v>93.8</v>
      </c>
      <c r="N375" s="5">
        <v>241.3</v>
      </c>
      <c r="O375" s="5">
        <v>444.9</v>
      </c>
      <c r="P375" s="5">
        <v>526.20000000000005</v>
      </c>
    </row>
    <row r="376" spans="1:16" x14ac:dyDescent="0.15">
      <c r="A376" s="4" t="s">
        <v>228</v>
      </c>
      <c r="B376" s="4" t="s">
        <v>16</v>
      </c>
      <c r="C376" s="4" t="s">
        <v>194</v>
      </c>
      <c r="D376" s="4" t="s">
        <v>195</v>
      </c>
      <c r="E376" s="4" t="s">
        <v>19</v>
      </c>
      <c r="F376" s="4" t="s">
        <v>20</v>
      </c>
      <c r="G376" s="6" t="s">
        <v>27</v>
      </c>
      <c r="H376" s="6" t="s">
        <v>27</v>
      </c>
      <c r="I376" s="6">
        <v>37.6</v>
      </c>
      <c r="J376" s="6">
        <v>88.3</v>
      </c>
      <c r="K376" s="6">
        <v>234.5</v>
      </c>
      <c r="L376" s="6">
        <v>345.3</v>
      </c>
      <c r="M376" s="5">
        <v>477.5</v>
      </c>
      <c r="N376" s="5">
        <v>569</v>
      </c>
      <c r="O376" s="5">
        <v>493.3</v>
      </c>
      <c r="P376" s="5">
        <v>467.4</v>
      </c>
    </row>
    <row r="377" spans="1:16" x14ac:dyDescent="0.15">
      <c r="A377" s="4" t="s">
        <v>228</v>
      </c>
      <c r="B377" s="4" t="s">
        <v>16</v>
      </c>
      <c r="C377" s="4" t="s">
        <v>49</v>
      </c>
      <c r="D377" s="4" t="s">
        <v>50</v>
      </c>
      <c r="E377" s="4" t="s">
        <v>19</v>
      </c>
      <c r="F377" s="4" t="s">
        <v>20</v>
      </c>
      <c r="G377" s="5" t="s">
        <v>27</v>
      </c>
      <c r="H377" s="5" t="s">
        <v>27</v>
      </c>
      <c r="I377" s="5" t="s">
        <v>27</v>
      </c>
      <c r="J377" s="5" t="s">
        <v>27</v>
      </c>
      <c r="K377" s="5">
        <v>57.6</v>
      </c>
      <c r="L377" s="5">
        <v>81.900000000000006</v>
      </c>
      <c r="M377" s="5">
        <v>171.9</v>
      </c>
      <c r="N377" s="5">
        <v>220.8</v>
      </c>
      <c r="O377" s="5">
        <v>242.6</v>
      </c>
      <c r="P377" s="5">
        <v>259.10000000000002</v>
      </c>
    </row>
    <row r="378" spans="1:16" x14ac:dyDescent="0.15">
      <c r="A378" s="4" t="s">
        <v>228</v>
      </c>
      <c r="B378" s="4" t="s">
        <v>16</v>
      </c>
      <c r="C378" s="4" t="s">
        <v>57</v>
      </c>
      <c r="D378" s="4" t="s">
        <v>58</v>
      </c>
      <c r="E378" s="4" t="s">
        <v>19</v>
      </c>
      <c r="F378" s="4" t="s">
        <v>20</v>
      </c>
      <c r="G378" s="6" t="s">
        <v>27</v>
      </c>
      <c r="H378" s="5" t="s">
        <v>27</v>
      </c>
      <c r="I378" s="5" t="s">
        <v>27</v>
      </c>
      <c r="J378" s="5" t="s">
        <v>27</v>
      </c>
      <c r="K378" s="5" t="s">
        <v>27</v>
      </c>
      <c r="L378" s="5" t="s">
        <v>27</v>
      </c>
      <c r="M378" s="5" t="s">
        <v>27</v>
      </c>
      <c r="N378" s="5">
        <v>25</v>
      </c>
      <c r="O378" s="5">
        <v>179.3</v>
      </c>
      <c r="P378" s="5">
        <v>225.5</v>
      </c>
    </row>
    <row r="379" spans="1:16" x14ac:dyDescent="0.15">
      <c r="A379" s="4" t="s">
        <v>228</v>
      </c>
      <c r="B379" s="4" t="s">
        <v>16</v>
      </c>
      <c r="C379" s="4" t="s">
        <v>21</v>
      </c>
      <c r="D379" s="4" t="s">
        <v>22</v>
      </c>
      <c r="E379" s="4" t="s">
        <v>19</v>
      </c>
      <c r="F379" s="4" t="s">
        <v>20</v>
      </c>
      <c r="G379" s="6" t="s">
        <v>27</v>
      </c>
      <c r="H379" s="6">
        <v>11.5</v>
      </c>
      <c r="I379" s="6">
        <v>46.8</v>
      </c>
      <c r="J379" s="6">
        <v>90.2</v>
      </c>
      <c r="K379" s="6">
        <v>150.30000000000001</v>
      </c>
      <c r="L379" s="6">
        <v>154.1</v>
      </c>
      <c r="M379" s="5">
        <v>220.6</v>
      </c>
      <c r="N379" s="5">
        <v>189.7</v>
      </c>
      <c r="O379" s="5">
        <v>219.7</v>
      </c>
      <c r="P379" s="5">
        <v>219.8</v>
      </c>
    </row>
    <row r="380" spans="1:16" x14ac:dyDescent="0.15">
      <c r="A380" s="4" t="s">
        <v>228</v>
      </c>
      <c r="B380" s="4" t="s">
        <v>16</v>
      </c>
      <c r="C380" s="4" t="s">
        <v>30</v>
      </c>
      <c r="D380" s="4" t="s">
        <v>31</v>
      </c>
      <c r="E380" s="4" t="s">
        <v>19</v>
      </c>
      <c r="F380" s="4" t="s">
        <v>20</v>
      </c>
      <c r="G380" s="6">
        <v>531.20000000000005</v>
      </c>
      <c r="H380" s="6">
        <v>469.2</v>
      </c>
      <c r="I380" s="6">
        <v>399.2</v>
      </c>
      <c r="J380" s="6">
        <v>360.4</v>
      </c>
      <c r="K380" s="6">
        <v>232.8</v>
      </c>
      <c r="L380" s="6">
        <v>142.30000000000001</v>
      </c>
      <c r="M380" s="5">
        <v>196</v>
      </c>
      <c r="N380" s="5">
        <v>189.7</v>
      </c>
      <c r="O380" s="5">
        <v>178.1</v>
      </c>
      <c r="P380" s="5">
        <v>170.1</v>
      </c>
    </row>
    <row r="381" spans="1:16" x14ac:dyDescent="0.15">
      <c r="A381" s="4" t="s">
        <v>228</v>
      </c>
      <c r="B381" s="4" t="s">
        <v>16</v>
      </c>
      <c r="C381" s="4" t="s">
        <v>40</v>
      </c>
      <c r="D381" s="4" t="s">
        <v>41</v>
      </c>
      <c r="E381" s="4" t="s">
        <v>19</v>
      </c>
      <c r="F381" s="4" t="s">
        <v>20</v>
      </c>
      <c r="G381" s="5" t="s">
        <v>27</v>
      </c>
      <c r="H381" s="5" t="s">
        <v>27</v>
      </c>
      <c r="I381" s="5" t="s">
        <v>27</v>
      </c>
      <c r="J381" s="5" t="s">
        <v>27</v>
      </c>
      <c r="K381" s="5" t="s">
        <v>27</v>
      </c>
      <c r="L381" s="5" t="s">
        <v>27</v>
      </c>
      <c r="M381" s="5" t="s">
        <v>27</v>
      </c>
      <c r="N381" s="5">
        <v>88.9</v>
      </c>
      <c r="O381" s="5">
        <v>122.7</v>
      </c>
      <c r="P381" s="5">
        <v>168</v>
      </c>
    </row>
    <row r="382" spans="1:16" x14ac:dyDescent="0.15">
      <c r="A382" s="4" t="s">
        <v>228</v>
      </c>
      <c r="B382" s="4" t="s">
        <v>16</v>
      </c>
      <c r="C382" s="4" t="s">
        <v>204</v>
      </c>
      <c r="D382" s="4" t="s">
        <v>205</v>
      </c>
      <c r="E382" s="4" t="s">
        <v>19</v>
      </c>
      <c r="F382" s="4" t="s">
        <v>20</v>
      </c>
      <c r="G382" s="6" t="s">
        <v>27</v>
      </c>
      <c r="H382" s="6" t="s">
        <v>27</v>
      </c>
      <c r="I382" s="6" t="s">
        <v>27</v>
      </c>
      <c r="J382" s="6" t="s">
        <v>27</v>
      </c>
      <c r="K382" s="5" t="s">
        <v>27</v>
      </c>
      <c r="L382" s="5">
        <v>38.299999999999997</v>
      </c>
      <c r="M382" s="5">
        <v>96.4</v>
      </c>
      <c r="N382" s="5">
        <v>170.7</v>
      </c>
      <c r="O382" s="5">
        <v>156.80000000000001</v>
      </c>
      <c r="P382" s="5">
        <v>132.9</v>
      </c>
    </row>
    <row r="383" spans="1:16" x14ac:dyDescent="0.15">
      <c r="A383" s="4" t="s">
        <v>228</v>
      </c>
      <c r="B383" s="4" t="s">
        <v>16</v>
      </c>
      <c r="C383" s="4" t="s">
        <v>208</v>
      </c>
      <c r="D383" s="4" t="s">
        <v>209</v>
      </c>
      <c r="E383" s="4" t="s">
        <v>19</v>
      </c>
      <c r="F383" s="4" t="s">
        <v>20</v>
      </c>
      <c r="G383" s="5" t="s">
        <v>27</v>
      </c>
      <c r="H383" s="5" t="s">
        <v>27</v>
      </c>
      <c r="I383" s="5" t="s">
        <v>27</v>
      </c>
      <c r="J383" s="5" t="s">
        <v>27</v>
      </c>
      <c r="K383" s="5" t="s">
        <v>27</v>
      </c>
      <c r="L383" s="5" t="s">
        <v>27</v>
      </c>
      <c r="M383" s="5">
        <v>48.1</v>
      </c>
      <c r="N383" s="5">
        <v>84.2</v>
      </c>
      <c r="O383" s="5">
        <v>99</v>
      </c>
      <c r="P383" s="5">
        <v>101.7</v>
      </c>
    </row>
    <row r="384" spans="1:16" x14ac:dyDescent="0.15">
      <c r="A384" s="4" t="s">
        <v>228</v>
      </c>
      <c r="B384" s="4" t="s">
        <v>16</v>
      </c>
      <c r="C384" s="4" t="s">
        <v>36</v>
      </c>
      <c r="D384" s="4" t="s">
        <v>37</v>
      </c>
      <c r="E384" s="4" t="s">
        <v>19</v>
      </c>
      <c r="F384" s="4" t="s">
        <v>20</v>
      </c>
      <c r="G384" s="6">
        <v>2704.9</v>
      </c>
      <c r="H384" s="6">
        <v>1827.9</v>
      </c>
      <c r="I384" s="6">
        <v>1326.4</v>
      </c>
      <c r="J384" s="6">
        <v>1052.5999999999999</v>
      </c>
      <c r="K384" s="6">
        <v>906.1</v>
      </c>
      <c r="L384" s="5">
        <v>748.9</v>
      </c>
      <c r="M384" s="5">
        <v>677</v>
      </c>
      <c r="N384" s="5">
        <v>364.7</v>
      </c>
      <c r="O384" s="5">
        <v>218.5</v>
      </c>
      <c r="P384" s="5">
        <v>97</v>
      </c>
    </row>
    <row r="385" spans="1:16" x14ac:dyDescent="0.15">
      <c r="A385" s="4" t="s">
        <v>228</v>
      </c>
      <c r="B385" s="4" t="s">
        <v>16</v>
      </c>
      <c r="C385" s="4" t="s">
        <v>32</v>
      </c>
      <c r="D385" s="4" t="s">
        <v>33</v>
      </c>
      <c r="E385" s="4" t="s">
        <v>19</v>
      </c>
      <c r="F385" s="4" t="s">
        <v>20</v>
      </c>
      <c r="G385" s="5" t="s">
        <v>27</v>
      </c>
      <c r="H385" s="5" t="s">
        <v>27</v>
      </c>
      <c r="I385" s="5" t="s">
        <v>27</v>
      </c>
      <c r="J385" s="5" t="s">
        <v>27</v>
      </c>
      <c r="K385" s="5" t="s">
        <v>27</v>
      </c>
      <c r="L385" s="6" t="s">
        <v>27</v>
      </c>
      <c r="M385" s="6">
        <v>10.1</v>
      </c>
      <c r="N385" s="6">
        <v>21.8</v>
      </c>
      <c r="O385" s="6">
        <v>38.6</v>
      </c>
      <c r="P385" s="6">
        <v>48.6</v>
      </c>
    </row>
    <row r="386" spans="1:16" x14ac:dyDescent="0.15">
      <c r="A386" s="4" t="s">
        <v>228</v>
      </c>
      <c r="B386" s="4" t="s">
        <v>16</v>
      </c>
      <c r="C386" s="4" t="s">
        <v>229</v>
      </c>
      <c r="D386" s="4" t="s">
        <v>230</v>
      </c>
      <c r="E386" s="4" t="s">
        <v>19</v>
      </c>
      <c r="F386" s="4" t="s">
        <v>20</v>
      </c>
      <c r="G386" s="6" t="s">
        <v>27</v>
      </c>
      <c r="H386" s="5" t="s">
        <v>27</v>
      </c>
      <c r="I386" s="5" t="s">
        <v>27</v>
      </c>
      <c r="J386" s="5" t="s">
        <v>27</v>
      </c>
      <c r="K386" s="6" t="s">
        <v>27</v>
      </c>
      <c r="L386" s="6" t="s">
        <v>27</v>
      </c>
      <c r="M386" s="6">
        <v>8.6999999999999993</v>
      </c>
      <c r="N386" s="6">
        <v>23.3</v>
      </c>
      <c r="O386" s="6">
        <v>32.9</v>
      </c>
      <c r="P386" s="6">
        <v>37.6</v>
      </c>
    </row>
    <row r="387" spans="1:16" x14ac:dyDescent="0.15">
      <c r="A387" s="4" t="s">
        <v>228</v>
      </c>
      <c r="B387" s="4" t="s">
        <v>16</v>
      </c>
      <c r="C387" s="4" t="s">
        <v>59</v>
      </c>
      <c r="D387" s="4" t="s">
        <v>60</v>
      </c>
      <c r="E387" s="4" t="s">
        <v>19</v>
      </c>
      <c r="F387" s="4" t="s">
        <v>20</v>
      </c>
      <c r="G387" s="5">
        <v>5.9</v>
      </c>
      <c r="H387" s="5">
        <v>16.5</v>
      </c>
      <c r="I387" s="5">
        <v>24</v>
      </c>
      <c r="J387" s="5">
        <v>32.799999999999997</v>
      </c>
      <c r="K387" s="5">
        <v>66</v>
      </c>
      <c r="L387" s="5">
        <v>73.900000000000006</v>
      </c>
      <c r="M387" s="5">
        <v>62.5</v>
      </c>
      <c r="N387" s="5">
        <v>55.1</v>
      </c>
      <c r="O387" s="5">
        <v>48.1</v>
      </c>
      <c r="P387" s="5">
        <v>24.8</v>
      </c>
    </row>
    <row r="388" spans="1:16" x14ac:dyDescent="0.15">
      <c r="A388" s="4" t="s">
        <v>228</v>
      </c>
      <c r="B388" s="4" t="s">
        <v>16</v>
      </c>
      <c r="C388" s="4" t="s">
        <v>34</v>
      </c>
      <c r="D388" s="4" t="s">
        <v>35</v>
      </c>
      <c r="E388" s="4" t="s">
        <v>19</v>
      </c>
      <c r="F388" s="4" t="s">
        <v>20</v>
      </c>
      <c r="G388" s="5" t="s">
        <v>27</v>
      </c>
      <c r="H388" s="5" t="s">
        <v>27</v>
      </c>
      <c r="I388" s="5">
        <v>2.6</v>
      </c>
      <c r="J388" s="5">
        <v>5.4</v>
      </c>
      <c r="K388" s="5">
        <v>11.2</v>
      </c>
      <c r="L388" s="5">
        <v>11.7</v>
      </c>
      <c r="M388" s="5">
        <v>16.600000000000001</v>
      </c>
      <c r="N388" s="5">
        <v>18.100000000000001</v>
      </c>
      <c r="O388" s="5">
        <v>18.600000000000001</v>
      </c>
      <c r="P388" s="5">
        <v>18.100000000000001</v>
      </c>
    </row>
    <row r="389" spans="1:16" x14ac:dyDescent="0.15">
      <c r="A389" s="4" t="s">
        <v>228</v>
      </c>
      <c r="B389" s="4" t="s">
        <v>16</v>
      </c>
      <c r="C389" s="4" t="s">
        <v>107</v>
      </c>
      <c r="D389" s="4" t="s">
        <v>108</v>
      </c>
      <c r="E389" s="4" t="s">
        <v>19</v>
      </c>
      <c r="F389" s="4" t="s">
        <v>20</v>
      </c>
      <c r="G389" s="5" t="s">
        <v>27</v>
      </c>
      <c r="H389" s="5" t="s">
        <v>27</v>
      </c>
      <c r="I389" s="5" t="s">
        <v>27</v>
      </c>
      <c r="J389" s="5" t="s">
        <v>27</v>
      </c>
      <c r="K389" s="5" t="s">
        <v>27</v>
      </c>
      <c r="L389" s="5" t="s">
        <v>27</v>
      </c>
      <c r="M389" s="5" t="s">
        <v>27</v>
      </c>
      <c r="N389" s="5">
        <v>60.3</v>
      </c>
      <c r="O389" s="5">
        <v>29.4</v>
      </c>
      <c r="P389" s="5">
        <v>11.1</v>
      </c>
    </row>
    <row r="390" spans="1:16" x14ac:dyDescent="0.15">
      <c r="A390" s="4" t="s">
        <v>228</v>
      </c>
      <c r="B390" s="4" t="s">
        <v>16</v>
      </c>
      <c r="C390" s="4" t="s">
        <v>42</v>
      </c>
      <c r="D390" s="4" t="s">
        <v>41</v>
      </c>
      <c r="E390" s="4" t="s">
        <v>19</v>
      </c>
      <c r="F390" s="4" t="s">
        <v>20</v>
      </c>
      <c r="G390" s="5" t="s">
        <v>27</v>
      </c>
      <c r="H390" s="5" t="s">
        <v>27</v>
      </c>
      <c r="I390" s="5" t="s">
        <v>27</v>
      </c>
      <c r="J390" s="5" t="s">
        <v>27</v>
      </c>
      <c r="K390" s="5" t="s">
        <v>27</v>
      </c>
      <c r="L390" s="5" t="s">
        <v>27</v>
      </c>
      <c r="M390" s="5">
        <v>13</v>
      </c>
      <c r="N390" s="5">
        <v>10.6</v>
      </c>
      <c r="O390" s="5">
        <v>8.6999999999999993</v>
      </c>
      <c r="P390" s="5">
        <v>4.8</v>
      </c>
    </row>
    <row r="391" spans="1:16" x14ac:dyDescent="0.15">
      <c r="A391" s="4" t="s">
        <v>228</v>
      </c>
      <c r="B391" s="4" t="s">
        <v>16</v>
      </c>
      <c r="C391" s="4" t="s">
        <v>92</v>
      </c>
      <c r="D391" s="4" t="s">
        <v>121</v>
      </c>
      <c r="E391" s="4" t="s">
        <v>19</v>
      </c>
      <c r="F391" s="4" t="s">
        <v>20</v>
      </c>
      <c r="G391" s="6">
        <v>1.5</v>
      </c>
      <c r="H391" s="6">
        <v>4.5999999999999996</v>
      </c>
      <c r="I391" s="6">
        <v>8.9</v>
      </c>
      <c r="J391" s="6">
        <v>4.9000000000000004</v>
      </c>
      <c r="K391" s="6">
        <v>4.5</v>
      </c>
      <c r="L391" s="5" t="s">
        <v>27</v>
      </c>
      <c r="M391" s="5" t="s">
        <v>27</v>
      </c>
      <c r="N391" s="5" t="s">
        <v>27</v>
      </c>
      <c r="O391" s="5" t="s">
        <v>27</v>
      </c>
      <c r="P391" s="5" t="s">
        <v>27</v>
      </c>
    </row>
    <row r="392" spans="1:16" x14ac:dyDescent="0.15">
      <c r="A392" s="4" t="s">
        <v>228</v>
      </c>
      <c r="B392" s="4" t="s">
        <v>16</v>
      </c>
      <c r="C392" s="4" t="s">
        <v>92</v>
      </c>
      <c r="D392" s="4" t="s">
        <v>93</v>
      </c>
      <c r="E392" s="4" t="s">
        <v>19</v>
      </c>
      <c r="F392" s="4" t="s">
        <v>20</v>
      </c>
      <c r="G392" s="6" t="s">
        <v>27</v>
      </c>
      <c r="H392" s="6" t="s">
        <v>27</v>
      </c>
      <c r="I392" s="6" t="s">
        <v>27</v>
      </c>
      <c r="J392" s="6" t="s">
        <v>27</v>
      </c>
      <c r="K392" s="6" t="s">
        <v>27</v>
      </c>
      <c r="L392" s="6">
        <v>3.9</v>
      </c>
      <c r="M392" s="5">
        <v>3.7</v>
      </c>
      <c r="N392" s="5">
        <v>3.3</v>
      </c>
      <c r="O392" s="5">
        <v>1.2</v>
      </c>
      <c r="P392" s="5" t="s">
        <v>27</v>
      </c>
    </row>
    <row r="393" spans="1:16" x14ac:dyDescent="0.15">
      <c r="A393" s="4" t="s">
        <v>228</v>
      </c>
      <c r="B393" s="4" t="s">
        <v>16</v>
      </c>
      <c r="C393" s="4" t="s">
        <v>42</v>
      </c>
      <c r="D393" s="4" t="s">
        <v>123</v>
      </c>
      <c r="E393" s="4" t="s">
        <v>19</v>
      </c>
      <c r="F393" s="4" t="s">
        <v>20</v>
      </c>
      <c r="G393" s="6" t="s">
        <v>27</v>
      </c>
      <c r="H393" s="6" t="s">
        <v>27</v>
      </c>
      <c r="I393" s="5" t="s">
        <v>27</v>
      </c>
      <c r="J393" s="5" t="s">
        <v>27</v>
      </c>
      <c r="K393" s="5">
        <v>21.9</v>
      </c>
      <c r="L393" s="5">
        <v>16.600000000000001</v>
      </c>
      <c r="M393" s="5" t="s">
        <v>27</v>
      </c>
      <c r="N393" s="5" t="s">
        <v>27</v>
      </c>
      <c r="O393" s="5" t="s">
        <v>27</v>
      </c>
      <c r="P393" s="5" t="s">
        <v>27</v>
      </c>
    </row>
    <row r="394" spans="1:16" x14ac:dyDescent="0.15">
      <c r="A394" s="4" t="s">
        <v>228</v>
      </c>
      <c r="B394" s="4" t="s">
        <v>16</v>
      </c>
      <c r="C394" s="4" t="s">
        <v>42</v>
      </c>
      <c r="D394" s="4" t="s">
        <v>122</v>
      </c>
      <c r="E394" s="4" t="s">
        <v>19</v>
      </c>
      <c r="F394" s="4" t="s">
        <v>20</v>
      </c>
      <c r="G394" s="6" t="s">
        <v>27</v>
      </c>
      <c r="H394" s="6" t="s">
        <v>27</v>
      </c>
      <c r="I394" s="6" t="s">
        <v>27</v>
      </c>
      <c r="J394" s="6">
        <v>25.5</v>
      </c>
      <c r="K394" s="6" t="s">
        <v>27</v>
      </c>
      <c r="L394" s="6" t="s">
        <v>27</v>
      </c>
      <c r="M394" s="6" t="s">
        <v>27</v>
      </c>
      <c r="N394" s="6" t="s">
        <v>27</v>
      </c>
      <c r="O394" s="5" t="s">
        <v>27</v>
      </c>
      <c r="P394" s="5" t="s">
        <v>27</v>
      </c>
    </row>
    <row r="395" spans="1:16" x14ac:dyDescent="0.15">
      <c r="A395" s="4" t="s">
        <v>228</v>
      </c>
      <c r="B395" s="4" t="s">
        <v>16</v>
      </c>
      <c r="C395" s="4" t="s">
        <v>42</v>
      </c>
      <c r="D395" s="4" t="s">
        <v>124</v>
      </c>
      <c r="E395" s="4" t="s">
        <v>19</v>
      </c>
      <c r="F395" s="4" t="s">
        <v>20</v>
      </c>
      <c r="G395" s="6">
        <v>83.6</v>
      </c>
      <c r="H395" s="6">
        <v>50.5</v>
      </c>
      <c r="I395" s="6">
        <v>33.6</v>
      </c>
      <c r="J395" s="6" t="s">
        <v>27</v>
      </c>
      <c r="K395" s="6" t="s">
        <v>27</v>
      </c>
      <c r="L395" s="6" t="s">
        <v>27</v>
      </c>
      <c r="M395" s="5" t="s">
        <v>27</v>
      </c>
      <c r="N395" s="5" t="s">
        <v>27</v>
      </c>
      <c r="O395" s="5" t="s">
        <v>27</v>
      </c>
      <c r="P395" s="5" t="s">
        <v>27</v>
      </c>
    </row>
    <row r="396" spans="1:16" x14ac:dyDescent="0.15">
      <c r="A396" s="4" t="s">
        <v>228</v>
      </c>
      <c r="B396" s="4" t="s">
        <v>16</v>
      </c>
      <c r="C396" s="4" t="s">
        <v>136</v>
      </c>
      <c r="D396" s="4" t="s">
        <v>137</v>
      </c>
      <c r="E396" s="4" t="s">
        <v>19</v>
      </c>
      <c r="F396" s="4" t="s">
        <v>20</v>
      </c>
      <c r="G396" s="6">
        <v>760</v>
      </c>
      <c r="H396" s="6">
        <v>544.20000000000005</v>
      </c>
      <c r="I396" s="6">
        <v>126.1</v>
      </c>
      <c r="J396" s="6">
        <v>115</v>
      </c>
      <c r="K396" s="5" t="s">
        <v>27</v>
      </c>
      <c r="L396" s="5" t="s">
        <v>27</v>
      </c>
      <c r="M396" s="5" t="s">
        <v>27</v>
      </c>
      <c r="N396" s="5" t="s">
        <v>27</v>
      </c>
      <c r="O396" s="5" t="s">
        <v>27</v>
      </c>
      <c r="P396" s="5" t="s">
        <v>27</v>
      </c>
    </row>
    <row r="397" spans="1:16" x14ac:dyDescent="0.15">
      <c r="A397" s="4" t="s">
        <v>228</v>
      </c>
      <c r="B397" s="4" t="s">
        <v>16</v>
      </c>
      <c r="C397" s="4" t="s">
        <v>141</v>
      </c>
      <c r="D397" s="4" t="s">
        <v>141</v>
      </c>
      <c r="E397" s="4" t="s">
        <v>19</v>
      </c>
      <c r="F397" s="4" t="s">
        <v>20</v>
      </c>
      <c r="G397" s="5">
        <v>505.7</v>
      </c>
      <c r="H397" s="5">
        <v>581.9</v>
      </c>
      <c r="I397" s="5">
        <v>414.5</v>
      </c>
      <c r="J397" s="5">
        <v>361</v>
      </c>
      <c r="K397" s="5">
        <v>442.7</v>
      </c>
      <c r="L397" s="5">
        <v>352.9</v>
      </c>
      <c r="M397" s="5">
        <v>464.7</v>
      </c>
      <c r="N397" s="5">
        <v>363.6</v>
      </c>
      <c r="O397" s="5">
        <v>384.6</v>
      </c>
      <c r="P397" s="5">
        <v>426.4</v>
      </c>
    </row>
    <row r="398" spans="1:16" x14ac:dyDescent="0.15">
      <c r="A398" s="4" t="s">
        <v>228</v>
      </c>
      <c r="B398" s="4" t="s">
        <v>16</v>
      </c>
      <c r="C398" s="4" t="s">
        <v>142</v>
      </c>
      <c r="D398" s="4" t="s">
        <v>142</v>
      </c>
      <c r="E398" s="4" t="s">
        <v>19</v>
      </c>
      <c r="F398" s="4" t="s">
        <v>20</v>
      </c>
      <c r="G398" s="5">
        <v>5504.9</v>
      </c>
      <c r="H398" s="5">
        <v>4291</v>
      </c>
      <c r="I398" s="5">
        <v>3356.1</v>
      </c>
      <c r="J398" s="5">
        <v>3068.8</v>
      </c>
      <c r="K398" s="5">
        <v>3152.3</v>
      </c>
      <c r="L398" s="5">
        <v>3017.6</v>
      </c>
      <c r="M398" s="5">
        <v>3976.3</v>
      </c>
      <c r="N398" s="5">
        <v>4278.1000000000004</v>
      </c>
      <c r="O398" s="5">
        <v>4711.5</v>
      </c>
      <c r="P398" s="5">
        <v>4856.3999999999996</v>
      </c>
    </row>
    <row r="399" spans="1:16" x14ac:dyDescent="0.15">
      <c r="A399" s="4" t="s">
        <v>231</v>
      </c>
      <c r="B399" s="4" t="s">
        <v>16</v>
      </c>
      <c r="C399" s="4" t="s">
        <v>17</v>
      </c>
      <c r="D399" s="4" t="s">
        <v>18</v>
      </c>
      <c r="E399" s="4" t="s">
        <v>19</v>
      </c>
      <c r="F399" s="4" t="s">
        <v>20</v>
      </c>
      <c r="G399" s="6">
        <v>11049.3</v>
      </c>
      <c r="H399" s="6">
        <v>8490.7999999999993</v>
      </c>
      <c r="I399" s="6">
        <v>11724.7</v>
      </c>
      <c r="J399" s="6">
        <v>14250.6</v>
      </c>
      <c r="K399" s="6">
        <v>16132.9</v>
      </c>
      <c r="L399" s="6">
        <v>13253.2</v>
      </c>
      <c r="M399" s="5">
        <v>8516</v>
      </c>
      <c r="N399" s="5">
        <v>7605.2</v>
      </c>
      <c r="O399" s="5">
        <v>6996.5</v>
      </c>
      <c r="P399" s="5">
        <v>6928.8</v>
      </c>
    </row>
    <row r="400" spans="1:16" x14ac:dyDescent="0.15">
      <c r="A400" s="4" t="s">
        <v>231</v>
      </c>
      <c r="B400" s="4" t="s">
        <v>16</v>
      </c>
      <c r="C400" s="4" t="s">
        <v>43</v>
      </c>
      <c r="D400" s="4" t="s">
        <v>44</v>
      </c>
      <c r="E400" s="4" t="s">
        <v>19</v>
      </c>
      <c r="F400" s="4" t="s">
        <v>20</v>
      </c>
      <c r="G400" s="6" t="s">
        <v>27</v>
      </c>
      <c r="H400" s="6" t="s">
        <v>27</v>
      </c>
      <c r="I400" s="6" t="s">
        <v>27</v>
      </c>
      <c r="J400" s="6">
        <v>500.7</v>
      </c>
      <c r="K400" s="6">
        <v>755.2</v>
      </c>
      <c r="L400" s="5">
        <v>1100.9000000000001</v>
      </c>
      <c r="M400" s="5">
        <v>2325</v>
      </c>
      <c r="N400" s="5">
        <v>2603.8000000000002</v>
      </c>
      <c r="O400" s="6">
        <v>3436</v>
      </c>
      <c r="P400" s="6">
        <v>3405.4</v>
      </c>
    </row>
    <row r="401" spans="1:16" x14ac:dyDescent="0.15">
      <c r="A401" s="4" t="s">
        <v>231</v>
      </c>
      <c r="B401" s="4" t="s">
        <v>16</v>
      </c>
      <c r="C401" s="4" t="s">
        <v>80</v>
      </c>
      <c r="D401" s="4" t="s">
        <v>81</v>
      </c>
      <c r="E401" s="4" t="s">
        <v>19</v>
      </c>
      <c r="F401" s="4" t="s">
        <v>20</v>
      </c>
      <c r="G401" s="5">
        <v>305.60000000000002</v>
      </c>
      <c r="H401" s="5">
        <v>242.2</v>
      </c>
      <c r="I401" s="5">
        <v>747.6</v>
      </c>
      <c r="J401" s="5">
        <v>1399.2</v>
      </c>
      <c r="K401" s="5">
        <v>3331.9</v>
      </c>
      <c r="L401" s="6">
        <v>3357.2</v>
      </c>
      <c r="M401" s="6">
        <v>3540.1</v>
      </c>
      <c r="N401" s="6">
        <v>3687.2</v>
      </c>
      <c r="O401" s="6">
        <v>2644.6</v>
      </c>
      <c r="P401" s="6">
        <v>2596.3000000000002</v>
      </c>
    </row>
    <row r="402" spans="1:16" x14ac:dyDescent="0.15">
      <c r="A402" s="4" t="s">
        <v>231</v>
      </c>
      <c r="B402" s="4" t="s">
        <v>16</v>
      </c>
      <c r="C402" s="4" t="s">
        <v>21</v>
      </c>
      <c r="D402" s="4" t="s">
        <v>22</v>
      </c>
      <c r="E402" s="4" t="s">
        <v>19</v>
      </c>
      <c r="F402" s="4" t="s">
        <v>20</v>
      </c>
      <c r="G402" s="6">
        <v>91.5</v>
      </c>
      <c r="H402" s="6">
        <v>74.400000000000006</v>
      </c>
      <c r="I402" s="6">
        <v>226</v>
      </c>
      <c r="J402" s="6">
        <v>424.7</v>
      </c>
      <c r="K402" s="6">
        <v>746.3</v>
      </c>
      <c r="L402" s="6">
        <v>1390.2</v>
      </c>
      <c r="M402" s="5">
        <v>2912.3</v>
      </c>
      <c r="N402" s="5">
        <v>4062</v>
      </c>
      <c r="O402" s="5">
        <v>2596.1999999999998</v>
      </c>
      <c r="P402" s="6">
        <v>2570</v>
      </c>
    </row>
    <row r="403" spans="1:16" x14ac:dyDescent="0.15">
      <c r="A403" s="4" t="s">
        <v>231</v>
      </c>
      <c r="B403" s="4" t="s">
        <v>16</v>
      </c>
      <c r="C403" s="4" t="s">
        <v>34</v>
      </c>
      <c r="D403" s="4" t="s">
        <v>35</v>
      </c>
      <c r="E403" s="4" t="s">
        <v>19</v>
      </c>
      <c r="F403" s="4" t="s">
        <v>20</v>
      </c>
      <c r="G403" s="5" t="s">
        <v>27</v>
      </c>
      <c r="H403" s="5" t="s">
        <v>27</v>
      </c>
      <c r="I403" s="5" t="s">
        <v>27</v>
      </c>
      <c r="J403" s="6">
        <v>698.4</v>
      </c>
      <c r="K403" s="6">
        <v>880.6</v>
      </c>
      <c r="L403" s="6">
        <v>761.6</v>
      </c>
      <c r="M403" s="6">
        <v>496.8</v>
      </c>
      <c r="N403" s="6">
        <v>652.6</v>
      </c>
      <c r="O403" s="6">
        <v>2024.2</v>
      </c>
      <c r="P403" s="6">
        <v>2360.3000000000002</v>
      </c>
    </row>
    <row r="404" spans="1:16" x14ac:dyDescent="0.15">
      <c r="A404" s="4" t="s">
        <v>231</v>
      </c>
      <c r="B404" s="4" t="s">
        <v>16</v>
      </c>
      <c r="C404" s="4" t="s">
        <v>40</v>
      </c>
      <c r="D404" s="4" t="s">
        <v>41</v>
      </c>
      <c r="E404" s="4" t="s">
        <v>19</v>
      </c>
      <c r="F404" s="4" t="s">
        <v>20</v>
      </c>
      <c r="G404" s="6" t="s">
        <v>27</v>
      </c>
      <c r="H404" s="6" t="s">
        <v>27</v>
      </c>
      <c r="I404" s="6" t="s">
        <v>27</v>
      </c>
      <c r="J404" s="5" t="s">
        <v>27</v>
      </c>
      <c r="K404" s="6" t="s">
        <v>27</v>
      </c>
      <c r="L404" s="6" t="s">
        <v>27</v>
      </c>
      <c r="M404" s="6">
        <v>814.5</v>
      </c>
      <c r="N404" s="6">
        <v>1955.1</v>
      </c>
      <c r="O404" s="6">
        <v>1862</v>
      </c>
      <c r="P404" s="6">
        <v>1881.2</v>
      </c>
    </row>
    <row r="405" spans="1:16" x14ac:dyDescent="0.15">
      <c r="A405" s="4" t="s">
        <v>231</v>
      </c>
      <c r="B405" s="4" t="s">
        <v>16</v>
      </c>
      <c r="C405" s="4" t="s">
        <v>30</v>
      </c>
      <c r="D405" s="4" t="s">
        <v>31</v>
      </c>
      <c r="E405" s="4" t="s">
        <v>19</v>
      </c>
      <c r="F405" s="4" t="s">
        <v>20</v>
      </c>
      <c r="G405" s="6">
        <v>2718.2</v>
      </c>
      <c r="H405" s="6">
        <v>2921.8</v>
      </c>
      <c r="I405" s="6">
        <v>3807.6</v>
      </c>
      <c r="J405" s="6">
        <v>2440.6999999999998</v>
      </c>
      <c r="K405" s="5">
        <v>1470.2</v>
      </c>
      <c r="L405" s="5">
        <v>1677.3</v>
      </c>
      <c r="M405" s="6">
        <v>1754</v>
      </c>
      <c r="N405" s="6">
        <v>1136.4000000000001</v>
      </c>
      <c r="O405" s="6">
        <v>1091.9000000000001</v>
      </c>
      <c r="P405" s="6">
        <v>1100.3</v>
      </c>
    </row>
    <row r="406" spans="1:16" x14ac:dyDescent="0.15">
      <c r="A406" s="4" t="s">
        <v>231</v>
      </c>
      <c r="B406" s="4" t="s">
        <v>16</v>
      </c>
      <c r="C406" s="4" t="s">
        <v>23</v>
      </c>
      <c r="D406" s="4" t="s">
        <v>24</v>
      </c>
      <c r="E406" s="4" t="s">
        <v>19</v>
      </c>
      <c r="F406" s="4" t="s">
        <v>20</v>
      </c>
      <c r="G406" s="5" t="s">
        <v>27</v>
      </c>
      <c r="H406" s="5" t="s">
        <v>27</v>
      </c>
      <c r="I406" s="5" t="s">
        <v>27</v>
      </c>
      <c r="J406" s="5">
        <v>30.3</v>
      </c>
      <c r="K406" s="5">
        <v>116.6</v>
      </c>
      <c r="L406" s="5">
        <v>504</v>
      </c>
      <c r="M406" s="5">
        <v>654.70000000000005</v>
      </c>
      <c r="N406" s="5">
        <v>746</v>
      </c>
      <c r="O406" s="5">
        <v>798</v>
      </c>
      <c r="P406" s="6">
        <v>912.9</v>
      </c>
    </row>
    <row r="407" spans="1:16" x14ac:dyDescent="0.15">
      <c r="A407" s="4" t="s">
        <v>231</v>
      </c>
      <c r="B407" s="4" t="s">
        <v>16</v>
      </c>
      <c r="C407" s="4" t="s">
        <v>49</v>
      </c>
      <c r="D407" s="4" t="s">
        <v>50</v>
      </c>
      <c r="E407" s="4" t="s">
        <v>19</v>
      </c>
      <c r="F407" s="4" t="s">
        <v>20</v>
      </c>
      <c r="G407" s="5" t="s">
        <v>27</v>
      </c>
      <c r="H407" s="5" t="s">
        <v>27</v>
      </c>
      <c r="I407" s="5" t="s">
        <v>27</v>
      </c>
      <c r="J407" s="5" t="s">
        <v>27</v>
      </c>
      <c r="K407" s="6">
        <v>1122.9000000000001</v>
      </c>
      <c r="L407" s="6">
        <v>1679.5</v>
      </c>
      <c r="M407" s="6">
        <v>1696.5</v>
      </c>
      <c r="N407" s="6">
        <v>1591</v>
      </c>
      <c r="O407" s="6">
        <v>611.79999999999995</v>
      </c>
      <c r="P407" s="6">
        <v>553.29999999999995</v>
      </c>
    </row>
    <row r="408" spans="1:16" x14ac:dyDescent="0.15">
      <c r="A408" s="4" t="s">
        <v>231</v>
      </c>
      <c r="B408" s="4" t="s">
        <v>16</v>
      </c>
      <c r="C408" s="4" t="s">
        <v>149</v>
      </c>
      <c r="D408" s="4" t="s">
        <v>196</v>
      </c>
      <c r="E408" s="4" t="s">
        <v>19</v>
      </c>
      <c r="F408" s="4" t="s">
        <v>20</v>
      </c>
      <c r="G408" s="5" t="s">
        <v>27</v>
      </c>
      <c r="H408" s="5" t="s">
        <v>27</v>
      </c>
      <c r="I408" s="5" t="s">
        <v>27</v>
      </c>
      <c r="J408" s="5" t="s">
        <v>27</v>
      </c>
      <c r="K408" s="5" t="s">
        <v>27</v>
      </c>
      <c r="L408" s="5">
        <v>678.8</v>
      </c>
      <c r="M408" s="5">
        <v>1051.7</v>
      </c>
      <c r="N408" s="5">
        <v>765.5</v>
      </c>
      <c r="O408" s="5">
        <v>583</v>
      </c>
      <c r="P408" s="5">
        <v>540.70000000000005</v>
      </c>
    </row>
    <row r="409" spans="1:16" x14ac:dyDescent="0.15">
      <c r="A409" s="4" t="s">
        <v>231</v>
      </c>
      <c r="B409" s="4" t="s">
        <v>16</v>
      </c>
      <c r="C409" s="4" t="s">
        <v>197</v>
      </c>
      <c r="D409" s="4" t="s">
        <v>198</v>
      </c>
      <c r="E409" s="4" t="s">
        <v>19</v>
      </c>
      <c r="F409" s="4" t="s">
        <v>20</v>
      </c>
      <c r="G409" s="5" t="s">
        <v>27</v>
      </c>
      <c r="H409" s="5" t="s">
        <v>27</v>
      </c>
      <c r="I409" s="5" t="s">
        <v>27</v>
      </c>
      <c r="J409" s="5">
        <v>128.4</v>
      </c>
      <c r="K409" s="5">
        <v>126</v>
      </c>
      <c r="L409" s="5">
        <v>653</v>
      </c>
      <c r="M409" s="5">
        <v>927.9</v>
      </c>
      <c r="N409" s="5">
        <v>1069.5999999999999</v>
      </c>
      <c r="O409" s="5">
        <v>575.6</v>
      </c>
      <c r="P409" s="5">
        <v>517.6</v>
      </c>
    </row>
    <row r="410" spans="1:16" x14ac:dyDescent="0.15">
      <c r="A410" s="4" t="s">
        <v>231</v>
      </c>
      <c r="B410" s="4" t="s">
        <v>16</v>
      </c>
      <c r="C410" s="4" t="s">
        <v>32</v>
      </c>
      <c r="D410" s="4" t="s">
        <v>33</v>
      </c>
      <c r="E410" s="4" t="s">
        <v>19</v>
      </c>
      <c r="F410" s="4" t="s">
        <v>20</v>
      </c>
      <c r="G410" s="5" t="s">
        <v>27</v>
      </c>
      <c r="H410" s="5" t="s">
        <v>27</v>
      </c>
      <c r="I410" s="5" t="s">
        <v>27</v>
      </c>
      <c r="J410" s="5" t="s">
        <v>27</v>
      </c>
      <c r="K410" s="5" t="s">
        <v>27</v>
      </c>
      <c r="L410" s="5" t="s">
        <v>27</v>
      </c>
      <c r="M410" s="5" t="s">
        <v>27</v>
      </c>
      <c r="N410" s="5" t="s">
        <v>27</v>
      </c>
      <c r="O410" s="5">
        <v>159.6</v>
      </c>
      <c r="P410" s="5">
        <v>415</v>
      </c>
    </row>
    <row r="411" spans="1:16" x14ac:dyDescent="0.15">
      <c r="A411" s="4" t="s">
        <v>231</v>
      </c>
      <c r="B411" s="4" t="s">
        <v>16</v>
      </c>
      <c r="C411" s="4" t="s">
        <v>36</v>
      </c>
      <c r="D411" s="4" t="s">
        <v>37</v>
      </c>
      <c r="E411" s="4" t="s">
        <v>19</v>
      </c>
      <c r="F411" s="4" t="s">
        <v>20</v>
      </c>
      <c r="G411" s="5">
        <v>15042.7</v>
      </c>
      <c r="H411" s="5">
        <v>10951.8</v>
      </c>
      <c r="I411" s="5">
        <v>13555.8</v>
      </c>
      <c r="J411" s="5">
        <v>15540</v>
      </c>
      <c r="K411" s="5">
        <v>14414.7</v>
      </c>
      <c r="L411" s="5">
        <v>10280.200000000001</v>
      </c>
      <c r="M411" s="5">
        <v>3735.3</v>
      </c>
      <c r="N411" s="5">
        <v>1151.2</v>
      </c>
      <c r="O411" s="5">
        <v>654</v>
      </c>
      <c r="P411" s="5">
        <v>294.3</v>
      </c>
    </row>
    <row r="412" spans="1:16" x14ac:dyDescent="0.15">
      <c r="A412" s="4" t="s">
        <v>231</v>
      </c>
      <c r="B412" s="4" t="s">
        <v>16</v>
      </c>
      <c r="C412" s="4" t="s">
        <v>59</v>
      </c>
      <c r="D412" s="4" t="s">
        <v>60</v>
      </c>
      <c r="E412" s="4" t="s">
        <v>19</v>
      </c>
      <c r="F412" s="4" t="s">
        <v>20</v>
      </c>
      <c r="G412" s="6" t="s">
        <v>27</v>
      </c>
      <c r="H412" s="6">
        <v>223.3</v>
      </c>
      <c r="I412" s="6">
        <v>368.9</v>
      </c>
      <c r="J412" s="6">
        <v>748.4</v>
      </c>
      <c r="K412" s="6">
        <v>852</v>
      </c>
      <c r="L412" s="5">
        <v>1209</v>
      </c>
      <c r="M412" s="5">
        <v>1380.2</v>
      </c>
      <c r="N412" s="5">
        <v>1234.8</v>
      </c>
      <c r="O412" s="5">
        <v>798</v>
      </c>
      <c r="P412" s="5">
        <v>276.60000000000002</v>
      </c>
    </row>
    <row r="413" spans="1:16" x14ac:dyDescent="0.15">
      <c r="A413" s="4" t="s">
        <v>231</v>
      </c>
      <c r="B413" s="4" t="s">
        <v>16</v>
      </c>
      <c r="C413" s="4" t="s">
        <v>107</v>
      </c>
      <c r="D413" s="4" t="s">
        <v>108</v>
      </c>
      <c r="E413" s="4" t="s">
        <v>19</v>
      </c>
      <c r="F413" s="4" t="s">
        <v>20</v>
      </c>
      <c r="G413" s="6" t="s">
        <v>27</v>
      </c>
      <c r="H413" s="6" t="s">
        <v>27</v>
      </c>
      <c r="I413" s="6" t="s">
        <v>27</v>
      </c>
      <c r="J413" s="6" t="s">
        <v>27</v>
      </c>
      <c r="K413" s="6" t="s">
        <v>27</v>
      </c>
      <c r="L413" s="6" t="s">
        <v>27</v>
      </c>
      <c r="M413" s="5" t="s">
        <v>27</v>
      </c>
      <c r="N413" s="5">
        <v>1414.9</v>
      </c>
      <c r="O413" s="5">
        <v>399</v>
      </c>
      <c r="P413" s="5">
        <v>110.7</v>
      </c>
    </row>
    <row r="414" spans="1:16" x14ac:dyDescent="0.15">
      <c r="A414" s="4" t="s">
        <v>231</v>
      </c>
      <c r="B414" s="4" t="s">
        <v>16</v>
      </c>
      <c r="C414" s="4" t="s">
        <v>149</v>
      </c>
      <c r="D414" s="4" t="s">
        <v>150</v>
      </c>
      <c r="E414" s="4" t="s">
        <v>19</v>
      </c>
      <c r="F414" s="4" t="s">
        <v>20</v>
      </c>
      <c r="G414" s="6" t="s">
        <v>27</v>
      </c>
      <c r="H414" s="6" t="s">
        <v>27</v>
      </c>
      <c r="I414" s="5">
        <v>274.3</v>
      </c>
      <c r="J414" s="5">
        <v>361.8</v>
      </c>
      <c r="K414" s="5">
        <v>419.2</v>
      </c>
      <c r="L414" s="5" t="s">
        <v>27</v>
      </c>
      <c r="M414" s="5" t="s">
        <v>27</v>
      </c>
      <c r="N414" s="5" t="s">
        <v>27</v>
      </c>
      <c r="O414" s="5" t="s">
        <v>27</v>
      </c>
      <c r="P414" s="5" t="s">
        <v>27</v>
      </c>
    </row>
    <row r="415" spans="1:16" x14ac:dyDescent="0.15">
      <c r="A415" s="4" t="s">
        <v>231</v>
      </c>
      <c r="B415" s="4" t="s">
        <v>16</v>
      </c>
      <c r="C415" s="4" t="s">
        <v>136</v>
      </c>
      <c r="D415" s="4" t="s">
        <v>137</v>
      </c>
      <c r="E415" s="4" t="s">
        <v>19</v>
      </c>
      <c r="F415" s="4" t="s">
        <v>20</v>
      </c>
      <c r="G415" s="6">
        <v>3879</v>
      </c>
      <c r="H415" s="6">
        <v>1695.6</v>
      </c>
      <c r="I415" s="6">
        <v>1269.3</v>
      </c>
      <c r="J415" s="6">
        <v>1071</v>
      </c>
      <c r="K415" s="6" t="s">
        <v>27</v>
      </c>
      <c r="L415" s="6" t="s">
        <v>27</v>
      </c>
      <c r="M415" s="6" t="s">
        <v>27</v>
      </c>
      <c r="N415" s="6" t="s">
        <v>27</v>
      </c>
      <c r="O415" s="5" t="s">
        <v>27</v>
      </c>
      <c r="P415" s="5" t="s">
        <v>27</v>
      </c>
    </row>
    <row r="416" spans="1:16" x14ac:dyDescent="0.15">
      <c r="A416" s="4" t="s">
        <v>231</v>
      </c>
      <c r="B416" s="4" t="s">
        <v>16</v>
      </c>
      <c r="C416" s="4" t="s">
        <v>141</v>
      </c>
      <c r="D416" s="4" t="s">
        <v>141</v>
      </c>
      <c r="E416" s="4" t="s">
        <v>19</v>
      </c>
      <c r="F416" s="4" t="s">
        <v>20</v>
      </c>
      <c r="G416" s="6">
        <v>2963.8</v>
      </c>
      <c r="H416" s="6">
        <v>2365.5</v>
      </c>
      <c r="I416" s="6">
        <v>3080.4</v>
      </c>
      <c r="J416" s="6">
        <v>3276.4</v>
      </c>
      <c r="K416" s="6">
        <v>3352.9</v>
      </c>
      <c r="L416" s="6">
        <v>4440.8</v>
      </c>
      <c r="M416" s="5">
        <v>13433.2</v>
      </c>
      <c r="N416" s="5">
        <v>11399.4</v>
      </c>
      <c r="O416" s="5">
        <v>12269.6</v>
      </c>
      <c r="P416" s="5">
        <v>13010.8</v>
      </c>
    </row>
    <row r="417" spans="1:16" x14ac:dyDescent="0.15">
      <c r="A417" s="4" t="s">
        <v>231</v>
      </c>
      <c r="B417" s="4" t="s">
        <v>16</v>
      </c>
      <c r="C417" s="4" t="s">
        <v>142</v>
      </c>
      <c r="D417" s="4" t="s">
        <v>142</v>
      </c>
      <c r="E417" s="4" t="s">
        <v>19</v>
      </c>
      <c r="F417" s="4" t="s">
        <v>20</v>
      </c>
      <c r="G417" s="6">
        <v>36050</v>
      </c>
      <c r="H417" s="6">
        <v>26965.4</v>
      </c>
      <c r="I417" s="6">
        <v>35054.6</v>
      </c>
      <c r="J417" s="6">
        <v>40870.6</v>
      </c>
      <c r="K417" s="5">
        <v>43721.4</v>
      </c>
      <c r="L417" s="5">
        <v>40985.699999999997</v>
      </c>
      <c r="M417" s="5">
        <v>43238.2</v>
      </c>
      <c r="N417" s="5">
        <v>41075</v>
      </c>
      <c r="O417" s="5">
        <v>37500</v>
      </c>
      <c r="P417" s="5">
        <v>37474</v>
      </c>
    </row>
    <row r="418" spans="1:16" x14ac:dyDescent="0.15">
      <c r="A418" s="4" t="s">
        <v>232</v>
      </c>
      <c r="B418" s="4" t="s">
        <v>16</v>
      </c>
      <c r="C418" s="4" t="s">
        <v>45</v>
      </c>
      <c r="D418" s="4" t="s">
        <v>46</v>
      </c>
      <c r="E418" s="4" t="s">
        <v>19</v>
      </c>
      <c r="F418" s="4" t="s">
        <v>20</v>
      </c>
      <c r="G418" s="5" t="s">
        <v>27</v>
      </c>
      <c r="H418" s="5" t="s">
        <v>27</v>
      </c>
      <c r="I418" s="5" t="s">
        <v>27</v>
      </c>
      <c r="J418" s="5" t="s">
        <v>27</v>
      </c>
      <c r="K418" s="5">
        <v>1.9</v>
      </c>
      <c r="L418" s="5">
        <v>3.7</v>
      </c>
      <c r="M418" s="5">
        <v>8</v>
      </c>
      <c r="N418" s="5">
        <v>54.2</v>
      </c>
      <c r="O418" s="5">
        <v>658.5</v>
      </c>
      <c r="P418" s="5">
        <v>873.4</v>
      </c>
    </row>
    <row r="419" spans="1:16" x14ac:dyDescent="0.15">
      <c r="A419" s="4" t="s">
        <v>232</v>
      </c>
      <c r="B419" s="4" t="s">
        <v>16</v>
      </c>
      <c r="C419" s="4" t="s">
        <v>17</v>
      </c>
      <c r="D419" s="4" t="s">
        <v>18</v>
      </c>
      <c r="E419" s="4" t="s">
        <v>19</v>
      </c>
      <c r="F419" s="4" t="s">
        <v>20</v>
      </c>
      <c r="G419" s="5">
        <v>1168.0999999999999</v>
      </c>
      <c r="H419" s="5">
        <v>724.6</v>
      </c>
      <c r="I419" s="5">
        <v>2089.6</v>
      </c>
      <c r="J419" s="5">
        <v>2677.2</v>
      </c>
      <c r="K419" s="5">
        <v>3204.2</v>
      </c>
      <c r="L419" s="5">
        <v>3201.8</v>
      </c>
      <c r="M419" s="5">
        <v>2347.9</v>
      </c>
      <c r="N419" s="5">
        <v>1382.2</v>
      </c>
      <c r="O419" s="5">
        <v>971.6</v>
      </c>
      <c r="P419" s="5">
        <v>802.7</v>
      </c>
    </row>
    <row r="420" spans="1:16" x14ac:dyDescent="0.15">
      <c r="A420" s="4" t="s">
        <v>232</v>
      </c>
      <c r="B420" s="4" t="s">
        <v>16</v>
      </c>
      <c r="C420" s="4" t="s">
        <v>32</v>
      </c>
      <c r="D420" s="4" t="s">
        <v>33</v>
      </c>
      <c r="E420" s="4" t="s">
        <v>19</v>
      </c>
      <c r="F420" s="4" t="s">
        <v>20</v>
      </c>
      <c r="G420" s="6" t="s">
        <v>27</v>
      </c>
      <c r="H420" s="6" t="s">
        <v>27</v>
      </c>
      <c r="I420" s="6" t="s">
        <v>27</v>
      </c>
      <c r="J420" s="6" t="s">
        <v>27</v>
      </c>
      <c r="K420" s="6">
        <v>23.9</v>
      </c>
      <c r="L420" s="6">
        <v>99.1</v>
      </c>
      <c r="M420" s="5">
        <v>140.19999999999999</v>
      </c>
      <c r="N420" s="5">
        <v>135.4</v>
      </c>
      <c r="O420" s="5">
        <v>589.20000000000005</v>
      </c>
      <c r="P420" s="5">
        <v>655.1</v>
      </c>
    </row>
    <row r="421" spans="1:16" x14ac:dyDescent="0.15">
      <c r="A421" s="4" t="s">
        <v>232</v>
      </c>
      <c r="B421" s="4" t="s">
        <v>16</v>
      </c>
      <c r="C421" s="4" t="s">
        <v>23</v>
      </c>
      <c r="D421" s="4" t="s">
        <v>24</v>
      </c>
      <c r="E421" s="4" t="s">
        <v>19</v>
      </c>
      <c r="F421" s="4" t="s">
        <v>20</v>
      </c>
      <c r="G421" s="6" t="s">
        <v>27</v>
      </c>
      <c r="H421" s="6" t="s">
        <v>27</v>
      </c>
      <c r="I421" s="6" t="s">
        <v>27</v>
      </c>
      <c r="J421" s="6">
        <v>6.5</v>
      </c>
      <c r="K421" s="6">
        <v>53.4</v>
      </c>
      <c r="L421" s="5">
        <v>122.4</v>
      </c>
      <c r="M421" s="5">
        <v>94.9</v>
      </c>
      <c r="N421" s="5">
        <v>46</v>
      </c>
      <c r="O421" s="6">
        <v>270.3</v>
      </c>
      <c r="P421" s="6">
        <v>400.3</v>
      </c>
    </row>
    <row r="422" spans="1:16" x14ac:dyDescent="0.15">
      <c r="A422" s="4" t="s">
        <v>232</v>
      </c>
      <c r="B422" s="4" t="s">
        <v>16</v>
      </c>
      <c r="C422" s="4" t="s">
        <v>36</v>
      </c>
      <c r="D422" s="4" t="s">
        <v>37</v>
      </c>
      <c r="E422" s="4" t="s">
        <v>19</v>
      </c>
      <c r="F422" s="4" t="s">
        <v>20</v>
      </c>
      <c r="G422" s="5">
        <v>3999.2</v>
      </c>
      <c r="H422" s="5">
        <v>2091.3000000000002</v>
      </c>
      <c r="I422" s="5">
        <v>3334</v>
      </c>
      <c r="J422" s="5">
        <v>3202.9</v>
      </c>
      <c r="K422" s="5">
        <v>2727.9</v>
      </c>
      <c r="L422" s="6">
        <v>2098</v>
      </c>
      <c r="M422" s="6">
        <v>1223.4000000000001</v>
      </c>
      <c r="N422" s="6">
        <v>742.9</v>
      </c>
      <c r="O422" s="6">
        <v>488.5</v>
      </c>
      <c r="P422" s="6">
        <v>354.1</v>
      </c>
    </row>
    <row r="423" spans="1:16" x14ac:dyDescent="0.15">
      <c r="A423" s="4" t="s">
        <v>232</v>
      </c>
      <c r="B423" s="4" t="s">
        <v>16</v>
      </c>
      <c r="C423" s="4" t="s">
        <v>40</v>
      </c>
      <c r="D423" s="4" t="s">
        <v>41</v>
      </c>
      <c r="E423" s="4" t="s">
        <v>19</v>
      </c>
      <c r="F423" s="4" t="s">
        <v>20</v>
      </c>
      <c r="G423" s="6" t="s">
        <v>27</v>
      </c>
      <c r="H423" s="6" t="s">
        <v>27</v>
      </c>
      <c r="I423" s="6" t="s">
        <v>27</v>
      </c>
      <c r="J423" s="6" t="s">
        <v>27</v>
      </c>
      <c r="K423" s="6">
        <v>13.1</v>
      </c>
      <c r="L423" s="6">
        <v>328.4</v>
      </c>
      <c r="M423" s="5">
        <v>1212.8</v>
      </c>
      <c r="N423" s="5">
        <v>785.3</v>
      </c>
      <c r="O423" s="5">
        <v>346.6</v>
      </c>
      <c r="P423" s="6">
        <v>327.5</v>
      </c>
    </row>
    <row r="424" spans="1:16" x14ac:dyDescent="0.15">
      <c r="A424" s="4" t="s">
        <v>232</v>
      </c>
      <c r="B424" s="4" t="s">
        <v>16</v>
      </c>
      <c r="C424" s="4" t="s">
        <v>80</v>
      </c>
      <c r="D424" s="4" t="s">
        <v>81</v>
      </c>
      <c r="E424" s="4" t="s">
        <v>19</v>
      </c>
      <c r="F424" s="4" t="s">
        <v>20</v>
      </c>
      <c r="G424" s="6">
        <v>126.3</v>
      </c>
      <c r="H424" s="6">
        <v>146.1</v>
      </c>
      <c r="I424" s="6">
        <v>170.3</v>
      </c>
      <c r="J424" s="5">
        <v>319.39999999999998</v>
      </c>
      <c r="K424" s="6">
        <v>340.2</v>
      </c>
      <c r="L424" s="6">
        <v>577.6</v>
      </c>
      <c r="M424" s="6">
        <v>575.1</v>
      </c>
      <c r="N424" s="6">
        <v>478.8</v>
      </c>
      <c r="O424" s="6">
        <v>377.5</v>
      </c>
      <c r="P424" s="6">
        <v>210.9</v>
      </c>
    </row>
    <row r="425" spans="1:16" x14ac:dyDescent="0.15">
      <c r="A425" s="4" t="s">
        <v>232</v>
      </c>
      <c r="B425" s="4" t="s">
        <v>16</v>
      </c>
      <c r="C425" s="4" t="s">
        <v>200</v>
      </c>
      <c r="D425" s="4" t="s">
        <v>201</v>
      </c>
      <c r="E425" s="4" t="s">
        <v>19</v>
      </c>
      <c r="F425" s="4" t="s">
        <v>20</v>
      </c>
      <c r="G425" s="6" t="s">
        <v>27</v>
      </c>
      <c r="H425" s="6" t="s">
        <v>27</v>
      </c>
      <c r="I425" s="6" t="s">
        <v>27</v>
      </c>
      <c r="J425" s="6" t="s">
        <v>27</v>
      </c>
      <c r="K425" s="5" t="s">
        <v>27</v>
      </c>
      <c r="L425" s="5" t="s">
        <v>27</v>
      </c>
      <c r="M425" s="6">
        <v>98.9</v>
      </c>
      <c r="N425" s="6">
        <v>218.5</v>
      </c>
      <c r="O425" s="6">
        <v>211.7</v>
      </c>
      <c r="P425" s="6">
        <v>191.1</v>
      </c>
    </row>
    <row r="426" spans="1:16" x14ac:dyDescent="0.15">
      <c r="A426" s="4" t="s">
        <v>232</v>
      </c>
      <c r="B426" s="4" t="s">
        <v>16</v>
      </c>
      <c r="C426" s="4" t="s">
        <v>21</v>
      </c>
      <c r="D426" s="4" t="s">
        <v>22</v>
      </c>
      <c r="E426" s="4" t="s">
        <v>19</v>
      </c>
      <c r="F426" s="4" t="s">
        <v>20</v>
      </c>
      <c r="G426" s="5">
        <v>4.2</v>
      </c>
      <c r="H426" s="5">
        <v>16.2</v>
      </c>
      <c r="I426" s="5">
        <v>41</v>
      </c>
      <c r="J426" s="6">
        <v>56</v>
      </c>
      <c r="K426" s="6">
        <v>117.4</v>
      </c>
      <c r="L426" s="6">
        <v>309.8</v>
      </c>
      <c r="M426" s="6">
        <v>524.70000000000005</v>
      </c>
      <c r="N426" s="6">
        <v>97.5</v>
      </c>
      <c r="O426" s="6">
        <v>128.6</v>
      </c>
      <c r="P426" s="6">
        <v>182</v>
      </c>
    </row>
    <row r="427" spans="1:16" x14ac:dyDescent="0.15">
      <c r="A427" s="4" t="s">
        <v>232</v>
      </c>
      <c r="B427" s="4" t="s">
        <v>16</v>
      </c>
      <c r="C427" s="4" t="s">
        <v>59</v>
      </c>
      <c r="D427" s="4" t="s">
        <v>60</v>
      </c>
      <c r="E427" s="4" t="s">
        <v>19</v>
      </c>
      <c r="F427" s="4" t="s">
        <v>20</v>
      </c>
      <c r="G427" s="5" t="s">
        <v>27</v>
      </c>
      <c r="H427" s="5">
        <v>6.6</v>
      </c>
      <c r="I427" s="5">
        <v>54.2</v>
      </c>
      <c r="J427" s="5">
        <v>120.3</v>
      </c>
      <c r="K427" s="5">
        <v>113.1</v>
      </c>
      <c r="L427" s="5">
        <v>353.1</v>
      </c>
      <c r="M427" s="5">
        <v>120.2</v>
      </c>
      <c r="N427" s="5">
        <v>78.5</v>
      </c>
      <c r="O427" s="5">
        <v>95.2</v>
      </c>
      <c r="P427" s="6">
        <v>137.1</v>
      </c>
    </row>
    <row r="428" spans="1:16" x14ac:dyDescent="0.15">
      <c r="A428" s="4" t="s">
        <v>232</v>
      </c>
      <c r="B428" s="4" t="s">
        <v>16</v>
      </c>
      <c r="C428" s="4" t="s">
        <v>30</v>
      </c>
      <c r="D428" s="4" t="s">
        <v>31</v>
      </c>
      <c r="E428" s="4" t="s">
        <v>19</v>
      </c>
      <c r="F428" s="4" t="s">
        <v>20</v>
      </c>
      <c r="G428" s="5">
        <v>421.4</v>
      </c>
      <c r="H428" s="5">
        <v>310</v>
      </c>
      <c r="I428" s="5">
        <v>673.8</v>
      </c>
      <c r="J428" s="5">
        <v>555</v>
      </c>
      <c r="K428" s="6">
        <v>494.5</v>
      </c>
      <c r="L428" s="6">
        <v>372.3</v>
      </c>
      <c r="M428" s="6">
        <v>569.79999999999995</v>
      </c>
      <c r="N428" s="6">
        <v>415.9</v>
      </c>
      <c r="O428" s="6">
        <v>247.5</v>
      </c>
      <c r="P428" s="6">
        <v>124.5</v>
      </c>
    </row>
    <row r="429" spans="1:16" x14ac:dyDescent="0.15">
      <c r="A429" s="4" t="s">
        <v>232</v>
      </c>
      <c r="B429" s="4" t="s">
        <v>16</v>
      </c>
      <c r="C429" s="4" t="s">
        <v>57</v>
      </c>
      <c r="D429" s="4" t="s">
        <v>58</v>
      </c>
      <c r="E429" s="4" t="s">
        <v>19</v>
      </c>
      <c r="F429" s="4" t="s">
        <v>20</v>
      </c>
      <c r="G429" s="5">
        <v>6</v>
      </c>
      <c r="H429" s="5">
        <v>3.2</v>
      </c>
      <c r="I429" s="5">
        <v>11.1</v>
      </c>
      <c r="J429" s="5">
        <v>19.600000000000001</v>
      </c>
      <c r="K429" s="5">
        <v>28</v>
      </c>
      <c r="L429" s="5">
        <v>31</v>
      </c>
      <c r="M429" s="5">
        <v>32</v>
      </c>
      <c r="N429" s="5">
        <v>54.2</v>
      </c>
      <c r="O429" s="5">
        <v>88.7</v>
      </c>
      <c r="P429" s="5">
        <v>116</v>
      </c>
    </row>
    <row r="430" spans="1:16" x14ac:dyDescent="0.15">
      <c r="A430" s="4" t="s">
        <v>232</v>
      </c>
      <c r="B430" s="4" t="s">
        <v>16</v>
      </c>
      <c r="C430" s="4" t="s">
        <v>212</v>
      </c>
      <c r="D430" s="4" t="s">
        <v>213</v>
      </c>
      <c r="E430" s="4" t="s">
        <v>19</v>
      </c>
      <c r="F430" s="4" t="s">
        <v>20</v>
      </c>
      <c r="G430" s="5" t="s">
        <v>27</v>
      </c>
      <c r="H430" s="5" t="s">
        <v>27</v>
      </c>
      <c r="I430" s="5" t="s">
        <v>27</v>
      </c>
      <c r="J430" s="5" t="s">
        <v>27</v>
      </c>
      <c r="K430" s="5">
        <v>10.5</v>
      </c>
      <c r="L430" s="5">
        <v>68.099999999999994</v>
      </c>
      <c r="M430" s="5">
        <v>20</v>
      </c>
      <c r="N430" s="5">
        <v>14.1</v>
      </c>
      <c r="O430" s="5">
        <v>69</v>
      </c>
      <c r="P430" s="5">
        <v>89.7</v>
      </c>
    </row>
    <row r="431" spans="1:16" x14ac:dyDescent="0.15">
      <c r="A431" s="4" t="s">
        <v>232</v>
      </c>
      <c r="B431" s="4" t="s">
        <v>16</v>
      </c>
      <c r="C431" s="4" t="s">
        <v>49</v>
      </c>
      <c r="D431" s="4" t="s">
        <v>50</v>
      </c>
      <c r="E431" s="4" t="s">
        <v>19</v>
      </c>
      <c r="F431" s="4" t="s">
        <v>20</v>
      </c>
      <c r="G431" s="5" t="s">
        <v>27</v>
      </c>
      <c r="H431" s="5" t="s">
        <v>27</v>
      </c>
      <c r="I431" s="5" t="s">
        <v>27</v>
      </c>
      <c r="J431" s="5" t="s">
        <v>27</v>
      </c>
      <c r="K431" s="5">
        <v>117.6</v>
      </c>
      <c r="L431" s="5">
        <v>174.4</v>
      </c>
      <c r="M431" s="5">
        <v>112.6</v>
      </c>
      <c r="N431" s="5">
        <v>53.3</v>
      </c>
      <c r="O431" s="5">
        <v>74.3</v>
      </c>
      <c r="P431" s="5">
        <v>84.4</v>
      </c>
    </row>
    <row r="432" spans="1:16" x14ac:dyDescent="0.15">
      <c r="A432" s="4" t="s">
        <v>232</v>
      </c>
      <c r="B432" s="4" t="s">
        <v>16</v>
      </c>
      <c r="C432" s="4" t="s">
        <v>214</v>
      </c>
      <c r="D432" s="4" t="s">
        <v>215</v>
      </c>
      <c r="E432" s="4" t="s">
        <v>19</v>
      </c>
      <c r="F432" s="4" t="s">
        <v>20</v>
      </c>
      <c r="G432" s="5" t="s">
        <v>27</v>
      </c>
      <c r="H432" s="5" t="s">
        <v>27</v>
      </c>
      <c r="I432" s="5" t="s">
        <v>27</v>
      </c>
      <c r="J432" s="5" t="s">
        <v>27</v>
      </c>
      <c r="K432" s="5" t="s">
        <v>27</v>
      </c>
      <c r="L432" s="5" t="s">
        <v>27</v>
      </c>
      <c r="M432" s="5" t="s">
        <v>27</v>
      </c>
      <c r="N432" s="5">
        <v>106.2</v>
      </c>
      <c r="O432" s="5">
        <v>78.2</v>
      </c>
      <c r="P432" s="5">
        <v>77.599999999999994</v>
      </c>
    </row>
    <row r="433" spans="1:16" x14ac:dyDescent="0.15">
      <c r="A433" s="4" t="s">
        <v>232</v>
      </c>
      <c r="B433" s="4" t="s">
        <v>16</v>
      </c>
      <c r="C433" s="4" t="s">
        <v>216</v>
      </c>
      <c r="D433" s="4" t="s">
        <v>217</v>
      </c>
      <c r="E433" s="4" t="s">
        <v>19</v>
      </c>
      <c r="F433" s="4" t="s">
        <v>20</v>
      </c>
      <c r="G433" s="5" t="s">
        <v>27</v>
      </c>
      <c r="H433" s="5" t="s">
        <v>27</v>
      </c>
      <c r="I433" s="5" t="s">
        <v>27</v>
      </c>
      <c r="J433" s="5" t="s">
        <v>27</v>
      </c>
      <c r="K433" s="5" t="s">
        <v>27</v>
      </c>
      <c r="L433" s="5" t="s">
        <v>27</v>
      </c>
      <c r="M433" s="5">
        <v>12</v>
      </c>
      <c r="N433" s="5">
        <v>81.2</v>
      </c>
      <c r="O433" s="5">
        <v>159.4</v>
      </c>
      <c r="P433" s="5">
        <v>21.1</v>
      </c>
    </row>
    <row r="434" spans="1:16" x14ac:dyDescent="0.15">
      <c r="A434" s="4" t="s">
        <v>232</v>
      </c>
      <c r="B434" s="4" t="s">
        <v>16</v>
      </c>
      <c r="C434" s="4" t="s">
        <v>107</v>
      </c>
      <c r="D434" s="4" t="s">
        <v>108</v>
      </c>
      <c r="E434" s="4" t="s">
        <v>19</v>
      </c>
      <c r="F434" s="4" t="s">
        <v>20</v>
      </c>
      <c r="G434" s="6" t="s">
        <v>27</v>
      </c>
      <c r="H434" s="6" t="s">
        <v>27</v>
      </c>
      <c r="I434" s="6" t="s">
        <v>27</v>
      </c>
      <c r="J434" s="6" t="s">
        <v>27</v>
      </c>
      <c r="K434" s="5" t="s">
        <v>27</v>
      </c>
      <c r="L434" s="5" t="s">
        <v>27</v>
      </c>
      <c r="M434" s="5" t="s">
        <v>27</v>
      </c>
      <c r="N434" s="5">
        <v>10.8</v>
      </c>
      <c r="O434" s="5">
        <v>20.2</v>
      </c>
      <c r="P434" s="5">
        <v>14.6</v>
      </c>
    </row>
    <row r="435" spans="1:16" x14ac:dyDescent="0.15">
      <c r="A435" s="4" t="s">
        <v>232</v>
      </c>
      <c r="B435" s="4" t="s">
        <v>16</v>
      </c>
      <c r="C435" s="4" t="s">
        <v>34</v>
      </c>
      <c r="D435" s="4" t="s">
        <v>35</v>
      </c>
      <c r="E435" s="4" t="s">
        <v>19</v>
      </c>
      <c r="F435" s="4" t="s">
        <v>20</v>
      </c>
      <c r="G435" s="5" t="s">
        <v>27</v>
      </c>
      <c r="H435" s="5" t="s">
        <v>27</v>
      </c>
      <c r="I435" s="5" t="s">
        <v>27</v>
      </c>
      <c r="J435" s="5">
        <v>2.1</v>
      </c>
      <c r="K435" s="5">
        <v>27.1</v>
      </c>
      <c r="L435" s="5">
        <v>50.8</v>
      </c>
      <c r="M435" s="5">
        <v>0.8</v>
      </c>
      <c r="N435" s="5">
        <v>0.3</v>
      </c>
      <c r="O435" s="5">
        <v>0.3</v>
      </c>
      <c r="P435" s="5">
        <v>0.4</v>
      </c>
    </row>
    <row r="436" spans="1:16" x14ac:dyDescent="0.15">
      <c r="A436" s="4" t="s">
        <v>232</v>
      </c>
      <c r="B436" s="4" t="s">
        <v>16</v>
      </c>
      <c r="C436" s="4" t="s">
        <v>92</v>
      </c>
      <c r="D436" s="4" t="s">
        <v>121</v>
      </c>
      <c r="E436" s="4" t="s">
        <v>19</v>
      </c>
      <c r="F436" s="4" t="s">
        <v>20</v>
      </c>
      <c r="G436" s="6">
        <v>10</v>
      </c>
      <c r="H436" s="5">
        <v>5</v>
      </c>
      <c r="I436" s="5">
        <v>7.1</v>
      </c>
      <c r="J436" s="5">
        <v>9.3000000000000007</v>
      </c>
      <c r="K436" s="5">
        <v>6.9</v>
      </c>
      <c r="L436" s="5" t="s">
        <v>27</v>
      </c>
      <c r="M436" s="5" t="s">
        <v>27</v>
      </c>
      <c r="N436" s="5" t="s">
        <v>27</v>
      </c>
      <c r="O436" s="5" t="s">
        <v>27</v>
      </c>
      <c r="P436" s="5" t="s">
        <v>27</v>
      </c>
    </row>
    <row r="437" spans="1:16" x14ac:dyDescent="0.15">
      <c r="A437" s="4" t="s">
        <v>232</v>
      </c>
      <c r="B437" s="4" t="s">
        <v>16</v>
      </c>
      <c r="C437" s="4" t="s">
        <v>42</v>
      </c>
      <c r="D437" s="4" t="s">
        <v>123</v>
      </c>
      <c r="E437" s="4" t="s">
        <v>19</v>
      </c>
      <c r="F437" s="4" t="s">
        <v>20</v>
      </c>
      <c r="G437" s="5" t="s">
        <v>27</v>
      </c>
      <c r="H437" s="5" t="s">
        <v>27</v>
      </c>
      <c r="I437" s="5" t="s">
        <v>27</v>
      </c>
      <c r="J437" s="5" t="s">
        <v>27</v>
      </c>
      <c r="K437" s="5">
        <v>11.2</v>
      </c>
      <c r="L437" s="5">
        <v>5.3</v>
      </c>
      <c r="M437" s="5" t="s">
        <v>27</v>
      </c>
      <c r="N437" s="5" t="s">
        <v>27</v>
      </c>
      <c r="O437" s="5" t="s">
        <v>27</v>
      </c>
      <c r="P437" s="5" t="s">
        <v>27</v>
      </c>
    </row>
    <row r="438" spans="1:16" x14ac:dyDescent="0.15">
      <c r="A438" s="4" t="s">
        <v>232</v>
      </c>
      <c r="B438" s="4" t="s">
        <v>16</v>
      </c>
      <c r="C438" s="4" t="s">
        <v>42</v>
      </c>
      <c r="D438" s="4" t="s">
        <v>122</v>
      </c>
      <c r="E438" s="4" t="s">
        <v>19</v>
      </c>
      <c r="F438" s="4" t="s">
        <v>20</v>
      </c>
      <c r="G438" s="5" t="s">
        <v>27</v>
      </c>
      <c r="H438" s="5" t="s">
        <v>27</v>
      </c>
      <c r="I438" s="5" t="s">
        <v>27</v>
      </c>
      <c r="J438" s="5">
        <v>21.6</v>
      </c>
      <c r="K438" s="5" t="s">
        <v>27</v>
      </c>
      <c r="L438" s="5" t="s">
        <v>27</v>
      </c>
      <c r="M438" s="5" t="s">
        <v>27</v>
      </c>
      <c r="N438" s="5" t="s">
        <v>27</v>
      </c>
      <c r="O438" s="5" t="s">
        <v>27</v>
      </c>
      <c r="P438" s="5" t="s">
        <v>27</v>
      </c>
    </row>
    <row r="439" spans="1:16" x14ac:dyDescent="0.15">
      <c r="A439" s="4" t="s">
        <v>232</v>
      </c>
      <c r="B439" s="4" t="s">
        <v>16</v>
      </c>
      <c r="C439" s="4" t="s">
        <v>42</v>
      </c>
      <c r="D439" s="4" t="s">
        <v>124</v>
      </c>
      <c r="E439" s="4" t="s">
        <v>19</v>
      </c>
      <c r="F439" s="4" t="s">
        <v>20</v>
      </c>
      <c r="G439" s="6">
        <v>177.2</v>
      </c>
      <c r="H439" s="6">
        <v>26.6</v>
      </c>
      <c r="I439" s="6">
        <v>31.9</v>
      </c>
      <c r="J439" s="6" t="s">
        <v>27</v>
      </c>
      <c r="K439" s="5" t="s">
        <v>27</v>
      </c>
      <c r="L439" s="5" t="s">
        <v>27</v>
      </c>
      <c r="M439" s="5" t="s">
        <v>27</v>
      </c>
      <c r="N439" s="5" t="s">
        <v>27</v>
      </c>
      <c r="O439" s="5" t="s">
        <v>27</v>
      </c>
      <c r="P439" s="5" t="s">
        <v>27</v>
      </c>
    </row>
    <row r="440" spans="1:16" x14ac:dyDescent="0.15">
      <c r="A440" s="4" t="s">
        <v>232</v>
      </c>
      <c r="B440" s="4" t="s">
        <v>16</v>
      </c>
      <c r="C440" s="4" t="s">
        <v>136</v>
      </c>
      <c r="D440" s="4" t="s">
        <v>137</v>
      </c>
      <c r="E440" s="4" t="s">
        <v>19</v>
      </c>
      <c r="F440" s="4" t="s">
        <v>20</v>
      </c>
      <c r="G440" s="5">
        <v>690.7</v>
      </c>
      <c r="H440" s="5">
        <v>264.5</v>
      </c>
      <c r="I440" s="5">
        <v>76.5</v>
      </c>
      <c r="J440" s="5">
        <v>61</v>
      </c>
      <c r="K440" s="5" t="s">
        <v>27</v>
      </c>
      <c r="L440" s="5" t="s">
        <v>27</v>
      </c>
      <c r="M440" s="5" t="s">
        <v>27</v>
      </c>
      <c r="N440" s="5" t="s">
        <v>27</v>
      </c>
      <c r="O440" s="5" t="s">
        <v>27</v>
      </c>
      <c r="P440" s="5" t="s">
        <v>27</v>
      </c>
    </row>
    <row r="441" spans="1:16" x14ac:dyDescent="0.15">
      <c r="A441" s="4" t="s">
        <v>232</v>
      </c>
      <c r="B441" s="4" t="s">
        <v>16</v>
      </c>
      <c r="C441" s="4" t="s">
        <v>141</v>
      </c>
      <c r="D441" s="4" t="s">
        <v>141</v>
      </c>
      <c r="E441" s="4" t="s">
        <v>19</v>
      </c>
      <c r="F441" s="4" t="s">
        <v>20</v>
      </c>
      <c r="G441" s="6">
        <v>112.3</v>
      </c>
      <c r="H441" s="6">
        <v>61</v>
      </c>
      <c r="I441" s="6">
        <v>140.5</v>
      </c>
      <c r="J441" s="6">
        <v>143.4</v>
      </c>
      <c r="K441" s="5">
        <v>161.80000000000001</v>
      </c>
      <c r="L441" s="5">
        <v>92.2</v>
      </c>
      <c r="M441" s="5">
        <v>208</v>
      </c>
      <c r="N441" s="5">
        <v>244</v>
      </c>
      <c r="O441" s="5">
        <v>218.8</v>
      </c>
      <c r="P441" s="5">
        <v>157.30000000000001</v>
      </c>
    </row>
    <row r="442" spans="1:16" x14ac:dyDescent="0.15">
      <c r="A442" s="4" t="s">
        <v>232</v>
      </c>
      <c r="B442" s="4" t="s">
        <v>16</v>
      </c>
      <c r="C442" s="4" t="s">
        <v>142</v>
      </c>
      <c r="D442" s="4" t="s">
        <v>142</v>
      </c>
      <c r="E442" s="4" t="s">
        <v>19</v>
      </c>
      <c r="F442" s="4" t="s">
        <v>20</v>
      </c>
      <c r="G442" s="5">
        <v>6715.5</v>
      </c>
      <c r="H442" s="5">
        <v>3655</v>
      </c>
      <c r="I442" s="5">
        <v>6630</v>
      </c>
      <c r="J442" s="5">
        <v>7194.4</v>
      </c>
      <c r="K442" s="5">
        <v>7452.6</v>
      </c>
      <c r="L442" s="5">
        <v>7888</v>
      </c>
      <c r="M442" s="5">
        <v>7301.4</v>
      </c>
      <c r="N442" s="5">
        <v>4999.3</v>
      </c>
      <c r="O442" s="5">
        <v>5094.2</v>
      </c>
      <c r="P442" s="5">
        <v>4819.8</v>
      </c>
    </row>
    <row r="443" spans="1:16" x14ac:dyDescent="0.15">
      <c r="A443" s="4" t="s">
        <v>243</v>
      </c>
      <c r="B443" s="4" t="s">
        <v>16</v>
      </c>
      <c r="C443" s="4" t="s">
        <v>17</v>
      </c>
      <c r="D443" s="4" t="s">
        <v>18</v>
      </c>
      <c r="E443" s="4" t="s">
        <v>19</v>
      </c>
      <c r="F443" s="4" t="s">
        <v>20</v>
      </c>
      <c r="G443" s="6">
        <v>1386.3</v>
      </c>
      <c r="H443" s="6">
        <v>2312.1999999999998</v>
      </c>
      <c r="I443" s="6">
        <v>3466.5</v>
      </c>
      <c r="J443" s="6">
        <v>3665.4</v>
      </c>
      <c r="K443" s="5">
        <v>4559</v>
      </c>
      <c r="L443" s="5">
        <v>5486.7</v>
      </c>
      <c r="M443" s="5">
        <v>5045.5</v>
      </c>
      <c r="N443" s="5">
        <v>3820</v>
      </c>
      <c r="O443" s="5">
        <v>3927</v>
      </c>
      <c r="P443" s="5">
        <v>3748.6</v>
      </c>
    </row>
    <row r="444" spans="1:16" x14ac:dyDescent="0.15">
      <c r="A444" s="4" t="s">
        <v>243</v>
      </c>
      <c r="B444" s="4" t="s">
        <v>16</v>
      </c>
      <c r="C444" s="4" t="s">
        <v>30</v>
      </c>
      <c r="D444" s="4" t="s">
        <v>31</v>
      </c>
      <c r="E444" s="4" t="s">
        <v>19</v>
      </c>
      <c r="F444" s="4" t="s">
        <v>20</v>
      </c>
      <c r="G444" s="6">
        <v>760</v>
      </c>
      <c r="H444" s="6">
        <v>1431</v>
      </c>
      <c r="I444" s="5">
        <v>2155.1999999999998</v>
      </c>
      <c r="J444" s="5">
        <v>2238.1999999999998</v>
      </c>
      <c r="K444" s="5">
        <v>2033.7</v>
      </c>
      <c r="L444" s="5">
        <v>1238</v>
      </c>
      <c r="M444" s="5">
        <v>1805.8</v>
      </c>
      <c r="N444" s="5">
        <v>2134.4</v>
      </c>
      <c r="O444" s="5">
        <v>2380.8000000000002</v>
      </c>
      <c r="P444" s="5">
        <v>2621.7</v>
      </c>
    </row>
    <row r="445" spans="1:16" x14ac:dyDescent="0.15">
      <c r="A445" s="4" t="s">
        <v>243</v>
      </c>
      <c r="B445" s="4" t="s">
        <v>16</v>
      </c>
      <c r="C445" s="4" t="s">
        <v>42</v>
      </c>
      <c r="D445" s="4" t="s">
        <v>41</v>
      </c>
      <c r="E445" s="4" t="s">
        <v>19</v>
      </c>
      <c r="F445" s="4" t="s">
        <v>20</v>
      </c>
      <c r="G445" s="5" t="s">
        <v>27</v>
      </c>
      <c r="H445" s="5" t="s">
        <v>27</v>
      </c>
      <c r="I445" s="5" t="s">
        <v>27</v>
      </c>
      <c r="J445" s="5" t="s">
        <v>27</v>
      </c>
      <c r="K445" s="5" t="s">
        <v>27</v>
      </c>
      <c r="L445" s="5" t="s">
        <v>27</v>
      </c>
      <c r="M445" s="5">
        <v>1317.8</v>
      </c>
      <c r="N445" s="5">
        <v>1362.2</v>
      </c>
      <c r="O445" s="5">
        <v>1345.1</v>
      </c>
      <c r="P445" s="5">
        <v>1412.1</v>
      </c>
    </row>
    <row r="446" spans="1:16" x14ac:dyDescent="0.15">
      <c r="A446" s="4" t="s">
        <v>243</v>
      </c>
      <c r="B446" s="4" t="s">
        <v>16</v>
      </c>
      <c r="C446" s="4" t="s">
        <v>23</v>
      </c>
      <c r="D446" s="4" t="s">
        <v>24</v>
      </c>
      <c r="E446" s="4" t="s">
        <v>19</v>
      </c>
      <c r="F446" s="4" t="s">
        <v>20</v>
      </c>
      <c r="G446" s="6" t="s">
        <v>27</v>
      </c>
      <c r="H446" s="6" t="s">
        <v>27</v>
      </c>
      <c r="I446" s="6" t="s">
        <v>27</v>
      </c>
      <c r="J446" s="6" t="s">
        <v>27</v>
      </c>
      <c r="K446" s="6" t="s">
        <v>27</v>
      </c>
      <c r="L446" s="6" t="s">
        <v>27</v>
      </c>
      <c r="M446" s="6" t="s">
        <v>27</v>
      </c>
      <c r="N446" s="5">
        <v>364.1</v>
      </c>
      <c r="O446" s="5">
        <v>919.9</v>
      </c>
      <c r="P446" s="5">
        <v>1095.7</v>
      </c>
    </row>
    <row r="447" spans="1:16" x14ac:dyDescent="0.15">
      <c r="A447" s="4" t="s">
        <v>243</v>
      </c>
      <c r="B447" s="4" t="s">
        <v>16</v>
      </c>
      <c r="C447" s="4" t="s">
        <v>43</v>
      </c>
      <c r="D447" s="4" t="s">
        <v>44</v>
      </c>
      <c r="E447" s="4" t="s">
        <v>19</v>
      </c>
      <c r="F447" s="4" t="s">
        <v>20</v>
      </c>
      <c r="G447" s="6" t="s">
        <v>27</v>
      </c>
      <c r="H447" s="6" t="s">
        <v>27</v>
      </c>
      <c r="I447" s="6" t="s">
        <v>27</v>
      </c>
      <c r="J447" s="6" t="s">
        <v>27</v>
      </c>
      <c r="K447" s="6">
        <v>68.3</v>
      </c>
      <c r="L447" s="5">
        <v>157</v>
      </c>
      <c r="M447" s="5">
        <v>314.5</v>
      </c>
      <c r="N447" s="5">
        <v>718.9</v>
      </c>
      <c r="O447" s="5">
        <v>456.3</v>
      </c>
      <c r="P447" s="5">
        <v>502.4</v>
      </c>
    </row>
    <row r="448" spans="1:16" x14ac:dyDescent="0.15">
      <c r="A448" s="4" t="s">
        <v>243</v>
      </c>
      <c r="B448" s="4" t="s">
        <v>16</v>
      </c>
      <c r="C448" s="4" t="s">
        <v>239</v>
      </c>
      <c r="D448" s="4" t="s">
        <v>240</v>
      </c>
      <c r="E448" s="4" t="s">
        <v>19</v>
      </c>
      <c r="F448" s="4" t="s">
        <v>20</v>
      </c>
      <c r="G448" s="6" t="s">
        <v>27</v>
      </c>
      <c r="H448" s="6" t="s">
        <v>27</v>
      </c>
      <c r="I448" s="6" t="s">
        <v>27</v>
      </c>
      <c r="J448" s="5" t="s">
        <v>27</v>
      </c>
      <c r="K448" s="5" t="s">
        <v>27</v>
      </c>
      <c r="L448" s="5" t="s">
        <v>27</v>
      </c>
      <c r="M448" s="5" t="s">
        <v>27</v>
      </c>
      <c r="N448" s="5">
        <v>348.4</v>
      </c>
      <c r="O448" s="5">
        <v>388.9</v>
      </c>
      <c r="P448" s="5">
        <v>423.8</v>
      </c>
    </row>
    <row r="449" spans="1:16" x14ac:dyDescent="0.15">
      <c r="A449" s="4" t="s">
        <v>243</v>
      </c>
      <c r="B449" s="4" t="s">
        <v>16</v>
      </c>
      <c r="C449" s="4" t="s">
        <v>36</v>
      </c>
      <c r="D449" s="4" t="s">
        <v>37</v>
      </c>
      <c r="E449" s="4" t="s">
        <v>19</v>
      </c>
      <c r="F449" s="4" t="s">
        <v>20</v>
      </c>
      <c r="G449" s="6">
        <v>2615.6999999999998</v>
      </c>
      <c r="H449" s="6">
        <v>2952.9</v>
      </c>
      <c r="I449" s="6">
        <v>3192.4</v>
      </c>
      <c r="J449" s="6">
        <v>3469.6</v>
      </c>
      <c r="K449" s="6">
        <v>3305.4</v>
      </c>
      <c r="L449" s="6">
        <v>3883.4</v>
      </c>
      <c r="M449" s="5">
        <v>2333.5</v>
      </c>
      <c r="N449" s="5">
        <v>764.3</v>
      </c>
      <c r="O449" s="5">
        <v>406</v>
      </c>
      <c r="P449" s="5">
        <v>335.9</v>
      </c>
    </row>
    <row r="450" spans="1:16" x14ac:dyDescent="0.15">
      <c r="A450" s="4" t="s">
        <v>243</v>
      </c>
      <c r="B450" s="4" t="s">
        <v>16</v>
      </c>
      <c r="C450" s="4" t="s">
        <v>49</v>
      </c>
      <c r="D450" s="4" t="s">
        <v>50</v>
      </c>
      <c r="E450" s="4" t="s">
        <v>19</v>
      </c>
      <c r="F450" s="4" t="s">
        <v>20</v>
      </c>
      <c r="G450" s="6" t="s">
        <v>27</v>
      </c>
      <c r="H450" s="5" t="s">
        <v>27</v>
      </c>
      <c r="I450" s="5" t="s">
        <v>27</v>
      </c>
      <c r="J450" s="5" t="s">
        <v>27</v>
      </c>
      <c r="K450" s="5">
        <v>456.9</v>
      </c>
      <c r="L450" s="5">
        <v>362.5</v>
      </c>
      <c r="M450" s="5">
        <v>357.9</v>
      </c>
      <c r="N450" s="5">
        <v>211.8</v>
      </c>
      <c r="O450" s="5">
        <v>263</v>
      </c>
      <c r="P450" s="5">
        <v>258.5</v>
      </c>
    </row>
    <row r="451" spans="1:16" x14ac:dyDescent="0.15">
      <c r="A451" s="4" t="s">
        <v>243</v>
      </c>
      <c r="B451" s="4" t="s">
        <v>16</v>
      </c>
      <c r="C451" s="4" t="s">
        <v>21</v>
      </c>
      <c r="D451" s="4" t="s">
        <v>22</v>
      </c>
      <c r="E451" s="4" t="s">
        <v>19</v>
      </c>
      <c r="F451" s="4" t="s">
        <v>20</v>
      </c>
      <c r="G451" s="6">
        <v>25.9</v>
      </c>
      <c r="H451" s="6">
        <v>21</v>
      </c>
      <c r="I451" s="6">
        <v>46.5</v>
      </c>
      <c r="J451" s="6">
        <v>64.099999999999994</v>
      </c>
      <c r="K451" s="6">
        <v>21.4</v>
      </c>
      <c r="L451" s="6">
        <v>26.2</v>
      </c>
      <c r="M451" s="5">
        <v>30.6</v>
      </c>
      <c r="N451" s="5">
        <v>30</v>
      </c>
      <c r="O451" s="5">
        <v>54</v>
      </c>
      <c r="P451" s="5">
        <v>72.900000000000006</v>
      </c>
    </row>
    <row r="452" spans="1:16" x14ac:dyDescent="0.15">
      <c r="A452" s="4" t="s">
        <v>243</v>
      </c>
      <c r="B452" s="4" t="s">
        <v>16</v>
      </c>
      <c r="C452" s="4" t="s">
        <v>92</v>
      </c>
      <c r="D452" s="4" t="s">
        <v>121</v>
      </c>
      <c r="E452" s="4" t="s">
        <v>19</v>
      </c>
      <c r="F452" s="4" t="s">
        <v>20</v>
      </c>
      <c r="G452" s="6">
        <v>108</v>
      </c>
      <c r="H452" s="6">
        <v>228</v>
      </c>
      <c r="I452" s="6">
        <v>361.5</v>
      </c>
      <c r="J452" s="6">
        <v>709.5</v>
      </c>
      <c r="K452" s="6">
        <v>1011.9</v>
      </c>
      <c r="L452" s="5" t="s">
        <v>27</v>
      </c>
      <c r="M452" s="5" t="s">
        <v>27</v>
      </c>
      <c r="N452" s="5" t="s">
        <v>27</v>
      </c>
      <c r="O452" s="5" t="s">
        <v>27</v>
      </c>
      <c r="P452" s="5" t="s">
        <v>27</v>
      </c>
    </row>
    <row r="453" spans="1:16" x14ac:dyDescent="0.15">
      <c r="A453" s="4" t="s">
        <v>243</v>
      </c>
      <c r="B453" s="4" t="s">
        <v>16</v>
      </c>
      <c r="C453" s="4" t="s">
        <v>92</v>
      </c>
      <c r="D453" s="4" t="s">
        <v>93</v>
      </c>
      <c r="E453" s="4" t="s">
        <v>19</v>
      </c>
      <c r="F453" s="4" t="s">
        <v>20</v>
      </c>
      <c r="G453" s="6" t="s">
        <v>27</v>
      </c>
      <c r="H453" s="6" t="s">
        <v>27</v>
      </c>
      <c r="I453" s="6" t="s">
        <v>27</v>
      </c>
      <c r="J453" s="6" t="s">
        <v>27</v>
      </c>
      <c r="K453" s="6" t="s">
        <v>27</v>
      </c>
      <c r="L453" s="5">
        <v>856.2</v>
      </c>
      <c r="M453" s="5">
        <v>51.3</v>
      </c>
      <c r="N453" s="5">
        <v>12.7</v>
      </c>
      <c r="O453" s="5" t="s">
        <v>27</v>
      </c>
      <c r="P453" s="5" t="s">
        <v>27</v>
      </c>
    </row>
    <row r="454" spans="1:16" x14ac:dyDescent="0.15">
      <c r="A454" s="4" t="s">
        <v>243</v>
      </c>
      <c r="B454" s="4" t="s">
        <v>16</v>
      </c>
      <c r="C454" s="4" t="s">
        <v>42</v>
      </c>
      <c r="D454" s="4" t="s">
        <v>123</v>
      </c>
      <c r="E454" s="4" t="s">
        <v>19</v>
      </c>
      <c r="F454" s="4" t="s">
        <v>20</v>
      </c>
      <c r="G454" s="6" t="s">
        <v>27</v>
      </c>
      <c r="H454" s="6" t="s">
        <v>27</v>
      </c>
      <c r="I454" s="5" t="s">
        <v>27</v>
      </c>
      <c r="J454" s="5" t="s">
        <v>27</v>
      </c>
      <c r="K454" s="5">
        <v>948.7</v>
      </c>
      <c r="L454" s="5">
        <v>776.4</v>
      </c>
      <c r="M454" s="5" t="s">
        <v>27</v>
      </c>
      <c r="N454" s="5" t="s">
        <v>27</v>
      </c>
      <c r="O454" s="5" t="s">
        <v>27</v>
      </c>
      <c r="P454" s="5" t="s">
        <v>27</v>
      </c>
    </row>
    <row r="455" spans="1:16" x14ac:dyDescent="0.15">
      <c r="A455" s="4" t="s">
        <v>243</v>
      </c>
      <c r="B455" s="4" t="s">
        <v>16</v>
      </c>
      <c r="C455" s="4" t="s">
        <v>42</v>
      </c>
      <c r="D455" s="4" t="s">
        <v>122</v>
      </c>
      <c r="E455" s="4" t="s">
        <v>19</v>
      </c>
      <c r="F455" s="4" t="s">
        <v>20</v>
      </c>
      <c r="G455" s="6" t="s">
        <v>27</v>
      </c>
      <c r="H455" s="6" t="s">
        <v>27</v>
      </c>
      <c r="I455" s="6" t="s">
        <v>27</v>
      </c>
      <c r="J455" s="6">
        <v>972.1</v>
      </c>
      <c r="K455" s="6" t="s">
        <v>27</v>
      </c>
      <c r="L455" s="6" t="s">
        <v>27</v>
      </c>
      <c r="M455" s="5" t="s">
        <v>27</v>
      </c>
      <c r="N455" s="5" t="s">
        <v>27</v>
      </c>
      <c r="O455" s="5" t="s">
        <v>27</v>
      </c>
      <c r="P455" s="5" t="s">
        <v>27</v>
      </c>
    </row>
    <row r="456" spans="1:16" x14ac:dyDescent="0.15">
      <c r="A456" s="4" t="s">
        <v>243</v>
      </c>
      <c r="B456" s="4" t="s">
        <v>16</v>
      </c>
      <c r="C456" s="4" t="s">
        <v>42</v>
      </c>
      <c r="D456" s="4" t="s">
        <v>124</v>
      </c>
      <c r="E456" s="4" t="s">
        <v>19</v>
      </c>
      <c r="F456" s="4" t="s">
        <v>20</v>
      </c>
      <c r="G456" s="6">
        <v>1698.6</v>
      </c>
      <c r="H456" s="6">
        <v>1510.1</v>
      </c>
      <c r="I456" s="6">
        <v>1086.5999999999999</v>
      </c>
      <c r="J456" s="6" t="s">
        <v>27</v>
      </c>
      <c r="K456" s="5" t="s">
        <v>27</v>
      </c>
      <c r="L456" s="5" t="s">
        <v>27</v>
      </c>
      <c r="M456" s="5" t="s">
        <v>27</v>
      </c>
      <c r="N456" s="5" t="s">
        <v>27</v>
      </c>
      <c r="O456" s="5" t="s">
        <v>27</v>
      </c>
      <c r="P456" s="5" t="s">
        <v>27</v>
      </c>
    </row>
    <row r="457" spans="1:16" x14ac:dyDescent="0.15">
      <c r="A457" s="4" t="s">
        <v>243</v>
      </c>
      <c r="B457" s="4" t="s">
        <v>16</v>
      </c>
      <c r="C457" s="4" t="s">
        <v>136</v>
      </c>
      <c r="D457" s="4" t="s">
        <v>137</v>
      </c>
      <c r="E457" s="4" t="s">
        <v>19</v>
      </c>
      <c r="F457" s="4" t="s">
        <v>20</v>
      </c>
      <c r="G457" s="6">
        <v>582.70000000000005</v>
      </c>
      <c r="H457" s="6">
        <v>608.4</v>
      </c>
      <c r="I457" s="6">
        <v>584.6</v>
      </c>
      <c r="J457" s="6">
        <v>429.5</v>
      </c>
      <c r="K457" s="5" t="s">
        <v>27</v>
      </c>
      <c r="L457" s="5" t="s">
        <v>27</v>
      </c>
      <c r="M457" s="5" t="s">
        <v>27</v>
      </c>
      <c r="N457" s="5" t="s">
        <v>27</v>
      </c>
      <c r="O457" s="5" t="s">
        <v>27</v>
      </c>
      <c r="P457" s="5" t="s">
        <v>27</v>
      </c>
    </row>
    <row r="458" spans="1:16" x14ac:dyDescent="0.15">
      <c r="A458" s="4" t="s">
        <v>243</v>
      </c>
      <c r="B458" s="4" t="s">
        <v>16</v>
      </c>
      <c r="C458" s="4" t="s">
        <v>141</v>
      </c>
      <c r="D458" s="4" t="s">
        <v>141</v>
      </c>
      <c r="E458" s="4" t="s">
        <v>19</v>
      </c>
      <c r="F458" s="4" t="s">
        <v>20</v>
      </c>
      <c r="G458" s="6">
        <v>3406.8</v>
      </c>
      <c r="H458" s="6">
        <v>779.5</v>
      </c>
      <c r="I458" s="6">
        <v>757.3</v>
      </c>
      <c r="J458" s="6">
        <v>1113.5999999999999</v>
      </c>
      <c r="K458" s="6">
        <v>1017.5</v>
      </c>
      <c r="L458" s="6">
        <v>250.7</v>
      </c>
      <c r="M458" s="6">
        <v>138.69999999999999</v>
      </c>
      <c r="N458" s="5">
        <v>107</v>
      </c>
      <c r="O458" s="5">
        <v>180.8</v>
      </c>
      <c r="P458" s="5">
        <v>121.2</v>
      </c>
    </row>
    <row r="459" spans="1:16" x14ac:dyDescent="0.15">
      <c r="A459" s="4" t="s">
        <v>243</v>
      </c>
      <c r="B459" s="4" t="s">
        <v>16</v>
      </c>
      <c r="C459" s="4" t="s">
        <v>142</v>
      </c>
      <c r="D459" s="4" t="s">
        <v>142</v>
      </c>
      <c r="E459" s="4" t="s">
        <v>19</v>
      </c>
      <c r="F459" s="4" t="s">
        <v>20</v>
      </c>
      <c r="G459" s="6">
        <v>10584</v>
      </c>
      <c r="H459" s="6">
        <v>9843</v>
      </c>
      <c r="I459" s="6">
        <v>11650.6</v>
      </c>
      <c r="J459" s="6">
        <v>12662</v>
      </c>
      <c r="K459" s="6">
        <v>13423</v>
      </c>
      <c r="L459" s="5">
        <v>13037.1</v>
      </c>
      <c r="M459" s="5">
        <v>11395.6</v>
      </c>
      <c r="N459" s="5">
        <v>9873.9</v>
      </c>
      <c r="O459" s="5">
        <v>10321.9</v>
      </c>
      <c r="P459" s="5">
        <v>10592.7</v>
      </c>
    </row>
    <row r="460" spans="1:16" x14ac:dyDescent="0.15">
      <c r="A460" s="4" t="s">
        <v>244</v>
      </c>
      <c r="B460" s="4" t="s">
        <v>16</v>
      </c>
      <c r="C460" s="4" t="s">
        <v>17</v>
      </c>
      <c r="D460" s="4" t="s">
        <v>18</v>
      </c>
      <c r="E460" s="4" t="s">
        <v>19</v>
      </c>
      <c r="F460" s="4" t="s">
        <v>20</v>
      </c>
      <c r="G460" s="6">
        <v>4644</v>
      </c>
      <c r="H460" s="6">
        <v>7712.8</v>
      </c>
      <c r="I460" s="6">
        <v>12992.6</v>
      </c>
      <c r="J460" s="6">
        <v>15247.9</v>
      </c>
      <c r="K460" s="6">
        <v>19184</v>
      </c>
      <c r="L460" s="6">
        <v>22383.4</v>
      </c>
      <c r="M460" s="5">
        <v>23639.5</v>
      </c>
      <c r="N460" s="5">
        <v>16767.8</v>
      </c>
      <c r="O460" s="5">
        <v>15391.9</v>
      </c>
      <c r="P460" s="5">
        <v>15916.6</v>
      </c>
    </row>
    <row r="461" spans="1:16" x14ac:dyDescent="0.15">
      <c r="A461" s="4" t="s">
        <v>244</v>
      </c>
      <c r="B461" s="4" t="s">
        <v>16</v>
      </c>
      <c r="C461" s="4" t="s">
        <v>42</v>
      </c>
      <c r="D461" s="4" t="s">
        <v>41</v>
      </c>
      <c r="E461" s="4" t="s">
        <v>19</v>
      </c>
      <c r="F461" s="4" t="s">
        <v>20</v>
      </c>
      <c r="G461" s="5" t="s">
        <v>27</v>
      </c>
      <c r="H461" s="5" t="s">
        <v>27</v>
      </c>
      <c r="I461" s="5" t="s">
        <v>27</v>
      </c>
      <c r="J461" s="5" t="s">
        <v>27</v>
      </c>
      <c r="K461" s="5" t="s">
        <v>27</v>
      </c>
      <c r="L461" s="6" t="s">
        <v>27</v>
      </c>
      <c r="M461" s="6">
        <v>4438.2</v>
      </c>
      <c r="N461" s="6">
        <v>6997.7</v>
      </c>
      <c r="O461" s="6">
        <v>6783.7</v>
      </c>
      <c r="P461" s="6">
        <v>7112.3</v>
      </c>
    </row>
    <row r="462" spans="1:16" x14ac:dyDescent="0.15">
      <c r="A462" s="4" t="s">
        <v>244</v>
      </c>
      <c r="B462" s="4" t="s">
        <v>16</v>
      </c>
      <c r="C462" s="4" t="s">
        <v>30</v>
      </c>
      <c r="D462" s="4" t="s">
        <v>31</v>
      </c>
      <c r="E462" s="4" t="s">
        <v>19</v>
      </c>
      <c r="F462" s="4" t="s">
        <v>20</v>
      </c>
      <c r="G462" s="6">
        <v>9004.4</v>
      </c>
      <c r="H462" s="6">
        <v>9487.9</v>
      </c>
      <c r="I462" s="6">
        <v>11757.1</v>
      </c>
      <c r="J462" s="5">
        <v>12400.8</v>
      </c>
      <c r="K462" s="6">
        <v>10527.9</v>
      </c>
      <c r="L462" s="6">
        <v>11804.3</v>
      </c>
      <c r="M462" s="6">
        <v>12289.7</v>
      </c>
      <c r="N462" s="6">
        <v>6764.4</v>
      </c>
      <c r="O462" s="6">
        <v>4496.7</v>
      </c>
      <c r="P462" s="6">
        <v>4424.5</v>
      </c>
    </row>
    <row r="463" spans="1:16" x14ac:dyDescent="0.15">
      <c r="A463" s="4" t="s">
        <v>244</v>
      </c>
      <c r="B463" s="4" t="s">
        <v>16</v>
      </c>
      <c r="C463" s="4" t="s">
        <v>21</v>
      </c>
      <c r="D463" s="4" t="s">
        <v>22</v>
      </c>
      <c r="E463" s="4" t="s">
        <v>19</v>
      </c>
      <c r="F463" s="4" t="s">
        <v>20</v>
      </c>
      <c r="G463" s="6" t="s">
        <v>27</v>
      </c>
      <c r="H463" s="6">
        <v>167.2</v>
      </c>
      <c r="I463" s="6">
        <v>691.9</v>
      </c>
      <c r="J463" s="6">
        <v>1466.8</v>
      </c>
      <c r="K463" s="5">
        <v>2055.8000000000002</v>
      </c>
      <c r="L463" s="5">
        <v>3422.4</v>
      </c>
      <c r="M463" s="6">
        <v>5030</v>
      </c>
      <c r="N463" s="6">
        <v>3882.2</v>
      </c>
      <c r="O463" s="6">
        <v>3830.6</v>
      </c>
      <c r="P463" s="6">
        <v>4045.1</v>
      </c>
    </row>
    <row r="464" spans="1:16" x14ac:dyDescent="0.15">
      <c r="A464" s="4" t="s">
        <v>244</v>
      </c>
      <c r="B464" s="4" t="s">
        <v>16</v>
      </c>
      <c r="C464" s="4" t="s">
        <v>43</v>
      </c>
      <c r="D464" s="4" t="s">
        <v>44</v>
      </c>
      <c r="E464" s="4" t="s">
        <v>19</v>
      </c>
      <c r="F464" s="4" t="s">
        <v>20</v>
      </c>
      <c r="G464" s="5" t="s">
        <v>27</v>
      </c>
      <c r="H464" s="5" t="s">
        <v>27</v>
      </c>
      <c r="I464" s="5" t="s">
        <v>27</v>
      </c>
      <c r="J464" s="6" t="s">
        <v>27</v>
      </c>
      <c r="K464" s="6" t="s">
        <v>27</v>
      </c>
      <c r="L464" s="6" t="s">
        <v>27</v>
      </c>
      <c r="M464" s="6" t="s">
        <v>27</v>
      </c>
      <c r="N464" s="6">
        <v>1546.6</v>
      </c>
      <c r="O464" s="6">
        <v>2262.3000000000002</v>
      </c>
      <c r="P464" s="6">
        <v>2519.1</v>
      </c>
    </row>
    <row r="465" spans="1:16" x14ac:dyDescent="0.15">
      <c r="A465" s="4" t="s">
        <v>244</v>
      </c>
      <c r="B465" s="4" t="s">
        <v>16</v>
      </c>
      <c r="C465" s="4" t="s">
        <v>90</v>
      </c>
      <c r="D465" s="4" t="s">
        <v>91</v>
      </c>
      <c r="E465" s="4" t="s">
        <v>19</v>
      </c>
      <c r="F465" s="4" t="s">
        <v>20</v>
      </c>
      <c r="G465" s="6" t="s">
        <v>27</v>
      </c>
      <c r="H465" s="6" t="s">
        <v>27</v>
      </c>
      <c r="I465" s="5" t="s">
        <v>27</v>
      </c>
      <c r="J465" s="5" t="s">
        <v>27</v>
      </c>
      <c r="K465" s="5" t="s">
        <v>27</v>
      </c>
      <c r="L465" s="6" t="s">
        <v>27</v>
      </c>
      <c r="M465" s="6" t="s">
        <v>27</v>
      </c>
      <c r="N465" s="6" t="s">
        <v>27</v>
      </c>
      <c r="O465" s="6" t="s">
        <v>27</v>
      </c>
      <c r="P465" s="6">
        <v>2338</v>
      </c>
    </row>
    <row r="466" spans="1:16" x14ac:dyDescent="0.15">
      <c r="A466" s="4" t="s">
        <v>244</v>
      </c>
      <c r="B466" s="4" t="s">
        <v>16</v>
      </c>
      <c r="C466" s="4" t="s">
        <v>88</v>
      </c>
      <c r="D466" s="4" t="s">
        <v>89</v>
      </c>
      <c r="E466" s="4" t="s">
        <v>19</v>
      </c>
      <c r="F466" s="4" t="s">
        <v>20</v>
      </c>
      <c r="G466" s="5" t="s">
        <v>27</v>
      </c>
      <c r="H466" s="5" t="s">
        <v>27</v>
      </c>
      <c r="I466" s="5" t="s">
        <v>27</v>
      </c>
      <c r="J466" s="5" t="s">
        <v>27</v>
      </c>
      <c r="K466" s="5" t="s">
        <v>27</v>
      </c>
      <c r="L466" s="5" t="s">
        <v>27</v>
      </c>
      <c r="M466" s="6" t="s">
        <v>27</v>
      </c>
      <c r="N466" s="6">
        <v>2785.7</v>
      </c>
      <c r="O466" s="6">
        <v>2292.9</v>
      </c>
      <c r="P466" s="6">
        <v>2313.4</v>
      </c>
    </row>
    <row r="467" spans="1:16" x14ac:dyDescent="0.15">
      <c r="A467" s="4" t="s">
        <v>244</v>
      </c>
      <c r="B467" s="4" t="s">
        <v>16</v>
      </c>
      <c r="C467" s="4" t="s">
        <v>23</v>
      </c>
      <c r="D467" s="4" t="s">
        <v>24</v>
      </c>
      <c r="E467" s="4" t="s">
        <v>19</v>
      </c>
      <c r="F467" s="4" t="s">
        <v>20</v>
      </c>
      <c r="G467" s="5" t="s">
        <v>27</v>
      </c>
      <c r="H467" s="5" t="s">
        <v>27</v>
      </c>
      <c r="I467" s="5" t="s">
        <v>27</v>
      </c>
      <c r="J467" s="5" t="s">
        <v>27</v>
      </c>
      <c r="K467" s="6" t="s">
        <v>27</v>
      </c>
      <c r="L467" s="6">
        <v>831.4</v>
      </c>
      <c r="M467" s="6">
        <v>1682.9</v>
      </c>
      <c r="N467" s="6">
        <v>1560</v>
      </c>
      <c r="O467" s="6">
        <v>1471.5</v>
      </c>
      <c r="P467" s="6">
        <v>1566.1</v>
      </c>
    </row>
    <row r="468" spans="1:16" x14ac:dyDescent="0.15">
      <c r="A468" s="4" t="s">
        <v>244</v>
      </c>
      <c r="B468" s="4" t="s">
        <v>16</v>
      </c>
      <c r="C468" s="4" t="s">
        <v>36</v>
      </c>
      <c r="D468" s="4" t="s">
        <v>37</v>
      </c>
      <c r="E468" s="4" t="s">
        <v>19</v>
      </c>
      <c r="F468" s="4" t="s">
        <v>20</v>
      </c>
      <c r="G468" s="5">
        <v>15599.2</v>
      </c>
      <c r="H468" s="5">
        <v>13829.7</v>
      </c>
      <c r="I468" s="5">
        <v>15146.8</v>
      </c>
      <c r="J468" s="5">
        <v>15406.9</v>
      </c>
      <c r="K468" s="5">
        <v>11908.3</v>
      </c>
      <c r="L468" s="5">
        <v>12496.8</v>
      </c>
      <c r="M468" s="5">
        <v>9202.6</v>
      </c>
      <c r="N468" s="5">
        <v>3224</v>
      </c>
      <c r="O468" s="5">
        <v>1609.9</v>
      </c>
      <c r="P468" s="5">
        <v>1418.5</v>
      </c>
    </row>
    <row r="469" spans="1:16" x14ac:dyDescent="0.15">
      <c r="A469" s="4" t="s">
        <v>244</v>
      </c>
      <c r="B469" s="4" t="s">
        <v>16</v>
      </c>
      <c r="C469" s="4" t="s">
        <v>34</v>
      </c>
      <c r="D469" s="4" t="s">
        <v>35</v>
      </c>
      <c r="E469" s="4" t="s">
        <v>19</v>
      </c>
      <c r="F469" s="4" t="s">
        <v>20</v>
      </c>
      <c r="G469" s="5" t="s">
        <v>27</v>
      </c>
      <c r="H469" s="5" t="s">
        <v>27</v>
      </c>
      <c r="I469" s="5" t="s">
        <v>27</v>
      </c>
      <c r="J469" s="5" t="s">
        <v>27</v>
      </c>
      <c r="K469" s="5" t="s">
        <v>27</v>
      </c>
      <c r="L469" s="5">
        <v>2424.8000000000002</v>
      </c>
      <c r="M469" s="5">
        <v>1689.6</v>
      </c>
      <c r="N469" s="5">
        <v>534.9</v>
      </c>
      <c r="O469" s="5">
        <v>489.1</v>
      </c>
      <c r="P469" s="5">
        <v>419.9</v>
      </c>
    </row>
    <row r="470" spans="1:16" x14ac:dyDescent="0.15">
      <c r="A470" s="4" t="s">
        <v>244</v>
      </c>
      <c r="B470" s="4" t="s">
        <v>16</v>
      </c>
      <c r="C470" s="4" t="s">
        <v>49</v>
      </c>
      <c r="D470" s="4" t="s">
        <v>50</v>
      </c>
      <c r="E470" s="4" t="s">
        <v>19</v>
      </c>
      <c r="F470" s="4" t="s">
        <v>20</v>
      </c>
      <c r="G470" s="5" t="s">
        <v>27</v>
      </c>
      <c r="H470" s="5" t="s">
        <v>27</v>
      </c>
      <c r="I470" s="5" t="s">
        <v>27</v>
      </c>
      <c r="J470" s="5" t="s">
        <v>27</v>
      </c>
      <c r="K470" s="5">
        <v>940.8</v>
      </c>
      <c r="L470" s="5">
        <v>450.3</v>
      </c>
      <c r="M470" s="5">
        <v>612.20000000000005</v>
      </c>
      <c r="N470" s="5">
        <v>534.9</v>
      </c>
      <c r="O470" s="5">
        <v>407.6</v>
      </c>
      <c r="P470" s="5">
        <v>377.9</v>
      </c>
    </row>
    <row r="471" spans="1:16" x14ac:dyDescent="0.15">
      <c r="A471" s="4" t="s">
        <v>244</v>
      </c>
      <c r="B471" s="4" t="s">
        <v>16</v>
      </c>
      <c r="C471" s="4" t="s">
        <v>92</v>
      </c>
      <c r="D471" s="4" t="s">
        <v>121</v>
      </c>
      <c r="E471" s="4" t="s">
        <v>19</v>
      </c>
      <c r="F471" s="4" t="s">
        <v>20</v>
      </c>
      <c r="G471" s="5">
        <v>28</v>
      </c>
      <c r="H471" s="5">
        <v>139.9</v>
      </c>
      <c r="I471" s="5">
        <v>445.4</v>
      </c>
      <c r="J471" s="5">
        <v>657.2</v>
      </c>
      <c r="K471" s="5">
        <v>576.9</v>
      </c>
      <c r="L471" s="5" t="s">
        <v>27</v>
      </c>
      <c r="M471" s="5" t="s">
        <v>27</v>
      </c>
      <c r="N471" s="5" t="s">
        <v>27</v>
      </c>
      <c r="O471" s="5" t="s">
        <v>27</v>
      </c>
      <c r="P471" s="5" t="s">
        <v>27</v>
      </c>
    </row>
    <row r="472" spans="1:16" x14ac:dyDescent="0.15">
      <c r="A472" s="4" t="s">
        <v>244</v>
      </c>
      <c r="B472" s="4" t="s">
        <v>16</v>
      </c>
      <c r="C472" s="4" t="s">
        <v>92</v>
      </c>
      <c r="D472" s="4" t="s">
        <v>93</v>
      </c>
      <c r="E472" s="4" t="s">
        <v>19</v>
      </c>
      <c r="F472" s="4" t="s">
        <v>20</v>
      </c>
      <c r="G472" s="5" t="s">
        <v>27</v>
      </c>
      <c r="H472" s="5" t="s">
        <v>27</v>
      </c>
      <c r="I472" s="5" t="s">
        <v>27</v>
      </c>
      <c r="J472" s="5" t="s">
        <v>27</v>
      </c>
      <c r="K472" s="5" t="s">
        <v>27</v>
      </c>
      <c r="L472" s="5">
        <v>277.10000000000002</v>
      </c>
      <c r="M472" s="5">
        <v>102</v>
      </c>
      <c r="N472" s="5" t="s">
        <v>27</v>
      </c>
      <c r="O472" s="5" t="s">
        <v>27</v>
      </c>
      <c r="P472" s="5" t="s">
        <v>27</v>
      </c>
    </row>
    <row r="473" spans="1:16" x14ac:dyDescent="0.15">
      <c r="A473" s="4" t="s">
        <v>244</v>
      </c>
      <c r="B473" s="4" t="s">
        <v>16</v>
      </c>
      <c r="C473" s="4" t="s">
        <v>42</v>
      </c>
      <c r="D473" s="4" t="s">
        <v>123</v>
      </c>
      <c r="E473" s="4" t="s">
        <v>19</v>
      </c>
      <c r="F473" s="4" t="s">
        <v>20</v>
      </c>
      <c r="G473" s="6" t="s">
        <v>27</v>
      </c>
      <c r="H473" s="5" t="s">
        <v>27</v>
      </c>
      <c r="I473" s="5" t="s">
        <v>27</v>
      </c>
      <c r="J473" s="5" t="s">
        <v>27</v>
      </c>
      <c r="K473" s="5">
        <v>1808.6</v>
      </c>
      <c r="L473" s="5">
        <v>2944.4</v>
      </c>
      <c r="M473" s="5" t="s">
        <v>27</v>
      </c>
      <c r="N473" s="5" t="s">
        <v>27</v>
      </c>
      <c r="O473" s="5" t="s">
        <v>27</v>
      </c>
      <c r="P473" s="5" t="s">
        <v>27</v>
      </c>
    </row>
    <row r="474" spans="1:16" x14ac:dyDescent="0.15">
      <c r="A474" s="4" t="s">
        <v>244</v>
      </c>
      <c r="B474" s="4" t="s">
        <v>16</v>
      </c>
      <c r="C474" s="4" t="s">
        <v>42</v>
      </c>
      <c r="D474" s="4" t="s">
        <v>122</v>
      </c>
      <c r="E474" s="4" t="s">
        <v>19</v>
      </c>
      <c r="F474" s="4" t="s">
        <v>20</v>
      </c>
      <c r="G474" s="6" t="s">
        <v>27</v>
      </c>
      <c r="H474" s="6" t="s">
        <v>27</v>
      </c>
      <c r="I474" s="6" t="s">
        <v>27</v>
      </c>
      <c r="J474" s="6">
        <v>3636.7</v>
      </c>
      <c r="K474" s="5" t="s">
        <v>27</v>
      </c>
      <c r="L474" s="5" t="s">
        <v>27</v>
      </c>
      <c r="M474" s="5" t="s">
        <v>27</v>
      </c>
      <c r="N474" s="5" t="s">
        <v>27</v>
      </c>
      <c r="O474" s="5" t="s">
        <v>27</v>
      </c>
      <c r="P474" s="5" t="s">
        <v>27</v>
      </c>
    </row>
    <row r="475" spans="1:16" x14ac:dyDescent="0.15">
      <c r="A475" s="4" t="s">
        <v>244</v>
      </c>
      <c r="B475" s="4" t="s">
        <v>16</v>
      </c>
      <c r="C475" s="4" t="s">
        <v>42</v>
      </c>
      <c r="D475" s="4" t="s">
        <v>124</v>
      </c>
      <c r="E475" s="4" t="s">
        <v>19</v>
      </c>
      <c r="F475" s="4" t="s">
        <v>20</v>
      </c>
      <c r="G475" s="6">
        <v>10626.8</v>
      </c>
      <c r="H475" s="6">
        <v>5611.4</v>
      </c>
      <c r="I475" s="6">
        <v>3297.5</v>
      </c>
      <c r="J475" s="6" t="s">
        <v>27</v>
      </c>
      <c r="K475" s="6" t="s">
        <v>27</v>
      </c>
      <c r="L475" s="6" t="s">
        <v>27</v>
      </c>
      <c r="M475" s="5" t="s">
        <v>27</v>
      </c>
      <c r="N475" s="5" t="s">
        <v>27</v>
      </c>
      <c r="O475" s="5" t="s">
        <v>27</v>
      </c>
      <c r="P475" s="5" t="s">
        <v>27</v>
      </c>
    </row>
    <row r="476" spans="1:16" x14ac:dyDescent="0.15">
      <c r="A476" s="4" t="s">
        <v>244</v>
      </c>
      <c r="B476" s="4" t="s">
        <v>16</v>
      </c>
      <c r="C476" s="4" t="s">
        <v>90</v>
      </c>
      <c r="D476" s="4" t="s">
        <v>129</v>
      </c>
      <c r="E476" s="4" t="s">
        <v>19</v>
      </c>
      <c r="F476" s="4" t="s">
        <v>20</v>
      </c>
      <c r="G476" s="6" t="s">
        <v>27</v>
      </c>
      <c r="H476" s="6" t="s">
        <v>27</v>
      </c>
      <c r="I476" s="6" t="s">
        <v>27</v>
      </c>
      <c r="J476" s="6" t="s">
        <v>27</v>
      </c>
      <c r="K476" s="6">
        <v>4.8</v>
      </c>
      <c r="L476" s="6">
        <v>75.5</v>
      </c>
      <c r="M476" s="6">
        <v>1451.3</v>
      </c>
      <c r="N476" s="5">
        <v>1195.5</v>
      </c>
      <c r="O476" s="5">
        <v>1914</v>
      </c>
      <c r="P476" s="5" t="s">
        <v>27</v>
      </c>
    </row>
    <row r="477" spans="1:16" x14ac:dyDescent="0.15">
      <c r="A477" s="4" t="s">
        <v>244</v>
      </c>
      <c r="B477" s="4" t="s">
        <v>16</v>
      </c>
      <c r="C477" s="4" t="s">
        <v>136</v>
      </c>
      <c r="D477" s="4" t="s">
        <v>137</v>
      </c>
      <c r="E477" s="4" t="s">
        <v>19</v>
      </c>
      <c r="F477" s="4" t="s">
        <v>20</v>
      </c>
      <c r="G477" s="6">
        <v>2808</v>
      </c>
      <c r="H477" s="5">
        <v>2669.2</v>
      </c>
      <c r="I477" s="5">
        <v>1579.6</v>
      </c>
      <c r="J477" s="5">
        <v>1837.8</v>
      </c>
      <c r="K477" s="5" t="s">
        <v>27</v>
      </c>
      <c r="L477" s="5" t="s">
        <v>27</v>
      </c>
      <c r="M477" s="5" t="s">
        <v>27</v>
      </c>
      <c r="N477" s="5" t="s">
        <v>27</v>
      </c>
      <c r="O477" s="5" t="s">
        <v>27</v>
      </c>
      <c r="P477" s="5" t="s">
        <v>27</v>
      </c>
    </row>
    <row r="478" spans="1:16" x14ac:dyDescent="0.15">
      <c r="A478" s="4" t="s">
        <v>244</v>
      </c>
      <c r="B478" s="4" t="s">
        <v>16</v>
      </c>
      <c r="C478" s="4" t="s">
        <v>141</v>
      </c>
      <c r="D478" s="4" t="s">
        <v>141</v>
      </c>
      <c r="E478" s="4" t="s">
        <v>19</v>
      </c>
      <c r="F478" s="4" t="s">
        <v>20</v>
      </c>
      <c r="G478" s="5">
        <v>3197.9</v>
      </c>
      <c r="H478" s="5">
        <v>3115.1</v>
      </c>
      <c r="I478" s="5">
        <v>2791.3</v>
      </c>
      <c r="J478" s="5">
        <v>4891.8</v>
      </c>
      <c r="K478" s="5">
        <v>5983.9</v>
      </c>
      <c r="L478" s="5">
        <v>3501.9</v>
      </c>
      <c r="M478" s="5">
        <v>4731.1000000000004</v>
      </c>
      <c r="N478" s="5">
        <v>3434.3</v>
      </c>
      <c r="O478" s="5">
        <v>3217.6</v>
      </c>
      <c r="P478" s="5">
        <v>2258.3000000000002</v>
      </c>
    </row>
    <row r="479" spans="1:16" x14ac:dyDescent="0.15">
      <c r="A479" s="4" t="s">
        <v>244</v>
      </c>
      <c r="B479" s="4" t="s">
        <v>16</v>
      </c>
      <c r="C479" s="4" t="s">
        <v>142</v>
      </c>
      <c r="D479" s="4" t="s">
        <v>142</v>
      </c>
      <c r="E479" s="4" t="s">
        <v>19</v>
      </c>
      <c r="F479" s="4" t="s">
        <v>20</v>
      </c>
      <c r="G479" s="5">
        <v>45908.2</v>
      </c>
      <c r="H479" s="5">
        <v>42733.2</v>
      </c>
      <c r="I479" s="5">
        <v>48702.2</v>
      </c>
      <c r="J479" s="5">
        <v>55546</v>
      </c>
      <c r="K479" s="5">
        <v>52991.1</v>
      </c>
      <c r="L479" s="5">
        <v>60612.3</v>
      </c>
      <c r="M479" s="5">
        <v>64869.1</v>
      </c>
      <c r="N479" s="5">
        <v>49228</v>
      </c>
      <c r="O479" s="5">
        <v>44167.9</v>
      </c>
      <c r="P479" s="5">
        <v>44709.599999999999</v>
      </c>
    </row>
    <row r="480" spans="1:16" x14ac:dyDescent="0.15">
      <c r="A480" s="4" t="s">
        <v>245</v>
      </c>
      <c r="B480" s="4" t="s">
        <v>16</v>
      </c>
      <c r="C480" s="4" t="s">
        <v>17</v>
      </c>
      <c r="D480" s="4" t="s">
        <v>18</v>
      </c>
      <c r="E480" s="4" t="s">
        <v>19</v>
      </c>
      <c r="F480" s="4" t="s">
        <v>20</v>
      </c>
      <c r="G480" s="6">
        <v>645.9</v>
      </c>
      <c r="H480" s="6">
        <v>967.9</v>
      </c>
      <c r="I480" s="6">
        <v>2473.6</v>
      </c>
      <c r="J480" s="6">
        <v>3250.5</v>
      </c>
      <c r="K480" s="6">
        <v>3696.4</v>
      </c>
      <c r="L480" s="5">
        <v>2960.1</v>
      </c>
      <c r="M480" s="5">
        <v>2295</v>
      </c>
      <c r="N480" s="5">
        <v>2440</v>
      </c>
      <c r="O480" s="5">
        <v>2594.6</v>
      </c>
      <c r="P480" s="5">
        <v>2822.6</v>
      </c>
    </row>
    <row r="481" spans="1:16" x14ac:dyDescent="0.15">
      <c r="A481" s="4" t="s">
        <v>245</v>
      </c>
      <c r="B481" s="4" t="s">
        <v>16</v>
      </c>
      <c r="C481" s="4" t="s">
        <v>43</v>
      </c>
      <c r="D481" s="4" t="s">
        <v>44</v>
      </c>
      <c r="E481" s="4" t="s">
        <v>19</v>
      </c>
      <c r="F481" s="4" t="s">
        <v>20</v>
      </c>
      <c r="G481" s="6">
        <v>106.4</v>
      </c>
      <c r="H481" s="6">
        <v>93.3</v>
      </c>
      <c r="I481" s="6">
        <v>160.30000000000001</v>
      </c>
      <c r="J481" s="6">
        <v>538.4</v>
      </c>
      <c r="K481" s="6">
        <v>219.7</v>
      </c>
      <c r="L481" s="6">
        <v>370.1</v>
      </c>
      <c r="M481" s="5">
        <v>699.8</v>
      </c>
      <c r="N481" s="5">
        <v>976.2</v>
      </c>
      <c r="O481" s="5">
        <v>1046.0999999999999</v>
      </c>
      <c r="P481" s="5">
        <v>1162.3</v>
      </c>
    </row>
    <row r="482" spans="1:16" x14ac:dyDescent="0.15">
      <c r="A482" s="4" t="s">
        <v>245</v>
      </c>
      <c r="B482" s="4" t="s">
        <v>16</v>
      </c>
      <c r="C482" s="4" t="s">
        <v>42</v>
      </c>
      <c r="D482" s="4" t="s">
        <v>41</v>
      </c>
      <c r="E482" s="4" t="s">
        <v>19</v>
      </c>
      <c r="F482" s="4" t="s">
        <v>20</v>
      </c>
      <c r="G482" s="6" t="s">
        <v>27</v>
      </c>
      <c r="H482" s="6" t="s">
        <v>27</v>
      </c>
      <c r="I482" s="6" t="s">
        <v>27</v>
      </c>
      <c r="J482" s="6" t="s">
        <v>27</v>
      </c>
      <c r="K482" s="6" t="s">
        <v>27</v>
      </c>
      <c r="L482" s="6" t="s">
        <v>27</v>
      </c>
      <c r="M482" s="6">
        <v>833.9</v>
      </c>
      <c r="N482" s="5">
        <v>868.7</v>
      </c>
      <c r="O482" s="5">
        <v>975.4</v>
      </c>
      <c r="P482" s="5">
        <v>1122.4000000000001</v>
      </c>
    </row>
    <row r="483" spans="1:16" x14ac:dyDescent="0.15">
      <c r="A483" s="4" t="s">
        <v>245</v>
      </c>
      <c r="B483" s="4" t="s">
        <v>16</v>
      </c>
      <c r="C483" s="4" t="s">
        <v>23</v>
      </c>
      <c r="D483" s="4" t="s">
        <v>24</v>
      </c>
      <c r="E483" s="4" t="s">
        <v>19</v>
      </c>
      <c r="F483" s="4" t="s">
        <v>20</v>
      </c>
      <c r="G483" s="6" t="s">
        <v>27</v>
      </c>
      <c r="H483" s="6" t="s">
        <v>27</v>
      </c>
      <c r="I483" s="6" t="s">
        <v>27</v>
      </c>
      <c r="J483" s="6">
        <v>1.3</v>
      </c>
      <c r="K483" s="6">
        <v>54.6</v>
      </c>
      <c r="L483" s="5">
        <v>101.5</v>
      </c>
      <c r="M483" s="5">
        <v>150</v>
      </c>
      <c r="N483" s="5">
        <v>266</v>
      </c>
      <c r="O483" s="5">
        <v>513.70000000000005</v>
      </c>
      <c r="P483" s="5">
        <v>673.1</v>
      </c>
    </row>
    <row r="484" spans="1:16" x14ac:dyDescent="0.15">
      <c r="A484" s="4" t="s">
        <v>245</v>
      </c>
      <c r="B484" s="4" t="s">
        <v>16</v>
      </c>
      <c r="C484" s="4" t="s">
        <v>21</v>
      </c>
      <c r="D484" s="4" t="s">
        <v>22</v>
      </c>
      <c r="E484" s="4" t="s">
        <v>19</v>
      </c>
      <c r="F484" s="4" t="s">
        <v>20</v>
      </c>
      <c r="G484" s="5">
        <v>1.1000000000000001</v>
      </c>
      <c r="H484" s="5">
        <v>5.6</v>
      </c>
      <c r="I484" s="5">
        <v>123</v>
      </c>
      <c r="J484" s="5">
        <v>172.4</v>
      </c>
      <c r="K484" s="5">
        <v>322.60000000000002</v>
      </c>
      <c r="L484" s="6">
        <v>417.9</v>
      </c>
      <c r="M484" s="6">
        <v>426.6</v>
      </c>
      <c r="N484" s="6">
        <v>472.2</v>
      </c>
      <c r="O484" s="6">
        <v>535</v>
      </c>
      <c r="P484" s="6">
        <v>606.1</v>
      </c>
    </row>
    <row r="485" spans="1:16" x14ac:dyDescent="0.15">
      <c r="A485" s="4" t="s">
        <v>245</v>
      </c>
      <c r="B485" s="4" t="s">
        <v>16</v>
      </c>
      <c r="C485" s="4" t="s">
        <v>49</v>
      </c>
      <c r="D485" s="4" t="s">
        <v>50</v>
      </c>
      <c r="E485" s="4" t="s">
        <v>19</v>
      </c>
      <c r="F485" s="4" t="s">
        <v>20</v>
      </c>
      <c r="G485" s="5" t="s">
        <v>27</v>
      </c>
      <c r="H485" s="5" t="s">
        <v>27</v>
      </c>
      <c r="I485" s="5" t="s">
        <v>27</v>
      </c>
      <c r="J485" s="5" t="s">
        <v>27</v>
      </c>
      <c r="K485" s="6">
        <v>138.80000000000001</v>
      </c>
      <c r="L485" s="6">
        <v>246.9</v>
      </c>
      <c r="M485" s="6">
        <v>327.2</v>
      </c>
      <c r="N485" s="6">
        <v>351.9</v>
      </c>
      <c r="O485" s="6">
        <v>382.5</v>
      </c>
      <c r="P485" s="6">
        <v>390</v>
      </c>
    </row>
    <row r="486" spans="1:16" x14ac:dyDescent="0.15">
      <c r="A486" s="4" t="s">
        <v>245</v>
      </c>
      <c r="B486" s="4" t="s">
        <v>16</v>
      </c>
      <c r="C486" s="4" t="s">
        <v>30</v>
      </c>
      <c r="D486" s="4" t="s">
        <v>31</v>
      </c>
      <c r="E486" s="4" t="s">
        <v>19</v>
      </c>
      <c r="F486" s="4" t="s">
        <v>20</v>
      </c>
      <c r="G486" s="5">
        <v>267.60000000000002</v>
      </c>
      <c r="H486" s="5">
        <v>456.4</v>
      </c>
      <c r="I486" s="5">
        <v>1592.4</v>
      </c>
      <c r="J486" s="5">
        <v>1975.9</v>
      </c>
      <c r="K486" s="5">
        <v>1166.2</v>
      </c>
      <c r="L486" s="5">
        <v>775.8</v>
      </c>
      <c r="M486" s="5">
        <v>488.5</v>
      </c>
      <c r="N486" s="5">
        <v>362</v>
      </c>
      <c r="O486" s="5">
        <v>300.7</v>
      </c>
      <c r="P486" s="5">
        <v>251.7</v>
      </c>
    </row>
    <row r="487" spans="1:16" x14ac:dyDescent="0.15">
      <c r="A487" s="4" t="s">
        <v>245</v>
      </c>
      <c r="B487" s="4" t="s">
        <v>16</v>
      </c>
      <c r="C487" s="4" t="s">
        <v>36</v>
      </c>
      <c r="D487" s="4" t="s">
        <v>37</v>
      </c>
      <c r="E487" s="4" t="s">
        <v>19</v>
      </c>
      <c r="F487" s="4" t="s">
        <v>20</v>
      </c>
      <c r="G487" s="5">
        <v>1653.7</v>
      </c>
      <c r="H487" s="5">
        <v>1389.4</v>
      </c>
      <c r="I487" s="5">
        <v>2419</v>
      </c>
      <c r="J487" s="5">
        <v>1590.4</v>
      </c>
      <c r="K487" s="5">
        <v>1429.5</v>
      </c>
      <c r="L487" s="5">
        <v>973.2</v>
      </c>
      <c r="M487" s="5">
        <v>554.79999999999995</v>
      </c>
      <c r="N487" s="5">
        <v>130.9</v>
      </c>
      <c r="O487" s="5">
        <v>15.1</v>
      </c>
      <c r="P487" s="5">
        <v>9.6999999999999993</v>
      </c>
    </row>
    <row r="488" spans="1:16" x14ac:dyDescent="0.15">
      <c r="A488" s="4" t="s">
        <v>245</v>
      </c>
      <c r="B488" s="4" t="s">
        <v>16</v>
      </c>
      <c r="C488" s="4" t="s">
        <v>175</v>
      </c>
      <c r="D488" s="4" t="s">
        <v>176</v>
      </c>
      <c r="E488" s="4" t="s">
        <v>19</v>
      </c>
      <c r="F488" s="4" t="s">
        <v>20</v>
      </c>
      <c r="G488" s="5">
        <v>73.099999999999994</v>
      </c>
      <c r="H488" s="5" t="s">
        <v>27</v>
      </c>
      <c r="I488" s="5" t="s">
        <v>27</v>
      </c>
      <c r="J488" s="5" t="s">
        <v>27</v>
      </c>
      <c r="K488" s="5" t="s">
        <v>27</v>
      </c>
      <c r="L488" s="5" t="s">
        <v>27</v>
      </c>
      <c r="M488" s="5" t="s">
        <v>27</v>
      </c>
      <c r="N488" s="5" t="s">
        <v>27</v>
      </c>
      <c r="O488" s="5" t="s">
        <v>27</v>
      </c>
      <c r="P488" s="5" t="s">
        <v>27</v>
      </c>
    </row>
    <row r="489" spans="1:16" x14ac:dyDescent="0.15">
      <c r="A489" s="4" t="s">
        <v>245</v>
      </c>
      <c r="B489" s="4" t="s">
        <v>16</v>
      </c>
      <c r="C489" s="4" t="s">
        <v>92</v>
      </c>
      <c r="D489" s="4" t="s">
        <v>121</v>
      </c>
      <c r="E489" s="4" t="s">
        <v>19</v>
      </c>
      <c r="F489" s="4" t="s">
        <v>20</v>
      </c>
      <c r="G489" s="6">
        <v>7.9</v>
      </c>
      <c r="H489" s="5">
        <v>27.4</v>
      </c>
      <c r="I489" s="5">
        <v>84.5</v>
      </c>
      <c r="J489" s="5">
        <v>71.8</v>
      </c>
      <c r="K489" s="5">
        <v>68.3</v>
      </c>
      <c r="L489" s="5" t="s">
        <v>27</v>
      </c>
      <c r="M489" s="5" t="s">
        <v>27</v>
      </c>
      <c r="N489" s="5" t="s">
        <v>27</v>
      </c>
      <c r="O489" s="5" t="s">
        <v>27</v>
      </c>
      <c r="P489" s="5" t="s">
        <v>27</v>
      </c>
    </row>
    <row r="490" spans="1:16" x14ac:dyDescent="0.15">
      <c r="A490" s="4" t="s">
        <v>245</v>
      </c>
      <c r="B490" s="4" t="s">
        <v>16</v>
      </c>
      <c r="C490" s="4" t="s">
        <v>92</v>
      </c>
      <c r="D490" s="4" t="s">
        <v>93</v>
      </c>
      <c r="E490" s="4" t="s">
        <v>19</v>
      </c>
      <c r="F490" s="4" t="s">
        <v>20</v>
      </c>
      <c r="G490" s="5" t="s">
        <v>27</v>
      </c>
      <c r="H490" s="5" t="s">
        <v>27</v>
      </c>
      <c r="I490" s="5" t="s">
        <v>27</v>
      </c>
      <c r="J490" s="5" t="s">
        <v>27</v>
      </c>
      <c r="K490" s="5" t="s">
        <v>27</v>
      </c>
      <c r="L490" s="5">
        <v>59.4</v>
      </c>
      <c r="M490" s="5">
        <v>1.6</v>
      </c>
      <c r="N490" s="5" t="s">
        <v>27</v>
      </c>
      <c r="O490" s="5" t="s">
        <v>27</v>
      </c>
      <c r="P490" s="5" t="s">
        <v>27</v>
      </c>
    </row>
    <row r="491" spans="1:16" x14ac:dyDescent="0.15">
      <c r="A491" s="4" t="s">
        <v>245</v>
      </c>
      <c r="B491" s="4" t="s">
        <v>16</v>
      </c>
      <c r="C491" s="4" t="s">
        <v>42</v>
      </c>
      <c r="D491" s="4" t="s">
        <v>123</v>
      </c>
      <c r="E491" s="4" t="s">
        <v>19</v>
      </c>
      <c r="F491" s="4" t="s">
        <v>20</v>
      </c>
      <c r="G491" s="6" t="s">
        <v>27</v>
      </c>
      <c r="H491" s="6" t="s">
        <v>27</v>
      </c>
      <c r="I491" s="6" t="s">
        <v>27</v>
      </c>
      <c r="J491" s="6" t="s">
        <v>27</v>
      </c>
      <c r="K491" s="5">
        <v>314.3</v>
      </c>
      <c r="L491" s="5">
        <v>319.89999999999998</v>
      </c>
      <c r="M491" s="5" t="s">
        <v>27</v>
      </c>
      <c r="N491" s="5" t="s">
        <v>27</v>
      </c>
      <c r="O491" s="5" t="s">
        <v>27</v>
      </c>
      <c r="P491" s="5" t="s">
        <v>27</v>
      </c>
    </row>
    <row r="492" spans="1:16" x14ac:dyDescent="0.15">
      <c r="A492" s="4" t="s">
        <v>245</v>
      </c>
      <c r="B492" s="4" t="s">
        <v>16</v>
      </c>
      <c r="C492" s="4" t="s">
        <v>42</v>
      </c>
      <c r="D492" s="4" t="s">
        <v>122</v>
      </c>
      <c r="E492" s="4" t="s">
        <v>19</v>
      </c>
      <c r="F492" s="4" t="s">
        <v>20</v>
      </c>
      <c r="G492" s="5" t="s">
        <v>27</v>
      </c>
      <c r="H492" s="5" t="s">
        <v>27</v>
      </c>
      <c r="I492" s="5" t="s">
        <v>27</v>
      </c>
      <c r="J492" s="5">
        <v>85</v>
      </c>
      <c r="K492" s="5" t="s">
        <v>27</v>
      </c>
      <c r="L492" s="5" t="s">
        <v>27</v>
      </c>
      <c r="M492" s="5" t="s">
        <v>27</v>
      </c>
      <c r="N492" s="5" t="s">
        <v>27</v>
      </c>
      <c r="O492" s="5" t="s">
        <v>27</v>
      </c>
      <c r="P492" s="5" t="s">
        <v>27</v>
      </c>
    </row>
    <row r="493" spans="1:16" x14ac:dyDescent="0.15">
      <c r="A493" s="4" t="s">
        <v>245</v>
      </c>
      <c r="B493" s="4" t="s">
        <v>16</v>
      </c>
      <c r="C493" s="4" t="s">
        <v>42</v>
      </c>
      <c r="D493" s="4" t="s">
        <v>124</v>
      </c>
      <c r="E493" s="4" t="s">
        <v>19</v>
      </c>
      <c r="F493" s="4" t="s">
        <v>20</v>
      </c>
      <c r="G493" s="6">
        <v>339.2</v>
      </c>
      <c r="H493" s="6">
        <v>99.7</v>
      </c>
      <c r="I493" s="6">
        <v>6.2</v>
      </c>
      <c r="J493" s="6" t="s">
        <v>27</v>
      </c>
      <c r="K493" s="6" t="s">
        <v>27</v>
      </c>
      <c r="L493" s="6" t="s">
        <v>27</v>
      </c>
      <c r="M493" s="5" t="s">
        <v>27</v>
      </c>
      <c r="N493" s="5" t="s">
        <v>27</v>
      </c>
      <c r="O493" s="5" t="s">
        <v>27</v>
      </c>
      <c r="P493" s="5" t="s">
        <v>27</v>
      </c>
    </row>
    <row r="494" spans="1:16" x14ac:dyDescent="0.15">
      <c r="A494" s="4" t="s">
        <v>245</v>
      </c>
      <c r="B494" s="4" t="s">
        <v>16</v>
      </c>
      <c r="C494" s="4" t="s">
        <v>136</v>
      </c>
      <c r="D494" s="4" t="s">
        <v>137</v>
      </c>
      <c r="E494" s="4" t="s">
        <v>19</v>
      </c>
      <c r="F494" s="4" t="s">
        <v>20</v>
      </c>
      <c r="G494" s="6">
        <v>273.60000000000002</v>
      </c>
      <c r="H494" s="5">
        <v>214.6</v>
      </c>
      <c r="I494" s="5">
        <v>447.8</v>
      </c>
      <c r="J494" s="5">
        <v>591.20000000000005</v>
      </c>
      <c r="K494" s="5" t="s">
        <v>27</v>
      </c>
      <c r="L494" s="5" t="s">
        <v>27</v>
      </c>
      <c r="M494" s="5" t="s">
        <v>27</v>
      </c>
      <c r="N494" s="5" t="s">
        <v>27</v>
      </c>
      <c r="O494" s="5" t="s">
        <v>27</v>
      </c>
      <c r="P494" s="5" t="s">
        <v>27</v>
      </c>
    </row>
    <row r="495" spans="1:16" x14ac:dyDescent="0.15">
      <c r="A495" s="4" t="s">
        <v>245</v>
      </c>
      <c r="B495" s="4" t="s">
        <v>16</v>
      </c>
      <c r="C495" s="4" t="s">
        <v>141</v>
      </c>
      <c r="D495" s="4" t="s">
        <v>141</v>
      </c>
      <c r="E495" s="4" t="s">
        <v>19</v>
      </c>
      <c r="F495" s="4" t="s">
        <v>20</v>
      </c>
      <c r="G495" s="5">
        <v>1749.7</v>
      </c>
      <c r="H495" s="5">
        <v>2594.3000000000002</v>
      </c>
      <c r="I495" s="5">
        <v>1591.2</v>
      </c>
      <c r="J495" s="5">
        <v>1935.2</v>
      </c>
      <c r="K495" s="5">
        <v>1160.2</v>
      </c>
      <c r="L495" s="5">
        <v>834.1</v>
      </c>
      <c r="M495" s="5">
        <v>843.7</v>
      </c>
      <c r="N495" s="5">
        <v>990</v>
      </c>
      <c r="O495" s="5">
        <v>1396.4</v>
      </c>
      <c r="P495" s="5">
        <v>1468.1</v>
      </c>
    </row>
    <row r="496" spans="1:16" x14ac:dyDescent="0.15">
      <c r="A496" s="4" t="s">
        <v>245</v>
      </c>
      <c r="B496" s="4" t="s">
        <v>16</v>
      </c>
      <c r="C496" s="4" t="s">
        <v>142</v>
      </c>
      <c r="D496" s="4" t="s">
        <v>142</v>
      </c>
      <c r="E496" s="4" t="s">
        <v>19</v>
      </c>
      <c r="F496" s="4" t="s">
        <v>20</v>
      </c>
      <c r="G496" s="5">
        <v>5118.1000000000004</v>
      </c>
      <c r="H496" s="5">
        <v>5848.8</v>
      </c>
      <c r="I496" s="5">
        <v>8897.9</v>
      </c>
      <c r="J496" s="5">
        <v>10212.1</v>
      </c>
      <c r="K496" s="5">
        <v>8570.7000000000007</v>
      </c>
      <c r="L496" s="5">
        <v>7058.9</v>
      </c>
      <c r="M496" s="5">
        <v>6621.1</v>
      </c>
      <c r="N496" s="5">
        <v>6857.9</v>
      </c>
      <c r="O496" s="5">
        <v>7759.4</v>
      </c>
      <c r="P496" s="5">
        <v>8506.1</v>
      </c>
    </row>
    <row r="497" spans="1:16" x14ac:dyDescent="0.15">
      <c r="A497" s="4" t="s">
        <v>246</v>
      </c>
      <c r="B497" s="4" t="s">
        <v>16</v>
      </c>
      <c r="C497" s="4" t="s">
        <v>17</v>
      </c>
      <c r="D497" s="4" t="s">
        <v>18</v>
      </c>
      <c r="E497" s="4" t="s">
        <v>19</v>
      </c>
      <c r="F497" s="4" t="s">
        <v>20</v>
      </c>
      <c r="G497" s="6">
        <v>559.29999999999995</v>
      </c>
      <c r="H497" s="6">
        <v>780.1</v>
      </c>
      <c r="I497" s="6">
        <v>890.3</v>
      </c>
      <c r="J497" s="6">
        <v>1635.5</v>
      </c>
      <c r="K497" s="6">
        <v>1691.7</v>
      </c>
      <c r="L497" s="6">
        <v>1696.4</v>
      </c>
      <c r="M497" s="6">
        <v>1443.8</v>
      </c>
      <c r="N497" s="5">
        <v>2274.1999999999998</v>
      </c>
      <c r="O497" s="5">
        <v>2860.4</v>
      </c>
      <c r="P497" s="5">
        <v>3090.5</v>
      </c>
    </row>
    <row r="498" spans="1:16" x14ac:dyDescent="0.15">
      <c r="A498" s="4" t="s">
        <v>246</v>
      </c>
      <c r="B498" s="4" t="s">
        <v>16</v>
      </c>
      <c r="C498" s="4" t="s">
        <v>43</v>
      </c>
      <c r="D498" s="4" t="s">
        <v>44</v>
      </c>
      <c r="E498" s="4" t="s">
        <v>19</v>
      </c>
      <c r="F498" s="4" t="s">
        <v>20</v>
      </c>
      <c r="G498" s="6">
        <v>1202</v>
      </c>
      <c r="H498" s="6">
        <v>1172.7</v>
      </c>
      <c r="I498" s="6">
        <v>1407.9</v>
      </c>
      <c r="J498" s="6">
        <v>1619.1</v>
      </c>
      <c r="K498" s="6">
        <v>2272.6</v>
      </c>
      <c r="L498" s="6">
        <v>1879.4</v>
      </c>
      <c r="M498" s="6">
        <v>1973.7</v>
      </c>
      <c r="N498" s="5">
        <v>1565.7</v>
      </c>
      <c r="O498" s="5">
        <v>2112.4</v>
      </c>
      <c r="P498" s="5">
        <v>2471.6999999999998</v>
      </c>
    </row>
    <row r="499" spans="1:16" x14ac:dyDescent="0.15">
      <c r="A499" s="4" t="s">
        <v>246</v>
      </c>
      <c r="B499" s="4" t="s">
        <v>16</v>
      </c>
      <c r="C499" s="4" t="s">
        <v>23</v>
      </c>
      <c r="D499" s="4" t="s">
        <v>24</v>
      </c>
      <c r="E499" s="4" t="s">
        <v>19</v>
      </c>
      <c r="F499" s="4" t="s">
        <v>20</v>
      </c>
      <c r="G499" s="6" t="s">
        <v>27</v>
      </c>
      <c r="H499" s="6" t="s">
        <v>27</v>
      </c>
      <c r="I499" s="6" t="s">
        <v>27</v>
      </c>
      <c r="J499" s="6" t="s">
        <v>27</v>
      </c>
      <c r="K499" s="6">
        <v>21.1</v>
      </c>
      <c r="L499" s="6">
        <v>369.1</v>
      </c>
      <c r="M499" s="6">
        <v>1132.3</v>
      </c>
      <c r="N499" s="6">
        <v>1522.8</v>
      </c>
      <c r="O499" s="5">
        <v>1667.7</v>
      </c>
      <c r="P499" s="5">
        <v>1986.8</v>
      </c>
    </row>
    <row r="500" spans="1:16" x14ac:dyDescent="0.15">
      <c r="A500" s="4" t="s">
        <v>246</v>
      </c>
      <c r="B500" s="4" t="s">
        <v>16</v>
      </c>
      <c r="C500" s="4" t="s">
        <v>30</v>
      </c>
      <c r="D500" s="4" t="s">
        <v>31</v>
      </c>
      <c r="E500" s="4" t="s">
        <v>19</v>
      </c>
      <c r="F500" s="4" t="s">
        <v>20</v>
      </c>
      <c r="G500" s="6">
        <v>808.4</v>
      </c>
      <c r="H500" s="6">
        <v>752.6</v>
      </c>
      <c r="I500" s="6">
        <v>757.3</v>
      </c>
      <c r="J500" s="6">
        <v>944.1</v>
      </c>
      <c r="K500" s="6">
        <v>611.4</v>
      </c>
      <c r="L500" s="6">
        <v>464.4</v>
      </c>
      <c r="M500" s="5">
        <v>452.2</v>
      </c>
      <c r="N500" s="5">
        <v>420.8</v>
      </c>
      <c r="O500" s="5">
        <v>438.8</v>
      </c>
      <c r="P500" s="5">
        <v>499.3</v>
      </c>
    </row>
    <row r="501" spans="1:16" x14ac:dyDescent="0.15">
      <c r="A501" s="4" t="s">
        <v>246</v>
      </c>
      <c r="B501" s="4" t="s">
        <v>16</v>
      </c>
      <c r="C501" s="4" t="s">
        <v>36</v>
      </c>
      <c r="D501" s="4" t="s">
        <v>37</v>
      </c>
      <c r="E501" s="4" t="s">
        <v>19</v>
      </c>
      <c r="F501" s="4" t="s">
        <v>20</v>
      </c>
      <c r="G501" s="6">
        <v>3835</v>
      </c>
      <c r="H501" s="6">
        <v>3041.8</v>
      </c>
      <c r="I501" s="6">
        <v>3393.6</v>
      </c>
      <c r="J501" s="6">
        <v>3059.2</v>
      </c>
      <c r="K501" s="6">
        <v>2128.8000000000002</v>
      </c>
      <c r="L501" s="6">
        <v>1611.3</v>
      </c>
      <c r="M501" s="6">
        <v>1413.7</v>
      </c>
      <c r="N501" s="5">
        <v>797.7</v>
      </c>
      <c r="O501" s="5">
        <v>479.4</v>
      </c>
      <c r="P501" s="5">
        <v>385.6</v>
      </c>
    </row>
    <row r="502" spans="1:16" x14ac:dyDescent="0.15">
      <c r="A502" s="4" t="s">
        <v>246</v>
      </c>
      <c r="B502" s="4" t="s">
        <v>16</v>
      </c>
      <c r="C502" s="4" t="s">
        <v>21</v>
      </c>
      <c r="D502" s="4" t="s">
        <v>22</v>
      </c>
      <c r="E502" s="4" t="s">
        <v>19</v>
      </c>
      <c r="F502" s="4" t="s">
        <v>20</v>
      </c>
      <c r="G502" s="6">
        <v>23.9</v>
      </c>
      <c r="H502" s="6">
        <v>41.6</v>
      </c>
      <c r="I502" s="6">
        <v>26.7</v>
      </c>
      <c r="J502" s="6">
        <v>90.3</v>
      </c>
      <c r="K502" s="6">
        <v>236.8</v>
      </c>
      <c r="L502" s="5">
        <v>391.7</v>
      </c>
      <c r="M502" s="5">
        <v>330.8</v>
      </c>
      <c r="N502" s="5">
        <v>317.39999999999998</v>
      </c>
      <c r="O502" s="6">
        <v>265</v>
      </c>
      <c r="P502" s="6">
        <v>247.1</v>
      </c>
    </row>
    <row r="503" spans="1:16" x14ac:dyDescent="0.15">
      <c r="A503" s="4" t="s">
        <v>246</v>
      </c>
      <c r="B503" s="4" t="s">
        <v>16</v>
      </c>
      <c r="C503" s="4" t="s">
        <v>42</v>
      </c>
      <c r="D503" s="4" t="s">
        <v>41</v>
      </c>
      <c r="E503" s="4" t="s">
        <v>19</v>
      </c>
      <c r="F503" s="4" t="s">
        <v>20</v>
      </c>
      <c r="G503" s="5" t="s">
        <v>27</v>
      </c>
      <c r="H503" s="5" t="s">
        <v>27</v>
      </c>
      <c r="I503" s="5" t="s">
        <v>27</v>
      </c>
      <c r="J503" s="5" t="s">
        <v>27</v>
      </c>
      <c r="K503" s="5" t="s">
        <v>27</v>
      </c>
      <c r="L503" s="6" t="s">
        <v>27</v>
      </c>
      <c r="M503" s="6">
        <v>366.2</v>
      </c>
      <c r="N503" s="6">
        <v>360.9</v>
      </c>
      <c r="O503" s="6">
        <v>250.4</v>
      </c>
      <c r="P503" s="6">
        <v>245.9</v>
      </c>
    </row>
    <row r="504" spans="1:16" x14ac:dyDescent="0.15">
      <c r="A504" s="4" t="s">
        <v>246</v>
      </c>
      <c r="B504" s="4" t="s">
        <v>16</v>
      </c>
      <c r="C504" s="4" t="s">
        <v>34</v>
      </c>
      <c r="D504" s="4" t="s">
        <v>35</v>
      </c>
      <c r="E504" s="4" t="s">
        <v>19</v>
      </c>
      <c r="F504" s="4" t="s">
        <v>20</v>
      </c>
      <c r="G504" s="6" t="s">
        <v>27</v>
      </c>
      <c r="H504" s="6" t="s">
        <v>27</v>
      </c>
      <c r="I504" s="6" t="s">
        <v>27</v>
      </c>
      <c r="J504" s="5" t="s">
        <v>27</v>
      </c>
      <c r="K504" s="6" t="s">
        <v>27</v>
      </c>
      <c r="L504" s="6" t="s">
        <v>27</v>
      </c>
      <c r="M504" s="6" t="s">
        <v>27</v>
      </c>
      <c r="N504" s="6" t="s">
        <v>27</v>
      </c>
      <c r="O504" s="6">
        <v>217.9</v>
      </c>
      <c r="P504" s="6">
        <v>243.3</v>
      </c>
    </row>
    <row r="505" spans="1:16" x14ac:dyDescent="0.15">
      <c r="A505" s="4" t="s">
        <v>246</v>
      </c>
      <c r="B505" s="4" t="s">
        <v>16</v>
      </c>
      <c r="C505" s="4" t="s">
        <v>57</v>
      </c>
      <c r="D505" s="4" t="s">
        <v>58</v>
      </c>
      <c r="E505" s="4" t="s">
        <v>19</v>
      </c>
      <c r="F505" s="4" t="s">
        <v>20</v>
      </c>
      <c r="G505" s="6" t="s">
        <v>27</v>
      </c>
      <c r="H505" s="6" t="s">
        <v>27</v>
      </c>
      <c r="I505" s="6" t="s">
        <v>27</v>
      </c>
      <c r="J505" s="6" t="s">
        <v>27</v>
      </c>
      <c r="K505" s="5" t="s">
        <v>27</v>
      </c>
      <c r="L505" s="5" t="s">
        <v>27</v>
      </c>
      <c r="M505" s="6" t="s">
        <v>27</v>
      </c>
      <c r="N505" s="6" t="s">
        <v>27</v>
      </c>
      <c r="O505" s="6">
        <v>54.6</v>
      </c>
      <c r="P505" s="6">
        <v>61.4</v>
      </c>
    </row>
    <row r="506" spans="1:16" x14ac:dyDescent="0.15">
      <c r="A506" s="4" t="s">
        <v>246</v>
      </c>
      <c r="B506" s="4" t="s">
        <v>16</v>
      </c>
      <c r="C506" s="4" t="s">
        <v>92</v>
      </c>
      <c r="D506" s="4" t="s">
        <v>93</v>
      </c>
      <c r="E506" s="4" t="s">
        <v>19</v>
      </c>
      <c r="F506" s="4" t="s">
        <v>20</v>
      </c>
      <c r="G506" s="5" t="s">
        <v>27</v>
      </c>
      <c r="H506" s="5" t="s">
        <v>27</v>
      </c>
      <c r="I506" s="5" t="s">
        <v>27</v>
      </c>
      <c r="J506" s="6" t="s">
        <v>27</v>
      </c>
      <c r="K506" s="6" t="s">
        <v>27</v>
      </c>
      <c r="L506" s="6">
        <v>457.1</v>
      </c>
      <c r="M506" s="6">
        <v>131.6</v>
      </c>
      <c r="N506" s="6">
        <v>53.2</v>
      </c>
      <c r="O506" s="6">
        <v>39.6</v>
      </c>
      <c r="P506" s="6">
        <v>34.5</v>
      </c>
    </row>
    <row r="507" spans="1:16" x14ac:dyDescent="0.15">
      <c r="A507" s="4" t="s">
        <v>246</v>
      </c>
      <c r="B507" s="4" t="s">
        <v>16</v>
      </c>
      <c r="C507" s="4" t="s">
        <v>49</v>
      </c>
      <c r="D507" s="4" t="s">
        <v>50</v>
      </c>
      <c r="E507" s="4" t="s">
        <v>19</v>
      </c>
      <c r="F507" s="4" t="s">
        <v>20</v>
      </c>
      <c r="G507" s="6" t="s">
        <v>27</v>
      </c>
      <c r="H507" s="6" t="s">
        <v>27</v>
      </c>
      <c r="I507" s="6" t="s">
        <v>27</v>
      </c>
      <c r="J507" s="6" t="s">
        <v>27</v>
      </c>
      <c r="K507" s="6">
        <v>52.8</v>
      </c>
      <c r="L507" s="5">
        <v>199.9</v>
      </c>
      <c r="M507" s="5">
        <v>267.8</v>
      </c>
      <c r="N507" s="5">
        <v>183.8</v>
      </c>
      <c r="O507" s="6">
        <v>19.5</v>
      </c>
      <c r="P507" s="6">
        <v>14.6</v>
      </c>
    </row>
    <row r="508" spans="1:16" x14ac:dyDescent="0.15">
      <c r="A508" s="4" t="s">
        <v>246</v>
      </c>
      <c r="B508" s="4" t="s">
        <v>16</v>
      </c>
      <c r="C508" s="4" t="s">
        <v>40</v>
      </c>
      <c r="D508" s="4" t="s">
        <v>41</v>
      </c>
      <c r="E508" s="4" t="s">
        <v>19</v>
      </c>
      <c r="F508" s="4" t="s">
        <v>20</v>
      </c>
      <c r="G508" s="5" t="s">
        <v>27</v>
      </c>
      <c r="H508" s="5" t="s">
        <v>27</v>
      </c>
      <c r="I508" s="5" t="s">
        <v>27</v>
      </c>
      <c r="J508" s="5" t="s">
        <v>27</v>
      </c>
      <c r="K508" s="6" t="s">
        <v>27</v>
      </c>
      <c r="L508" s="6" t="s">
        <v>27</v>
      </c>
      <c r="M508" s="6">
        <v>101.7</v>
      </c>
      <c r="N508" s="6">
        <v>181.8</v>
      </c>
      <c r="O508" s="6">
        <v>12.9</v>
      </c>
      <c r="P508" s="6">
        <v>14.4</v>
      </c>
    </row>
    <row r="509" spans="1:16" x14ac:dyDescent="0.15">
      <c r="A509" s="4" t="s">
        <v>246</v>
      </c>
      <c r="B509" s="4" t="s">
        <v>16</v>
      </c>
      <c r="C509" s="4" t="s">
        <v>175</v>
      </c>
      <c r="D509" s="4" t="s">
        <v>176</v>
      </c>
      <c r="E509" s="4" t="s">
        <v>19</v>
      </c>
      <c r="F509" s="4" t="s">
        <v>20</v>
      </c>
      <c r="G509" s="6">
        <v>70.099999999999994</v>
      </c>
      <c r="H509" s="6">
        <v>52.1</v>
      </c>
      <c r="I509" s="6" t="s">
        <v>27</v>
      </c>
      <c r="J509" s="6" t="s">
        <v>27</v>
      </c>
      <c r="K509" s="6" t="s">
        <v>27</v>
      </c>
      <c r="L509" s="6" t="s">
        <v>27</v>
      </c>
      <c r="M509" s="5" t="s">
        <v>27</v>
      </c>
      <c r="N509" s="5" t="s">
        <v>27</v>
      </c>
      <c r="O509" s="5" t="s">
        <v>27</v>
      </c>
      <c r="P509" s="5" t="s">
        <v>27</v>
      </c>
    </row>
    <row r="510" spans="1:16" x14ac:dyDescent="0.15">
      <c r="A510" s="4" t="s">
        <v>246</v>
      </c>
      <c r="B510" s="4" t="s">
        <v>16</v>
      </c>
      <c r="C510" s="4" t="s">
        <v>92</v>
      </c>
      <c r="D510" s="4" t="s">
        <v>121</v>
      </c>
      <c r="E510" s="4" t="s">
        <v>19</v>
      </c>
      <c r="F510" s="4" t="s">
        <v>20</v>
      </c>
      <c r="G510" s="5" t="s">
        <v>27</v>
      </c>
      <c r="H510" s="5">
        <v>987.2</v>
      </c>
      <c r="I510" s="5">
        <v>1487.9</v>
      </c>
      <c r="J510" s="5">
        <v>1608.8</v>
      </c>
      <c r="K510" s="5">
        <v>932.7</v>
      </c>
      <c r="L510" s="5" t="s">
        <v>27</v>
      </c>
      <c r="M510" s="5" t="s">
        <v>27</v>
      </c>
      <c r="N510" s="5" t="s">
        <v>27</v>
      </c>
      <c r="O510" s="5" t="s">
        <v>27</v>
      </c>
      <c r="P510" s="5" t="s">
        <v>27</v>
      </c>
    </row>
    <row r="511" spans="1:16" x14ac:dyDescent="0.15">
      <c r="A511" s="4" t="s">
        <v>246</v>
      </c>
      <c r="B511" s="4" t="s">
        <v>16</v>
      </c>
      <c r="C511" s="4" t="s">
        <v>84</v>
      </c>
      <c r="D511" s="4" t="s">
        <v>85</v>
      </c>
      <c r="E511" s="4" t="s">
        <v>19</v>
      </c>
      <c r="F511" s="4" t="s">
        <v>20</v>
      </c>
      <c r="G511" s="5">
        <v>35.4</v>
      </c>
      <c r="H511" s="5">
        <v>10.4</v>
      </c>
      <c r="I511" s="5" t="s">
        <v>27</v>
      </c>
      <c r="J511" s="5" t="s">
        <v>27</v>
      </c>
      <c r="K511" s="5" t="s">
        <v>27</v>
      </c>
      <c r="L511" s="5" t="s">
        <v>27</v>
      </c>
      <c r="M511" s="5" t="s">
        <v>27</v>
      </c>
      <c r="N511" s="5" t="s">
        <v>27</v>
      </c>
      <c r="O511" s="5" t="s">
        <v>27</v>
      </c>
      <c r="P511" s="5" t="s">
        <v>27</v>
      </c>
    </row>
    <row r="512" spans="1:16" x14ac:dyDescent="0.15">
      <c r="A512" s="4" t="s">
        <v>246</v>
      </c>
      <c r="B512" s="4" t="s">
        <v>16</v>
      </c>
      <c r="C512" s="4" t="s">
        <v>42</v>
      </c>
      <c r="D512" s="4" t="s">
        <v>124</v>
      </c>
      <c r="E512" s="4" t="s">
        <v>19</v>
      </c>
      <c r="F512" s="4" t="s">
        <v>20</v>
      </c>
      <c r="G512" s="5">
        <v>148.9</v>
      </c>
      <c r="H512" s="5">
        <v>99.8</v>
      </c>
      <c r="I512" s="5">
        <v>107</v>
      </c>
      <c r="J512" s="5" t="s">
        <v>27</v>
      </c>
      <c r="K512" s="5" t="s">
        <v>27</v>
      </c>
      <c r="L512" s="5" t="s">
        <v>27</v>
      </c>
      <c r="M512" s="5" t="s">
        <v>27</v>
      </c>
      <c r="N512" s="5" t="s">
        <v>27</v>
      </c>
      <c r="O512" s="5" t="s">
        <v>27</v>
      </c>
      <c r="P512" s="5" t="s">
        <v>27</v>
      </c>
    </row>
    <row r="513" spans="1:16" x14ac:dyDescent="0.15">
      <c r="A513" s="4" t="s">
        <v>246</v>
      </c>
      <c r="B513" s="4" t="s">
        <v>16</v>
      </c>
      <c r="C513" s="4" t="s">
        <v>42</v>
      </c>
      <c r="D513" s="4" t="s">
        <v>122</v>
      </c>
      <c r="E513" s="4" t="s">
        <v>19</v>
      </c>
      <c r="F513" s="4" t="s">
        <v>20</v>
      </c>
      <c r="G513" s="5" t="s">
        <v>27</v>
      </c>
      <c r="H513" s="5" t="s">
        <v>27</v>
      </c>
      <c r="I513" s="5" t="s">
        <v>27</v>
      </c>
      <c r="J513" s="5">
        <v>225.6</v>
      </c>
      <c r="K513" s="5" t="s">
        <v>27</v>
      </c>
      <c r="L513" s="5" t="s">
        <v>27</v>
      </c>
      <c r="M513" s="5" t="s">
        <v>27</v>
      </c>
      <c r="N513" s="5" t="s">
        <v>27</v>
      </c>
      <c r="O513" s="5" t="s">
        <v>27</v>
      </c>
      <c r="P513" s="5" t="s">
        <v>27</v>
      </c>
    </row>
    <row r="514" spans="1:16" x14ac:dyDescent="0.15">
      <c r="A514" s="4" t="s">
        <v>246</v>
      </c>
      <c r="B514" s="4" t="s">
        <v>16</v>
      </c>
      <c r="C514" s="4" t="s">
        <v>42</v>
      </c>
      <c r="D514" s="4" t="s">
        <v>123</v>
      </c>
      <c r="E514" s="4" t="s">
        <v>19</v>
      </c>
      <c r="F514" s="4" t="s">
        <v>20</v>
      </c>
      <c r="G514" s="6" t="s">
        <v>27</v>
      </c>
      <c r="H514" s="6" t="s">
        <v>27</v>
      </c>
      <c r="I514" s="6" t="s">
        <v>27</v>
      </c>
      <c r="J514" s="6" t="s">
        <v>27</v>
      </c>
      <c r="K514" s="6">
        <v>321</v>
      </c>
      <c r="L514" s="6">
        <v>259.7</v>
      </c>
      <c r="M514" s="6" t="s">
        <v>27</v>
      </c>
      <c r="N514" s="6" t="s">
        <v>27</v>
      </c>
      <c r="O514" s="5" t="s">
        <v>27</v>
      </c>
      <c r="P514" s="5" t="s">
        <v>27</v>
      </c>
    </row>
    <row r="515" spans="1:16" x14ac:dyDescent="0.15">
      <c r="A515" s="4" t="s">
        <v>246</v>
      </c>
      <c r="B515" s="4" t="s">
        <v>16</v>
      </c>
      <c r="C515" s="4" t="s">
        <v>241</v>
      </c>
      <c r="D515" s="4" t="s">
        <v>242</v>
      </c>
      <c r="E515" s="4" t="s">
        <v>19</v>
      </c>
      <c r="F515" s="4" t="s">
        <v>20</v>
      </c>
      <c r="G515" s="6">
        <v>163.6</v>
      </c>
      <c r="H515" s="6">
        <v>177</v>
      </c>
      <c r="I515" s="6">
        <v>163.19999999999999</v>
      </c>
      <c r="J515" s="6" t="s">
        <v>27</v>
      </c>
      <c r="K515" s="5" t="s">
        <v>27</v>
      </c>
      <c r="L515" s="5" t="s">
        <v>27</v>
      </c>
      <c r="M515" s="5" t="s">
        <v>27</v>
      </c>
      <c r="N515" s="5" t="s">
        <v>27</v>
      </c>
      <c r="O515" s="5" t="s">
        <v>27</v>
      </c>
      <c r="P515" s="5" t="s">
        <v>27</v>
      </c>
    </row>
    <row r="516" spans="1:16" x14ac:dyDescent="0.15">
      <c r="A516" s="4" t="s">
        <v>246</v>
      </c>
      <c r="B516" s="4" t="s">
        <v>16</v>
      </c>
      <c r="C516" s="4" t="s">
        <v>136</v>
      </c>
      <c r="D516" s="4" t="s">
        <v>137</v>
      </c>
      <c r="E516" s="4" t="s">
        <v>19</v>
      </c>
      <c r="F516" s="4" t="s">
        <v>20</v>
      </c>
      <c r="G516" s="5">
        <v>286.60000000000002</v>
      </c>
      <c r="H516" s="5">
        <v>274.60000000000002</v>
      </c>
      <c r="I516" s="5">
        <v>388.2</v>
      </c>
      <c r="J516" s="5">
        <v>263.8</v>
      </c>
      <c r="K516" s="5" t="s">
        <v>27</v>
      </c>
      <c r="L516" s="5" t="s">
        <v>27</v>
      </c>
      <c r="M516" s="5" t="s">
        <v>27</v>
      </c>
      <c r="N516" s="5" t="s">
        <v>27</v>
      </c>
      <c r="O516" s="5" t="s">
        <v>27</v>
      </c>
      <c r="P516" s="5" t="s">
        <v>27</v>
      </c>
    </row>
    <row r="517" spans="1:16" x14ac:dyDescent="0.15">
      <c r="A517" s="4" t="s">
        <v>246</v>
      </c>
      <c r="B517" s="4" t="s">
        <v>16</v>
      </c>
      <c r="C517" s="4" t="s">
        <v>141</v>
      </c>
      <c r="D517" s="4" t="s">
        <v>141</v>
      </c>
      <c r="E517" s="4" t="s">
        <v>19</v>
      </c>
      <c r="F517" s="4" t="s">
        <v>20</v>
      </c>
      <c r="G517" s="5">
        <v>3328.2</v>
      </c>
      <c r="H517" s="5">
        <v>3593.3</v>
      </c>
      <c r="I517" s="5">
        <v>3123.3</v>
      </c>
      <c r="J517" s="5">
        <v>3794.6</v>
      </c>
      <c r="K517" s="5">
        <v>4537.8</v>
      </c>
      <c r="L517" s="5">
        <v>5035.8999999999996</v>
      </c>
      <c r="M517" s="5">
        <v>4784.3999999999996</v>
      </c>
      <c r="N517" s="5">
        <v>4272.5</v>
      </c>
      <c r="O517" s="5">
        <v>2994.9</v>
      </c>
      <c r="P517" s="5">
        <v>2240.8000000000002</v>
      </c>
    </row>
    <row r="518" spans="1:16" x14ac:dyDescent="0.15">
      <c r="A518" s="4" t="s">
        <v>246</v>
      </c>
      <c r="B518" s="4" t="s">
        <v>16</v>
      </c>
      <c r="C518" s="4" t="s">
        <v>142</v>
      </c>
      <c r="D518" s="4" t="s">
        <v>142</v>
      </c>
      <c r="E518" s="4" t="s">
        <v>19</v>
      </c>
      <c r="F518" s="4" t="s">
        <v>20</v>
      </c>
      <c r="G518" s="5">
        <v>10461.5</v>
      </c>
      <c r="H518" s="5">
        <v>10983.4</v>
      </c>
      <c r="I518" s="5">
        <v>11745.3</v>
      </c>
      <c r="J518" s="5">
        <v>13241.1</v>
      </c>
      <c r="K518" s="5">
        <v>12806.6</v>
      </c>
      <c r="L518" s="5">
        <v>12364.8</v>
      </c>
      <c r="M518" s="5">
        <v>12398.2</v>
      </c>
      <c r="N518" s="5">
        <v>11950.9</v>
      </c>
      <c r="O518" s="5">
        <v>11413.6</v>
      </c>
      <c r="P518" s="5">
        <v>11535.9</v>
      </c>
    </row>
    <row r="519" spans="1:16" x14ac:dyDescent="0.15">
      <c r="A519" s="4" t="s">
        <v>247</v>
      </c>
      <c r="B519" s="4" t="s">
        <v>16</v>
      </c>
      <c r="C519" s="4" t="s">
        <v>43</v>
      </c>
      <c r="D519" s="4" t="s">
        <v>44</v>
      </c>
      <c r="E519" s="4" t="s">
        <v>19</v>
      </c>
      <c r="F519" s="4" t="s">
        <v>20</v>
      </c>
      <c r="G519" s="5">
        <v>5224.6000000000004</v>
      </c>
      <c r="H519" s="5">
        <v>5378</v>
      </c>
      <c r="I519" s="5">
        <v>4466.1000000000004</v>
      </c>
      <c r="J519" s="5">
        <v>4017.7</v>
      </c>
      <c r="K519" s="5">
        <v>3912.2</v>
      </c>
      <c r="L519" s="5">
        <v>7134.6</v>
      </c>
      <c r="M519" s="5">
        <v>7764.5</v>
      </c>
      <c r="N519" s="5">
        <v>7793.4</v>
      </c>
      <c r="O519" s="5">
        <v>8409.2000000000007</v>
      </c>
      <c r="P519" s="5">
        <v>8634.7000000000007</v>
      </c>
    </row>
    <row r="520" spans="1:16" x14ac:dyDescent="0.15">
      <c r="A520" s="4" t="s">
        <v>247</v>
      </c>
      <c r="B520" s="4" t="s">
        <v>16</v>
      </c>
      <c r="C520" s="4" t="s">
        <v>17</v>
      </c>
      <c r="D520" s="4" t="s">
        <v>18</v>
      </c>
      <c r="E520" s="4" t="s">
        <v>19</v>
      </c>
      <c r="F520" s="4" t="s">
        <v>20</v>
      </c>
      <c r="G520" s="5">
        <v>1454.8</v>
      </c>
      <c r="H520" s="5">
        <v>1525.3</v>
      </c>
      <c r="I520" s="5">
        <v>1386.5</v>
      </c>
      <c r="J520" s="5">
        <v>2053</v>
      </c>
      <c r="K520" s="5">
        <v>3457</v>
      </c>
      <c r="L520" s="5">
        <v>6862</v>
      </c>
      <c r="M520" s="5">
        <v>5598.3</v>
      </c>
      <c r="N520" s="5">
        <v>6320.9</v>
      </c>
      <c r="O520" s="5">
        <v>6889.6</v>
      </c>
      <c r="P520" s="5">
        <v>7562.3</v>
      </c>
    </row>
    <row r="521" spans="1:16" x14ac:dyDescent="0.15">
      <c r="A521" s="4" t="s">
        <v>247</v>
      </c>
      <c r="B521" s="4" t="s">
        <v>16</v>
      </c>
      <c r="C521" s="4" t="s">
        <v>30</v>
      </c>
      <c r="D521" s="4" t="s">
        <v>31</v>
      </c>
      <c r="E521" s="4" t="s">
        <v>19</v>
      </c>
      <c r="F521" s="4" t="s">
        <v>20</v>
      </c>
      <c r="G521" s="6">
        <v>4096.6000000000004</v>
      </c>
      <c r="H521" s="5">
        <v>5343.3</v>
      </c>
      <c r="I521" s="5">
        <v>4996.8</v>
      </c>
      <c r="J521" s="5">
        <v>4706</v>
      </c>
      <c r="K521" s="5">
        <v>4066</v>
      </c>
      <c r="L521" s="5">
        <v>2833.8</v>
      </c>
      <c r="M521" s="5">
        <v>3154.8</v>
      </c>
      <c r="N521" s="5">
        <v>3241.7</v>
      </c>
      <c r="O521" s="5">
        <v>3988.7</v>
      </c>
      <c r="P521" s="5">
        <v>4776.2</v>
      </c>
    </row>
    <row r="522" spans="1:16" x14ac:dyDescent="0.15">
      <c r="A522" s="4" t="s">
        <v>247</v>
      </c>
      <c r="B522" s="4" t="s">
        <v>16</v>
      </c>
      <c r="C522" s="4" t="s">
        <v>23</v>
      </c>
      <c r="D522" s="4" t="s">
        <v>24</v>
      </c>
      <c r="E522" s="4" t="s">
        <v>19</v>
      </c>
      <c r="F522" s="4" t="s">
        <v>20</v>
      </c>
      <c r="G522" s="6" t="s">
        <v>27</v>
      </c>
      <c r="H522" s="6" t="s">
        <v>27</v>
      </c>
      <c r="I522" s="6" t="s">
        <v>27</v>
      </c>
      <c r="J522" s="6" t="s">
        <v>27</v>
      </c>
      <c r="K522" s="6">
        <v>97.7</v>
      </c>
      <c r="L522" s="6">
        <v>262.89999999999998</v>
      </c>
      <c r="M522" s="6">
        <v>1116.5</v>
      </c>
      <c r="N522" s="5">
        <v>2419</v>
      </c>
      <c r="O522" s="5">
        <v>3263.5</v>
      </c>
      <c r="P522" s="5">
        <v>4378.2</v>
      </c>
    </row>
    <row r="523" spans="1:16" x14ac:dyDescent="0.15">
      <c r="A523" s="4" t="s">
        <v>247</v>
      </c>
      <c r="B523" s="4" t="s">
        <v>16</v>
      </c>
      <c r="C523" s="4" t="s">
        <v>34</v>
      </c>
      <c r="D523" s="4" t="s">
        <v>35</v>
      </c>
      <c r="E523" s="4" t="s">
        <v>19</v>
      </c>
      <c r="F523" s="4" t="s">
        <v>20</v>
      </c>
      <c r="G523" s="6" t="s">
        <v>27</v>
      </c>
      <c r="H523" s="6" t="s">
        <v>27</v>
      </c>
      <c r="I523" s="6" t="s">
        <v>27</v>
      </c>
      <c r="J523" s="6" t="s">
        <v>27</v>
      </c>
      <c r="K523" s="6">
        <v>361.9</v>
      </c>
      <c r="L523" s="6">
        <v>1379.6</v>
      </c>
      <c r="M523" s="5">
        <v>1683.8</v>
      </c>
      <c r="N523" s="5">
        <v>2028.6</v>
      </c>
      <c r="O523" s="5">
        <v>2175.6999999999998</v>
      </c>
      <c r="P523" s="5">
        <v>2388.1</v>
      </c>
    </row>
    <row r="524" spans="1:16" x14ac:dyDescent="0.15">
      <c r="A524" s="4" t="s">
        <v>247</v>
      </c>
      <c r="B524" s="4" t="s">
        <v>16</v>
      </c>
      <c r="C524" s="4" t="s">
        <v>21</v>
      </c>
      <c r="D524" s="4" t="s">
        <v>22</v>
      </c>
      <c r="E524" s="4" t="s">
        <v>19</v>
      </c>
      <c r="F524" s="4" t="s">
        <v>20</v>
      </c>
      <c r="G524" s="6">
        <v>9.1999999999999993</v>
      </c>
      <c r="H524" s="6">
        <v>197.5</v>
      </c>
      <c r="I524" s="6">
        <v>766</v>
      </c>
      <c r="J524" s="6">
        <v>1462.7</v>
      </c>
      <c r="K524" s="6">
        <v>1458.5</v>
      </c>
      <c r="L524" s="5">
        <v>889</v>
      </c>
      <c r="M524" s="5">
        <v>1064</v>
      </c>
      <c r="N524" s="5">
        <v>1469</v>
      </c>
      <c r="O524" s="5">
        <v>1618</v>
      </c>
      <c r="P524" s="5">
        <v>1746</v>
      </c>
    </row>
    <row r="525" spans="1:16" x14ac:dyDescent="0.15">
      <c r="A525" s="4" t="s">
        <v>247</v>
      </c>
      <c r="B525" s="4" t="s">
        <v>16</v>
      </c>
      <c r="C525" s="4" t="s">
        <v>233</v>
      </c>
      <c r="D525" s="4" t="s">
        <v>234</v>
      </c>
      <c r="E525" s="4" t="s">
        <v>19</v>
      </c>
      <c r="F525" s="4" t="s">
        <v>20</v>
      </c>
      <c r="G525" s="6" t="s">
        <v>27</v>
      </c>
      <c r="H525" s="6" t="s">
        <v>27</v>
      </c>
      <c r="I525" s="6" t="s">
        <v>27</v>
      </c>
      <c r="J525" s="6" t="s">
        <v>27</v>
      </c>
      <c r="K525" s="6" t="s">
        <v>27</v>
      </c>
      <c r="L525" s="6">
        <v>1381.2</v>
      </c>
      <c r="M525" s="6">
        <v>1406.8</v>
      </c>
      <c r="N525" s="5">
        <v>1429</v>
      </c>
      <c r="O525" s="5">
        <v>1450.5</v>
      </c>
      <c r="P525" s="5">
        <v>1194</v>
      </c>
    </row>
    <row r="526" spans="1:16" x14ac:dyDescent="0.15">
      <c r="A526" s="4" t="s">
        <v>247</v>
      </c>
      <c r="B526" s="4" t="s">
        <v>16</v>
      </c>
      <c r="C526" s="4" t="s">
        <v>42</v>
      </c>
      <c r="D526" s="4" t="s">
        <v>41</v>
      </c>
      <c r="E526" s="4" t="s">
        <v>19</v>
      </c>
      <c r="F526" s="4" t="s">
        <v>20</v>
      </c>
      <c r="G526" s="6" t="s">
        <v>27</v>
      </c>
      <c r="H526" s="6" t="s">
        <v>27</v>
      </c>
      <c r="I526" s="6" t="s">
        <v>27</v>
      </c>
      <c r="J526" s="6" t="s">
        <v>27</v>
      </c>
      <c r="K526" s="6" t="s">
        <v>27</v>
      </c>
      <c r="L526" s="6" t="s">
        <v>27</v>
      </c>
      <c r="M526" s="5">
        <v>1693.6</v>
      </c>
      <c r="N526" s="5">
        <v>1225.5</v>
      </c>
      <c r="O526" s="5">
        <v>1088.4000000000001</v>
      </c>
      <c r="P526" s="5">
        <v>1194</v>
      </c>
    </row>
    <row r="527" spans="1:16" x14ac:dyDescent="0.15">
      <c r="A527" s="4" t="s">
        <v>247</v>
      </c>
      <c r="B527" s="4" t="s">
        <v>16</v>
      </c>
      <c r="C527" s="4" t="s">
        <v>235</v>
      </c>
      <c r="D527" s="4" t="s">
        <v>236</v>
      </c>
      <c r="E527" s="4" t="s">
        <v>19</v>
      </c>
      <c r="F527" s="4" t="s">
        <v>20</v>
      </c>
      <c r="G527" s="6" t="s">
        <v>27</v>
      </c>
      <c r="H527" s="6" t="s">
        <v>27</v>
      </c>
      <c r="I527" s="6" t="s">
        <v>27</v>
      </c>
      <c r="J527" s="6" t="s">
        <v>27</v>
      </c>
      <c r="K527" s="6">
        <v>79.5</v>
      </c>
      <c r="L527" s="6">
        <v>237</v>
      </c>
      <c r="M527" s="6">
        <v>654.4</v>
      </c>
      <c r="N527" s="5">
        <v>1025</v>
      </c>
      <c r="O527" s="5">
        <v>1087.8</v>
      </c>
      <c r="P527" s="5">
        <v>796</v>
      </c>
    </row>
    <row r="528" spans="1:16" x14ac:dyDescent="0.15">
      <c r="A528" s="4" t="s">
        <v>247</v>
      </c>
      <c r="B528" s="4" t="s">
        <v>16</v>
      </c>
      <c r="C528" s="4" t="s">
        <v>36</v>
      </c>
      <c r="D528" s="4" t="s">
        <v>37</v>
      </c>
      <c r="E528" s="4" t="s">
        <v>19</v>
      </c>
      <c r="F528" s="4" t="s">
        <v>20</v>
      </c>
      <c r="G528" s="6">
        <v>9232.5</v>
      </c>
      <c r="H528" s="6">
        <v>9200.2999999999993</v>
      </c>
      <c r="I528" s="5">
        <v>9669.5</v>
      </c>
      <c r="J528" s="5">
        <v>11534.5</v>
      </c>
      <c r="K528" s="5">
        <v>8654.7000000000007</v>
      </c>
      <c r="L528" s="5">
        <v>8671.5</v>
      </c>
      <c r="M528" s="5">
        <v>6978.9</v>
      </c>
      <c r="N528" s="5">
        <v>5087.3999999999996</v>
      </c>
      <c r="O528" s="5">
        <v>2468.1999999999998</v>
      </c>
      <c r="P528" s="5">
        <v>574.5</v>
      </c>
    </row>
    <row r="529" spans="1:16" x14ac:dyDescent="0.15">
      <c r="A529" s="4" t="s">
        <v>247</v>
      </c>
      <c r="B529" s="4" t="s">
        <v>16</v>
      </c>
      <c r="C529" s="4" t="s">
        <v>237</v>
      </c>
      <c r="D529" s="4" t="s">
        <v>238</v>
      </c>
      <c r="E529" s="4" t="s">
        <v>19</v>
      </c>
      <c r="F529" s="4" t="s">
        <v>20</v>
      </c>
      <c r="G529" s="6" t="s">
        <v>27</v>
      </c>
      <c r="H529" s="6" t="s">
        <v>27</v>
      </c>
      <c r="I529" s="6" t="s">
        <v>27</v>
      </c>
      <c r="J529" s="6" t="s">
        <v>27</v>
      </c>
      <c r="K529" s="5" t="s">
        <v>27</v>
      </c>
      <c r="L529" s="5" t="s">
        <v>27</v>
      </c>
      <c r="M529" s="5" t="s">
        <v>27</v>
      </c>
      <c r="N529" s="5" t="s">
        <v>27</v>
      </c>
      <c r="O529" s="5">
        <v>362.6</v>
      </c>
      <c r="P529" s="5">
        <v>398</v>
      </c>
    </row>
    <row r="530" spans="1:16" x14ac:dyDescent="0.15">
      <c r="A530" s="4" t="s">
        <v>247</v>
      </c>
      <c r="B530" s="4" t="s">
        <v>16</v>
      </c>
      <c r="C530" s="4" t="s">
        <v>49</v>
      </c>
      <c r="D530" s="4" t="s">
        <v>50</v>
      </c>
      <c r="E530" s="4" t="s">
        <v>19</v>
      </c>
      <c r="F530" s="4" t="s">
        <v>20</v>
      </c>
      <c r="G530" s="6" t="s">
        <v>27</v>
      </c>
      <c r="H530" s="6" t="s">
        <v>27</v>
      </c>
      <c r="I530" s="6" t="s">
        <v>27</v>
      </c>
      <c r="J530" s="6" t="s">
        <v>27</v>
      </c>
      <c r="K530" s="6">
        <v>1294.5999999999999</v>
      </c>
      <c r="L530" s="5">
        <v>909</v>
      </c>
      <c r="M530" s="5">
        <v>1204.3</v>
      </c>
      <c r="N530" s="5">
        <v>970.1</v>
      </c>
      <c r="O530" s="5">
        <v>725.2</v>
      </c>
      <c r="P530" s="5">
        <v>398</v>
      </c>
    </row>
    <row r="531" spans="1:16" x14ac:dyDescent="0.15">
      <c r="A531" s="4" t="s">
        <v>247</v>
      </c>
      <c r="B531" s="4" t="s">
        <v>16</v>
      </c>
      <c r="C531" s="4" t="s">
        <v>59</v>
      </c>
      <c r="D531" s="4" t="s">
        <v>60</v>
      </c>
      <c r="E531" s="4" t="s">
        <v>19</v>
      </c>
      <c r="F531" s="4" t="s">
        <v>20</v>
      </c>
      <c r="G531" s="6" t="s">
        <v>27</v>
      </c>
      <c r="H531" s="6" t="s">
        <v>27</v>
      </c>
      <c r="I531" s="6" t="s">
        <v>27</v>
      </c>
      <c r="J531" s="6" t="s">
        <v>27</v>
      </c>
      <c r="K531" s="6">
        <v>151.69999999999999</v>
      </c>
      <c r="L531" s="6">
        <v>297.2</v>
      </c>
      <c r="M531" s="5">
        <v>196.4</v>
      </c>
      <c r="N531" s="5">
        <v>386.6</v>
      </c>
      <c r="O531" s="5">
        <v>290.10000000000002</v>
      </c>
      <c r="P531" s="5">
        <v>238.8</v>
      </c>
    </row>
    <row r="532" spans="1:16" x14ac:dyDescent="0.15">
      <c r="A532" s="4" t="s">
        <v>247</v>
      </c>
      <c r="B532" s="4" t="s">
        <v>16</v>
      </c>
      <c r="C532" s="4" t="s">
        <v>57</v>
      </c>
      <c r="D532" s="4" t="s">
        <v>58</v>
      </c>
      <c r="E532" s="4" t="s">
        <v>19</v>
      </c>
      <c r="F532" s="4" t="s">
        <v>20</v>
      </c>
      <c r="G532" s="6" t="s">
        <v>27</v>
      </c>
      <c r="H532" s="6" t="s">
        <v>27</v>
      </c>
      <c r="I532" s="5" t="s">
        <v>27</v>
      </c>
      <c r="J532" s="5" t="s">
        <v>27</v>
      </c>
      <c r="K532" s="5" t="s">
        <v>27</v>
      </c>
      <c r="L532" s="5" t="s">
        <v>27</v>
      </c>
      <c r="M532" s="5" t="s">
        <v>27</v>
      </c>
      <c r="N532" s="5" t="s">
        <v>27</v>
      </c>
      <c r="O532" s="5" t="s">
        <v>27</v>
      </c>
      <c r="P532" s="5">
        <v>199</v>
      </c>
    </row>
    <row r="533" spans="1:16" x14ac:dyDescent="0.15">
      <c r="A533" s="4" t="s">
        <v>247</v>
      </c>
      <c r="B533" s="4" t="s">
        <v>16</v>
      </c>
      <c r="C533" s="4" t="s">
        <v>92</v>
      </c>
      <c r="D533" s="4" t="s">
        <v>93</v>
      </c>
      <c r="E533" s="4" t="s">
        <v>19</v>
      </c>
      <c r="F533" s="4" t="s">
        <v>20</v>
      </c>
      <c r="G533" s="5" t="s">
        <v>27</v>
      </c>
      <c r="H533" s="5" t="s">
        <v>27</v>
      </c>
      <c r="I533" s="5" t="s">
        <v>27</v>
      </c>
      <c r="J533" s="5" t="s">
        <v>27</v>
      </c>
      <c r="K533" s="5" t="s">
        <v>27</v>
      </c>
      <c r="L533" s="6">
        <v>313.5</v>
      </c>
      <c r="M533" s="6">
        <v>162.4</v>
      </c>
      <c r="N533" s="6">
        <v>84.1</v>
      </c>
      <c r="O533" s="6">
        <v>72.5</v>
      </c>
      <c r="P533" s="6">
        <v>36.299999999999997</v>
      </c>
    </row>
    <row r="534" spans="1:16" x14ac:dyDescent="0.15">
      <c r="A534" s="4" t="s">
        <v>247</v>
      </c>
      <c r="B534" s="4" t="s">
        <v>16</v>
      </c>
      <c r="C534" s="4" t="s">
        <v>92</v>
      </c>
      <c r="D534" s="4" t="s">
        <v>121</v>
      </c>
      <c r="E534" s="4" t="s">
        <v>19</v>
      </c>
      <c r="F534" s="4" t="s">
        <v>20</v>
      </c>
      <c r="G534" s="6">
        <v>145.4</v>
      </c>
      <c r="H534" s="6">
        <v>285.5</v>
      </c>
      <c r="I534" s="6">
        <v>634.70000000000005</v>
      </c>
      <c r="J534" s="6">
        <v>600.5</v>
      </c>
      <c r="K534" s="5">
        <v>824.2</v>
      </c>
      <c r="L534" s="6" t="s">
        <v>27</v>
      </c>
      <c r="M534" s="6" t="s">
        <v>27</v>
      </c>
      <c r="N534" s="6" t="s">
        <v>27</v>
      </c>
      <c r="O534" s="6" t="s">
        <v>27</v>
      </c>
      <c r="P534" s="6" t="s">
        <v>27</v>
      </c>
    </row>
    <row r="535" spans="1:16" x14ac:dyDescent="0.15">
      <c r="A535" s="4" t="s">
        <v>247</v>
      </c>
      <c r="B535" s="4" t="s">
        <v>16</v>
      </c>
      <c r="C535" s="4" t="s">
        <v>42</v>
      </c>
      <c r="D535" s="4" t="s">
        <v>122</v>
      </c>
      <c r="E535" s="4" t="s">
        <v>19</v>
      </c>
      <c r="F535" s="4" t="s">
        <v>20</v>
      </c>
      <c r="G535" s="6" t="s">
        <v>27</v>
      </c>
      <c r="H535" s="6" t="s">
        <v>27</v>
      </c>
      <c r="I535" s="6" t="s">
        <v>27</v>
      </c>
      <c r="J535" s="5">
        <v>1802.2</v>
      </c>
      <c r="K535" s="6" t="s">
        <v>27</v>
      </c>
      <c r="L535" s="6" t="s">
        <v>27</v>
      </c>
      <c r="M535" s="6" t="s">
        <v>27</v>
      </c>
      <c r="N535" s="6" t="s">
        <v>27</v>
      </c>
      <c r="O535" s="6" t="s">
        <v>27</v>
      </c>
      <c r="P535" s="6" t="s">
        <v>27</v>
      </c>
    </row>
    <row r="536" spans="1:16" x14ac:dyDescent="0.15">
      <c r="A536" s="4" t="s">
        <v>247</v>
      </c>
      <c r="B536" s="4" t="s">
        <v>16</v>
      </c>
      <c r="C536" s="4" t="s">
        <v>42</v>
      </c>
      <c r="D536" s="4" t="s">
        <v>123</v>
      </c>
      <c r="E536" s="4" t="s">
        <v>19</v>
      </c>
      <c r="F536" s="4" t="s">
        <v>20</v>
      </c>
      <c r="G536" s="6" t="s">
        <v>27</v>
      </c>
      <c r="H536" s="6" t="s">
        <v>27</v>
      </c>
      <c r="I536" s="6" t="s">
        <v>27</v>
      </c>
      <c r="J536" s="6" t="s">
        <v>27</v>
      </c>
      <c r="K536" s="5">
        <v>833.9</v>
      </c>
      <c r="L536" s="5">
        <v>861.1</v>
      </c>
      <c r="M536" s="6" t="s">
        <v>27</v>
      </c>
      <c r="N536" s="6" t="s">
        <v>27</v>
      </c>
      <c r="O536" s="6" t="s">
        <v>27</v>
      </c>
      <c r="P536" s="6" t="s">
        <v>27</v>
      </c>
    </row>
    <row r="537" spans="1:16" x14ac:dyDescent="0.15">
      <c r="A537" s="4" t="s">
        <v>247</v>
      </c>
      <c r="B537" s="4" t="s">
        <v>16</v>
      </c>
      <c r="C537" s="4" t="s">
        <v>42</v>
      </c>
      <c r="D537" s="4" t="s">
        <v>124</v>
      </c>
      <c r="E537" s="4" t="s">
        <v>19</v>
      </c>
      <c r="F537" s="4" t="s">
        <v>20</v>
      </c>
      <c r="G537" s="5">
        <v>4115.3999999999996</v>
      </c>
      <c r="H537" s="5">
        <v>4100.3999999999996</v>
      </c>
      <c r="I537" s="5">
        <v>3927.7</v>
      </c>
      <c r="J537" s="6" t="s">
        <v>27</v>
      </c>
      <c r="K537" s="6" t="s">
        <v>27</v>
      </c>
      <c r="L537" s="6" t="s">
        <v>27</v>
      </c>
      <c r="M537" s="6" t="s">
        <v>27</v>
      </c>
      <c r="N537" s="6" t="s">
        <v>27</v>
      </c>
      <c r="O537" s="6" t="s">
        <v>27</v>
      </c>
      <c r="P537" s="6" t="s">
        <v>27</v>
      </c>
    </row>
    <row r="538" spans="1:16" x14ac:dyDescent="0.15">
      <c r="A538" s="4" t="s">
        <v>247</v>
      </c>
      <c r="B538" s="4" t="s">
        <v>16</v>
      </c>
      <c r="C538" s="4" t="s">
        <v>136</v>
      </c>
      <c r="D538" s="4" t="s">
        <v>137</v>
      </c>
      <c r="E538" s="4" t="s">
        <v>19</v>
      </c>
      <c r="F538" s="4" t="s">
        <v>20</v>
      </c>
      <c r="G538" s="5">
        <v>4267.3</v>
      </c>
      <c r="H538" s="5">
        <v>3918.4</v>
      </c>
      <c r="I538" s="5">
        <v>3983.2</v>
      </c>
      <c r="J538" s="5">
        <v>1568.2</v>
      </c>
      <c r="K538" s="5" t="s">
        <v>27</v>
      </c>
      <c r="L538" s="5" t="s">
        <v>27</v>
      </c>
      <c r="M538" s="6" t="s">
        <v>27</v>
      </c>
      <c r="N538" s="6" t="s">
        <v>27</v>
      </c>
      <c r="O538" s="6" t="s">
        <v>27</v>
      </c>
      <c r="P538" s="6" t="s">
        <v>27</v>
      </c>
    </row>
    <row r="539" spans="1:16" x14ac:dyDescent="0.15">
      <c r="A539" s="4" t="s">
        <v>247</v>
      </c>
      <c r="B539" s="4" t="s">
        <v>16</v>
      </c>
      <c r="C539" s="4" t="s">
        <v>141</v>
      </c>
      <c r="D539" s="4" t="s">
        <v>141</v>
      </c>
      <c r="E539" s="4" t="s">
        <v>19</v>
      </c>
      <c r="F539" s="4" t="s">
        <v>20</v>
      </c>
      <c r="G539" s="5">
        <v>2213.1</v>
      </c>
      <c r="H539" s="5">
        <v>1586</v>
      </c>
      <c r="I539" s="5">
        <v>1823.9</v>
      </c>
      <c r="J539" s="5">
        <v>5694.9</v>
      </c>
      <c r="K539" s="6">
        <v>8888.2000000000007</v>
      </c>
      <c r="L539" s="6">
        <v>7885.7</v>
      </c>
      <c r="M539" s="6">
        <v>7881.6</v>
      </c>
      <c r="N539" s="6">
        <v>8309.9</v>
      </c>
      <c r="O539" s="6">
        <v>10213.6</v>
      </c>
      <c r="P539" s="6">
        <v>11169.2</v>
      </c>
    </row>
    <row r="540" spans="1:16" x14ac:dyDescent="0.15">
      <c r="A540" s="4" t="s">
        <v>247</v>
      </c>
      <c r="B540" s="4" t="s">
        <v>16</v>
      </c>
      <c r="C540" s="4" t="s">
        <v>142</v>
      </c>
      <c r="D540" s="4" t="s">
        <v>142</v>
      </c>
      <c r="E540" s="4" t="s">
        <v>19</v>
      </c>
      <c r="F540" s="4" t="s">
        <v>20</v>
      </c>
      <c r="G540" s="5">
        <v>30759</v>
      </c>
      <c r="H540" s="5">
        <v>31534.799999999999</v>
      </c>
      <c r="I540" s="5">
        <v>31654.400000000001</v>
      </c>
      <c r="J540" s="5">
        <v>33439.699999999997</v>
      </c>
      <c r="K540" s="5">
        <v>34080</v>
      </c>
      <c r="L540" s="5">
        <v>39918</v>
      </c>
      <c r="M540" s="5">
        <v>40560.300000000003</v>
      </c>
      <c r="N540" s="5">
        <v>41790.300000000003</v>
      </c>
      <c r="O540" s="5">
        <v>44103.6</v>
      </c>
      <c r="P540" s="5">
        <v>45683.4</v>
      </c>
    </row>
    <row r="541" spans="1:16" x14ac:dyDescent="0.15">
      <c r="A541" s="4" t="s">
        <v>248</v>
      </c>
      <c r="B541" s="4" t="s">
        <v>16</v>
      </c>
      <c r="C541" s="4" t="s">
        <v>17</v>
      </c>
      <c r="D541" s="4" t="s">
        <v>18</v>
      </c>
      <c r="E541" s="4" t="s">
        <v>19</v>
      </c>
      <c r="F541" s="4" t="s">
        <v>20</v>
      </c>
      <c r="G541" s="5">
        <v>1096</v>
      </c>
      <c r="H541" s="5">
        <v>1069.8</v>
      </c>
      <c r="I541" s="5">
        <v>1231</v>
      </c>
      <c r="J541" s="5">
        <v>399.8</v>
      </c>
      <c r="K541" s="5">
        <v>1069.5999999999999</v>
      </c>
      <c r="L541" s="5">
        <v>1789.8</v>
      </c>
      <c r="M541" s="5">
        <v>1632.2</v>
      </c>
      <c r="N541" s="5">
        <v>1260.3</v>
      </c>
      <c r="O541" s="5">
        <v>888.9</v>
      </c>
      <c r="P541" s="5">
        <v>703.1</v>
      </c>
    </row>
    <row r="542" spans="1:16" x14ac:dyDescent="0.15">
      <c r="A542" s="4" t="s">
        <v>248</v>
      </c>
      <c r="B542" s="4" t="s">
        <v>16</v>
      </c>
      <c r="C542" s="4" t="s">
        <v>23</v>
      </c>
      <c r="D542" s="4" t="s">
        <v>24</v>
      </c>
      <c r="E542" s="4" t="s">
        <v>19</v>
      </c>
      <c r="F542" s="4" t="s">
        <v>20</v>
      </c>
      <c r="G542" s="5" t="s">
        <v>27</v>
      </c>
      <c r="H542" s="5" t="s">
        <v>27</v>
      </c>
      <c r="I542" s="5" t="s">
        <v>27</v>
      </c>
      <c r="J542" s="5" t="s">
        <v>27</v>
      </c>
      <c r="K542" s="5">
        <v>447.2</v>
      </c>
      <c r="L542" s="5">
        <v>838.2</v>
      </c>
      <c r="M542" s="5">
        <v>784.8</v>
      </c>
      <c r="N542" s="5">
        <v>578.9</v>
      </c>
      <c r="O542" s="5">
        <v>285.8</v>
      </c>
      <c r="P542" s="5">
        <v>196.7</v>
      </c>
    </row>
    <row r="543" spans="1:16" x14ac:dyDescent="0.15">
      <c r="A543" s="4" t="s">
        <v>248</v>
      </c>
      <c r="B543" s="4" t="s">
        <v>16</v>
      </c>
      <c r="C543" s="4" t="s">
        <v>88</v>
      </c>
      <c r="D543" s="4" t="s">
        <v>89</v>
      </c>
      <c r="E543" s="4" t="s">
        <v>19</v>
      </c>
      <c r="F543" s="4" t="s">
        <v>20</v>
      </c>
      <c r="G543" s="6" t="s">
        <v>27</v>
      </c>
      <c r="H543" s="5" t="s">
        <v>27</v>
      </c>
      <c r="I543" s="5" t="s">
        <v>27</v>
      </c>
      <c r="J543" s="5" t="s">
        <v>27</v>
      </c>
      <c r="K543" s="5">
        <v>527.70000000000005</v>
      </c>
      <c r="L543" s="5">
        <v>571.29999999999995</v>
      </c>
      <c r="M543" s="5">
        <v>450.8</v>
      </c>
      <c r="N543" s="5">
        <v>324.89999999999998</v>
      </c>
      <c r="O543" s="5">
        <v>266.3</v>
      </c>
      <c r="P543" s="5">
        <v>188.6</v>
      </c>
    </row>
    <row r="544" spans="1:16" x14ac:dyDescent="0.15">
      <c r="A544" s="4" t="s">
        <v>248</v>
      </c>
      <c r="B544" s="4" t="s">
        <v>16</v>
      </c>
      <c r="C544" s="4" t="s">
        <v>21</v>
      </c>
      <c r="D544" s="4" t="s">
        <v>22</v>
      </c>
      <c r="E544" s="4" t="s">
        <v>19</v>
      </c>
      <c r="F544" s="4" t="s">
        <v>20</v>
      </c>
      <c r="G544" s="6" t="s">
        <v>27</v>
      </c>
      <c r="H544" s="6">
        <v>40.299999999999997</v>
      </c>
      <c r="I544" s="5">
        <v>64.900000000000006</v>
      </c>
      <c r="J544" s="5">
        <v>88.8</v>
      </c>
      <c r="K544" s="5">
        <v>186.7</v>
      </c>
      <c r="L544" s="5">
        <v>356.8</v>
      </c>
      <c r="M544" s="5">
        <v>358.5</v>
      </c>
      <c r="N544" s="5">
        <v>281.7</v>
      </c>
      <c r="O544" s="5">
        <v>232</v>
      </c>
      <c r="P544" s="5">
        <v>183.8</v>
      </c>
    </row>
    <row r="545" spans="1:16" x14ac:dyDescent="0.15">
      <c r="A545" s="4" t="s">
        <v>248</v>
      </c>
      <c r="B545" s="4" t="s">
        <v>16</v>
      </c>
      <c r="C545" s="4" t="s">
        <v>30</v>
      </c>
      <c r="D545" s="4" t="s">
        <v>31</v>
      </c>
      <c r="E545" s="4" t="s">
        <v>19</v>
      </c>
      <c r="F545" s="4" t="s">
        <v>20</v>
      </c>
      <c r="G545" s="6">
        <v>831.1</v>
      </c>
      <c r="H545" s="6">
        <v>745.7</v>
      </c>
      <c r="I545" s="6">
        <v>904</v>
      </c>
      <c r="J545" s="6">
        <v>1198.9000000000001</v>
      </c>
      <c r="K545" s="5">
        <v>1464.6</v>
      </c>
      <c r="L545" s="5">
        <v>1688</v>
      </c>
      <c r="M545" s="5">
        <v>1000.4</v>
      </c>
      <c r="N545" s="5">
        <v>538.9</v>
      </c>
      <c r="O545" s="5">
        <v>233.2</v>
      </c>
      <c r="P545" s="5">
        <v>150.6</v>
      </c>
    </row>
    <row r="546" spans="1:16" x14ac:dyDescent="0.15">
      <c r="A546" s="4" t="s">
        <v>248</v>
      </c>
      <c r="B546" s="4" t="s">
        <v>16</v>
      </c>
      <c r="C546" s="4" t="s">
        <v>36</v>
      </c>
      <c r="D546" s="4" t="s">
        <v>37</v>
      </c>
      <c r="E546" s="4" t="s">
        <v>19</v>
      </c>
      <c r="F546" s="4" t="s">
        <v>20</v>
      </c>
      <c r="G546" s="6">
        <v>1089.9000000000001</v>
      </c>
      <c r="H546" s="6">
        <v>1047.5999999999999</v>
      </c>
      <c r="I546" s="6">
        <v>1267.2</v>
      </c>
      <c r="J546" s="6">
        <v>1648.1</v>
      </c>
      <c r="K546" s="6">
        <v>1368.2</v>
      </c>
      <c r="L546" s="6">
        <v>1348.7</v>
      </c>
      <c r="M546" s="6">
        <v>948.2</v>
      </c>
      <c r="N546" s="5">
        <v>510.9</v>
      </c>
      <c r="O546" s="5">
        <v>214</v>
      </c>
      <c r="P546" s="5">
        <v>116.1</v>
      </c>
    </row>
    <row r="547" spans="1:16" x14ac:dyDescent="0.15">
      <c r="A547" s="4" t="s">
        <v>248</v>
      </c>
      <c r="B547" s="4" t="s">
        <v>16</v>
      </c>
      <c r="C547" s="4" t="s">
        <v>34</v>
      </c>
      <c r="D547" s="4" t="s">
        <v>35</v>
      </c>
      <c r="E547" s="4" t="s">
        <v>19</v>
      </c>
      <c r="F547" s="4" t="s">
        <v>20</v>
      </c>
      <c r="G547" s="6" t="s">
        <v>27</v>
      </c>
      <c r="H547" s="5" t="s">
        <v>27</v>
      </c>
      <c r="I547" s="5" t="s">
        <v>27</v>
      </c>
      <c r="J547" s="5" t="s">
        <v>27</v>
      </c>
      <c r="K547" s="5">
        <v>189.1</v>
      </c>
      <c r="L547" s="5">
        <v>298</v>
      </c>
      <c r="M547" s="5">
        <v>262.2</v>
      </c>
      <c r="N547" s="5">
        <v>210.6</v>
      </c>
      <c r="O547" s="5">
        <v>145.80000000000001</v>
      </c>
      <c r="P547" s="5">
        <v>113.7</v>
      </c>
    </row>
    <row r="548" spans="1:16" x14ac:dyDescent="0.15">
      <c r="A548" s="4" t="s">
        <v>248</v>
      </c>
      <c r="B548" s="4" t="s">
        <v>16</v>
      </c>
      <c r="C548" s="4" t="s">
        <v>40</v>
      </c>
      <c r="D548" s="4" t="s">
        <v>41</v>
      </c>
      <c r="E548" s="4" t="s">
        <v>19</v>
      </c>
      <c r="F548" s="4" t="s">
        <v>20</v>
      </c>
      <c r="G548" s="5" t="s">
        <v>27</v>
      </c>
      <c r="H548" s="5" t="s">
        <v>27</v>
      </c>
      <c r="I548" s="5" t="s">
        <v>27</v>
      </c>
      <c r="J548" s="5" t="s">
        <v>27</v>
      </c>
      <c r="K548" s="5">
        <v>28.9</v>
      </c>
      <c r="L548" s="5">
        <v>87.2</v>
      </c>
      <c r="M548" s="5">
        <v>96</v>
      </c>
      <c r="N548" s="5">
        <v>78.099999999999994</v>
      </c>
      <c r="O548" s="5">
        <v>38.700000000000003</v>
      </c>
      <c r="P548" s="5">
        <v>26.5</v>
      </c>
    </row>
    <row r="549" spans="1:16" x14ac:dyDescent="0.15">
      <c r="A549" s="4" t="s">
        <v>248</v>
      </c>
      <c r="B549" s="4" t="s">
        <v>16</v>
      </c>
      <c r="C549" s="4" t="s">
        <v>42</v>
      </c>
      <c r="D549" s="4" t="s">
        <v>41</v>
      </c>
      <c r="E549" s="4" t="s">
        <v>19</v>
      </c>
      <c r="F549" s="4" t="s">
        <v>20</v>
      </c>
      <c r="G549" s="6" t="s">
        <v>27</v>
      </c>
      <c r="H549" s="6" t="s">
        <v>27</v>
      </c>
      <c r="I549" s="6" t="s">
        <v>27</v>
      </c>
      <c r="J549" s="6" t="s">
        <v>27</v>
      </c>
      <c r="K549" s="6" t="s">
        <v>27</v>
      </c>
      <c r="L549" s="6" t="s">
        <v>27</v>
      </c>
      <c r="M549" s="6">
        <v>191</v>
      </c>
      <c r="N549" s="5">
        <v>87.4</v>
      </c>
      <c r="O549" s="5">
        <v>38.200000000000003</v>
      </c>
      <c r="P549" s="5">
        <v>22.1</v>
      </c>
    </row>
    <row r="550" spans="1:16" x14ac:dyDescent="0.15">
      <c r="A550" s="4" t="s">
        <v>248</v>
      </c>
      <c r="B550" s="4" t="s">
        <v>16</v>
      </c>
      <c r="C550" s="4" t="s">
        <v>59</v>
      </c>
      <c r="D550" s="4" t="s">
        <v>60</v>
      </c>
      <c r="E550" s="4" t="s">
        <v>19</v>
      </c>
      <c r="F550" s="4" t="s">
        <v>20</v>
      </c>
      <c r="G550" s="6">
        <v>133</v>
      </c>
      <c r="H550" s="6">
        <v>186.1</v>
      </c>
      <c r="I550" s="6">
        <v>278</v>
      </c>
      <c r="J550" s="6">
        <v>323.10000000000002</v>
      </c>
      <c r="K550" s="6">
        <v>350.9</v>
      </c>
      <c r="L550" s="5">
        <v>353.1</v>
      </c>
      <c r="M550" s="5">
        <v>245.2</v>
      </c>
      <c r="N550" s="5">
        <v>91.2</v>
      </c>
      <c r="O550" s="5">
        <v>31</v>
      </c>
      <c r="P550" s="5">
        <v>18.7</v>
      </c>
    </row>
    <row r="551" spans="1:16" x14ac:dyDescent="0.15">
      <c r="A551" s="4" t="s">
        <v>248</v>
      </c>
      <c r="B551" s="4" t="s">
        <v>16</v>
      </c>
      <c r="C551" s="4" t="s">
        <v>49</v>
      </c>
      <c r="D551" s="4" t="s">
        <v>50</v>
      </c>
      <c r="E551" s="4" t="s">
        <v>19</v>
      </c>
      <c r="F551" s="4" t="s">
        <v>20</v>
      </c>
      <c r="G551" s="6" t="s">
        <v>27</v>
      </c>
      <c r="H551" s="6" t="s">
        <v>27</v>
      </c>
      <c r="I551" s="6" t="s">
        <v>27</v>
      </c>
      <c r="J551" s="6" t="s">
        <v>27</v>
      </c>
      <c r="K551" s="6">
        <v>89</v>
      </c>
      <c r="L551" s="6">
        <v>84.2</v>
      </c>
      <c r="M551" s="5">
        <v>63.2</v>
      </c>
      <c r="N551" s="5">
        <v>38.9</v>
      </c>
      <c r="O551" s="5">
        <v>25</v>
      </c>
      <c r="P551" s="5">
        <v>17.100000000000001</v>
      </c>
    </row>
    <row r="552" spans="1:16" x14ac:dyDescent="0.15">
      <c r="A552" s="4" t="s">
        <v>248</v>
      </c>
      <c r="B552" s="4" t="s">
        <v>16</v>
      </c>
      <c r="C552" s="4" t="s">
        <v>92</v>
      </c>
      <c r="D552" s="4" t="s">
        <v>93</v>
      </c>
      <c r="E552" s="4" t="s">
        <v>19</v>
      </c>
      <c r="F552" s="4" t="s">
        <v>20</v>
      </c>
      <c r="G552" s="5" t="s">
        <v>27</v>
      </c>
      <c r="H552" s="5" t="s">
        <v>27</v>
      </c>
      <c r="I552" s="5" t="s">
        <v>27</v>
      </c>
      <c r="J552" s="5" t="s">
        <v>27</v>
      </c>
      <c r="K552" s="5" t="s">
        <v>27</v>
      </c>
      <c r="L552" s="5">
        <v>1865.6</v>
      </c>
      <c r="M552" s="5">
        <v>475.4</v>
      </c>
      <c r="N552" s="5">
        <v>139.4</v>
      </c>
      <c r="O552" s="5">
        <v>10.1</v>
      </c>
      <c r="P552" s="5">
        <v>1.6</v>
      </c>
    </row>
    <row r="553" spans="1:16" x14ac:dyDescent="0.15">
      <c r="A553" s="4" t="s">
        <v>248</v>
      </c>
      <c r="B553" s="4" t="s">
        <v>16</v>
      </c>
      <c r="C553" s="4" t="s">
        <v>92</v>
      </c>
      <c r="D553" s="4" t="s">
        <v>121</v>
      </c>
      <c r="E553" s="4" t="s">
        <v>19</v>
      </c>
      <c r="F553" s="4" t="s">
        <v>20</v>
      </c>
      <c r="G553" s="6">
        <v>860.4</v>
      </c>
      <c r="H553" s="6">
        <v>1220.5</v>
      </c>
      <c r="I553" s="6">
        <v>1847.4</v>
      </c>
      <c r="J553" s="6">
        <v>2307.9</v>
      </c>
      <c r="K553" s="6">
        <v>2663.1</v>
      </c>
      <c r="L553" s="6" t="s">
        <v>27</v>
      </c>
      <c r="M553" s="5" t="s">
        <v>27</v>
      </c>
      <c r="N553" s="5" t="s">
        <v>27</v>
      </c>
      <c r="O553" s="5" t="s">
        <v>27</v>
      </c>
      <c r="P553" s="5" t="s">
        <v>27</v>
      </c>
    </row>
    <row r="554" spans="1:16" x14ac:dyDescent="0.15">
      <c r="A554" s="4" t="s">
        <v>248</v>
      </c>
      <c r="B554" s="4" t="s">
        <v>16</v>
      </c>
      <c r="C554" s="4" t="s">
        <v>42</v>
      </c>
      <c r="D554" s="4" t="s">
        <v>123</v>
      </c>
      <c r="E554" s="4" t="s">
        <v>19</v>
      </c>
      <c r="F554" s="4" t="s">
        <v>20</v>
      </c>
      <c r="G554" s="6" t="s">
        <v>27</v>
      </c>
      <c r="H554" s="6" t="s">
        <v>27</v>
      </c>
      <c r="I554" s="6" t="s">
        <v>27</v>
      </c>
      <c r="J554" s="6" t="s">
        <v>27</v>
      </c>
      <c r="K554" s="6">
        <v>1525.3</v>
      </c>
      <c r="L554" s="6">
        <v>831.5</v>
      </c>
      <c r="M554" s="5" t="s">
        <v>27</v>
      </c>
      <c r="N554" s="5" t="s">
        <v>27</v>
      </c>
      <c r="O554" s="5" t="s">
        <v>27</v>
      </c>
      <c r="P554" s="5" t="s">
        <v>27</v>
      </c>
    </row>
    <row r="555" spans="1:16" x14ac:dyDescent="0.15">
      <c r="A555" s="4" t="s">
        <v>248</v>
      </c>
      <c r="B555" s="4" t="s">
        <v>16</v>
      </c>
      <c r="C555" s="4" t="s">
        <v>42</v>
      </c>
      <c r="D555" s="4" t="s">
        <v>122</v>
      </c>
      <c r="E555" s="4" t="s">
        <v>19</v>
      </c>
      <c r="F555" s="4" t="s">
        <v>20</v>
      </c>
      <c r="G555" s="5" t="s">
        <v>27</v>
      </c>
      <c r="H555" s="5" t="s">
        <v>27</v>
      </c>
      <c r="I555" s="5" t="s">
        <v>27</v>
      </c>
      <c r="J555" s="5">
        <v>2050.8000000000002</v>
      </c>
      <c r="K555" s="5" t="s">
        <v>27</v>
      </c>
      <c r="L555" s="5" t="s">
        <v>27</v>
      </c>
      <c r="M555" s="5" t="s">
        <v>27</v>
      </c>
      <c r="N555" s="5" t="s">
        <v>27</v>
      </c>
      <c r="O555" s="5" t="s">
        <v>27</v>
      </c>
      <c r="P555" s="5" t="s">
        <v>27</v>
      </c>
    </row>
    <row r="556" spans="1:16" x14ac:dyDescent="0.15">
      <c r="A556" s="4" t="s">
        <v>248</v>
      </c>
      <c r="B556" s="4" t="s">
        <v>16</v>
      </c>
      <c r="C556" s="4" t="s">
        <v>42</v>
      </c>
      <c r="D556" s="4" t="s">
        <v>124</v>
      </c>
      <c r="E556" s="4" t="s">
        <v>19</v>
      </c>
      <c r="F556" s="4" t="s">
        <v>20</v>
      </c>
      <c r="G556" s="6">
        <v>1529.6</v>
      </c>
      <c r="H556" s="6">
        <v>1424.7</v>
      </c>
      <c r="I556" s="5">
        <v>1776.4</v>
      </c>
      <c r="J556" s="5" t="s">
        <v>27</v>
      </c>
      <c r="K556" s="5" t="s">
        <v>27</v>
      </c>
      <c r="L556" s="5" t="s">
        <v>27</v>
      </c>
      <c r="M556" s="5" t="s">
        <v>27</v>
      </c>
      <c r="N556" s="5" t="s">
        <v>27</v>
      </c>
      <c r="O556" s="5" t="s">
        <v>27</v>
      </c>
      <c r="P556" s="5" t="s">
        <v>27</v>
      </c>
    </row>
    <row r="557" spans="1:16" x14ac:dyDescent="0.15">
      <c r="A557" s="4" t="s">
        <v>248</v>
      </c>
      <c r="B557" s="4" t="s">
        <v>16</v>
      </c>
      <c r="C557" s="4" t="s">
        <v>136</v>
      </c>
      <c r="D557" s="4" t="s">
        <v>137</v>
      </c>
      <c r="E557" s="4" t="s">
        <v>19</v>
      </c>
      <c r="F557" s="4" t="s">
        <v>20</v>
      </c>
      <c r="G557" s="6" t="s">
        <v>27</v>
      </c>
      <c r="H557" s="6">
        <v>6.5</v>
      </c>
      <c r="I557" s="6">
        <v>32.5</v>
      </c>
      <c r="J557" s="6">
        <v>71.900000000000006</v>
      </c>
      <c r="K557" s="6" t="s">
        <v>27</v>
      </c>
      <c r="L557" s="6" t="s">
        <v>27</v>
      </c>
      <c r="M557" s="6" t="s">
        <v>27</v>
      </c>
      <c r="N557" s="5" t="s">
        <v>27</v>
      </c>
      <c r="O557" s="5" t="s">
        <v>27</v>
      </c>
      <c r="P557" s="5" t="s">
        <v>27</v>
      </c>
    </row>
    <row r="558" spans="1:16" x14ac:dyDescent="0.15">
      <c r="A558" s="4" t="s">
        <v>248</v>
      </c>
      <c r="B558" s="4" t="s">
        <v>16</v>
      </c>
      <c r="C558" s="4" t="s">
        <v>141</v>
      </c>
      <c r="D558" s="4" t="s">
        <v>141</v>
      </c>
      <c r="E558" s="4" t="s">
        <v>19</v>
      </c>
      <c r="F558" s="4" t="s">
        <v>20</v>
      </c>
      <c r="G558" s="6">
        <v>599.6</v>
      </c>
      <c r="H558" s="6">
        <v>499.9</v>
      </c>
      <c r="I558" s="6">
        <v>310.5</v>
      </c>
      <c r="J558" s="6">
        <v>509.3</v>
      </c>
      <c r="K558" s="6">
        <v>520.4</v>
      </c>
      <c r="L558" s="6">
        <v>535.20000000000005</v>
      </c>
      <c r="M558" s="5">
        <v>411</v>
      </c>
      <c r="N558" s="5">
        <v>304.2</v>
      </c>
      <c r="O558" s="5">
        <v>129.4</v>
      </c>
      <c r="P558" s="5">
        <v>60.3</v>
      </c>
    </row>
    <row r="559" spans="1:16" x14ac:dyDescent="0.15">
      <c r="A559" s="4" t="s">
        <v>248</v>
      </c>
      <c r="B559" s="4" t="s">
        <v>16</v>
      </c>
      <c r="C559" s="4" t="s">
        <v>142</v>
      </c>
      <c r="D559" s="4" t="s">
        <v>142</v>
      </c>
      <c r="E559" s="4" t="s">
        <v>19</v>
      </c>
      <c r="F559" s="4" t="s">
        <v>20</v>
      </c>
      <c r="G559" s="5">
        <v>6139.7</v>
      </c>
      <c r="H559" s="5">
        <v>6241.2</v>
      </c>
      <c r="I559" s="5">
        <v>7712</v>
      </c>
      <c r="J559" s="5">
        <v>8598.6</v>
      </c>
      <c r="K559" s="5">
        <v>10430.799999999999</v>
      </c>
      <c r="L559" s="6">
        <v>10647.6</v>
      </c>
      <c r="M559" s="6">
        <v>6918.9</v>
      </c>
      <c r="N559" s="6">
        <v>4445.3</v>
      </c>
      <c r="O559" s="6">
        <v>2538.1999999999998</v>
      </c>
      <c r="P559" s="6">
        <v>1798.8</v>
      </c>
    </row>
    <row r="560" spans="1:16" x14ac:dyDescent="0.15">
      <c r="A560" s="4" t="s">
        <v>252</v>
      </c>
      <c r="B560" s="4" t="s">
        <v>16</v>
      </c>
      <c r="C560" s="4" t="s">
        <v>17</v>
      </c>
      <c r="D560" s="4" t="s">
        <v>18</v>
      </c>
      <c r="E560" s="4" t="s">
        <v>19</v>
      </c>
      <c r="F560" s="4" t="s">
        <v>20</v>
      </c>
      <c r="G560" s="6">
        <v>1183.5</v>
      </c>
      <c r="H560" s="6">
        <v>1202.0999999999999</v>
      </c>
      <c r="I560" s="6">
        <v>1273.8</v>
      </c>
      <c r="J560" s="6">
        <v>1642.6</v>
      </c>
      <c r="K560" s="6">
        <v>2076.8000000000002</v>
      </c>
      <c r="L560" s="5">
        <v>1982.4</v>
      </c>
      <c r="M560" s="5">
        <v>2759.8</v>
      </c>
      <c r="N560" s="5">
        <v>2869.3</v>
      </c>
      <c r="O560" s="5">
        <v>2584.6999999999998</v>
      </c>
      <c r="P560" s="6">
        <v>1461.9</v>
      </c>
    </row>
    <row r="561" spans="1:16" x14ac:dyDescent="0.15">
      <c r="A561" s="4" t="s">
        <v>252</v>
      </c>
      <c r="B561" s="4" t="s">
        <v>16</v>
      </c>
      <c r="C561" s="4" t="s">
        <v>23</v>
      </c>
      <c r="D561" s="4" t="s">
        <v>24</v>
      </c>
      <c r="E561" s="4" t="s">
        <v>19</v>
      </c>
      <c r="F561" s="4" t="s">
        <v>20</v>
      </c>
      <c r="G561" s="6" t="s">
        <v>27</v>
      </c>
      <c r="H561" s="6" t="s">
        <v>27</v>
      </c>
      <c r="I561" s="6" t="s">
        <v>27</v>
      </c>
      <c r="J561" s="6" t="s">
        <v>27</v>
      </c>
      <c r="K561" s="5">
        <v>67.400000000000006</v>
      </c>
      <c r="L561" s="5">
        <v>72.5</v>
      </c>
      <c r="M561" s="6">
        <v>193.3</v>
      </c>
      <c r="N561" s="6">
        <v>382</v>
      </c>
      <c r="O561" s="6">
        <v>585.5</v>
      </c>
      <c r="P561" s="6">
        <v>493</v>
      </c>
    </row>
    <row r="562" spans="1:16" x14ac:dyDescent="0.15">
      <c r="A562" s="4" t="s">
        <v>252</v>
      </c>
      <c r="B562" s="4" t="s">
        <v>16</v>
      </c>
      <c r="C562" s="4" t="s">
        <v>36</v>
      </c>
      <c r="D562" s="4" t="s">
        <v>37</v>
      </c>
      <c r="E562" s="4" t="s">
        <v>19</v>
      </c>
      <c r="F562" s="4" t="s">
        <v>20</v>
      </c>
      <c r="G562" s="6">
        <v>3786</v>
      </c>
      <c r="H562" s="6">
        <v>3862.5</v>
      </c>
      <c r="I562" s="6">
        <v>3977.8</v>
      </c>
      <c r="J562" s="5">
        <v>4009.4</v>
      </c>
      <c r="K562" s="6">
        <v>4815.3</v>
      </c>
      <c r="L562" s="6">
        <v>5068.1000000000004</v>
      </c>
      <c r="M562" s="6">
        <v>3223.6</v>
      </c>
      <c r="N562" s="6">
        <v>2454.6999999999998</v>
      </c>
      <c r="O562" s="6">
        <v>1433.4</v>
      </c>
      <c r="P562" s="6">
        <v>456.5</v>
      </c>
    </row>
    <row r="563" spans="1:16" x14ac:dyDescent="0.15">
      <c r="A563" s="4" t="s">
        <v>252</v>
      </c>
      <c r="B563" s="4" t="s">
        <v>16</v>
      </c>
      <c r="C563" s="4" t="s">
        <v>21</v>
      </c>
      <c r="D563" s="4" t="s">
        <v>22</v>
      </c>
      <c r="E563" s="4" t="s">
        <v>19</v>
      </c>
      <c r="F563" s="4" t="s">
        <v>20</v>
      </c>
      <c r="G563" s="5">
        <v>9.9</v>
      </c>
      <c r="H563" s="5">
        <v>47.3</v>
      </c>
      <c r="I563" s="5">
        <v>172.2</v>
      </c>
      <c r="J563" s="6">
        <v>430.7</v>
      </c>
      <c r="K563" s="6">
        <v>516.4</v>
      </c>
      <c r="L563" s="6">
        <v>543.9</v>
      </c>
      <c r="M563" s="6">
        <v>677.8</v>
      </c>
      <c r="N563" s="6">
        <v>727.5</v>
      </c>
      <c r="O563" s="6">
        <v>676.4</v>
      </c>
      <c r="P563" s="6">
        <v>293.8</v>
      </c>
    </row>
    <row r="564" spans="1:16" x14ac:dyDescent="0.15">
      <c r="A564" s="4" t="s">
        <v>252</v>
      </c>
      <c r="B564" s="4" t="s">
        <v>16</v>
      </c>
      <c r="C564" s="4" t="s">
        <v>40</v>
      </c>
      <c r="D564" s="4" t="s">
        <v>41</v>
      </c>
      <c r="E564" s="4" t="s">
        <v>19</v>
      </c>
      <c r="F564" s="4" t="s">
        <v>20</v>
      </c>
      <c r="G564" s="5" t="s">
        <v>27</v>
      </c>
      <c r="H564" s="5" t="s">
        <v>27</v>
      </c>
      <c r="I564" s="5" t="s">
        <v>27</v>
      </c>
      <c r="J564" s="5" t="s">
        <v>27</v>
      </c>
      <c r="K564" s="6" t="s">
        <v>27</v>
      </c>
      <c r="L564" s="6">
        <v>247.7</v>
      </c>
      <c r="M564" s="6">
        <v>335</v>
      </c>
      <c r="N564" s="6">
        <v>433.9</v>
      </c>
      <c r="O564" s="6">
        <v>476.3</v>
      </c>
      <c r="P564" s="6">
        <v>280.7</v>
      </c>
    </row>
    <row r="565" spans="1:16" x14ac:dyDescent="0.15">
      <c r="A565" s="4" t="s">
        <v>252</v>
      </c>
      <c r="B565" s="4" t="s">
        <v>16</v>
      </c>
      <c r="C565" s="4" t="s">
        <v>59</v>
      </c>
      <c r="D565" s="4" t="s">
        <v>60</v>
      </c>
      <c r="E565" s="4" t="s">
        <v>19</v>
      </c>
      <c r="F565" s="4" t="s">
        <v>20</v>
      </c>
      <c r="G565" s="5">
        <v>6.6</v>
      </c>
      <c r="H565" s="5">
        <v>26.2</v>
      </c>
      <c r="I565" s="5">
        <v>76.8</v>
      </c>
      <c r="J565" s="5">
        <v>166.6</v>
      </c>
      <c r="K565" s="5">
        <v>222.7</v>
      </c>
      <c r="L565" s="5">
        <v>269.8</v>
      </c>
      <c r="M565" s="5">
        <v>301.5</v>
      </c>
      <c r="N565" s="5">
        <v>337</v>
      </c>
      <c r="O565" s="5">
        <v>271.3</v>
      </c>
      <c r="P565" s="5">
        <v>134.19999999999999</v>
      </c>
    </row>
    <row r="566" spans="1:16" x14ac:dyDescent="0.15">
      <c r="A566" s="4" t="s">
        <v>252</v>
      </c>
      <c r="B566" s="4" t="s">
        <v>16</v>
      </c>
      <c r="C566" s="4" t="s">
        <v>49</v>
      </c>
      <c r="D566" s="4" t="s">
        <v>50</v>
      </c>
      <c r="E566" s="4" t="s">
        <v>19</v>
      </c>
      <c r="F566" s="4" t="s">
        <v>20</v>
      </c>
      <c r="G566" s="5" t="s">
        <v>27</v>
      </c>
      <c r="H566" s="5" t="s">
        <v>27</v>
      </c>
      <c r="I566" s="5" t="s">
        <v>27</v>
      </c>
      <c r="J566" s="5" t="s">
        <v>27</v>
      </c>
      <c r="K566" s="5">
        <v>46.2</v>
      </c>
      <c r="L566" s="5">
        <v>181.3</v>
      </c>
      <c r="M566" s="5">
        <v>277</v>
      </c>
      <c r="N566" s="5">
        <v>377.5</v>
      </c>
      <c r="O566" s="5">
        <v>293</v>
      </c>
      <c r="P566" s="5">
        <v>126.9</v>
      </c>
    </row>
    <row r="567" spans="1:16" x14ac:dyDescent="0.15">
      <c r="A567" s="4" t="s">
        <v>252</v>
      </c>
      <c r="B567" s="4" t="s">
        <v>16</v>
      </c>
      <c r="C567" s="4" t="s">
        <v>25</v>
      </c>
      <c r="D567" s="4" t="s">
        <v>26</v>
      </c>
      <c r="E567" s="4" t="s">
        <v>19</v>
      </c>
      <c r="F567" s="4" t="s">
        <v>20</v>
      </c>
      <c r="G567" s="5" t="s">
        <v>27</v>
      </c>
      <c r="H567" s="5" t="s">
        <v>27</v>
      </c>
      <c r="I567" s="5" t="s">
        <v>27</v>
      </c>
      <c r="J567" s="5" t="s">
        <v>27</v>
      </c>
      <c r="K567" s="5" t="s">
        <v>27</v>
      </c>
      <c r="L567" s="5" t="s">
        <v>27</v>
      </c>
      <c r="M567" s="5" t="s">
        <v>27</v>
      </c>
      <c r="N567" s="5">
        <v>10.5</v>
      </c>
      <c r="O567" s="5">
        <v>42</v>
      </c>
      <c r="P567" s="5">
        <v>33.5</v>
      </c>
    </row>
    <row r="568" spans="1:16" x14ac:dyDescent="0.15">
      <c r="A568" s="4" t="s">
        <v>252</v>
      </c>
      <c r="B568" s="4" t="s">
        <v>16</v>
      </c>
      <c r="C568" s="4" t="s">
        <v>57</v>
      </c>
      <c r="D568" s="4" t="s">
        <v>58</v>
      </c>
      <c r="E568" s="4" t="s">
        <v>19</v>
      </c>
      <c r="F568" s="4" t="s">
        <v>20</v>
      </c>
      <c r="G568" s="6" t="s">
        <v>27</v>
      </c>
      <c r="H568" s="6" t="s">
        <v>27</v>
      </c>
      <c r="I568" s="6" t="s">
        <v>27</v>
      </c>
      <c r="J568" s="5" t="s">
        <v>27</v>
      </c>
      <c r="K568" s="5" t="s">
        <v>27</v>
      </c>
      <c r="L568" s="5" t="s">
        <v>27</v>
      </c>
      <c r="M568" s="5" t="s">
        <v>27</v>
      </c>
      <c r="N568" s="5">
        <v>52.9</v>
      </c>
      <c r="O568" s="5">
        <v>44.5</v>
      </c>
      <c r="P568" s="5">
        <v>19.899999999999999</v>
      </c>
    </row>
    <row r="569" spans="1:16" x14ac:dyDescent="0.15">
      <c r="A569" s="4" t="s">
        <v>252</v>
      </c>
      <c r="B569" s="4" t="s">
        <v>16</v>
      </c>
      <c r="C569" s="4" t="s">
        <v>30</v>
      </c>
      <c r="D569" s="4" t="s">
        <v>31</v>
      </c>
      <c r="E569" s="4" t="s">
        <v>19</v>
      </c>
      <c r="F569" s="4" t="s">
        <v>20</v>
      </c>
      <c r="G569" s="5">
        <v>1063.9000000000001</v>
      </c>
      <c r="H569" s="5">
        <v>850</v>
      </c>
      <c r="I569" s="5">
        <v>806.7</v>
      </c>
      <c r="J569" s="5">
        <v>775.1</v>
      </c>
      <c r="K569" s="5">
        <v>692.5</v>
      </c>
      <c r="L569" s="5">
        <v>549.79999999999995</v>
      </c>
      <c r="M569" s="5">
        <v>405.9</v>
      </c>
      <c r="N569" s="5">
        <v>210</v>
      </c>
      <c r="O569" s="5">
        <v>82.9</v>
      </c>
      <c r="P569" s="5">
        <v>16.899999999999999</v>
      </c>
    </row>
    <row r="570" spans="1:16" x14ac:dyDescent="0.15">
      <c r="A570" s="4" t="s">
        <v>252</v>
      </c>
      <c r="B570" s="4" t="s">
        <v>16</v>
      </c>
      <c r="C570" s="4" t="s">
        <v>42</v>
      </c>
      <c r="D570" s="4" t="s">
        <v>41</v>
      </c>
      <c r="E570" s="4" t="s">
        <v>19</v>
      </c>
      <c r="F570" s="4" t="s">
        <v>20</v>
      </c>
      <c r="G570" s="5" t="s">
        <v>27</v>
      </c>
      <c r="H570" s="5" t="s">
        <v>27</v>
      </c>
      <c r="I570" s="5" t="s">
        <v>27</v>
      </c>
      <c r="J570" s="5" t="s">
        <v>27</v>
      </c>
      <c r="K570" s="5" t="s">
        <v>27</v>
      </c>
      <c r="L570" s="5" t="s">
        <v>27</v>
      </c>
      <c r="M570" s="5">
        <v>11.2</v>
      </c>
      <c r="N570" s="5">
        <v>5.5</v>
      </c>
      <c r="O570" s="5" t="s">
        <v>27</v>
      </c>
      <c r="P570" s="5">
        <v>15.4</v>
      </c>
    </row>
    <row r="571" spans="1:16" x14ac:dyDescent="0.15">
      <c r="A571" s="4" t="s">
        <v>252</v>
      </c>
      <c r="B571" s="4" t="s">
        <v>16</v>
      </c>
      <c r="C571" s="4" t="s">
        <v>34</v>
      </c>
      <c r="D571" s="4" t="s">
        <v>35</v>
      </c>
      <c r="E571" s="4" t="s">
        <v>19</v>
      </c>
      <c r="F571" s="4" t="s">
        <v>20</v>
      </c>
      <c r="G571" s="6" t="s">
        <v>27</v>
      </c>
      <c r="H571" s="6" t="s">
        <v>27</v>
      </c>
      <c r="I571" s="6" t="s">
        <v>27</v>
      </c>
      <c r="J571" s="5" t="s">
        <v>27</v>
      </c>
      <c r="K571" s="5">
        <v>30.2</v>
      </c>
      <c r="L571" s="5">
        <v>30.8</v>
      </c>
      <c r="M571" s="5">
        <v>19.3</v>
      </c>
      <c r="N571" s="5">
        <v>12</v>
      </c>
      <c r="O571" s="5">
        <v>9.9</v>
      </c>
      <c r="P571" s="5">
        <v>4.8</v>
      </c>
    </row>
    <row r="572" spans="1:16" x14ac:dyDescent="0.15">
      <c r="A572" s="4" t="s">
        <v>252</v>
      </c>
      <c r="B572" s="4" t="s">
        <v>16</v>
      </c>
      <c r="C572" s="4" t="s">
        <v>92</v>
      </c>
      <c r="D572" s="4" t="s">
        <v>121</v>
      </c>
      <c r="E572" s="4" t="s">
        <v>19</v>
      </c>
      <c r="F572" s="4" t="s">
        <v>20</v>
      </c>
      <c r="G572" s="6">
        <v>75.900000000000006</v>
      </c>
      <c r="H572" s="6">
        <v>131.30000000000001</v>
      </c>
      <c r="I572" s="6">
        <v>202.7</v>
      </c>
      <c r="J572" s="6">
        <v>336.9</v>
      </c>
      <c r="K572" s="6">
        <v>433.6</v>
      </c>
      <c r="L572" s="6" t="s">
        <v>27</v>
      </c>
      <c r="M572" s="5" t="s">
        <v>27</v>
      </c>
      <c r="N572" s="5" t="s">
        <v>27</v>
      </c>
      <c r="O572" s="5" t="s">
        <v>27</v>
      </c>
      <c r="P572" s="5" t="s">
        <v>27</v>
      </c>
    </row>
    <row r="573" spans="1:16" x14ac:dyDescent="0.15">
      <c r="A573" s="4" t="s">
        <v>252</v>
      </c>
      <c r="B573" s="4" t="s">
        <v>16</v>
      </c>
      <c r="C573" s="4" t="s">
        <v>92</v>
      </c>
      <c r="D573" s="4" t="s">
        <v>93</v>
      </c>
      <c r="E573" s="4" t="s">
        <v>19</v>
      </c>
      <c r="F573" s="4" t="s">
        <v>20</v>
      </c>
      <c r="G573" s="5" t="s">
        <v>27</v>
      </c>
      <c r="H573" s="5" t="s">
        <v>27</v>
      </c>
      <c r="I573" s="5" t="s">
        <v>27</v>
      </c>
      <c r="J573" s="5" t="s">
        <v>27</v>
      </c>
      <c r="K573" s="5" t="s">
        <v>27</v>
      </c>
      <c r="L573" s="5">
        <v>290.10000000000002</v>
      </c>
      <c r="M573" s="5">
        <v>128.9</v>
      </c>
      <c r="N573" s="5">
        <v>59.9</v>
      </c>
      <c r="O573" s="5">
        <v>30.1</v>
      </c>
      <c r="P573" s="5" t="s">
        <v>27</v>
      </c>
    </row>
    <row r="574" spans="1:16" x14ac:dyDescent="0.15">
      <c r="A574" s="4" t="s">
        <v>252</v>
      </c>
      <c r="B574" s="4" t="s">
        <v>16</v>
      </c>
      <c r="C574" s="4" t="s">
        <v>42</v>
      </c>
      <c r="D574" s="4" t="s">
        <v>123</v>
      </c>
      <c r="E574" s="4" t="s">
        <v>19</v>
      </c>
      <c r="F574" s="4" t="s">
        <v>20</v>
      </c>
      <c r="G574" s="6" t="s">
        <v>27</v>
      </c>
      <c r="H574" s="6" t="s">
        <v>27</v>
      </c>
      <c r="I574" s="6" t="s">
        <v>27</v>
      </c>
      <c r="J574" s="5" t="s">
        <v>27</v>
      </c>
      <c r="K574" s="5">
        <v>16.899999999999999</v>
      </c>
      <c r="L574" s="5">
        <v>16.7</v>
      </c>
      <c r="M574" s="5" t="s">
        <v>27</v>
      </c>
      <c r="N574" s="5" t="s">
        <v>27</v>
      </c>
      <c r="O574" s="5" t="s">
        <v>27</v>
      </c>
      <c r="P574" s="5" t="s">
        <v>27</v>
      </c>
    </row>
    <row r="575" spans="1:16" x14ac:dyDescent="0.15">
      <c r="A575" s="4" t="s">
        <v>252</v>
      </c>
      <c r="B575" s="4" t="s">
        <v>16</v>
      </c>
      <c r="C575" s="4" t="s">
        <v>42</v>
      </c>
      <c r="D575" s="4" t="s">
        <v>122</v>
      </c>
      <c r="E575" s="4" t="s">
        <v>19</v>
      </c>
      <c r="F575" s="4" t="s">
        <v>20</v>
      </c>
      <c r="G575" s="6" t="s">
        <v>27</v>
      </c>
      <c r="H575" s="6" t="s">
        <v>27</v>
      </c>
      <c r="I575" s="6" t="s">
        <v>27</v>
      </c>
      <c r="J575" s="6">
        <v>1148.5</v>
      </c>
      <c r="K575" s="5" t="s">
        <v>27</v>
      </c>
      <c r="L575" s="5" t="s">
        <v>27</v>
      </c>
      <c r="M575" s="5" t="s">
        <v>27</v>
      </c>
      <c r="N575" s="5" t="s">
        <v>27</v>
      </c>
      <c r="O575" s="5" t="s">
        <v>27</v>
      </c>
      <c r="P575" s="5" t="s">
        <v>27</v>
      </c>
    </row>
    <row r="576" spans="1:16" x14ac:dyDescent="0.15">
      <c r="A576" s="4" t="s">
        <v>252</v>
      </c>
      <c r="B576" s="4" t="s">
        <v>16</v>
      </c>
      <c r="C576" s="4" t="s">
        <v>42</v>
      </c>
      <c r="D576" s="4" t="s">
        <v>124</v>
      </c>
      <c r="E576" s="4" t="s">
        <v>19</v>
      </c>
      <c r="F576" s="4" t="s">
        <v>20</v>
      </c>
      <c r="G576" s="6">
        <v>1103.4000000000001</v>
      </c>
      <c r="H576" s="6">
        <v>470.3</v>
      </c>
      <c r="I576" s="6">
        <v>410.4</v>
      </c>
      <c r="J576" s="6" t="s">
        <v>27</v>
      </c>
      <c r="K576" s="6" t="s">
        <v>27</v>
      </c>
      <c r="L576" s="5" t="s">
        <v>27</v>
      </c>
      <c r="M576" s="5" t="s">
        <v>27</v>
      </c>
      <c r="N576" s="5" t="s">
        <v>27</v>
      </c>
      <c r="O576" s="5" t="s">
        <v>27</v>
      </c>
      <c r="P576" s="5" t="s">
        <v>27</v>
      </c>
    </row>
    <row r="577" spans="1:16" x14ac:dyDescent="0.15">
      <c r="A577" s="4" t="s">
        <v>252</v>
      </c>
      <c r="B577" s="4" t="s">
        <v>16</v>
      </c>
      <c r="C577" s="4" t="s">
        <v>136</v>
      </c>
      <c r="D577" s="4" t="s">
        <v>137</v>
      </c>
      <c r="E577" s="4" t="s">
        <v>19</v>
      </c>
      <c r="F577" s="4" t="s">
        <v>20</v>
      </c>
      <c r="G577" s="6">
        <v>6.6</v>
      </c>
      <c r="H577" s="6">
        <v>9.3000000000000007</v>
      </c>
      <c r="I577" s="6">
        <v>18.5</v>
      </c>
      <c r="J577" s="5">
        <v>37.4</v>
      </c>
      <c r="K577" s="5" t="s">
        <v>27</v>
      </c>
      <c r="L577" s="5" t="s">
        <v>27</v>
      </c>
      <c r="M577" s="5" t="s">
        <v>27</v>
      </c>
      <c r="N577" s="5" t="s">
        <v>27</v>
      </c>
      <c r="O577" s="5" t="s">
        <v>27</v>
      </c>
      <c r="P577" s="5" t="s">
        <v>27</v>
      </c>
    </row>
    <row r="578" spans="1:16" x14ac:dyDescent="0.15">
      <c r="A578" s="4" t="s">
        <v>252</v>
      </c>
      <c r="B578" s="4" t="s">
        <v>16</v>
      </c>
      <c r="C578" s="4" t="s">
        <v>141</v>
      </c>
      <c r="D578" s="4" t="s">
        <v>141</v>
      </c>
      <c r="E578" s="4" t="s">
        <v>19</v>
      </c>
      <c r="F578" s="4" t="s">
        <v>20</v>
      </c>
      <c r="G578" s="6">
        <v>336.3</v>
      </c>
      <c r="H578" s="6">
        <v>1590.1</v>
      </c>
      <c r="I578" s="6">
        <v>2110.1999999999998</v>
      </c>
      <c r="J578" s="6">
        <v>1947.2</v>
      </c>
      <c r="K578" s="6">
        <v>2007.7</v>
      </c>
      <c r="L578" s="6">
        <v>1723.7</v>
      </c>
      <c r="M578" s="6">
        <v>2577.5</v>
      </c>
      <c r="N578" s="6">
        <v>2353</v>
      </c>
      <c r="O578" s="5">
        <v>1843</v>
      </c>
      <c r="P578" s="5">
        <v>799.6</v>
      </c>
    </row>
    <row r="579" spans="1:16" x14ac:dyDescent="0.15">
      <c r="A579" s="4" t="s">
        <v>252</v>
      </c>
      <c r="B579" s="4" t="s">
        <v>16</v>
      </c>
      <c r="C579" s="4" t="s">
        <v>142</v>
      </c>
      <c r="D579" s="4" t="s">
        <v>142</v>
      </c>
      <c r="E579" s="4" t="s">
        <v>19</v>
      </c>
      <c r="F579" s="4" t="s">
        <v>20</v>
      </c>
      <c r="G579" s="5">
        <v>7572.1</v>
      </c>
      <c r="H579" s="5">
        <v>8189.1</v>
      </c>
      <c r="I579" s="5">
        <v>9049.1</v>
      </c>
      <c r="J579" s="5">
        <v>10494.4</v>
      </c>
      <c r="K579" s="5">
        <v>10925.8</v>
      </c>
      <c r="L579" s="5">
        <v>10976.9</v>
      </c>
      <c r="M579" s="5">
        <v>10910.8</v>
      </c>
      <c r="N579" s="5">
        <v>10285.6</v>
      </c>
      <c r="O579" s="5">
        <v>8373</v>
      </c>
      <c r="P579" s="5">
        <v>4137</v>
      </c>
    </row>
    <row r="580" spans="1:16" x14ac:dyDescent="0.15">
      <c r="A580" s="4" t="s">
        <v>253</v>
      </c>
      <c r="B580" s="4" t="s">
        <v>16</v>
      </c>
      <c r="C580" s="4" t="s">
        <v>17</v>
      </c>
      <c r="D580" s="4" t="s">
        <v>18</v>
      </c>
      <c r="E580" s="4" t="s">
        <v>19</v>
      </c>
      <c r="F580" s="4" t="s">
        <v>20</v>
      </c>
      <c r="G580" s="6">
        <v>167.5</v>
      </c>
      <c r="H580" s="5">
        <v>239.2</v>
      </c>
      <c r="I580" s="5">
        <v>220</v>
      </c>
      <c r="J580" s="5">
        <v>529.5</v>
      </c>
      <c r="K580" s="5">
        <v>682.7</v>
      </c>
      <c r="L580" s="5">
        <v>918.8</v>
      </c>
      <c r="M580" s="5">
        <v>1030.7</v>
      </c>
      <c r="N580" s="5">
        <v>1008.4</v>
      </c>
      <c r="O580" s="5">
        <v>909.4</v>
      </c>
      <c r="P580" s="5">
        <v>951.8</v>
      </c>
    </row>
    <row r="581" spans="1:16" x14ac:dyDescent="0.15">
      <c r="A581" s="4" t="s">
        <v>253</v>
      </c>
      <c r="B581" s="4" t="s">
        <v>16</v>
      </c>
      <c r="C581" s="4" t="s">
        <v>21</v>
      </c>
      <c r="D581" s="4" t="s">
        <v>22</v>
      </c>
      <c r="E581" s="4" t="s">
        <v>19</v>
      </c>
      <c r="F581" s="4" t="s">
        <v>20</v>
      </c>
      <c r="G581" s="6" t="s">
        <v>27</v>
      </c>
      <c r="H581" s="6">
        <v>69.3</v>
      </c>
      <c r="I581" s="6">
        <v>220.8</v>
      </c>
      <c r="J581" s="6">
        <v>359</v>
      </c>
      <c r="K581" s="6">
        <v>480.4</v>
      </c>
      <c r="L581" s="6">
        <v>759.4</v>
      </c>
      <c r="M581" s="6">
        <v>922.6</v>
      </c>
      <c r="N581" s="5">
        <v>977.9</v>
      </c>
      <c r="O581" s="5">
        <v>867</v>
      </c>
      <c r="P581" s="5">
        <v>858</v>
      </c>
    </row>
    <row r="582" spans="1:16" x14ac:dyDescent="0.15">
      <c r="A582" s="4" t="s">
        <v>253</v>
      </c>
      <c r="B582" s="4" t="s">
        <v>16</v>
      </c>
      <c r="C582" s="4" t="s">
        <v>30</v>
      </c>
      <c r="D582" s="4" t="s">
        <v>31</v>
      </c>
      <c r="E582" s="4" t="s">
        <v>19</v>
      </c>
      <c r="F582" s="4" t="s">
        <v>20</v>
      </c>
      <c r="G582" s="6">
        <v>217.9</v>
      </c>
      <c r="H582" s="6">
        <v>236.3</v>
      </c>
      <c r="I582" s="5">
        <v>211.7</v>
      </c>
      <c r="J582" s="5">
        <v>179.2</v>
      </c>
      <c r="K582" s="5">
        <v>148.30000000000001</v>
      </c>
      <c r="L582" s="6">
        <v>219</v>
      </c>
      <c r="M582" s="6">
        <v>324.3</v>
      </c>
      <c r="N582" s="6">
        <v>613</v>
      </c>
      <c r="O582" s="6">
        <v>704.8</v>
      </c>
      <c r="P582" s="6">
        <v>721.9</v>
      </c>
    </row>
    <row r="583" spans="1:16" x14ac:dyDescent="0.15">
      <c r="A583" s="4" t="s">
        <v>253</v>
      </c>
      <c r="B583" s="4" t="s">
        <v>16</v>
      </c>
      <c r="C583" s="4" t="s">
        <v>23</v>
      </c>
      <c r="D583" s="4" t="s">
        <v>24</v>
      </c>
      <c r="E583" s="4" t="s">
        <v>19</v>
      </c>
      <c r="F583" s="4" t="s">
        <v>20</v>
      </c>
      <c r="G583" s="5" t="s">
        <v>27</v>
      </c>
      <c r="H583" s="5" t="s">
        <v>27</v>
      </c>
      <c r="I583" s="5" t="s">
        <v>27</v>
      </c>
      <c r="J583" s="5">
        <v>5.6</v>
      </c>
      <c r="K583" s="6">
        <v>13.8</v>
      </c>
      <c r="L583" s="6">
        <v>27.7</v>
      </c>
      <c r="M583" s="6">
        <v>36.4</v>
      </c>
      <c r="N583" s="6">
        <v>105.5</v>
      </c>
      <c r="O583" s="6">
        <v>226.8</v>
      </c>
      <c r="P583" s="6">
        <v>325.8</v>
      </c>
    </row>
    <row r="584" spans="1:16" x14ac:dyDescent="0.15">
      <c r="A584" s="4" t="s">
        <v>253</v>
      </c>
      <c r="B584" s="4" t="s">
        <v>16</v>
      </c>
      <c r="C584" s="4" t="s">
        <v>32</v>
      </c>
      <c r="D584" s="4" t="s">
        <v>33</v>
      </c>
      <c r="E584" s="4" t="s">
        <v>19</v>
      </c>
      <c r="F584" s="4" t="s">
        <v>20</v>
      </c>
      <c r="G584" s="5" t="s">
        <v>27</v>
      </c>
      <c r="H584" s="5" t="s">
        <v>27</v>
      </c>
      <c r="I584" s="5" t="s">
        <v>27</v>
      </c>
      <c r="J584" s="5" t="s">
        <v>27</v>
      </c>
      <c r="K584" s="5" t="s">
        <v>27</v>
      </c>
      <c r="L584" s="5" t="s">
        <v>27</v>
      </c>
      <c r="M584" s="5" t="s">
        <v>27</v>
      </c>
      <c r="N584" s="5" t="s">
        <v>27</v>
      </c>
      <c r="O584" s="5">
        <v>78.3</v>
      </c>
      <c r="P584" s="5">
        <v>153.9</v>
      </c>
    </row>
    <row r="585" spans="1:16" x14ac:dyDescent="0.15">
      <c r="A585" s="4" t="s">
        <v>253</v>
      </c>
      <c r="B585" s="4" t="s">
        <v>16</v>
      </c>
      <c r="C585" s="4" t="s">
        <v>45</v>
      </c>
      <c r="D585" s="4" t="s">
        <v>46</v>
      </c>
      <c r="E585" s="4" t="s">
        <v>19</v>
      </c>
      <c r="F585" s="4" t="s">
        <v>20</v>
      </c>
      <c r="G585" s="5" t="s">
        <v>27</v>
      </c>
      <c r="H585" s="5" t="s">
        <v>27</v>
      </c>
      <c r="I585" s="5" t="s">
        <v>27</v>
      </c>
      <c r="J585" s="5" t="s">
        <v>27</v>
      </c>
      <c r="K585" s="5" t="s">
        <v>27</v>
      </c>
      <c r="L585" s="5" t="s">
        <v>27</v>
      </c>
      <c r="M585" s="5" t="s">
        <v>27</v>
      </c>
      <c r="N585" s="5">
        <v>52.7</v>
      </c>
      <c r="O585" s="5">
        <v>81.599999999999994</v>
      </c>
      <c r="P585" s="5">
        <v>139.69999999999999</v>
      </c>
    </row>
    <row r="586" spans="1:16" x14ac:dyDescent="0.15">
      <c r="A586" s="4" t="s">
        <v>253</v>
      </c>
      <c r="B586" s="4" t="s">
        <v>16</v>
      </c>
      <c r="C586" s="4" t="s">
        <v>254</v>
      </c>
      <c r="D586" s="4" t="s">
        <v>26</v>
      </c>
      <c r="E586" s="4" t="s">
        <v>19</v>
      </c>
      <c r="F586" s="4" t="s">
        <v>20</v>
      </c>
      <c r="G586" s="6" t="s">
        <v>27</v>
      </c>
      <c r="H586" s="6" t="s">
        <v>27</v>
      </c>
      <c r="I586" s="6" t="s">
        <v>27</v>
      </c>
      <c r="J586" s="6" t="s">
        <v>27</v>
      </c>
      <c r="K586" s="5" t="s">
        <v>27</v>
      </c>
      <c r="L586" s="5" t="s">
        <v>27</v>
      </c>
      <c r="M586" s="5" t="s">
        <v>27</v>
      </c>
      <c r="N586" s="5" t="s">
        <v>27</v>
      </c>
      <c r="O586" s="5">
        <v>94.3</v>
      </c>
      <c r="P586" s="5">
        <v>109.7</v>
      </c>
    </row>
    <row r="587" spans="1:16" x14ac:dyDescent="0.15">
      <c r="A587" s="4" t="s">
        <v>253</v>
      </c>
      <c r="B587" s="4" t="s">
        <v>16</v>
      </c>
      <c r="C587" s="4" t="s">
        <v>36</v>
      </c>
      <c r="D587" s="4" t="s">
        <v>37</v>
      </c>
      <c r="E587" s="4" t="s">
        <v>19</v>
      </c>
      <c r="F587" s="4" t="s">
        <v>20</v>
      </c>
      <c r="G587" s="5">
        <v>697.8</v>
      </c>
      <c r="H587" s="5">
        <v>701.1</v>
      </c>
      <c r="I587" s="5">
        <v>718.6</v>
      </c>
      <c r="J587" s="5">
        <v>350.4</v>
      </c>
      <c r="K587" s="5">
        <v>395.3</v>
      </c>
      <c r="L587" s="5">
        <v>341.2</v>
      </c>
      <c r="M587" s="5">
        <v>267.10000000000002</v>
      </c>
      <c r="N587" s="5">
        <v>198.2</v>
      </c>
      <c r="O587" s="5">
        <v>143.4</v>
      </c>
      <c r="P587" s="5">
        <v>84.7</v>
      </c>
    </row>
    <row r="588" spans="1:16" x14ac:dyDescent="0.15">
      <c r="A588" s="4" t="s">
        <v>253</v>
      </c>
      <c r="B588" s="4" t="s">
        <v>16</v>
      </c>
      <c r="C588" s="4" t="s">
        <v>49</v>
      </c>
      <c r="D588" s="4" t="s">
        <v>50</v>
      </c>
      <c r="E588" s="4" t="s">
        <v>19</v>
      </c>
      <c r="F588" s="4" t="s">
        <v>20</v>
      </c>
      <c r="G588" s="6" t="s">
        <v>27</v>
      </c>
      <c r="H588" s="6" t="s">
        <v>27</v>
      </c>
      <c r="I588" s="6" t="s">
        <v>27</v>
      </c>
      <c r="J588" s="6" t="s">
        <v>27</v>
      </c>
      <c r="K588" s="5">
        <v>158.69999999999999</v>
      </c>
      <c r="L588" s="5">
        <v>233.9</v>
      </c>
      <c r="M588" s="5">
        <v>252</v>
      </c>
      <c r="N588" s="5">
        <v>184.2</v>
      </c>
      <c r="O588" s="5">
        <v>60.4</v>
      </c>
      <c r="P588" s="5">
        <v>39.6</v>
      </c>
    </row>
    <row r="589" spans="1:16" x14ac:dyDescent="0.15">
      <c r="A589" s="4" t="s">
        <v>253</v>
      </c>
      <c r="B589" s="4" t="s">
        <v>16</v>
      </c>
      <c r="C589" s="4" t="s">
        <v>59</v>
      </c>
      <c r="D589" s="4" t="s">
        <v>60</v>
      </c>
      <c r="E589" s="4" t="s">
        <v>19</v>
      </c>
      <c r="F589" s="4" t="s">
        <v>20</v>
      </c>
      <c r="G589" s="6">
        <v>22.5</v>
      </c>
      <c r="H589" s="6">
        <v>20.2</v>
      </c>
      <c r="I589" s="6">
        <v>26.2</v>
      </c>
      <c r="J589" s="5">
        <v>11.2</v>
      </c>
      <c r="K589" s="5">
        <v>23.6</v>
      </c>
      <c r="L589" s="5">
        <v>65.7</v>
      </c>
      <c r="M589" s="5">
        <v>121.3</v>
      </c>
      <c r="N589" s="5">
        <v>97.5</v>
      </c>
      <c r="O589" s="5">
        <v>34.299999999999997</v>
      </c>
      <c r="P589" s="5">
        <v>24.1</v>
      </c>
    </row>
    <row r="590" spans="1:16" x14ac:dyDescent="0.15">
      <c r="A590" s="4" t="s">
        <v>253</v>
      </c>
      <c r="B590" s="4" t="s">
        <v>16</v>
      </c>
      <c r="C590" s="4" t="s">
        <v>42</v>
      </c>
      <c r="D590" s="4" t="s">
        <v>41</v>
      </c>
      <c r="E590" s="4" t="s">
        <v>19</v>
      </c>
      <c r="F590" s="4" t="s">
        <v>20</v>
      </c>
      <c r="G590" s="5" t="s">
        <v>27</v>
      </c>
      <c r="H590" s="5" t="s">
        <v>27</v>
      </c>
      <c r="I590" s="5" t="s">
        <v>27</v>
      </c>
      <c r="J590" s="5" t="s">
        <v>27</v>
      </c>
      <c r="K590" s="5" t="s">
        <v>27</v>
      </c>
      <c r="L590" s="5" t="s">
        <v>27</v>
      </c>
      <c r="M590" s="5">
        <v>30.5</v>
      </c>
      <c r="N590" s="5">
        <v>28.1</v>
      </c>
      <c r="O590" s="5">
        <v>20.2</v>
      </c>
      <c r="P590" s="5">
        <v>15</v>
      </c>
    </row>
    <row r="591" spans="1:16" x14ac:dyDescent="0.15">
      <c r="A591" s="4" t="s">
        <v>253</v>
      </c>
      <c r="B591" s="4" t="s">
        <v>16</v>
      </c>
      <c r="C591" s="4" t="s">
        <v>34</v>
      </c>
      <c r="D591" s="4" t="s">
        <v>35</v>
      </c>
      <c r="E591" s="4" t="s">
        <v>19</v>
      </c>
      <c r="F591" s="4" t="s">
        <v>20</v>
      </c>
      <c r="G591" s="6" t="s">
        <v>27</v>
      </c>
      <c r="H591" s="6" t="s">
        <v>27</v>
      </c>
      <c r="I591" s="6" t="s">
        <v>27</v>
      </c>
      <c r="J591" s="6" t="s">
        <v>27</v>
      </c>
      <c r="K591" s="5">
        <v>6.3</v>
      </c>
      <c r="L591" s="5">
        <v>11.1</v>
      </c>
      <c r="M591" s="5">
        <v>10.3</v>
      </c>
      <c r="N591" s="5">
        <v>8</v>
      </c>
      <c r="O591" s="5">
        <v>7.5</v>
      </c>
      <c r="P591" s="5">
        <v>7.1</v>
      </c>
    </row>
    <row r="592" spans="1:16" x14ac:dyDescent="0.15">
      <c r="A592" s="4" t="s">
        <v>253</v>
      </c>
      <c r="B592" s="4" t="s">
        <v>16</v>
      </c>
      <c r="C592" s="4" t="s">
        <v>92</v>
      </c>
      <c r="D592" s="4" t="s">
        <v>121</v>
      </c>
      <c r="E592" s="4" t="s">
        <v>19</v>
      </c>
      <c r="F592" s="4" t="s">
        <v>20</v>
      </c>
      <c r="G592" s="5">
        <v>21.4</v>
      </c>
      <c r="H592" s="5">
        <v>23.1</v>
      </c>
      <c r="I592" s="5">
        <v>49.1</v>
      </c>
      <c r="J592" s="5">
        <v>89.8</v>
      </c>
      <c r="K592" s="5">
        <v>55.2</v>
      </c>
      <c r="L592" s="5" t="s">
        <v>27</v>
      </c>
      <c r="M592" s="5" t="s">
        <v>27</v>
      </c>
      <c r="N592" s="5" t="s">
        <v>27</v>
      </c>
      <c r="O592" s="5" t="s">
        <v>27</v>
      </c>
      <c r="P592" s="5" t="s">
        <v>27</v>
      </c>
    </row>
    <row r="593" spans="1:16" x14ac:dyDescent="0.15">
      <c r="A593" s="4" t="s">
        <v>253</v>
      </c>
      <c r="B593" s="4" t="s">
        <v>16</v>
      </c>
      <c r="C593" s="4" t="s">
        <v>92</v>
      </c>
      <c r="D593" s="4" t="s">
        <v>93</v>
      </c>
      <c r="E593" s="4" t="s">
        <v>19</v>
      </c>
      <c r="F593" s="4" t="s">
        <v>20</v>
      </c>
      <c r="G593" s="6" t="s">
        <v>27</v>
      </c>
      <c r="H593" s="6" t="s">
        <v>27</v>
      </c>
      <c r="I593" s="6" t="s">
        <v>27</v>
      </c>
      <c r="J593" s="6" t="s">
        <v>27</v>
      </c>
      <c r="K593" s="6" t="s">
        <v>27</v>
      </c>
      <c r="L593" s="6">
        <v>11.7</v>
      </c>
      <c r="M593" s="5">
        <v>7.3</v>
      </c>
      <c r="N593" s="5">
        <v>4.2</v>
      </c>
      <c r="O593" s="5" t="s">
        <v>27</v>
      </c>
      <c r="P593" s="5" t="s">
        <v>27</v>
      </c>
    </row>
    <row r="594" spans="1:16" x14ac:dyDescent="0.15">
      <c r="A594" s="4" t="s">
        <v>253</v>
      </c>
      <c r="B594" s="4" t="s">
        <v>16</v>
      </c>
      <c r="C594" s="4" t="s">
        <v>42</v>
      </c>
      <c r="D594" s="4" t="s">
        <v>123</v>
      </c>
      <c r="E594" s="4" t="s">
        <v>19</v>
      </c>
      <c r="F594" s="4" t="s">
        <v>20</v>
      </c>
      <c r="G594" s="5" t="s">
        <v>27</v>
      </c>
      <c r="H594" s="5" t="s">
        <v>27</v>
      </c>
      <c r="I594" s="5" t="s">
        <v>27</v>
      </c>
      <c r="J594" s="5" t="s">
        <v>27</v>
      </c>
      <c r="K594" s="5">
        <v>32.700000000000003</v>
      </c>
      <c r="L594" s="5">
        <v>36.200000000000003</v>
      </c>
      <c r="M594" s="5" t="s">
        <v>27</v>
      </c>
      <c r="N594" s="5" t="s">
        <v>27</v>
      </c>
      <c r="O594" s="5" t="s">
        <v>27</v>
      </c>
      <c r="P594" s="5" t="s">
        <v>27</v>
      </c>
    </row>
    <row r="595" spans="1:16" x14ac:dyDescent="0.15">
      <c r="A595" s="4" t="s">
        <v>253</v>
      </c>
      <c r="B595" s="4" t="s">
        <v>16</v>
      </c>
      <c r="C595" s="4" t="s">
        <v>42</v>
      </c>
      <c r="D595" s="4" t="s">
        <v>122</v>
      </c>
      <c r="E595" s="4" t="s">
        <v>19</v>
      </c>
      <c r="F595" s="4" t="s">
        <v>20</v>
      </c>
      <c r="G595" s="6" t="s">
        <v>27</v>
      </c>
      <c r="H595" s="5" t="s">
        <v>27</v>
      </c>
      <c r="I595" s="5" t="s">
        <v>27</v>
      </c>
      <c r="J595" s="5">
        <v>81.099999999999994</v>
      </c>
      <c r="K595" s="5" t="s">
        <v>27</v>
      </c>
      <c r="L595" s="5" t="s">
        <v>27</v>
      </c>
      <c r="M595" s="5" t="s">
        <v>27</v>
      </c>
      <c r="N595" s="5" t="s">
        <v>27</v>
      </c>
      <c r="O595" s="5" t="s">
        <v>27</v>
      </c>
      <c r="P595" s="5" t="s">
        <v>27</v>
      </c>
    </row>
    <row r="596" spans="1:16" x14ac:dyDescent="0.15">
      <c r="A596" s="4" t="s">
        <v>253</v>
      </c>
      <c r="B596" s="4" t="s">
        <v>16</v>
      </c>
      <c r="C596" s="4" t="s">
        <v>42</v>
      </c>
      <c r="D596" s="4" t="s">
        <v>124</v>
      </c>
      <c r="E596" s="4" t="s">
        <v>19</v>
      </c>
      <c r="F596" s="4" t="s">
        <v>20</v>
      </c>
      <c r="G596" s="5">
        <v>34</v>
      </c>
      <c r="H596" s="5">
        <v>20.9</v>
      </c>
      <c r="I596" s="5">
        <v>14.6</v>
      </c>
      <c r="J596" s="5" t="s">
        <v>27</v>
      </c>
      <c r="K596" s="5" t="s">
        <v>27</v>
      </c>
      <c r="L596" s="5" t="s">
        <v>27</v>
      </c>
      <c r="M596" s="5" t="s">
        <v>27</v>
      </c>
      <c r="N596" s="5" t="s">
        <v>27</v>
      </c>
      <c r="O596" s="5" t="s">
        <v>27</v>
      </c>
      <c r="P596" s="5" t="s">
        <v>27</v>
      </c>
    </row>
    <row r="597" spans="1:16" x14ac:dyDescent="0.15">
      <c r="A597" s="4" t="s">
        <v>253</v>
      </c>
      <c r="B597" s="4" t="s">
        <v>16</v>
      </c>
      <c r="C597" s="4" t="s">
        <v>136</v>
      </c>
      <c r="D597" s="4" t="s">
        <v>137</v>
      </c>
      <c r="E597" s="4" t="s">
        <v>19</v>
      </c>
      <c r="F597" s="4" t="s">
        <v>20</v>
      </c>
      <c r="G597" s="5">
        <v>25.9</v>
      </c>
      <c r="H597" s="5">
        <v>21.7</v>
      </c>
      <c r="I597" s="5">
        <v>33.799999999999997</v>
      </c>
      <c r="J597" s="5">
        <v>136</v>
      </c>
      <c r="K597" s="5" t="s">
        <v>27</v>
      </c>
      <c r="L597" s="5" t="s">
        <v>27</v>
      </c>
      <c r="M597" s="5" t="s">
        <v>27</v>
      </c>
      <c r="N597" s="5" t="s">
        <v>27</v>
      </c>
      <c r="O597" s="5" t="s">
        <v>27</v>
      </c>
      <c r="P597" s="5" t="s">
        <v>27</v>
      </c>
    </row>
    <row r="598" spans="1:16" x14ac:dyDescent="0.15">
      <c r="A598" s="4" t="s">
        <v>253</v>
      </c>
      <c r="B598" s="4" t="s">
        <v>16</v>
      </c>
      <c r="C598" s="4" t="s">
        <v>141</v>
      </c>
      <c r="D598" s="4" t="s">
        <v>141</v>
      </c>
      <c r="E598" s="4" t="s">
        <v>19</v>
      </c>
      <c r="F598" s="4" t="s">
        <v>20</v>
      </c>
      <c r="G598" s="6">
        <v>158.30000000000001</v>
      </c>
      <c r="H598" s="6">
        <v>114.6</v>
      </c>
      <c r="I598" s="6">
        <v>90.6</v>
      </c>
      <c r="J598" s="6">
        <v>95.2</v>
      </c>
      <c r="K598" s="5">
        <v>190.9</v>
      </c>
      <c r="L598" s="5">
        <v>205.3</v>
      </c>
      <c r="M598" s="5">
        <v>189.7</v>
      </c>
      <c r="N598" s="5">
        <v>164.7</v>
      </c>
      <c r="O598" s="5">
        <v>209.5</v>
      </c>
      <c r="P598" s="5">
        <v>222</v>
      </c>
    </row>
    <row r="599" spans="1:16" x14ac:dyDescent="0.15">
      <c r="A599" s="4" t="s">
        <v>253</v>
      </c>
      <c r="B599" s="4" t="s">
        <v>16</v>
      </c>
      <c r="C599" s="4" t="s">
        <v>142</v>
      </c>
      <c r="D599" s="4" t="s">
        <v>142</v>
      </c>
      <c r="E599" s="4" t="s">
        <v>19</v>
      </c>
      <c r="F599" s="4" t="s">
        <v>20</v>
      </c>
      <c r="G599" s="6">
        <v>1345.3</v>
      </c>
      <c r="H599" s="6">
        <v>1446.4</v>
      </c>
      <c r="I599" s="6">
        <v>1585.3</v>
      </c>
      <c r="J599" s="6">
        <v>1837</v>
      </c>
      <c r="K599" s="5">
        <v>2187.8000000000002</v>
      </c>
      <c r="L599" s="5">
        <v>2829.9</v>
      </c>
      <c r="M599" s="5">
        <v>3192.3</v>
      </c>
      <c r="N599" s="5">
        <v>3442.4</v>
      </c>
      <c r="O599" s="5">
        <v>3437.5</v>
      </c>
      <c r="P599" s="5">
        <v>3653.3</v>
      </c>
    </row>
    <row r="600" spans="1:16" x14ac:dyDescent="0.15">
      <c r="A600" s="4" t="s">
        <v>255</v>
      </c>
      <c r="B600" s="4" t="s">
        <v>16</v>
      </c>
      <c r="C600" s="4" t="s">
        <v>17</v>
      </c>
      <c r="D600" s="4" t="s">
        <v>18</v>
      </c>
      <c r="E600" s="4" t="s">
        <v>19</v>
      </c>
      <c r="F600" s="4" t="s">
        <v>20</v>
      </c>
      <c r="G600" s="6">
        <v>293.89999999999998</v>
      </c>
      <c r="H600" s="6">
        <v>312.5</v>
      </c>
      <c r="I600" s="6">
        <v>443.2</v>
      </c>
      <c r="J600" s="6">
        <v>523</v>
      </c>
      <c r="K600" s="6">
        <v>678.2</v>
      </c>
      <c r="L600" s="6">
        <v>755.6</v>
      </c>
      <c r="M600" s="6">
        <v>902.1</v>
      </c>
      <c r="N600" s="5">
        <v>1044.4000000000001</v>
      </c>
      <c r="O600" s="5">
        <v>1201.0999999999999</v>
      </c>
      <c r="P600" s="5">
        <v>1400.6</v>
      </c>
    </row>
    <row r="601" spans="1:16" x14ac:dyDescent="0.15">
      <c r="A601" s="4" t="s">
        <v>255</v>
      </c>
      <c r="B601" s="4" t="s">
        <v>16</v>
      </c>
      <c r="C601" s="4" t="s">
        <v>36</v>
      </c>
      <c r="D601" s="4" t="s">
        <v>37</v>
      </c>
      <c r="E601" s="4" t="s">
        <v>19</v>
      </c>
      <c r="F601" s="4" t="s">
        <v>20</v>
      </c>
      <c r="G601" s="6">
        <v>362.3</v>
      </c>
      <c r="H601" s="6">
        <v>395</v>
      </c>
      <c r="I601" s="6">
        <v>464.8</v>
      </c>
      <c r="J601" s="6">
        <v>524.79999999999995</v>
      </c>
      <c r="K601" s="6">
        <v>437.4</v>
      </c>
      <c r="L601" s="6">
        <v>457.2</v>
      </c>
      <c r="M601" s="5">
        <v>464.1</v>
      </c>
      <c r="N601" s="5">
        <v>447.1</v>
      </c>
      <c r="O601" s="5">
        <v>441.4</v>
      </c>
      <c r="P601" s="5">
        <v>462.6</v>
      </c>
    </row>
    <row r="602" spans="1:16" x14ac:dyDescent="0.15">
      <c r="A602" s="4" t="s">
        <v>255</v>
      </c>
      <c r="B602" s="4" t="s">
        <v>16</v>
      </c>
      <c r="C602" s="4" t="s">
        <v>30</v>
      </c>
      <c r="D602" s="4" t="s">
        <v>31</v>
      </c>
      <c r="E602" s="4" t="s">
        <v>19</v>
      </c>
      <c r="F602" s="4" t="s">
        <v>20</v>
      </c>
      <c r="G602" s="6">
        <v>118</v>
      </c>
      <c r="H602" s="6">
        <v>112.4</v>
      </c>
      <c r="I602" s="6">
        <v>130.80000000000001</v>
      </c>
      <c r="J602" s="6">
        <v>108.1</v>
      </c>
      <c r="K602" s="6">
        <v>133.19999999999999</v>
      </c>
      <c r="L602" s="6">
        <v>158.1</v>
      </c>
      <c r="M602" s="6">
        <v>173.5</v>
      </c>
      <c r="N602" s="5">
        <v>187.9</v>
      </c>
      <c r="O602" s="5">
        <v>259.39999999999998</v>
      </c>
      <c r="P602" s="5">
        <v>321.10000000000002</v>
      </c>
    </row>
    <row r="603" spans="1:16" x14ac:dyDescent="0.15">
      <c r="A603" s="4" t="s">
        <v>255</v>
      </c>
      <c r="B603" s="4" t="s">
        <v>16</v>
      </c>
      <c r="C603" s="4" t="s">
        <v>49</v>
      </c>
      <c r="D603" s="4" t="s">
        <v>50</v>
      </c>
      <c r="E603" s="4" t="s">
        <v>19</v>
      </c>
      <c r="F603" s="4" t="s">
        <v>20</v>
      </c>
      <c r="G603" s="6" t="s">
        <v>27</v>
      </c>
      <c r="H603" s="6" t="s">
        <v>27</v>
      </c>
      <c r="I603" s="6" t="s">
        <v>27</v>
      </c>
      <c r="J603" s="5" t="s">
        <v>27</v>
      </c>
      <c r="K603" s="5">
        <v>86.3</v>
      </c>
      <c r="L603" s="5">
        <v>97.1</v>
      </c>
      <c r="M603" s="5">
        <v>101.8</v>
      </c>
      <c r="N603" s="5">
        <v>109.6</v>
      </c>
      <c r="O603" s="5">
        <v>118.4</v>
      </c>
      <c r="P603" s="5">
        <v>131.6</v>
      </c>
    </row>
    <row r="604" spans="1:16" x14ac:dyDescent="0.15">
      <c r="A604" s="4" t="s">
        <v>255</v>
      </c>
      <c r="B604" s="4" t="s">
        <v>16</v>
      </c>
      <c r="C604" s="4" t="s">
        <v>21</v>
      </c>
      <c r="D604" s="4" t="s">
        <v>22</v>
      </c>
      <c r="E604" s="4" t="s">
        <v>19</v>
      </c>
      <c r="F604" s="4" t="s">
        <v>20</v>
      </c>
      <c r="G604" s="5">
        <v>0.2</v>
      </c>
      <c r="H604" s="5">
        <v>2.4</v>
      </c>
      <c r="I604" s="5">
        <v>13.4</v>
      </c>
      <c r="J604" s="5">
        <v>38.9</v>
      </c>
      <c r="K604" s="5">
        <v>63.9</v>
      </c>
      <c r="L604" s="6">
        <v>96</v>
      </c>
      <c r="M604" s="6">
        <v>121</v>
      </c>
      <c r="N604" s="6">
        <v>153</v>
      </c>
      <c r="O604" s="6">
        <v>116</v>
      </c>
      <c r="P604" s="6">
        <v>115</v>
      </c>
    </row>
    <row r="605" spans="1:16" x14ac:dyDescent="0.15">
      <c r="A605" s="4" t="s">
        <v>255</v>
      </c>
      <c r="B605" s="4" t="s">
        <v>16</v>
      </c>
      <c r="C605" s="4" t="s">
        <v>42</v>
      </c>
      <c r="D605" s="4" t="s">
        <v>41</v>
      </c>
      <c r="E605" s="4" t="s">
        <v>19</v>
      </c>
      <c r="F605" s="4" t="s">
        <v>20</v>
      </c>
      <c r="G605" s="6" t="s">
        <v>27</v>
      </c>
      <c r="H605" s="6" t="s">
        <v>27</v>
      </c>
      <c r="I605" s="6" t="s">
        <v>27</v>
      </c>
      <c r="J605" s="6" t="s">
        <v>27</v>
      </c>
      <c r="K605" s="5" t="s">
        <v>27</v>
      </c>
      <c r="L605" s="5" t="s">
        <v>27</v>
      </c>
      <c r="M605" s="6">
        <v>100.1</v>
      </c>
      <c r="N605" s="6">
        <v>84.2</v>
      </c>
      <c r="O605" s="6">
        <v>67.2</v>
      </c>
      <c r="P605" s="6">
        <v>59.6</v>
      </c>
    </row>
    <row r="606" spans="1:16" x14ac:dyDescent="0.15">
      <c r="A606" s="4" t="s">
        <v>255</v>
      </c>
      <c r="B606" s="4" t="s">
        <v>16</v>
      </c>
      <c r="C606" s="4" t="s">
        <v>43</v>
      </c>
      <c r="D606" s="4" t="s">
        <v>44</v>
      </c>
      <c r="E606" s="4" t="s">
        <v>19</v>
      </c>
      <c r="F606" s="4" t="s">
        <v>20</v>
      </c>
      <c r="G606" s="6" t="s">
        <v>27</v>
      </c>
      <c r="H606" s="6" t="s">
        <v>27</v>
      </c>
      <c r="I606" s="6" t="s">
        <v>27</v>
      </c>
      <c r="J606" s="5">
        <v>22.5</v>
      </c>
      <c r="K606" s="6">
        <v>28.5</v>
      </c>
      <c r="L606" s="6">
        <v>33.5</v>
      </c>
      <c r="M606" s="6">
        <v>37.799999999999997</v>
      </c>
      <c r="N606" s="6">
        <v>41.1</v>
      </c>
      <c r="O606" s="6">
        <v>44.8</v>
      </c>
      <c r="P606" s="6">
        <v>53.7</v>
      </c>
    </row>
    <row r="607" spans="1:16" x14ac:dyDescent="0.15">
      <c r="A607" s="4" t="s">
        <v>255</v>
      </c>
      <c r="B607" s="4" t="s">
        <v>16</v>
      </c>
      <c r="C607" s="4" t="s">
        <v>40</v>
      </c>
      <c r="D607" s="4" t="s">
        <v>41</v>
      </c>
      <c r="E607" s="4" t="s">
        <v>19</v>
      </c>
      <c r="F607" s="4" t="s">
        <v>20</v>
      </c>
      <c r="G607" s="5">
        <v>0.6</v>
      </c>
      <c r="H607" s="5">
        <v>1.2</v>
      </c>
      <c r="I607" s="5">
        <v>2.2999999999999998</v>
      </c>
      <c r="J607" s="6">
        <v>4.5</v>
      </c>
      <c r="K607" s="6">
        <v>5.7</v>
      </c>
      <c r="L607" s="6">
        <v>6.3</v>
      </c>
      <c r="M607" s="6">
        <v>8</v>
      </c>
      <c r="N607" s="6">
        <v>9.4</v>
      </c>
      <c r="O607" s="6">
        <v>11.2</v>
      </c>
      <c r="P607" s="6">
        <v>13.4</v>
      </c>
    </row>
    <row r="608" spans="1:16" x14ac:dyDescent="0.15">
      <c r="A608" s="4" t="s">
        <v>255</v>
      </c>
      <c r="B608" s="4" t="s">
        <v>16</v>
      </c>
      <c r="C608" s="4" t="s">
        <v>92</v>
      </c>
      <c r="D608" s="4" t="s">
        <v>93</v>
      </c>
      <c r="E608" s="4" t="s">
        <v>19</v>
      </c>
      <c r="F608" s="4" t="s">
        <v>20</v>
      </c>
      <c r="G608" s="5" t="s">
        <v>27</v>
      </c>
      <c r="H608" s="5" t="s">
        <v>27</v>
      </c>
      <c r="I608" s="5" t="s">
        <v>27</v>
      </c>
      <c r="J608" s="5" t="s">
        <v>27</v>
      </c>
      <c r="K608" s="6" t="s">
        <v>27</v>
      </c>
      <c r="L608" s="6">
        <v>109.2</v>
      </c>
      <c r="M608" s="6">
        <v>100.3</v>
      </c>
      <c r="N608" s="6">
        <v>94.5</v>
      </c>
      <c r="O608" s="6">
        <v>11.6</v>
      </c>
      <c r="P608" s="6">
        <v>5.6</v>
      </c>
    </row>
    <row r="609" spans="1:16" x14ac:dyDescent="0.15">
      <c r="A609" s="4" t="s">
        <v>255</v>
      </c>
      <c r="B609" s="4" t="s">
        <v>16</v>
      </c>
      <c r="C609" s="4" t="s">
        <v>34</v>
      </c>
      <c r="D609" s="4" t="s">
        <v>35</v>
      </c>
      <c r="E609" s="4" t="s">
        <v>19</v>
      </c>
      <c r="F609" s="4" t="s">
        <v>20</v>
      </c>
      <c r="G609" s="5">
        <v>0.4</v>
      </c>
      <c r="H609" s="5">
        <v>1</v>
      </c>
      <c r="I609" s="5">
        <v>2.2000000000000002</v>
      </c>
      <c r="J609" s="5">
        <v>3.5</v>
      </c>
      <c r="K609" s="5">
        <v>3.9</v>
      </c>
      <c r="L609" s="5">
        <v>4.5999999999999996</v>
      </c>
      <c r="M609" s="5">
        <v>5.2</v>
      </c>
      <c r="N609" s="5">
        <v>6.2</v>
      </c>
      <c r="O609" s="5">
        <v>6.2</v>
      </c>
      <c r="P609" s="5">
        <v>4.2</v>
      </c>
    </row>
    <row r="610" spans="1:16" x14ac:dyDescent="0.15">
      <c r="A610" s="4" t="s">
        <v>255</v>
      </c>
      <c r="B610" s="4" t="s">
        <v>16</v>
      </c>
      <c r="C610" s="4" t="s">
        <v>59</v>
      </c>
      <c r="D610" s="4" t="s">
        <v>60</v>
      </c>
      <c r="E610" s="4" t="s">
        <v>19</v>
      </c>
      <c r="F610" s="4" t="s">
        <v>20</v>
      </c>
      <c r="G610" s="5" t="s">
        <v>27</v>
      </c>
      <c r="H610" s="5">
        <v>1</v>
      </c>
      <c r="I610" s="5">
        <v>2.4</v>
      </c>
      <c r="J610" s="5">
        <v>4.5999999999999996</v>
      </c>
      <c r="K610" s="5">
        <v>6.4</v>
      </c>
      <c r="L610" s="5">
        <v>9.1</v>
      </c>
      <c r="M610" s="5">
        <v>10.199999999999999</v>
      </c>
      <c r="N610" s="5">
        <v>7.5</v>
      </c>
      <c r="O610" s="5">
        <v>6.3</v>
      </c>
      <c r="P610" s="5">
        <v>3.7</v>
      </c>
    </row>
    <row r="611" spans="1:16" x14ac:dyDescent="0.15">
      <c r="A611" s="4" t="s">
        <v>255</v>
      </c>
      <c r="B611" s="4" t="s">
        <v>16</v>
      </c>
      <c r="C611" s="4" t="s">
        <v>92</v>
      </c>
      <c r="D611" s="4" t="s">
        <v>121</v>
      </c>
      <c r="E611" s="4" t="s">
        <v>19</v>
      </c>
      <c r="F611" s="4" t="s">
        <v>20</v>
      </c>
      <c r="G611" s="5">
        <v>4</v>
      </c>
      <c r="H611" s="5">
        <v>19.399999999999999</v>
      </c>
      <c r="I611" s="5">
        <v>35.5</v>
      </c>
      <c r="J611" s="5">
        <v>65.2</v>
      </c>
      <c r="K611" s="5">
        <v>99.8</v>
      </c>
      <c r="L611" s="5" t="s">
        <v>27</v>
      </c>
      <c r="M611" s="5" t="s">
        <v>27</v>
      </c>
      <c r="N611" s="5" t="s">
        <v>27</v>
      </c>
      <c r="O611" s="5" t="s">
        <v>27</v>
      </c>
      <c r="P611" s="5" t="s">
        <v>27</v>
      </c>
    </row>
    <row r="612" spans="1:16" x14ac:dyDescent="0.15">
      <c r="A612" s="4" t="s">
        <v>255</v>
      </c>
      <c r="B612" s="4" t="s">
        <v>16</v>
      </c>
      <c r="C612" s="4" t="s">
        <v>42</v>
      </c>
      <c r="D612" s="4" t="s">
        <v>122</v>
      </c>
      <c r="E612" s="4" t="s">
        <v>19</v>
      </c>
      <c r="F612" s="4" t="s">
        <v>20</v>
      </c>
      <c r="G612" s="5" t="s">
        <v>27</v>
      </c>
      <c r="H612" s="5" t="s">
        <v>27</v>
      </c>
      <c r="I612" s="5" t="s">
        <v>27</v>
      </c>
      <c r="J612" s="5">
        <v>127</v>
      </c>
      <c r="K612" s="5" t="s">
        <v>27</v>
      </c>
      <c r="L612" s="5" t="s">
        <v>27</v>
      </c>
      <c r="M612" s="5" t="s">
        <v>27</v>
      </c>
      <c r="N612" s="5" t="s">
        <v>27</v>
      </c>
      <c r="O612" s="5" t="s">
        <v>27</v>
      </c>
      <c r="P612" s="5" t="s">
        <v>27</v>
      </c>
    </row>
    <row r="613" spans="1:16" x14ac:dyDescent="0.15">
      <c r="A613" s="4" t="s">
        <v>255</v>
      </c>
      <c r="B613" s="4" t="s">
        <v>16</v>
      </c>
      <c r="C613" s="4" t="s">
        <v>42</v>
      </c>
      <c r="D613" s="4" t="s">
        <v>123</v>
      </c>
      <c r="E613" s="4" t="s">
        <v>19</v>
      </c>
      <c r="F613" s="4" t="s">
        <v>20</v>
      </c>
      <c r="G613" s="5" t="s">
        <v>27</v>
      </c>
      <c r="H613" s="5" t="s">
        <v>27</v>
      </c>
      <c r="I613" s="5" t="s">
        <v>27</v>
      </c>
      <c r="J613" s="5" t="s">
        <v>27</v>
      </c>
      <c r="K613" s="5">
        <v>124.7</v>
      </c>
      <c r="L613" s="5">
        <v>120.5</v>
      </c>
      <c r="M613" s="5" t="s">
        <v>27</v>
      </c>
      <c r="N613" s="5" t="s">
        <v>27</v>
      </c>
      <c r="O613" s="5" t="s">
        <v>27</v>
      </c>
      <c r="P613" s="5" t="s">
        <v>27</v>
      </c>
    </row>
    <row r="614" spans="1:16" x14ac:dyDescent="0.15">
      <c r="A614" s="4" t="s">
        <v>255</v>
      </c>
      <c r="B614" s="4" t="s">
        <v>16</v>
      </c>
      <c r="C614" s="4" t="s">
        <v>42</v>
      </c>
      <c r="D614" s="4" t="s">
        <v>124</v>
      </c>
      <c r="E614" s="4" t="s">
        <v>19</v>
      </c>
      <c r="F614" s="4" t="s">
        <v>20</v>
      </c>
      <c r="G614" s="6">
        <v>97.2</v>
      </c>
      <c r="H614" s="6">
        <v>92.7</v>
      </c>
      <c r="I614" s="6">
        <v>106.3</v>
      </c>
      <c r="J614" s="6" t="s">
        <v>27</v>
      </c>
      <c r="K614" s="6" t="s">
        <v>27</v>
      </c>
      <c r="L614" s="6" t="s">
        <v>27</v>
      </c>
      <c r="M614" s="5" t="s">
        <v>27</v>
      </c>
      <c r="N614" s="5" t="s">
        <v>27</v>
      </c>
      <c r="O614" s="5" t="s">
        <v>27</v>
      </c>
      <c r="P614" s="5" t="s">
        <v>27</v>
      </c>
    </row>
    <row r="615" spans="1:16" x14ac:dyDescent="0.15">
      <c r="A615" s="4" t="s">
        <v>255</v>
      </c>
      <c r="B615" s="4" t="s">
        <v>16</v>
      </c>
      <c r="C615" s="4" t="s">
        <v>136</v>
      </c>
      <c r="D615" s="4" t="s">
        <v>137</v>
      </c>
      <c r="E615" s="4" t="s">
        <v>19</v>
      </c>
      <c r="F615" s="4" t="s">
        <v>20</v>
      </c>
      <c r="G615" s="6">
        <v>92.5</v>
      </c>
      <c r="H615" s="6">
        <v>89.8</v>
      </c>
      <c r="I615" s="6">
        <v>104.5</v>
      </c>
      <c r="J615" s="5">
        <v>83.3</v>
      </c>
      <c r="K615" s="5" t="s">
        <v>27</v>
      </c>
      <c r="L615" s="5" t="s">
        <v>27</v>
      </c>
      <c r="M615" s="5" t="s">
        <v>27</v>
      </c>
      <c r="N615" s="5" t="s">
        <v>27</v>
      </c>
      <c r="O615" s="5" t="s">
        <v>27</v>
      </c>
      <c r="P615" s="5" t="s">
        <v>27</v>
      </c>
    </row>
    <row r="616" spans="1:16" x14ac:dyDescent="0.15">
      <c r="A616" s="4" t="s">
        <v>255</v>
      </c>
      <c r="B616" s="4" t="s">
        <v>16</v>
      </c>
      <c r="C616" s="4" t="s">
        <v>141</v>
      </c>
      <c r="D616" s="4" t="s">
        <v>141</v>
      </c>
      <c r="E616" s="4" t="s">
        <v>19</v>
      </c>
      <c r="F616" s="4" t="s">
        <v>20</v>
      </c>
      <c r="G616" s="5">
        <v>315.60000000000002</v>
      </c>
      <c r="H616" s="5">
        <v>268.89999999999998</v>
      </c>
      <c r="I616" s="5">
        <v>299.5</v>
      </c>
      <c r="J616" s="5">
        <v>273.8</v>
      </c>
      <c r="K616" s="5">
        <v>396.3</v>
      </c>
      <c r="L616" s="5">
        <v>359.4</v>
      </c>
      <c r="M616" s="5">
        <v>358.6</v>
      </c>
      <c r="N616" s="5">
        <v>386.2</v>
      </c>
      <c r="O616" s="5">
        <v>533.9</v>
      </c>
      <c r="P616" s="5">
        <v>528.4</v>
      </c>
    </row>
    <row r="617" spans="1:16" x14ac:dyDescent="0.15">
      <c r="A617" s="4" t="s">
        <v>255</v>
      </c>
      <c r="B617" s="4" t="s">
        <v>16</v>
      </c>
      <c r="C617" s="4" t="s">
        <v>142</v>
      </c>
      <c r="D617" s="4" t="s">
        <v>142</v>
      </c>
      <c r="E617" s="4" t="s">
        <v>19</v>
      </c>
      <c r="F617" s="4" t="s">
        <v>20</v>
      </c>
      <c r="G617" s="6">
        <v>1284.7</v>
      </c>
      <c r="H617" s="6">
        <v>1296.3</v>
      </c>
      <c r="I617" s="6">
        <v>1605</v>
      </c>
      <c r="J617" s="6">
        <v>1779.3</v>
      </c>
      <c r="K617" s="5">
        <v>2064.1999999999998</v>
      </c>
      <c r="L617" s="5">
        <v>2206.6999999999998</v>
      </c>
      <c r="M617" s="5">
        <v>2382.6</v>
      </c>
      <c r="N617" s="5">
        <v>2571</v>
      </c>
      <c r="O617" s="5">
        <v>2817.5</v>
      </c>
      <c r="P617" s="5">
        <v>3099.4</v>
      </c>
    </row>
    <row r="618" spans="1:16" x14ac:dyDescent="0.15">
      <c r="A618" s="4" t="s">
        <v>256</v>
      </c>
      <c r="B618" s="4" t="s">
        <v>16</v>
      </c>
      <c r="C618" s="4" t="s">
        <v>67</v>
      </c>
      <c r="D618" s="4" t="s">
        <v>68</v>
      </c>
      <c r="E618" s="4" t="s">
        <v>19</v>
      </c>
      <c r="F618" s="4" t="s">
        <v>20</v>
      </c>
      <c r="G618" s="5" t="s">
        <v>27</v>
      </c>
      <c r="H618" s="5" t="s">
        <v>27</v>
      </c>
      <c r="I618" s="5" t="s">
        <v>27</v>
      </c>
      <c r="J618" s="5" t="s">
        <v>27</v>
      </c>
      <c r="K618" s="5">
        <v>594.29999999999995</v>
      </c>
      <c r="L618" s="5">
        <v>1472.2</v>
      </c>
      <c r="M618" s="5">
        <v>4513.8</v>
      </c>
      <c r="N618" s="5">
        <v>6610.7</v>
      </c>
      <c r="O618" s="5">
        <v>6256.5</v>
      </c>
      <c r="P618" s="5">
        <v>6560.3</v>
      </c>
    </row>
    <row r="619" spans="1:16" x14ac:dyDescent="0.15">
      <c r="A619" s="4" t="s">
        <v>256</v>
      </c>
      <c r="B619" s="4" t="s">
        <v>16</v>
      </c>
      <c r="C619" s="4" t="s">
        <v>77</v>
      </c>
      <c r="D619" s="4" t="s">
        <v>68</v>
      </c>
      <c r="E619" s="4" t="s">
        <v>19</v>
      </c>
      <c r="F619" s="4" t="s">
        <v>20</v>
      </c>
      <c r="G619" s="6" t="s">
        <v>27</v>
      </c>
      <c r="H619" s="6" t="s">
        <v>27</v>
      </c>
      <c r="I619" s="6" t="s">
        <v>27</v>
      </c>
      <c r="J619" s="6" t="s">
        <v>27</v>
      </c>
      <c r="K619" s="5" t="s">
        <v>27</v>
      </c>
      <c r="L619" s="5" t="s">
        <v>27</v>
      </c>
      <c r="M619" s="5" t="s">
        <v>27</v>
      </c>
      <c r="N619" s="5">
        <v>840.8</v>
      </c>
      <c r="O619" s="5">
        <v>2768</v>
      </c>
      <c r="P619" s="5">
        <v>3532</v>
      </c>
    </row>
    <row r="620" spans="1:16" x14ac:dyDescent="0.15">
      <c r="A620" s="4" t="s">
        <v>256</v>
      </c>
      <c r="B620" s="4" t="s">
        <v>16</v>
      </c>
      <c r="C620" s="4" t="s">
        <v>98</v>
      </c>
      <c r="D620" s="4" t="s">
        <v>68</v>
      </c>
      <c r="E620" s="4" t="s">
        <v>19</v>
      </c>
      <c r="F620" s="4" t="s">
        <v>20</v>
      </c>
      <c r="G620" s="6" t="s">
        <v>27</v>
      </c>
      <c r="H620" s="6" t="s">
        <v>27</v>
      </c>
      <c r="I620" s="6" t="s">
        <v>27</v>
      </c>
      <c r="J620" s="6" t="s">
        <v>27</v>
      </c>
      <c r="K620" s="6">
        <v>60.1</v>
      </c>
      <c r="L620" s="6">
        <v>131.1</v>
      </c>
      <c r="M620" s="6">
        <v>477.4</v>
      </c>
      <c r="N620" s="6">
        <v>1097</v>
      </c>
      <c r="O620" s="6">
        <v>1284.5</v>
      </c>
      <c r="P620" s="5">
        <v>1924.3</v>
      </c>
    </row>
    <row r="621" spans="1:16" x14ac:dyDescent="0.15">
      <c r="A621" s="4" t="s">
        <v>256</v>
      </c>
      <c r="B621" s="4" t="s">
        <v>16</v>
      </c>
      <c r="C621" s="4" t="s">
        <v>17</v>
      </c>
      <c r="D621" s="4" t="s">
        <v>18</v>
      </c>
      <c r="E621" s="4" t="s">
        <v>19</v>
      </c>
      <c r="F621" s="4" t="s">
        <v>20</v>
      </c>
      <c r="G621" s="6">
        <v>785.2</v>
      </c>
      <c r="H621" s="6">
        <v>949</v>
      </c>
      <c r="I621" s="6">
        <v>1154.8</v>
      </c>
      <c r="J621" s="6">
        <v>1591</v>
      </c>
      <c r="K621" s="5">
        <v>1904.2</v>
      </c>
      <c r="L621" s="5">
        <v>1407.3</v>
      </c>
      <c r="M621" s="5">
        <v>1214.0999999999999</v>
      </c>
      <c r="N621" s="5">
        <v>1842</v>
      </c>
      <c r="O621" s="5">
        <v>939.2</v>
      </c>
      <c r="P621" s="5">
        <v>1247.5999999999999</v>
      </c>
    </row>
    <row r="622" spans="1:16" x14ac:dyDescent="0.15">
      <c r="A622" s="4" t="s">
        <v>256</v>
      </c>
      <c r="B622" s="4" t="s">
        <v>16</v>
      </c>
      <c r="C622" s="4" t="s">
        <v>36</v>
      </c>
      <c r="D622" s="4" t="s">
        <v>37</v>
      </c>
      <c r="E622" s="4" t="s">
        <v>19</v>
      </c>
      <c r="F622" s="4" t="s">
        <v>20</v>
      </c>
      <c r="G622" s="6">
        <v>2990.7</v>
      </c>
      <c r="H622" s="6">
        <v>3096.5</v>
      </c>
      <c r="I622" s="6">
        <v>3433.7</v>
      </c>
      <c r="J622" s="6">
        <v>3527</v>
      </c>
      <c r="K622" s="6">
        <v>3676</v>
      </c>
      <c r="L622" s="5">
        <v>14766</v>
      </c>
      <c r="M622" s="5">
        <v>11000.9</v>
      </c>
      <c r="N622" s="5">
        <v>6875.8</v>
      </c>
      <c r="O622" s="5">
        <v>3067.2</v>
      </c>
      <c r="P622" s="5">
        <v>913.3</v>
      </c>
    </row>
    <row r="623" spans="1:16" x14ac:dyDescent="0.15">
      <c r="A623" s="4" t="s">
        <v>256</v>
      </c>
      <c r="B623" s="4" t="s">
        <v>16</v>
      </c>
      <c r="C623" s="4" t="s">
        <v>23</v>
      </c>
      <c r="D623" s="4" t="s">
        <v>24</v>
      </c>
      <c r="E623" s="4" t="s">
        <v>19</v>
      </c>
      <c r="F623" s="4" t="s">
        <v>20</v>
      </c>
      <c r="G623" s="6" t="s">
        <v>27</v>
      </c>
      <c r="H623" s="6" t="s">
        <v>27</v>
      </c>
      <c r="I623" s="6" t="s">
        <v>27</v>
      </c>
      <c r="J623" s="6" t="s">
        <v>27</v>
      </c>
      <c r="K623" s="5">
        <v>0.6</v>
      </c>
      <c r="L623" s="5">
        <v>109.2</v>
      </c>
      <c r="M623" s="5">
        <v>316.39999999999998</v>
      </c>
      <c r="N623" s="5">
        <v>433.3</v>
      </c>
      <c r="O623" s="5">
        <v>438.5</v>
      </c>
      <c r="P623" s="5">
        <v>619.1</v>
      </c>
    </row>
    <row r="624" spans="1:16" x14ac:dyDescent="0.15">
      <c r="A624" s="4" t="s">
        <v>256</v>
      </c>
      <c r="B624" s="4" t="s">
        <v>16</v>
      </c>
      <c r="C624" s="4" t="s">
        <v>40</v>
      </c>
      <c r="D624" s="4" t="s">
        <v>41</v>
      </c>
      <c r="E624" s="4" t="s">
        <v>19</v>
      </c>
      <c r="F624" s="4" t="s">
        <v>20</v>
      </c>
      <c r="G624" s="6" t="s">
        <v>27</v>
      </c>
      <c r="H624" s="6" t="s">
        <v>27</v>
      </c>
      <c r="I624" s="6" t="s">
        <v>27</v>
      </c>
      <c r="J624" s="6" t="s">
        <v>27</v>
      </c>
      <c r="K624" s="6" t="s">
        <v>27</v>
      </c>
      <c r="L624" s="6" t="s">
        <v>27</v>
      </c>
      <c r="M624" s="6">
        <v>169.1</v>
      </c>
      <c r="N624" s="6">
        <v>308.5</v>
      </c>
      <c r="O624" s="5">
        <v>316.7</v>
      </c>
      <c r="P624" s="5">
        <v>461.5</v>
      </c>
    </row>
    <row r="625" spans="1:16" x14ac:dyDescent="0.15">
      <c r="A625" s="4" t="s">
        <v>256</v>
      </c>
      <c r="B625" s="4" t="s">
        <v>16</v>
      </c>
      <c r="C625" s="4" t="s">
        <v>38</v>
      </c>
      <c r="D625" s="4" t="s">
        <v>39</v>
      </c>
      <c r="E625" s="4" t="s">
        <v>19</v>
      </c>
      <c r="F625" s="4" t="s">
        <v>20</v>
      </c>
      <c r="G625" s="6" t="s">
        <v>27</v>
      </c>
      <c r="H625" s="6" t="s">
        <v>27</v>
      </c>
      <c r="I625" s="6" t="s">
        <v>27</v>
      </c>
      <c r="J625" s="6" t="s">
        <v>27</v>
      </c>
      <c r="K625" s="6" t="s">
        <v>27</v>
      </c>
      <c r="L625" s="6" t="s">
        <v>27</v>
      </c>
      <c r="M625" s="6" t="s">
        <v>27</v>
      </c>
      <c r="N625" s="5">
        <v>159.1</v>
      </c>
      <c r="O625" s="5">
        <v>315.5</v>
      </c>
      <c r="P625" s="5">
        <v>269.2</v>
      </c>
    </row>
    <row r="626" spans="1:16" x14ac:dyDescent="0.15">
      <c r="A626" s="4" t="s">
        <v>256</v>
      </c>
      <c r="B626" s="4" t="s">
        <v>16</v>
      </c>
      <c r="C626" s="4" t="s">
        <v>257</v>
      </c>
      <c r="D626" s="4" t="s">
        <v>258</v>
      </c>
      <c r="E626" s="4" t="s">
        <v>19</v>
      </c>
      <c r="F626" s="4" t="s">
        <v>20</v>
      </c>
      <c r="G626" s="6" t="s">
        <v>27</v>
      </c>
      <c r="H626" s="6" t="s">
        <v>27</v>
      </c>
      <c r="I626" s="6" t="s">
        <v>27</v>
      </c>
      <c r="J626" s="6" t="s">
        <v>27</v>
      </c>
      <c r="K626" s="6" t="s">
        <v>27</v>
      </c>
      <c r="L626" s="6" t="s">
        <v>27</v>
      </c>
      <c r="M626" s="6" t="s">
        <v>27</v>
      </c>
      <c r="N626" s="6" t="s">
        <v>27</v>
      </c>
      <c r="O626" s="5" t="s">
        <v>27</v>
      </c>
      <c r="P626" s="5">
        <v>84.6</v>
      </c>
    </row>
    <row r="627" spans="1:16" x14ac:dyDescent="0.15">
      <c r="A627" s="4" t="s">
        <v>256</v>
      </c>
      <c r="B627" s="4" t="s">
        <v>16</v>
      </c>
      <c r="C627" s="4" t="s">
        <v>21</v>
      </c>
      <c r="D627" s="4" t="s">
        <v>22</v>
      </c>
      <c r="E627" s="4" t="s">
        <v>19</v>
      </c>
      <c r="F627" s="4" t="s">
        <v>20</v>
      </c>
      <c r="G627" s="5" t="s">
        <v>27</v>
      </c>
      <c r="H627" s="5">
        <v>5.9</v>
      </c>
      <c r="I627" s="5">
        <v>6</v>
      </c>
      <c r="J627" s="5">
        <v>11.8</v>
      </c>
      <c r="K627" s="5">
        <v>3.6</v>
      </c>
      <c r="L627" s="5">
        <v>2.7</v>
      </c>
      <c r="M627" s="5">
        <v>26.9</v>
      </c>
      <c r="N627" s="5">
        <v>41.8</v>
      </c>
      <c r="O627" s="5">
        <v>29.7</v>
      </c>
      <c r="P627" s="5">
        <v>69.2</v>
      </c>
    </row>
    <row r="628" spans="1:16" x14ac:dyDescent="0.15">
      <c r="A628" s="4" t="s">
        <v>256</v>
      </c>
      <c r="B628" s="4" t="s">
        <v>16</v>
      </c>
      <c r="C628" s="4" t="s">
        <v>92</v>
      </c>
      <c r="D628" s="4" t="s">
        <v>93</v>
      </c>
      <c r="E628" s="4" t="s">
        <v>19</v>
      </c>
      <c r="F628" s="4" t="s">
        <v>20</v>
      </c>
      <c r="G628" s="6" t="s">
        <v>27</v>
      </c>
      <c r="H628" s="6" t="s">
        <v>27</v>
      </c>
      <c r="I628" s="6" t="s">
        <v>27</v>
      </c>
      <c r="J628" s="6" t="s">
        <v>27</v>
      </c>
      <c r="K628" s="6" t="s">
        <v>27</v>
      </c>
      <c r="L628" s="5">
        <v>898</v>
      </c>
      <c r="M628" s="5">
        <v>1422.1</v>
      </c>
      <c r="N628" s="5">
        <v>754.2</v>
      </c>
      <c r="O628" s="5">
        <v>24.2</v>
      </c>
      <c r="P628" s="5">
        <v>0.9</v>
      </c>
    </row>
    <row r="629" spans="1:16" x14ac:dyDescent="0.15">
      <c r="A629" s="4" t="s">
        <v>256</v>
      </c>
      <c r="B629" s="4" t="s">
        <v>16</v>
      </c>
      <c r="C629" s="4" t="s">
        <v>92</v>
      </c>
      <c r="D629" s="4" t="s">
        <v>121</v>
      </c>
      <c r="E629" s="4" t="s">
        <v>19</v>
      </c>
      <c r="F629" s="4" t="s">
        <v>20</v>
      </c>
      <c r="G629" s="6">
        <v>109.9</v>
      </c>
      <c r="H629" s="6">
        <v>182.1</v>
      </c>
      <c r="I629" s="6">
        <v>260.39999999999998</v>
      </c>
      <c r="J629" s="6">
        <v>493.6</v>
      </c>
      <c r="K629" s="5">
        <v>952.5</v>
      </c>
      <c r="L629" s="5" t="s">
        <v>27</v>
      </c>
      <c r="M629" s="5" t="s">
        <v>27</v>
      </c>
      <c r="N629" s="5" t="s">
        <v>27</v>
      </c>
      <c r="O629" s="5" t="s">
        <v>27</v>
      </c>
      <c r="P629" s="5" t="s">
        <v>27</v>
      </c>
    </row>
    <row r="630" spans="1:16" x14ac:dyDescent="0.15">
      <c r="A630" s="4" t="s">
        <v>256</v>
      </c>
      <c r="B630" s="4" t="s">
        <v>16</v>
      </c>
      <c r="C630" s="4" t="s">
        <v>30</v>
      </c>
      <c r="D630" s="4" t="s">
        <v>31</v>
      </c>
      <c r="E630" s="4" t="s">
        <v>19</v>
      </c>
      <c r="F630" s="4" t="s">
        <v>20</v>
      </c>
      <c r="G630" s="5">
        <v>631.4</v>
      </c>
      <c r="H630" s="5">
        <v>865.4</v>
      </c>
      <c r="I630" s="6">
        <v>816.5</v>
      </c>
      <c r="J630" s="6">
        <v>880</v>
      </c>
      <c r="K630" s="6">
        <v>908.9</v>
      </c>
      <c r="L630" s="6" t="s">
        <v>27</v>
      </c>
      <c r="M630" s="6" t="s">
        <v>27</v>
      </c>
      <c r="N630" s="6" t="s">
        <v>27</v>
      </c>
      <c r="O630" s="6" t="s">
        <v>27</v>
      </c>
      <c r="P630" s="6" t="s">
        <v>27</v>
      </c>
    </row>
    <row r="631" spans="1:16" x14ac:dyDescent="0.15">
      <c r="A631" s="4" t="s">
        <v>256</v>
      </c>
      <c r="B631" s="4" t="s">
        <v>16</v>
      </c>
      <c r="C631" s="4" t="s">
        <v>136</v>
      </c>
      <c r="D631" s="4" t="s">
        <v>137</v>
      </c>
      <c r="E631" s="4" t="s">
        <v>19</v>
      </c>
      <c r="F631" s="4" t="s">
        <v>20</v>
      </c>
      <c r="G631" s="5">
        <v>638</v>
      </c>
      <c r="H631" s="5">
        <v>500.3</v>
      </c>
      <c r="I631" s="5">
        <v>453.6</v>
      </c>
      <c r="J631" s="5">
        <v>440</v>
      </c>
      <c r="K631" s="5" t="s">
        <v>27</v>
      </c>
      <c r="L631" s="6" t="s">
        <v>27</v>
      </c>
      <c r="M631" s="6" t="s">
        <v>27</v>
      </c>
      <c r="N631" s="6" t="s">
        <v>27</v>
      </c>
      <c r="O631" s="6" t="s">
        <v>27</v>
      </c>
      <c r="P631" s="6" t="s">
        <v>27</v>
      </c>
    </row>
    <row r="632" spans="1:16" x14ac:dyDescent="0.15">
      <c r="A632" s="4" t="s">
        <v>256</v>
      </c>
      <c r="B632" s="4" t="s">
        <v>16</v>
      </c>
      <c r="C632" s="4" t="s">
        <v>141</v>
      </c>
      <c r="D632" s="4" t="s">
        <v>141</v>
      </c>
      <c r="E632" s="4" t="s">
        <v>19</v>
      </c>
      <c r="F632" s="4" t="s">
        <v>20</v>
      </c>
      <c r="G632" s="6">
        <v>12838.1</v>
      </c>
      <c r="H632" s="6">
        <v>12839.1</v>
      </c>
      <c r="I632" s="6">
        <v>13045.2</v>
      </c>
      <c r="J632" s="5">
        <v>13063.4</v>
      </c>
      <c r="K632" s="6">
        <v>13400.3</v>
      </c>
      <c r="L632" s="6">
        <v>1440.6</v>
      </c>
      <c r="M632" s="6">
        <v>1217.2</v>
      </c>
      <c r="N632" s="6">
        <v>625.9</v>
      </c>
      <c r="O632" s="6">
        <v>840.1</v>
      </c>
      <c r="P632" s="6">
        <v>1142.3</v>
      </c>
    </row>
    <row r="633" spans="1:16" x14ac:dyDescent="0.15">
      <c r="A633" s="4" t="s">
        <v>256</v>
      </c>
      <c r="B633" s="4" t="s">
        <v>16</v>
      </c>
      <c r="C633" s="4" t="s">
        <v>142</v>
      </c>
      <c r="D633" s="4" t="s">
        <v>142</v>
      </c>
      <c r="E633" s="4" t="s">
        <v>19</v>
      </c>
      <c r="F633" s="4" t="s">
        <v>20</v>
      </c>
      <c r="G633" s="6">
        <v>17993.3</v>
      </c>
      <c r="H633" s="6">
        <v>18438.400000000001</v>
      </c>
      <c r="I633" s="6">
        <v>19170.2</v>
      </c>
      <c r="J633" s="6">
        <v>20006.8</v>
      </c>
      <c r="K633" s="5">
        <v>21500.5</v>
      </c>
      <c r="L633" s="5">
        <v>20227.099999999999</v>
      </c>
      <c r="M633" s="6">
        <v>20358.099999999999</v>
      </c>
      <c r="N633" s="6">
        <v>19589.099999999999</v>
      </c>
      <c r="O633" s="6">
        <v>16280.2</v>
      </c>
      <c r="P633" s="6">
        <v>16824.3</v>
      </c>
    </row>
    <row r="634" spans="1:16" x14ac:dyDescent="0.15">
      <c r="A634" s="4" t="s">
        <v>259</v>
      </c>
      <c r="B634" s="4" t="s">
        <v>16</v>
      </c>
      <c r="C634" s="4" t="s">
        <v>17</v>
      </c>
      <c r="D634" s="4" t="s">
        <v>18</v>
      </c>
      <c r="E634" s="4" t="s">
        <v>19</v>
      </c>
      <c r="F634" s="4" t="s">
        <v>20</v>
      </c>
      <c r="G634" s="5">
        <v>571.6</v>
      </c>
      <c r="H634" s="5">
        <v>1002.4</v>
      </c>
      <c r="I634" s="5">
        <v>1897.7</v>
      </c>
      <c r="J634" s="6">
        <v>3055.1</v>
      </c>
      <c r="K634" s="6">
        <v>4375.6000000000004</v>
      </c>
      <c r="L634" s="6">
        <v>5864.5</v>
      </c>
      <c r="M634" s="6">
        <v>6725.3</v>
      </c>
      <c r="N634" s="6">
        <v>7118.1</v>
      </c>
      <c r="O634" s="6">
        <v>7646.9</v>
      </c>
      <c r="P634" s="6">
        <v>7902.1</v>
      </c>
    </row>
    <row r="635" spans="1:16" x14ac:dyDescent="0.15">
      <c r="A635" s="4" t="s">
        <v>259</v>
      </c>
      <c r="B635" s="4" t="s">
        <v>16</v>
      </c>
      <c r="C635" s="4" t="s">
        <v>21</v>
      </c>
      <c r="D635" s="4" t="s">
        <v>22</v>
      </c>
      <c r="E635" s="4" t="s">
        <v>19</v>
      </c>
      <c r="F635" s="4" t="s">
        <v>20</v>
      </c>
      <c r="G635" s="6">
        <v>130.6</v>
      </c>
      <c r="H635" s="6">
        <v>238.8</v>
      </c>
      <c r="I635" s="6">
        <v>408.3</v>
      </c>
      <c r="J635" s="6">
        <v>1151.8</v>
      </c>
      <c r="K635" s="5">
        <v>1767.5</v>
      </c>
      <c r="L635" s="5">
        <v>2449.1999999999998</v>
      </c>
      <c r="M635" s="5">
        <v>2715.9</v>
      </c>
      <c r="N635" s="5">
        <v>2897.1</v>
      </c>
      <c r="O635" s="5">
        <v>2987</v>
      </c>
      <c r="P635" s="6">
        <v>2761</v>
      </c>
    </row>
    <row r="636" spans="1:16" x14ac:dyDescent="0.15">
      <c r="A636" s="4" t="s">
        <v>259</v>
      </c>
      <c r="B636" s="4" t="s">
        <v>16</v>
      </c>
      <c r="C636" s="4" t="s">
        <v>36</v>
      </c>
      <c r="D636" s="4" t="s">
        <v>37</v>
      </c>
      <c r="E636" s="4" t="s">
        <v>19</v>
      </c>
      <c r="F636" s="4" t="s">
        <v>20</v>
      </c>
      <c r="G636" s="5">
        <v>7090.9</v>
      </c>
      <c r="H636" s="5">
        <v>8406.7999999999993</v>
      </c>
      <c r="I636" s="5">
        <v>8743.2999999999993</v>
      </c>
      <c r="J636" s="6">
        <v>8207.7999999999993</v>
      </c>
      <c r="K636" s="6">
        <v>8705</v>
      </c>
      <c r="L636" s="6">
        <v>7865.8</v>
      </c>
      <c r="M636" s="6">
        <v>4943.8</v>
      </c>
      <c r="N636" s="6">
        <v>4419.6000000000004</v>
      </c>
      <c r="O636" s="6">
        <v>3471</v>
      </c>
      <c r="P636" s="6">
        <v>2007</v>
      </c>
    </row>
    <row r="637" spans="1:16" x14ac:dyDescent="0.15">
      <c r="A637" s="4" t="s">
        <v>259</v>
      </c>
      <c r="B637" s="4" t="s">
        <v>16</v>
      </c>
      <c r="C637" s="4" t="s">
        <v>23</v>
      </c>
      <c r="D637" s="4" t="s">
        <v>24</v>
      </c>
      <c r="E637" s="4" t="s">
        <v>19</v>
      </c>
      <c r="F637" s="4" t="s">
        <v>20</v>
      </c>
      <c r="G637" s="5" t="s">
        <v>27</v>
      </c>
      <c r="H637" s="5" t="s">
        <v>27</v>
      </c>
      <c r="I637" s="5" t="s">
        <v>27</v>
      </c>
      <c r="J637" s="5" t="s">
        <v>27</v>
      </c>
      <c r="K637" s="6">
        <v>95.8</v>
      </c>
      <c r="L637" s="6">
        <v>195.9</v>
      </c>
      <c r="M637" s="6">
        <v>220.2</v>
      </c>
      <c r="N637" s="6">
        <v>281.60000000000002</v>
      </c>
      <c r="O637" s="6">
        <v>626.6</v>
      </c>
      <c r="P637" s="6">
        <v>829.5</v>
      </c>
    </row>
    <row r="638" spans="1:16" x14ac:dyDescent="0.15">
      <c r="A638" s="4" t="s">
        <v>259</v>
      </c>
      <c r="B638" s="4" t="s">
        <v>16</v>
      </c>
      <c r="C638" s="4" t="s">
        <v>40</v>
      </c>
      <c r="D638" s="4" t="s">
        <v>41</v>
      </c>
      <c r="E638" s="4" t="s">
        <v>19</v>
      </c>
      <c r="F638" s="4" t="s">
        <v>20</v>
      </c>
      <c r="G638" s="5" t="s">
        <v>27</v>
      </c>
      <c r="H638" s="5" t="s">
        <v>27</v>
      </c>
      <c r="I638" s="5" t="s">
        <v>27</v>
      </c>
      <c r="J638" s="5">
        <v>191.5</v>
      </c>
      <c r="K638" s="5">
        <v>273.8</v>
      </c>
      <c r="L638" s="5">
        <v>364.1</v>
      </c>
      <c r="M638" s="5">
        <v>330.3</v>
      </c>
      <c r="N638" s="5">
        <v>345.6</v>
      </c>
      <c r="O638" s="5">
        <v>366.1</v>
      </c>
      <c r="P638" s="5">
        <v>596.29999999999995</v>
      </c>
    </row>
    <row r="639" spans="1:16" x14ac:dyDescent="0.15">
      <c r="A639" s="4" t="s">
        <v>259</v>
      </c>
      <c r="B639" s="4" t="s">
        <v>16</v>
      </c>
      <c r="C639" s="4" t="s">
        <v>49</v>
      </c>
      <c r="D639" s="4" t="s">
        <v>50</v>
      </c>
      <c r="E639" s="4" t="s">
        <v>19</v>
      </c>
      <c r="F639" s="4" t="s">
        <v>20</v>
      </c>
      <c r="G639" s="5" t="s">
        <v>27</v>
      </c>
      <c r="H639" s="5" t="s">
        <v>27</v>
      </c>
      <c r="I639" s="5" t="s">
        <v>27</v>
      </c>
      <c r="J639" s="5" t="s">
        <v>27</v>
      </c>
      <c r="K639" s="5">
        <v>354.2</v>
      </c>
      <c r="L639" s="5">
        <v>450.4</v>
      </c>
      <c r="M639" s="5">
        <v>476</v>
      </c>
      <c r="N639" s="5">
        <v>510.1</v>
      </c>
      <c r="O639" s="5">
        <v>513.5</v>
      </c>
      <c r="P639" s="5">
        <v>501.4</v>
      </c>
    </row>
    <row r="640" spans="1:16" x14ac:dyDescent="0.15">
      <c r="A640" s="4" t="s">
        <v>259</v>
      </c>
      <c r="B640" s="4" t="s">
        <v>16</v>
      </c>
      <c r="C640" s="4" t="s">
        <v>249</v>
      </c>
      <c r="D640" s="4" t="s">
        <v>41</v>
      </c>
      <c r="E640" s="4" t="s">
        <v>19</v>
      </c>
      <c r="F640" s="4" t="s">
        <v>20</v>
      </c>
      <c r="G640" s="5" t="s">
        <v>27</v>
      </c>
      <c r="H640" s="5" t="s">
        <v>27</v>
      </c>
      <c r="I640" s="5" t="s">
        <v>27</v>
      </c>
      <c r="J640" s="5" t="s">
        <v>27</v>
      </c>
      <c r="K640" s="5" t="s">
        <v>27</v>
      </c>
      <c r="L640" s="5" t="s">
        <v>27</v>
      </c>
      <c r="M640" s="5" t="s">
        <v>27</v>
      </c>
      <c r="N640" s="5" t="s">
        <v>27</v>
      </c>
      <c r="O640" s="5">
        <v>367.7</v>
      </c>
      <c r="P640" s="5">
        <v>391.4</v>
      </c>
    </row>
    <row r="641" spans="1:16" x14ac:dyDescent="0.15">
      <c r="A641" s="4" t="s">
        <v>259</v>
      </c>
      <c r="B641" s="4" t="s">
        <v>16</v>
      </c>
      <c r="C641" s="4" t="s">
        <v>250</v>
      </c>
      <c r="D641" s="4" t="s">
        <v>251</v>
      </c>
      <c r="E641" s="4" t="s">
        <v>19</v>
      </c>
      <c r="F641" s="4" t="s">
        <v>20</v>
      </c>
      <c r="G641" s="5" t="s">
        <v>27</v>
      </c>
      <c r="H641" s="5" t="s">
        <v>27</v>
      </c>
      <c r="I641" s="5" t="s">
        <v>27</v>
      </c>
      <c r="J641" s="5" t="s">
        <v>27</v>
      </c>
      <c r="K641" s="5" t="s">
        <v>27</v>
      </c>
      <c r="L641" s="5" t="s">
        <v>27</v>
      </c>
      <c r="M641" s="5" t="s">
        <v>27</v>
      </c>
      <c r="N641" s="5" t="s">
        <v>27</v>
      </c>
      <c r="O641" s="5" t="s">
        <v>27</v>
      </c>
      <c r="P641" s="5">
        <v>351.5</v>
      </c>
    </row>
    <row r="642" spans="1:16" x14ac:dyDescent="0.15">
      <c r="A642" s="4" t="s">
        <v>259</v>
      </c>
      <c r="B642" s="4" t="s">
        <v>16</v>
      </c>
      <c r="C642" s="4" t="s">
        <v>30</v>
      </c>
      <c r="D642" s="4" t="s">
        <v>31</v>
      </c>
      <c r="E642" s="4" t="s">
        <v>19</v>
      </c>
      <c r="F642" s="4" t="s">
        <v>20</v>
      </c>
      <c r="G642" s="6">
        <v>3.1</v>
      </c>
      <c r="H642" s="6">
        <v>5.7</v>
      </c>
      <c r="I642" s="6">
        <v>28.2</v>
      </c>
      <c r="J642" s="6">
        <v>53.9</v>
      </c>
      <c r="K642" s="6">
        <v>134.5</v>
      </c>
      <c r="L642" s="6">
        <v>187.1</v>
      </c>
      <c r="M642" s="5">
        <v>181.3</v>
      </c>
      <c r="N642" s="5">
        <v>191.3</v>
      </c>
      <c r="O642" s="5">
        <v>255.7</v>
      </c>
      <c r="P642" s="5">
        <v>324.8</v>
      </c>
    </row>
    <row r="643" spans="1:16" x14ac:dyDescent="0.15">
      <c r="A643" s="4" t="s">
        <v>259</v>
      </c>
      <c r="B643" s="4" t="s">
        <v>16</v>
      </c>
      <c r="C643" s="4" t="s">
        <v>59</v>
      </c>
      <c r="D643" s="4" t="s">
        <v>60</v>
      </c>
      <c r="E643" s="4" t="s">
        <v>19</v>
      </c>
      <c r="F643" s="4" t="s">
        <v>20</v>
      </c>
      <c r="G643" s="6" t="s">
        <v>27</v>
      </c>
      <c r="H643" s="6">
        <v>51.5</v>
      </c>
      <c r="I643" s="6">
        <v>76.599999999999994</v>
      </c>
      <c r="J643" s="6">
        <v>228.4</v>
      </c>
      <c r="K643" s="6">
        <v>239</v>
      </c>
      <c r="L643" s="6">
        <v>179.6</v>
      </c>
      <c r="M643" s="6">
        <v>158.5</v>
      </c>
      <c r="N643" s="5">
        <v>141.6</v>
      </c>
      <c r="O643" s="5">
        <v>140.19999999999999</v>
      </c>
      <c r="P643" s="5">
        <v>160.5</v>
      </c>
    </row>
    <row r="644" spans="1:16" x14ac:dyDescent="0.15">
      <c r="A644" s="4" t="s">
        <v>259</v>
      </c>
      <c r="B644" s="4" t="s">
        <v>16</v>
      </c>
      <c r="C644" s="4" t="s">
        <v>92</v>
      </c>
      <c r="D644" s="4" t="s">
        <v>93</v>
      </c>
      <c r="E644" s="4" t="s">
        <v>19</v>
      </c>
      <c r="F644" s="4" t="s">
        <v>20</v>
      </c>
      <c r="G644" s="6" t="s">
        <v>27</v>
      </c>
      <c r="H644" s="6" t="s">
        <v>27</v>
      </c>
      <c r="I644" s="6" t="s">
        <v>27</v>
      </c>
      <c r="J644" s="6" t="s">
        <v>27</v>
      </c>
      <c r="K644" s="5" t="s">
        <v>27</v>
      </c>
      <c r="L644" s="5">
        <v>2612.5</v>
      </c>
      <c r="M644" s="5">
        <v>866.1</v>
      </c>
      <c r="N644" s="5">
        <v>654.6</v>
      </c>
      <c r="O644" s="5">
        <v>180.6</v>
      </c>
      <c r="P644" s="5">
        <v>149.9</v>
      </c>
    </row>
    <row r="645" spans="1:16" x14ac:dyDescent="0.15">
      <c r="A645" s="4" t="s">
        <v>259</v>
      </c>
      <c r="B645" s="4" t="s">
        <v>16</v>
      </c>
      <c r="C645" s="4" t="s">
        <v>43</v>
      </c>
      <c r="D645" s="4" t="s">
        <v>44</v>
      </c>
      <c r="E645" s="4" t="s">
        <v>19</v>
      </c>
      <c r="F645" s="4" t="s">
        <v>20</v>
      </c>
      <c r="G645" s="6" t="s">
        <v>27</v>
      </c>
      <c r="H645" s="6" t="s">
        <v>27</v>
      </c>
      <c r="I645" s="6" t="s">
        <v>27</v>
      </c>
      <c r="J645" s="6" t="s">
        <v>27</v>
      </c>
      <c r="K645" s="6" t="s">
        <v>27</v>
      </c>
      <c r="L645" s="6" t="s">
        <v>27</v>
      </c>
      <c r="M645" s="6" t="s">
        <v>27</v>
      </c>
      <c r="N645" s="5" t="s">
        <v>27</v>
      </c>
      <c r="O645" s="5" t="s">
        <v>27</v>
      </c>
      <c r="P645" s="5">
        <v>88.4</v>
      </c>
    </row>
    <row r="646" spans="1:16" x14ac:dyDescent="0.15">
      <c r="A646" s="4" t="s">
        <v>259</v>
      </c>
      <c r="B646" s="4" t="s">
        <v>16</v>
      </c>
      <c r="C646" s="4" t="s">
        <v>34</v>
      </c>
      <c r="D646" s="4" t="s">
        <v>35</v>
      </c>
      <c r="E646" s="4" t="s">
        <v>19</v>
      </c>
      <c r="F646" s="4" t="s">
        <v>20</v>
      </c>
      <c r="G646" s="5" t="s">
        <v>27</v>
      </c>
      <c r="H646" s="5" t="s">
        <v>27</v>
      </c>
      <c r="I646" s="5" t="s">
        <v>27</v>
      </c>
      <c r="J646" s="5">
        <v>36.9</v>
      </c>
      <c r="K646" s="5">
        <v>52.3</v>
      </c>
      <c r="L646" s="5">
        <v>70.2</v>
      </c>
      <c r="M646" s="5">
        <v>64.599999999999994</v>
      </c>
      <c r="N646" s="5">
        <v>68.5</v>
      </c>
      <c r="O646" s="5">
        <v>73.5</v>
      </c>
      <c r="P646" s="5">
        <v>78.3</v>
      </c>
    </row>
    <row r="647" spans="1:16" x14ac:dyDescent="0.15">
      <c r="A647" s="4" t="s">
        <v>259</v>
      </c>
      <c r="B647" s="4" t="s">
        <v>16</v>
      </c>
      <c r="C647" s="4" t="s">
        <v>42</v>
      </c>
      <c r="D647" s="4" t="s">
        <v>41</v>
      </c>
      <c r="E647" s="4" t="s">
        <v>19</v>
      </c>
      <c r="F647" s="4" t="s">
        <v>20</v>
      </c>
      <c r="G647" s="6" t="s">
        <v>27</v>
      </c>
      <c r="H647" s="6" t="s">
        <v>27</v>
      </c>
      <c r="I647" s="6" t="s">
        <v>27</v>
      </c>
      <c r="J647" s="6" t="s">
        <v>27</v>
      </c>
      <c r="K647" s="5" t="s">
        <v>27</v>
      </c>
      <c r="L647" s="5" t="s">
        <v>27</v>
      </c>
      <c r="M647" s="5">
        <v>319.3</v>
      </c>
      <c r="N647" s="5">
        <v>362.7</v>
      </c>
      <c r="O647" s="5">
        <v>16.399999999999999</v>
      </c>
      <c r="P647" s="5">
        <v>12.7</v>
      </c>
    </row>
    <row r="648" spans="1:16" x14ac:dyDescent="0.15">
      <c r="A648" s="4" t="s">
        <v>259</v>
      </c>
      <c r="B648" s="4" t="s">
        <v>16</v>
      </c>
      <c r="C648" s="4" t="s">
        <v>92</v>
      </c>
      <c r="D648" s="4" t="s">
        <v>121</v>
      </c>
      <c r="E648" s="4" t="s">
        <v>19</v>
      </c>
      <c r="F648" s="4" t="s">
        <v>20</v>
      </c>
      <c r="G648" s="5">
        <v>188.9</v>
      </c>
      <c r="H648" s="5">
        <v>403.2</v>
      </c>
      <c r="I648" s="5">
        <v>1270.8</v>
      </c>
      <c r="J648" s="5">
        <v>1867.6</v>
      </c>
      <c r="K648" s="5">
        <v>2265.4</v>
      </c>
      <c r="L648" s="5" t="s">
        <v>27</v>
      </c>
      <c r="M648" s="5" t="s">
        <v>27</v>
      </c>
      <c r="N648" s="5" t="s">
        <v>27</v>
      </c>
      <c r="O648" s="5" t="s">
        <v>27</v>
      </c>
      <c r="P648" s="5" t="s">
        <v>27</v>
      </c>
    </row>
    <row r="649" spans="1:16" x14ac:dyDescent="0.15">
      <c r="A649" s="4" t="s">
        <v>259</v>
      </c>
      <c r="B649" s="4" t="s">
        <v>16</v>
      </c>
      <c r="C649" s="4" t="s">
        <v>42</v>
      </c>
      <c r="D649" s="4" t="s">
        <v>122</v>
      </c>
      <c r="E649" s="4" t="s">
        <v>19</v>
      </c>
      <c r="F649" s="4" t="s">
        <v>20</v>
      </c>
      <c r="G649" s="5" t="s">
        <v>27</v>
      </c>
      <c r="H649" s="5" t="s">
        <v>27</v>
      </c>
      <c r="I649" s="5" t="s">
        <v>27</v>
      </c>
      <c r="J649" s="5">
        <v>292</v>
      </c>
      <c r="K649" s="5" t="s">
        <v>27</v>
      </c>
      <c r="L649" s="6" t="s">
        <v>27</v>
      </c>
      <c r="M649" s="6" t="s">
        <v>27</v>
      </c>
      <c r="N649" s="6" t="s">
        <v>27</v>
      </c>
      <c r="O649" s="6" t="s">
        <v>27</v>
      </c>
      <c r="P649" s="6" t="s">
        <v>27</v>
      </c>
    </row>
    <row r="650" spans="1:16" x14ac:dyDescent="0.15">
      <c r="A650" s="4" t="s">
        <v>259</v>
      </c>
      <c r="B650" s="4" t="s">
        <v>16</v>
      </c>
      <c r="C650" s="4" t="s">
        <v>42</v>
      </c>
      <c r="D650" s="4" t="s">
        <v>123</v>
      </c>
      <c r="E650" s="4" t="s">
        <v>19</v>
      </c>
      <c r="F650" s="4" t="s">
        <v>20</v>
      </c>
      <c r="G650" s="6" t="s">
        <v>27</v>
      </c>
      <c r="H650" s="6" t="s">
        <v>27</v>
      </c>
      <c r="I650" s="6" t="s">
        <v>27</v>
      </c>
      <c r="J650" s="6" t="s">
        <v>27</v>
      </c>
      <c r="K650" s="6">
        <v>369.3</v>
      </c>
      <c r="L650" s="5">
        <v>440.5</v>
      </c>
      <c r="M650" s="5" t="s">
        <v>27</v>
      </c>
      <c r="N650" s="5" t="s">
        <v>27</v>
      </c>
      <c r="O650" s="6" t="s">
        <v>27</v>
      </c>
      <c r="P650" s="6" t="s">
        <v>27</v>
      </c>
    </row>
    <row r="651" spans="1:16" x14ac:dyDescent="0.15">
      <c r="A651" s="4" t="s">
        <v>259</v>
      </c>
      <c r="B651" s="4" t="s">
        <v>16</v>
      </c>
      <c r="C651" s="4" t="s">
        <v>42</v>
      </c>
      <c r="D651" s="4" t="s">
        <v>124</v>
      </c>
      <c r="E651" s="4" t="s">
        <v>19</v>
      </c>
      <c r="F651" s="4" t="s">
        <v>20</v>
      </c>
      <c r="G651" s="6">
        <v>139.19999999999999</v>
      </c>
      <c r="H651" s="6">
        <v>171.1</v>
      </c>
      <c r="I651" s="6">
        <v>170.4</v>
      </c>
      <c r="J651" s="6" t="s">
        <v>27</v>
      </c>
      <c r="K651" s="5" t="s">
        <v>27</v>
      </c>
      <c r="L651" s="5" t="s">
        <v>27</v>
      </c>
      <c r="M651" s="6" t="s">
        <v>27</v>
      </c>
      <c r="N651" s="6" t="s">
        <v>27</v>
      </c>
      <c r="O651" s="6" t="s">
        <v>27</v>
      </c>
      <c r="P651" s="6" t="s">
        <v>27</v>
      </c>
    </row>
    <row r="652" spans="1:16" x14ac:dyDescent="0.15">
      <c r="A652" s="4" t="s">
        <v>259</v>
      </c>
      <c r="B652" s="4" t="s">
        <v>16</v>
      </c>
      <c r="C652" s="4" t="s">
        <v>136</v>
      </c>
      <c r="D652" s="4" t="s">
        <v>137</v>
      </c>
      <c r="E652" s="4" t="s">
        <v>19</v>
      </c>
      <c r="F652" s="4" t="s">
        <v>20</v>
      </c>
      <c r="G652" s="6">
        <v>387.1</v>
      </c>
      <c r="H652" s="6">
        <v>406.3</v>
      </c>
      <c r="I652" s="6">
        <v>348.1</v>
      </c>
      <c r="J652" s="5">
        <v>352.7</v>
      </c>
      <c r="K652" s="6" t="s">
        <v>27</v>
      </c>
      <c r="L652" s="6" t="s">
        <v>27</v>
      </c>
      <c r="M652" s="6" t="s">
        <v>27</v>
      </c>
      <c r="N652" s="6" t="s">
        <v>27</v>
      </c>
      <c r="O652" s="6" t="s">
        <v>27</v>
      </c>
      <c r="P652" s="6" t="s">
        <v>27</v>
      </c>
    </row>
    <row r="653" spans="1:16" x14ac:dyDescent="0.15">
      <c r="A653" s="4" t="s">
        <v>259</v>
      </c>
      <c r="B653" s="4" t="s">
        <v>16</v>
      </c>
      <c r="C653" s="4" t="s">
        <v>141</v>
      </c>
      <c r="D653" s="4" t="s">
        <v>141</v>
      </c>
      <c r="E653" s="4" t="s">
        <v>19</v>
      </c>
      <c r="F653" s="4" t="s">
        <v>20</v>
      </c>
      <c r="G653" s="5">
        <v>434.1</v>
      </c>
      <c r="H653" s="5">
        <v>960.6</v>
      </c>
      <c r="I653" s="5">
        <v>1187.4000000000001</v>
      </c>
      <c r="J653" s="6">
        <v>1460.3</v>
      </c>
      <c r="K653" s="6">
        <v>2185.4</v>
      </c>
      <c r="L653" s="6">
        <v>3642.1</v>
      </c>
      <c r="M653" s="6">
        <v>2824.8</v>
      </c>
      <c r="N653" s="6">
        <v>2751.8</v>
      </c>
      <c r="O653" s="6">
        <v>3253.1</v>
      </c>
      <c r="P653" s="6">
        <v>3836.3</v>
      </c>
    </row>
    <row r="654" spans="1:16" x14ac:dyDescent="0.15">
      <c r="A654" s="4" t="s">
        <v>259</v>
      </c>
      <c r="B654" s="4" t="s">
        <v>16</v>
      </c>
      <c r="C654" s="4" t="s">
        <v>142</v>
      </c>
      <c r="D654" s="4" t="s">
        <v>142</v>
      </c>
      <c r="E654" s="4" t="s">
        <v>19</v>
      </c>
      <c r="F654" s="4" t="s">
        <v>20</v>
      </c>
      <c r="G654" s="5">
        <v>8945.7000000000007</v>
      </c>
      <c r="H654" s="5">
        <v>11646.4</v>
      </c>
      <c r="I654" s="5">
        <v>14130.9</v>
      </c>
      <c r="J654" s="5">
        <v>16898</v>
      </c>
      <c r="K654" s="6">
        <v>20817.7</v>
      </c>
      <c r="L654" s="6">
        <v>24322</v>
      </c>
      <c r="M654" s="6">
        <v>19826.2</v>
      </c>
      <c r="N654" s="6">
        <v>19742.7</v>
      </c>
      <c r="O654" s="6">
        <v>19898.3</v>
      </c>
      <c r="P654" s="6">
        <v>19990.900000000001</v>
      </c>
    </row>
    <row r="655" spans="1:16" x14ac:dyDescent="0.15">
      <c r="A655" s="4" t="s">
        <v>260</v>
      </c>
      <c r="B655" s="4" t="s">
        <v>16</v>
      </c>
      <c r="C655" s="4" t="s">
        <v>17</v>
      </c>
      <c r="D655" s="4" t="s">
        <v>18</v>
      </c>
      <c r="E655" s="4" t="s">
        <v>19</v>
      </c>
      <c r="F655" s="4" t="s">
        <v>20</v>
      </c>
      <c r="G655" s="5">
        <v>866.1</v>
      </c>
      <c r="H655" s="5">
        <v>1118.9000000000001</v>
      </c>
      <c r="I655" s="5">
        <v>1367.1</v>
      </c>
      <c r="J655" s="5">
        <v>2127.6</v>
      </c>
      <c r="K655" s="5">
        <v>3216</v>
      </c>
      <c r="L655" s="5">
        <v>4678.3</v>
      </c>
      <c r="M655" s="5">
        <v>5874</v>
      </c>
      <c r="N655" s="5">
        <v>6285.8</v>
      </c>
      <c r="O655" s="5">
        <v>6112.5</v>
      </c>
      <c r="P655" s="5">
        <v>6054.6</v>
      </c>
    </row>
    <row r="656" spans="1:16" x14ac:dyDescent="0.15">
      <c r="A656" s="4" t="s">
        <v>260</v>
      </c>
      <c r="B656" s="4" t="s">
        <v>16</v>
      </c>
      <c r="C656" s="4" t="s">
        <v>36</v>
      </c>
      <c r="D656" s="4" t="s">
        <v>37</v>
      </c>
      <c r="E656" s="4" t="s">
        <v>19</v>
      </c>
      <c r="F656" s="4" t="s">
        <v>20</v>
      </c>
      <c r="G656" s="5">
        <v>4057.2</v>
      </c>
      <c r="H656" s="5">
        <v>4570.3</v>
      </c>
      <c r="I656" s="5">
        <v>5372.1</v>
      </c>
      <c r="J656" s="5">
        <v>5077</v>
      </c>
      <c r="K656" s="5">
        <v>4723.5</v>
      </c>
      <c r="L656" s="5">
        <v>4090.1</v>
      </c>
      <c r="M656" s="5">
        <v>3297.5</v>
      </c>
      <c r="N656" s="5">
        <v>2543.3000000000002</v>
      </c>
      <c r="O656" s="5">
        <v>2278.3000000000002</v>
      </c>
      <c r="P656" s="5">
        <v>2138.3000000000002</v>
      </c>
    </row>
    <row r="657" spans="1:16" x14ac:dyDescent="0.15">
      <c r="A657" s="4" t="s">
        <v>260</v>
      </c>
      <c r="B657" s="4" t="s">
        <v>16</v>
      </c>
      <c r="C657" s="4" t="s">
        <v>21</v>
      </c>
      <c r="D657" s="4" t="s">
        <v>22</v>
      </c>
      <c r="E657" s="4" t="s">
        <v>19</v>
      </c>
      <c r="F657" s="4" t="s">
        <v>20</v>
      </c>
      <c r="G657" s="5" t="s">
        <v>27</v>
      </c>
      <c r="H657" s="5">
        <v>26.2</v>
      </c>
      <c r="I657" s="5">
        <v>198.9</v>
      </c>
      <c r="J657" s="5">
        <v>327.3</v>
      </c>
      <c r="K657" s="5">
        <v>430.3</v>
      </c>
      <c r="L657" s="5">
        <v>1176</v>
      </c>
      <c r="M657" s="5">
        <v>1249</v>
      </c>
      <c r="N657" s="5">
        <v>1714</v>
      </c>
      <c r="O657" s="5">
        <v>1728</v>
      </c>
      <c r="P657" s="5">
        <v>1792</v>
      </c>
    </row>
    <row r="658" spans="1:16" x14ac:dyDescent="0.15">
      <c r="A658" s="4" t="s">
        <v>260</v>
      </c>
      <c r="B658" s="4" t="s">
        <v>16</v>
      </c>
      <c r="C658" s="4" t="s">
        <v>34</v>
      </c>
      <c r="D658" s="4" t="s">
        <v>35</v>
      </c>
      <c r="E658" s="4" t="s">
        <v>19</v>
      </c>
      <c r="F658" s="4" t="s">
        <v>20</v>
      </c>
      <c r="G658" s="6" t="s">
        <v>27</v>
      </c>
      <c r="H658" s="6" t="s">
        <v>27</v>
      </c>
      <c r="I658" s="6" t="s">
        <v>27</v>
      </c>
      <c r="J658" s="6" t="s">
        <v>27</v>
      </c>
      <c r="K658" s="6" t="s">
        <v>27</v>
      </c>
      <c r="L658" s="6" t="s">
        <v>27</v>
      </c>
      <c r="M658" s="5" t="s">
        <v>27</v>
      </c>
      <c r="N658" s="5">
        <v>470.4</v>
      </c>
      <c r="O658" s="5">
        <v>803.7</v>
      </c>
      <c r="P658" s="5">
        <v>1097.5999999999999</v>
      </c>
    </row>
    <row r="659" spans="1:16" x14ac:dyDescent="0.15">
      <c r="A659" s="4" t="s">
        <v>260</v>
      </c>
      <c r="B659" s="4" t="s">
        <v>16</v>
      </c>
      <c r="C659" s="4" t="s">
        <v>23</v>
      </c>
      <c r="D659" s="4" t="s">
        <v>24</v>
      </c>
      <c r="E659" s="4" t="s">
        <v>19</v>
      </c>
      <c r="F659" s="4" t="s">
        <v>20</v>
      </c>
      <c r="G659" s="5" t="s">
        <v>27</v>
      </c>
      <c r="H659" s="5" t="s">
        <v>27</v>
      </c>
      <c r="I659" s="5" t="s">
        <v>27</v>
      </c>
      <c r="J659" s="5" t="s">
        <v>27</v>
      </c>
      <c r="K659" s="5">
        <v>68.099999999999994</v>
      </c>
      <c r="L659" s="5">
        <v>122.3</v>
      </c>
      <c r="M659" s="5">
        <v>191.2</v>
      </c>
      <c r="N659" s="5">
        <v>237.9</v>
      </c>
      <c r="O659" s="5">
        <v>669.5</v>
      </c>
      <c r="P659" s="5">
        <v>1009.3</v>
      </c>
    </row>
    <row r="660" spans="1:16" x14ac:dyDescent="0.15">
      <c r="A660" s="4" t="s">
        <v>260</v>
      </c>
      <c r="B660" s="4" t="s">
        <v>16</v>
      </c>
      <c r="C660" s="4" t="s">
        <v>30</v>
      </c>
      <c r="D660" s="4" t="s">
        <v>31</v>
      </c>
      <c r="E660" s="4" t="s">
        <v>19</v>
      </c>
      <c r="F660" s="4" t="s">
        <v>20</v>
      </c>
      <c r="G660" s="6">
        <v>737.1</v>
      </c>
      <c r="H660" s="5">
        <v>1084.5</v>
      </c>
      <c r="I660" s="5">
        <v>992.2</v>
      </c>
      <c r="J660" s="5">
        <v>1097.0999999999999</v>
      </c>
      <c r="K660" s="5">
        <v>1046.7</v>
      </c>
      <c r="L660" s="5">
        <v>966.5</v>
      </c>
      <c r="M660" s="5">
        <v>776.1</v>
      </c>
      <c r="N660" s="5">
        <v>646.29999999999995</v>
      </c>
      <c r="O660" s="5">
        <v>600</v>
      </c>
      <c r="P660" s="5">
        <v>579.4</v>
      </c>
    </row>
    <row r="661" spans="1:16" x14ac:dyDescent="0.15">
      <c r="A661" s="4" t="s">
        <v>260</v>
      </c>
      <c r="B661" s="4" t="s">
        <v>16</v>
      </c>
      <c r="C661" s="4" t="s">
        <v>92</v>
      </c>
      <c r="D661" s="4" t="s">
        <v>93</v>
      </c>
      <c r="E661" s="4" t="s">
        <v>19</v>
      </c>
      <c r="F661" s="4" t="s">
        <v>20</v>
      </c>
      <c r="G661" s="6" t="s">
        <v>27</v>
      </c>
      <c r="H661" s="6" t="s">
        <v>27</v>
      </c>
      <c r="I661" s="6" t="s">
        <v>27</v>
      </c>
      <c r="J661" s="6" t="s">
        <v>27</v>
      </c>
      <c r="K661" s="6" t="s">
        <v>27</v>
      </c>
      <c r="L661" s="6">
        <v>979.7</v>
      </c>
      <c r="M661" s="6">
        <v>672.7</v>
      </c>
      <c r="N661" s="5">
        <v>428.6</v>
      </c>
      <c r="O661" s="5">
        <v>272.60000000000002</v>
      </c>
      <c r="P661" s="5">
        <v>276.60000000000002</v>
      </c>
    </row>
    <row r="662" spans="1:16" x14ac:dyDescent="0.15">
      <c r="A662" s="4" t="s">
        <v>260</v>
      </c>
      <c r="B662" s="4" t="s">
        <v>16</v>
      </c>
      <c r="C662" s="4" t="s">
        <v>49</v>
      </c>
      <c r="D662" s="4" t="s">
        <v>50</v>
      </c>
      <c r="E662" s="4" t="s">
        <v>19</v>
      </c>
      <c r="F662" s="4" t="s">
        <v>20</v>
      </c>
      <c r="G662" s="6" t="s">
        <v>27</v>
      </c>
      <c r="H662" s="6" t="s">
        <v>27</v>
      </c>
      <c r="I662" s="6" t="s">
        <v>27</v>
      </c>
      <c r="J662" s="6" t="s">
        <v>27</v>
      </c>
      <c r="K662" s="6">
        <v>34.4</v>
      </c>
      <c r="L662" s="6">
        <v>152.80000000000001</v>
      </c>
      <c r="M662" s="6">
        <v>195.3</v>
      </c>
      <c r="N662" s="6">
        <v>216.4</v>
      </c>
      <c r="O662" s="6">
        <v>237.1</v>
      </c>
      <c r="P662" s="5">
        <v>202.6</v>
      </c>
    </row>
    <row r="663" spans="1:16" x14ac:dyDescent="0.15">
      <c r="A663" s="4" t="s">
        <v>260</v>
      </c>
      <c r="B663" s="4" t="s">
        <v>16</v>
      </c>
      <c r="C663" s="4" t="s">
        <v>42</v>
      </c>
      <c r="D663" s="4" t="s">
        <v>41</v>
      </c>
      <c r="E663" s="4" t="s">
        <v>19</v>
      </c>
      <c r="F663" s="4" t="s">
        <v>20</v>
      </c>
      <c r="G663" s="6" t="s">
        <v>27</v>
      </c>
      <c r="H663" s="6" t="s">
        <v>27</v>
      </c>
      <c r="I663" s="6" t="s">
        <v>27</v>
      </c>
      <c r="J663" s="6" t="s">
        <v>27</v>
      </c>
      <c r="K663" s="6" t="s">
        <v>27</v>
      </c>
      <c r="L663" s="6" t="s">
        <v>27</v>
      </c>
      <c r="M663" s="6">
        <v>161.1</v>
      </c>
      <c r="N663" s="5">
        <v>173.4</v>
      </c>
      <c r="O663" s="5">
        <v>187.3</v>
      </c>
      <c r="P663" s="5">
        <v>201.3</v>
      </c>
    </row>
    <row r="664" spans="1:16" x14ac:dyDescent="0.15">
      <c r="A664" s="4" t="s">
        <v>260</v>
      </c>
      <c r="B664" s="4" t="s">
        <v>16</v>
      </c>
      <c r="C664" s="4" t="s">
        <v>59</v>
      </c>
      <c r="D664" s="4" t="s">
        <v>60</v>
      </c>
      <c r="E664" s="4" t="s">
        <v>19</v>
      </c>
      <c r="F664" s="4" t="s">
        <v>20</v>
      </c>
      <c r="G664" s="6" t="s">
        <v>27</v>
      </c>
      <c r="H664" s="6">
        <v>88.5</v>
      </c>
      <c r="I664" s="6">
        <v>234.3</v>
      </c>
      <c r="J664" s="6">
        <v>284.89999999999998</v>
      </c>
      <c r="K664" s="6">
        <v>214</v>
      </c>
      <c r="L664" s="5">
        <v>175</v>
      </c>
      <c r="M664" s="5">
        <v>193.1</v>
      </c>
      <c r="N664" s="5">
        <v>150.6</v>
      </c>
      <c r="O664" s="5">
        <v>129.19999999999999</v>
      </c>
      <c r="P664" s="5">
        <v>130.5</v>
      </c>
    </row>
    <row r="665" spans="1:16" x14ac:dyDescent="0.15">
      <c r="A665" s="4" t="s">
        <v>260</v>
      </c>
      <c r="B665" s="4" t="s">
        <v>16</v>
      </c>
      <c r="C665" s="4" t="s">
        <v>57</v>
      </c>
      <c r="D665" s="4" t="s">
        <v>58</v>
      </c>
      <c r="E665" s="4" t="s">
        <v>19</v>
      </c>
      <c r="F665" s="4" t="s">
        <v>20</v>
      </c>
      <c r="G665" s="5" t="s">
        <v>27</v>
      </c>
      <c r="H665" s="5" t="s">
        <v>27</v>
      </c>
      <c r="I665" s="5" t="s">
        <v>27</v>
      </c>
      <c r="J665" s="5" t="s">
        <v>27</v>
      </c>
      <c r="K665" s="5" t="s">
        <v>27</v>
      </c>
      <c r="L665" s="5" t="s">
        <v>27</v>
      </c>
      <c r="M665" s="5" t="s">
        <v>27</v>
      </c>
      <c r="N665" s="5" t="s">
        <v>27</v>
      </c>
      <c r="O665" s="5">
        <v>77</v>
      </c>
      <c r="P665" s="5">
        <v>95.3</v>
      </c>
    </row>
    <row r="666" spans="1:16" x14ac:dyDescent="0.15">
      <c r="A666" s="4" t="s">
        <v>260</v>
      </c>
      <c r="B666" s="4" t="s">
        <v>16</v>
      </c>
      <c r="C666" s="4" t="s">
        <v>40</v>
      </c>
      <c r="D666" s="4" t="s">
        <v>41</v>
      </c>
      <c r="E666" s="4" t="s">
        <v>19</v>
      </c>
      <c r="F666" s="4" t="s">
        <v>20</v>
      </c>
      <c r="G666" s="6" t="s">
        <v>27</v>
      </c>
      <c r="H666" s="6" t="s">
        <v>27</v>
      </c>
      <c r="I666" s="6" t="s">
        <v>27</v>
      </c>
      <c r="J666" s="6" t="s">
        <v>27</v>
      </c>
      <c r="K666" s="6" t="s">
        <v>27</v>
      </c>
      <c r="L666" s="5" t="s">
        <v>27</v>
      </c>
      <c r="M666" s="5" t="s">
        <v>27</v>
      </c>
      <c r="N666" s="5" t="s">
        <v>27</v>
      </c>
      <c r="O666" s="5" t="s">
        <v>27</v>
      </c>
      <c r="P666" s="5">
        <v>86.1</v>
      </c>
    </row>
    <row r="667" spans="1:16" x14ac:dyDescent="0.15">
      <c r="A667" s="4" t="s">
        <v>260</v>
      </c>
      <c r="B667" s="4" t="s">
        <v>16</v>
      </c>
      <c r="C667" s="4" t="s">
        <v>92</v>
      </c>
      <c r="D667" s="4" t="s">
        <v>121</v>
      </c>
      <c r="E667" s="4" t="s">
        <v>19</v>
      </c>
      <c r="F667" s="4" t="s">
        <v>20</v>
      </c>
      <c r="G667" s="6">
        <v>34.799999999999997</v>
      </c>
      <c r="H667" s="6">
        <v>55.7</v>
      </c>
      <c r="I667" s="6">
        <v>120.5</v>
      </c>
      <c r="J667" s="6">
        <v>999.9</v>
      </c>
      <c r="K667" s="5">
        <v>1758.4</v>
      </c>
      <c r="L667" s="5" t="s">
        <v>27</v>
      </c>
      <c r="M667" s="5" t="s">
        <v>27</v>
      </c>
      <c r="N667" s="5" t="s">
        <v>27</v>
      </c>
      <c r="O667" s="5" t="s">
        <v>27</v>
      </c>
      <c r="P667" s="5" t="s">
        <v>27</v>
      </c>
    </row>
    <row r="668" spans="1:16" x14ac:dyDescent="0.15">
      <c r="A668" s="4" t="s">
        <v>260</v>
      </c>
      <c r="B668" s="4" t="s">
        <v>16</v>
      </c>
      <c r="C668" s="4" t="s">
        <v>42</v>
      </c>
      <c r="D668" s="4" t="s">
        <v>123</v>
      </c>
      <c r="E668" s="4" t="s">
        <v>19</v>
      </c>
      <c r="F668" s="4" t="s">
        <v>20</v>
      </c>
      <c r="G668" s="5" t="s">
        <v>27</v>
      </c>
      <c r="H668" s="5" t="s">
        <v>27</v>
      </c>
      <c r="I668" s="5" t="s">
        <v>27</v>
      </c>
      <c r="J668" s="5" t="s">
        <v>27</v>
      </c>
      <c r="K668" s="5">
        <v>76.3</v>
      </c>
      <c r="L668" s="6">
        <v>129.30000000000001</v>
      </c>
      <c r="M668" s="6" t="s">
        <v>27</v>
      </c>
      <c r="N668" s="6" t="s">
        <v>27</v>
      </c>
      <c r="O668" s="6" t="s">
        <v>27</v>
      </c>
      <c r="P668" s="6" t="s">
        <v>27</v>
      </c>
    </row>
    <row r="669" spans="1:16" x14ac:dyDescent="0.15">
      <c r="A669" s="4" t="s">
        <v>260</v>
      </c>
      <c r="B669" s="4" t="s">
        <v>16</v>
      </c>
      <c r="C669" s="4" t="s">
        <v>42</v>
      </c>
      <c r="D669" s="4" t="s">
        <v>122</v>
      </c>
      <c r="E669" s="4" t="s">
        <v>19</v>
      </c>
      <c r="F669" s="4" t="s">
        <v>20</v>
      </c>
      <c r="G669" s="6" t="s">
        <v>27</v>
      </c>
      <c r="H669" s="6" t="s">
        <v>27</v>
      </c>
      <c r="I669" s="6" t="s">
        <v>27</v>
      </c>
      <c r="J669" s="6">
        <v>48</v>
      </c>
      <c r="K669" s="6" t="s">
        <v>27</v>
      </c>
      <c r="L669" s="5" t="s">
        <v>27</v>
      </c>
      <c r="M669" s="5" t="s">
        <v>27</v>
      </c>
      <c r="N669" s="6" t="s">
        <v>27</v>
      </c>
      <c r="O669" s="6" t="s">
        <v>27</v>
      </c>
      <c r="P669" s="6" t="s">
        <v>27</v>
      </c>
    </row>
    <row r="670" spans="1:16" x14ac:dyDescent="0.15">
      <c r="A670" s="4" t="s">
        <v>260</v>
      </c>
      <c r="B670" s="4" t="s">
        <v>16</v>
      </c>
      <c r="C670" s="4" t="s">
        <v>42</v>
      </c>
      <c r="D670" s="4" t="s">
        <v>124</v>
      </c>
      <c r="E670" s="4" t="s">
        <v>19</v>
      </c>
      <c r="F670" s="4" t="s">
        <v>20</v>
      </c>
      <c r="G670" s="6" t="s">
        <v>27</v>
      </c>
      <c r="H670" s="6">
        <v>4.2</v>
      </c>
      <c r="I670" s="6">
        <v>26.1</v>
      </c>
      <c r="J670" s="6" t="s">
        <v>27</v>
      </c>
      <c r="K670" s="5" t="s">
        <v>27</v>
      </c>
      <c r="L670" s="5" t="s">
        <v>27</v>
      </c>
      <c r="M670" s="6" t="s">
        <v>27</v>
      </c>
      <c r="N670" s="6" t="s">
        <v>27</v>
      </c>
      <c r="O670" s="6" t="s">
        <v>27</v>
      </c>
      <c r="P670" s="6" t="s">
        <v>27</v>
      </c>
    </row>
    <row r="671" spans="1:16" x14ac:dyDescent="0.15">
      <c r="A671" s="4" t="s">
        <v>260</v>
      </c>
      <c r="B671" s="4" t="s">
        <v>16</v>
      </c>
      <c r="C671" s="4" t="s">
        <v>136</v>
      </c>
      <c r="D671" s="4" t="s">
        <v>137</v>
      </c>
      <c r="E671" s="4" t="s">
        <v>19</v>
      </c>
      <c r="F671" s="4" t="s">
        <v>20</v>
      </c>
      <c r="G671" s="6">
        <v>745.3</v>
      </c>
      <c r="H671" s="6">
        <v>631.20000000000005</v>
      </c>
      <c r="I671" s="6">
        <v>555</v>
      </c>
      <c r="J671" s="5">
        <v>557.5</v>
      </c>
      <c r="K671" s="6" t="s">
        <v>27</v>
      </c>
      <c r="L671" s="6" t="s">
        <v>27</v>
      </c>
      <c r="M671" s="6" t="s">
        <v>27</v>
      </c>
      <c r="N671" s="6" t="s">
        <v>27</v>
      </c>
      <c r="O671" s="6" t="s">
        <v>27</v>
      </c>
      <c r="P671" s="6" t="s">
        <v>27</v>
      </c>
    </row>
    <row r="672" spans="1:16" x14ac:dyDescent="0.15">
      <c r="A672" s="4" t="s">
        <v>260</v>
      </c>
      <c r="B672" s="4" t="s">
        <v>16</v>
      </c>
      <c r="C672" s="4" t="s">
        <v>141</v>
      </c>
      <c r="D672" s="4" t="s">
        <v>141</v>
      </c>
      <c r="E672" s="4" t="s">
        <v>19</v>
      </c>
      <c r="F672" s="4" t="s">
        <v>20</v>
      </c>
      <c r="G672" s="5">
        <v>1717.4</v>
      </c>
      <c r="H672" s="5">
        <v>2008.5</v>
      </c>
      <c r="I672" s="5">
        <v>2185.3000000000002</v>
      </c>
      <c r="J672" s="6">
        <v>2407.3000000000002</v>
      </c>
      <c r="K672" s="6">
        <v>2223.5</v>
      </c>
      <c r="L672" s="6">
        <v>2181</v>
      </c>
      <c r="M672" s="6">
        <v>1721.2</v>
      </c>
      <c r="N672" s="6">
        <v>1320.9</v>
      </c>
      <c r="O672" s="6">
        <v>1553.1</v>
      </c>
      <c r="P672" s="6">
        <v>1796.5</v>
      </c>
    </row>
    <row r="673" spans="1:16" x14ac:dyDescent="0.15">
      <c r="A673" s="4" t="s">
        <v>260</v>
      </c>
      <c r="B673" s="4" t="s">
        <v>16</v>
      </c>
      <c r="C673" s="4" t="s">
        <v>142</v>
      </c>
      <c r="D673" s="4" t="s">
        <v>142</v>
      </c>
      <c r="E673" s="4" t="s">
        <v>19</v>
      </c>
      <c r="F673" s="4" t="s">
        <v>20</v>
      </c>
      <c r="G673" s="6">
        <v>8157.9</v>
      </c>
      <c r="H673" s="6">
        <v>9588</v>
      </c>
      <c r="I673" s="6">
        <v>11051.5</v>
      </c>
      <c r="J673" s="6">
        <v>12926.8</v>
      </c>
      <c r="K673" s="5">
        <v>13791.3</v>
      </c>
      <c r="L673" s="5">
        <v>14650.9</v>
      </c>
      <c r="M673" s="5">
        <v>14331.4</v>
      </c>
      <c r="N673" s="5">
        <v>14187.5</v>
      </c>
      <c r="O673" s="5">
        <v>14648.2</v>
      </c>
      <c r="P673" s="6">
        <v>15460.2</v>
      </c>
    </row>
    <row r="674" spans="1:16" x14ac:dyDescent="0.15">
      <c r="A674" s="4" t="s">
        <v>261</v>
      </c>
      <c r="B674" s="4" t="s">
        <v>16</v>
      </c>
      <c r="C674" s="4" t="s">
        <v>17</v>
      </c>
      <c r="D674" s="4" t="s">
        <v>18</v>
      </c>
      <c r="E674" s="4" t="s">
        <v>19</v>
      </c>
      <c r="F674" s="4" t="s">
        <v>20</v>
      </c>
      <c r="G674" s="5">
        <v>1151</v>
      </c>
      <c r="H674" s="5">
        <v>1012.6</v>
      </c>
      <c r="I674" s="5">
        <v>850.5</v>
      </c>
      <c r="J674" s="5">
        <v>964.8</v>
      </c>
      <c r="K674" s="6">
        <v>992.1</v>
      </c>
      <c r="L674" s="6">
        <v>1265.8</v>
      </c>
      <c r="M674" s="6">
        <v>1589.8</v>
      </c>
      <c r="N674" s="6">
        <v>1557.9</v>
      </c>
      <c r="O674" s="6">
        <v>1704.2</v>
      </c>
      <c r="P674" s="6">
        <v>1748.8</v>
      </c>
    </row>
    <row r="675" spans="1:16" x14ac:dyDescent="0.15">
      <c r="A675" s="4" t="s">
        <v>261</v>
      </c>
      <c r="B675" s="4" t="s">
        <v>16</v>
      </c>
      <c r="C675" s="4" t="s">
        <v>21</v>
      </c>
      <c r="D675" s="4" t="s">
        <v>22</v>
      </c>
      <c r="E675" s="4" t="s">
        <v>19</v>
      </c>
      <c r="F675" s="4" t="s">
        <v>20</v>
      </c>
      <c r="G675" s="5">
        <v>46.1</v>
      </c>
      <c r="H675" s="5">
        <v>79.099999999999994</v>
      </c>
      <c r="I675" s="5">
        <v>99.6</v>
      </c>
      <c r="J675" s="5">
        <v>273.39999999999998</v>
      </c>
      <c r="K675" s="5">
        <v>479.3</v>
      </c>
      <c r="L675" s="5">
        <v>545.20000000000005</v>
      </c>
      <c r="M675" s="5">
        <v>762.8</v>
      </c>
      <c r="N675" s="5">
        <v>1002.3</v>
      </c>
      <c r="O675" s="5">
        <v>1074</v>
      </c>
      <c r="P675" s="5">
        <v>1035</v>
      </c>
    </row>
    <row r="676" spans="1:16" x14ac:dyDescent="0.15">
      <c r="A676" s="4" t="s">
        <v>261</v>
      </c>
      <c r="B676" s="4" t="s">
        <v>16</v>
      </c>
      <c r="C676" s="4" t="s">
        <v>36</v>
      </c>
      <c r="D676" s="4" t="s">
        <v>37</v>
      </c>
      <c r="E676" s="4" t="s">
        <v>19</v>
      </c>
      <c r="F676" s="4" t="s">
        <v>20</v>
      </c>
      <c r="G676" s="5">
        <v>2438.6</v>
      </c>
      <c r="H676" s="5">
        <v>1924.2</v>
      </c>
      <c r="I676" s="5">
        <v>1400.1</v>
      </c>
      <c r="J676" s="5">
        <v>1089</v>
      </c>
      <c r="K676" s="5">
        <v>1041.0999999999999</v>
      </c>
      <c r="L676" s="5">
        <v>964.9</v>
      </c>
      <c r="M676" s="5">
        <v>890</v>
      </c>
      <c r="N676" s="5">
        <v>675.5</v>
      </c>
      <c r="O676" s="5">
        <v>478.7</v>
      </c>
      <c r="P676" s="5">
        <v>365.6</v>
      </c>
    </row>
    <row r="677" spans="1:16" x14ac:dyDescent="0.15">
      <c r="A677" s="4" t="s">
        <v>261</v>
      </c>
      <c r="B677" s="4" t="s">
        <v>16</v>
      </c>
      <c r="C677" s="4" t="s">
        <v>23</v>
      </c>
      <c r="D677" s="4" t="s">
        <v>24</v>
      </c>
      <c r="E677" s="4" t="s">
        <v>19</v>
      </c>
      <c r="F677" s="4" t="s">
        <v>20</v>
      </c>
      <c r="G677" s="5" t="s">
        <v>27</v>
      </c>
      <c r="H677" s="5" t="s">
        <v>27</v>
      </c>
      <c r="I677" s="5" t="s">
        <v>27</v>
      </c>
      <c r="J677" s="5" t="s">
        <v>27</v>
      </c>
      <c r="K677" s="5">
        <v>86.9</v>
      </c>
      <c r="L677" s="5">
        <v>145.4</v>
      </c>
      <c r="M677" s="5">
        <v>211.1</v>
      </c>
      <c r="N677" s="5">
        <v>248.1</v>
      </c>
      <c r="O677" s="5">
        <v>273.8</v>
      </c>
      <c r="P677" s="5">
        <v>284.8</v>
      </c>
    </row>
    <row r="678" spans="1:16" x14ac:dyDescent="0.15">
      <c r="A678" s="4" t="s">
        <v>261</v>
      </c>
      <c r="B678" s="4" t="s">
        <v>16</v>
      </c>
      <c r="C678" s="4" t="s">
        <v>40</v>
      </c>
      <c r="D678" s="4" t="s">
        <v>41</v>
      </c>
      <c r="E678" s="4" t="s">
        <v>19</v>
      </c>
      <c r="F678" s="4" t="s">
        <v>20</v>
      </c>
      <c r="G678" s="5" t="s">
        <v>27</v>
      </c>
      <c r="H678" s="5" t="s">
        <v>27</v>
      </c>
      <c r="I678" s="5" t="s">
        <v>27</v>
      </c>
      <c r="J678" s="5" t="s">
        <v>27</v>
      </c>
      <c r="K678" s="5" t="s">
        <v>27</v>
      </c>
      <c r="L678" s="5">
        <v>132.80000000000001</v>
      </c>
      <c r="M678" s="5">
        <v>170.5</v>
      </c>
      <c r="N678" s="5">
        <v>190.2</v>
      </c>
      <c r="O678" s="5">
        <v>214.5</v>
      </c>
      <c r="P678" s="5">
        <v>189.4</v>
      </c>
    </row>
    <row r="679" spans="1:16" x14ac:dyDescent="0.15">
      <c r="A679" s="4" t="s">
        <v>261</v>
      </c>
      <c r="B679" s="4" t="s">
        <v>16</v>
      </c>
      <c r="C679" s="4" t="s">
        <v>57</v>
      </c>
      <c r="D679" s="4" t="s">
        <v>58</v>
      </c>
      <c r="E679" s="4" t="s">
        <v>19</v>
      </c>
      <c r="F679" s="4" t="s">
        <v>20</v>
      </c>
      <c r="G679" s="6" t="s">
        <v>27</v>
      </c>
      <c r="H679" s="6" t="s">
        <v>27</v>
      </c>
      <c r="I679" s="6" t="s">
        <v>27</v>
      </c>
      <c r="J679" s="6">
        <v>27.5</v>
      </c>
      <c r="K679" s="6">
        <v>42.1</v>
      </c>
      <c r="L679" s="6">
        <v>61.8</v>
      </c>
      <c r="M679" s="5">
        <v>124.4</v>
      </c>
      <c r="N679" s="5">
        <v>128.19999999999999</v>
      </c>
      <c r="O679" s="5">
        <v>133.19999999999999</v>
      </c>
      <c r="P679" s="5">
        <v>135.9</v>
      </c>
    </row>
    <row r="680" spans="1:16" x14ac:dyDescent="0.15">
      <c r="A680" s="4" t="s">
        <v>261</v>
      </c>
      <c r="B680" s="4" t="s">
        <v>16</v>
      </c>
      <c r="C680" s="4" t="s">
        <v>42</v>
      </c>
      <c r="D680" s="4" t="s">
        <v>41</v>
      </c>
      <c r="E680" s="4" t="s">
        <v>19</v>
      </c>
      <c r="F680" s="4" t="s">
        <v>20</v>
      </c>
      <c r="G680" s="6" t="s">
        <v>27</v>
      </c>
      <c r="H680" s="6" t="s">
        <v>27</v>
      </c>
      <c r="I680" s="6" t="s">
        <v>27</v>
      </c>
      <c r="J680" s="5" t="s">
        <v>27</v>
      </c>
      <c r="K680" s="5" t="s">
        <v>27</v>
      </c>
      <c r="L680" s="5" t="s">
        <v>27</v>
      </c>
      <c r="M680" s="5">
        <v>32.200000000000003</v>
      </c>
      <c r="N680" s="5">
        <v>21.9</v>
      </c>
      <c r="O680" s="5">
        <v>28.8</v>
      </c>
      <c r="P680" s="5">
        <v>118.8</v>
      </c>
    </row>
    <row r="681" spans="1:16" x14ac:dyDescent="0.15">
      <c r="A681" s="4" t="s">
        <v>261</v>
      </c>
      <c r="B681" s="4" t="s">
        <v>16</v>
      </c>
      <c r="C681" s="4" t="s">
        <v>155</v>
      </c>
      <c r="D681" s="4" t="s">
        <v>156</v>
      </c>
      <c r="E681" s="4" t="s">
        <v>19</v>
      </c>
      <c r="F681" s="4" t="s">
        <v>20</v>
      </c>
      <c r="G681" s="5" t="s">
        <v>27</v>
      </c>
      <c r="H681" s="5" t="s">
        <v>27</v>
      </c>
      <c r="I681" s="5" t="s">
        <v>27</v>
      </c>
      <c r="J681" s="5" t="s">
        <v>27</v>
      </c>
      <c r="K681" s="5" t="s">
        <v>27</v>
      </c>
      <c r="L681" s="5" t="s">
        <v>27</v>
      </c>
      <c r="M681" s="5" t="s">
        <v>27</v>
      </c>
      <c r="N681" s="5">
        <v>142</v>
      </c>
      <c r="O681" s="5">
        <v>106.5</v>
      </c>
      <c r="P681" s="5">
        <v>117</v>
      </c>
    </row>
    <row r="682" spans="1:16" x14ac:dyDescent="0.15">
      <c r="A682" s="4" t="s">
        <v>261</v>
      </c>
      <c r="B682" s="4" t="s">
        <v>16</v>
      </c>
      <c r="C682" s="4" t="s">
        <v>30</v>
      </c>
      <c r="D682" s="4" t="s">
        <v>31</v>
      </c>
      <c r="E682" s="4" t="s">
        <v>19</v>
      </c>
      <c r="F682" s="4" t="s">
        <v>20</v>
      </c>
      <c r="G682" s="6">
        <v>612.9</v>
      </c>
      <c r="H682" s="6">
        <v>504</v>
      </c>
      <c r="I682" s="6">
        <v>463.2</v>
      </c>
      <c r="J682" s="6">
        <v>392.6</v>
      </c>
      <c r="K682" s="5">
        <v>231.1</v>
      </c>
      <c r="L682" s="5">
        <v>108.9</v>
      </c>
      <c r="M682" s="5">
        <v>90</v>
      </c>
      <c r="N682" s="5">
        <v>97.6</v>
      </c>
      <c r="O682" s="5">
        <v>106.2</v>
      </c>
      <c r="P682" s="5">
        <v>116.1</v>
      </c>
    </row>
    <row r="683" spans="1:16" x14ac:dyDescent="0.15">
      <c r="A683" s="4" t="s">
        <v>261</v>
      </c>
      <c r="B683" s="4" t="s">
        <v>16</v>
      </c>
      <c r="C683" s="4" t="s">
        <v>49</v>
      </c>
      <c r="D683" s="4" t="s">
        <v>50</v>
      </c>
      <c r="E683" s="4" t="s">
        <v>19</v>
      </c>
      <c r="F683" s="4" t="s">
        <v>20</v>
      </c>
      <c r="G683" s="5" t="s">
        <v>27</v>
      </c>
      <c r="H683" s="5" t="s">
        <v>27</v>
      </c>
      <c r="I683" s="5" t="s">
        <v>27</v>
      </c>
      <c r="J683" s="5" t="s">
        <v>27</v>
      </c>
      <c r="K683" s="5">
        <v>148.80000000000001</v>
      </c>
      <c r="L683" s="5">
        <v>124.7</v>
      </c>
      <c r="M683" s="5">
        <v>127.8</v>
      </c>
      <c r="N683" s="5">
        <v>117.1</v>
      </c>
      <c r="O683" s="5">
        <v>98.8</v>
      </c>
      <c r="P683" s="5">
        <v>98.6</v>
      </c>
    </row>
    <row r="684" spans="1:16" x14ac:dyDescent="0.15">
      <c r="A684" s="4" t="s">
        <v>261</v>
      </c>
      <c r="B684" s="4" t="s">
        <v>16</v>
      </c>
      <c r="C684" s="4" t="s">
        <v>59</v>
      </c>
      <c r="D684" s="4" t="s">
        <v>60</v>
      </c>
      <c r="E684" s="4" t="s">
        <v>19</v>
      </c>
      <c r="F684" s="4" t="s">
        <v>20</v>
      </c>
      <c r="G684" s="5">
        <v>39.200000000000003</v>
      </c>
      <c r="H684" s="5">
        <v>31.8</v>
      </c>
      <c r="I684" s="5">
        <v>30.5</v>
      </c>
      <c r="J684" s="5">
        <v>77.099999999999994</v>
      </c>
      <c r="K684" s="5">
        <v>77.8</v>
      </c>
      <c r="L684" s="5">
        <v>80.2</v>
      </c>
      <c r="M684" s="5">
        <v>117.8</v>
      </c>
      <c r="N684" s="5">
        <v>107.2</v>
      </c>
      <c r="O684" s="5">
        <v>103.2</v>
      </c>
      <c r="P684" s="5">
        <v>93.2</v>
      </c>
    </row>
    <row r="685" spans="1:16" x14ac:dyDescent="0.15">
      <c r="A685" s="4" t="s">
        <v>261</v>
      </c>
      <c r="B685" s="4" t="s">
        <v>16</v>
      </c>
      <c r="C685" s="4" t="s">
        <v>34</v>
      </c>
      <c r="D685" s="4" t="s">
        <v>35</v>
      </c>
      <c r="E685" s="4" t="s">
        <v>19</v>
      </c>
      <c r="F685" s="4" t="s">
        <v>20</v>
      </c>
      <c r="G685" s="5" t="s">
        <v>27</v>
      </c>
      <c r="H685" s="6" t="s">
        <v>27</v>
      </c>
      <c r="I685" s="6" t="s">
        <v>27</v>
      </c>
      <c r="J685" s="6" t="s">
        <v>27</v>
      </c>
      <c r="K685" s="6">
        <v>15.9</v>
      </c>
      <c r="L685" s="6">
        <v>41.6</v>
      </c>
      <c r="M685" s="6">
        <v>60.8</v>
      </c>
      <c r="N685" s="6">
        <v>69.2</v>
      </c>
      <c r="O685" s="6">
        <v>61</v>
      </c>
      <c r="P685" s="6">
        <v>59.8</v>
      </c>
    </row>
    <row r="686" spans="1:16" x14ac:dyDescent="0.15">
      <c r="A686" s="4" t="s">
        <v>261</v>
      </c>
      <c r="B686" s="4" t="s">
        <v>16</v>
      </c>
      <c r="C686" s="4" t="s">
        <v>92</v>
      </c>
      <c r="D686" s="4" t="s">
        <v>93</v>
      </c>
      <c r="E686" s="4" t="s">
        <v>19</v>
      </c>
      <c r="F686" s="4" t="s">
        <v>20</v>
      </c>
      <c r="G686" s="5" t="s">
        <v>27</v>
      </c>
      <c r="H686" s="5" t="s">
        <v>27</v>
      </c>
      <c r="I686" s="5" t="s">
        <v>27</v>
      </c>
      <c r="J686" s="5" t="s">
        <v>27</v>
      </c>
      <c r="K686" s="5" t="s">
        <v>27</v>
      </c>
      <c r="L686" s="6">
        <v>145.4</v>
      </c>
      <c r="M686" s="6">
        <v>156.19999999999999</v>
      </c>
      <c r="N686" s="6">
        <v>102.1</v>
      </c>
      <c r="O686" s="6">
        <v>72.400000000000006</v>
      </c>
      <c r="P686" s="6">
        <v>45.9</v>
      </c>
    </row>
    <row r="687" spans="1:16" x14ac:dyDescent="0.15">
      <c r="A687" s="4" t="s">
        <v>261</v>
      </c>
      <c r="B687" s="4" t="s">
        <v>16</v>
      </c>
      <c r="C687" s="4" t="s">
        <v>250</v>
      </c>
      <c r="D687" s="4" t="s">
        <v>251</v>
      </c>
      <c r="E687" s="4" t="s">
        <v>19</v>
      </c>
      <c r="F687" s="4" t="s">
        <v>20</v>
      </c>
      <c r="G687" s="6" t="s">
        <v>27</v>
      </c>
      <c r="H687" s="6" t="s">
        <v>27</v>
      </c>
      <c r="I687" s="6" t="s">
        <v>27</v>
      </c>
      <c r="J687" s="6" t="s">
        <v>27</v>
      </c>
      <c r="K687" s="6">
        <v>86.7</v>
      </c>
      <c r="L687" s="5">
        <v>151.69999999999999</v>
      </c>
      <c r="M687" s="5">
        <v>104.7</v>
      </c>
      <c r="N687" s="6">
        <v>65.7</v>
      </c>
      <c r="O687" s="6">
        <v>44.7</v>
      </c>
      <c r="P687" s="6">
        <v>33.4</v>
      </c>
    </row>
    <row r="688" spans="1:16" x14ac:dyDescent="0.15">
      <c r="A688" s="4" t="s">
        <v>261</v>
      </c>
      <c r="B688" s="4" t="s">
        <v>16</v>
      </c>
      <c r="C688" s="4" t="s">
        <v>92</v>
      </c>
      <c r="D688" s="4" t="s">
        <v>121</v>
      </c>
      <c r="E688" s="4" t="s">
        <v>19</v>
      </c>
      <c r="F688" s="4" t="s">
        <v>20</v>
      </c>
      <c r="G688" s="6">
        <v>84.6</v>
      </c>
      <c r="H688" s="6">
        <v>118.7</v>
      </c>
      <c r="I688" s="6">
        <v>198.5</v>
      </c>
      <c r="J688" s="6">
        <v>222.4</v>
      </c>
      <c r="K688" s="5">
        <v>242.6</v>
      </c>
      <c r="L688" s="5" t="s">
        <v>27</v>
      </c>
      <c r="M688" s="6" t="s">
        <v>27</v>
      </c>
      <c r="N688" s="6" t="s">
        <v>27</v>
      </c>
      <c r="O688" s="6" t="s">
        <v>27</v>
      </c>
      <c r="P688" s="6" t="s">
        <v>27</v>
      </c>
    </row>
    <row r="689" spans="1:16" x14ac:dyDescent="0.15">
      <c r="A689" s="4" t="s">
        <v>261</v>
      </c>
      <c r="B689" s="4" t="s">
        <v>16</v>
      </c>
      <c r="C689" s="4" t="s">
        <v>42</v>
      </c>
      <c r="D689" s="4" t="s">
        <v>122</v>
      </c>
      <c r="E689" s="4" t="s">
        <v>19</v>
      </c>
      <c r="F689" s="4" t="s">
        <v>20</v>
      </c>
      <c r="G689" s="6" t="s">
        <v>27</v>
      </c>
      <c r="H689" s="6" t="s">
        <v>27</v>
      </c>
      <c r="I689" s="6" t="s">
        <v>27</v>
      </c>
      <c r="J689" s="5">
        <v>27.8</v>
      </c>
      <c r="K689" s="6" t="s">
        <v>27</v>
      </c>
      <c r="L689" s="6" t="s">
        <v>27</v>
      </c>
      <c r="M689" s="6" t="s">
        <v>27</v>
      </c>
      <c r="N689" s="6" t="s">
        <v>27</v>
      </c>
      <c r="O689" s="6" t="s">
        <v>27</v>
      </c>
      <c r="P689" s="6" t="s">
        <v>27</v>
      </c>
    </row>
    <row r="690" spans="1:16" x14ac:dyDescent="0.15">
      <c r="A690" s="4" t="s">
        <v>261</v>
      </c>
      <c r="B690" s="4" t="s">
        <v>16</v>
      </c>
      <c r="C690" s="4" t="s">
        <v>42</v>
      </c>
      <c r="D690" s="4" t="s">
        <v>123</v>
      </c>
      <c r="E690" s="4" t="s">
        <v>19</v>
      </c>
      <c r="F690" s="4" t="s">
        <v>20</v>
      </c>
      <c r="G690" s="5" t="s">
        <v>27</v>
      </c>
      <c r="H690" s="5" t="s">
        <v>27</v>
      </c>
      <c r="I690" s="5" t="s">
        <v>27</v>
      </c>
      <c r="J690" s="6" t="s">
        <v>27</v>
      </c>
      <c r="K690" s="6">
        <v>23.2</v>
      </c>
      <c r="L690" s="6">
        <v>27.5</v>
      </c>
      <c r="M690" s="6" t="s">
        <v>27</v>
      </c>
      <c r="N690" s="6" t="s">
        <v>27</v>
      </c>
      <c r="O690" s="6" t="s">
        <v>27</v>
      </c>
      <c r="P690" s="6" t="s">
        <v>27</v>
      </c>
    </row>
    <row r="691" spans="1:16" x14ac:dyDescent="0.15">
      <c r="A691" s="4" t="s">
        <v>261</v>
      </c>
      <c r="B691" s="4" t="s">
        <v>16</v>
      </c>
      <c r="C691" s="4" t="s">
        <v>42</v>
      </c>
      <c r="D691" s="4" t="s">
        <v>124</v>
      </c>
      <c r="E691" s="4" t="s">
        <v>19</v>
      </c>
      <c r="F691" s="4" t="s">
        <v>20</v>
      </c>
      <c r="G691" s="5">
        <v>37.4</v>
      </c>
      <c r="H691" s="5">
        <v>28</v>
      </c>
      <c r="I691" s="5">
        <v>24</v>
      </c>
      <c r="J691" s="5" t="s">
        <v>27</v>
      </c>
      <c r="K691" s="6" t="s">
        <v>27</v>
      </c>
      <c r="L691" s="6" t="s">
        <v>27</v>
      </c>
      <c r="M691" s="6" t="s">
        <v>27</v>
      </c>
      <c r="N691" s="6" t="s">
        <v>27</v>
      </c>
      <c r="O691" s="6" t="s">
        <v>27</v>
      </c>
      <c r="P691" s="6" t="s">
        <v>27</v>
      </c>
    </row>
    <row r="692" spans="1:16" x14ac:dyDescent="0.15">
      <c r="A692" s="4" t="s">
        <v>261</v>
      </c>
      <c r="B692" s="4" t="s">
        <v>16</v>
      </c>
      <c r="C692" s="4" t="s">
        <v>136</v>
      </c>
      <c r="D692" s="4" t="s">
        <v>137</v>
      </c>
      <c r="E692" s="4" t="s">
        <v>19</v>
      </c>
      <c r="F692" s="4" t="s">
        <v>20</v>
      </c>
      <c r="G692" s="5">
        <v>846.6</v>
      </c>
      <c r="H692" s="5">
        <v>481.4</v>
      </c>
      <c r="I692" s="5">
        <v>311.5</v>
      </c>
      <c r="J692" s="5">
        <v>248.9</v>
      </c>
      <c r="K692" s="5" t="s">
        <v>27</v>
      </c>
      <c r="L692" s="5" t="s">
        <v>27</v>
      </c>
      <c r="M692" s="5" t="s">
        <v>27</v>
      </c>
      <c r="N692" s="5" t="s">
        <v>27</v>
      </c>
      <c r="O692" s="5" t="s">
        <v>27</v>
      </c>
      <c r="P692" s="5" t="s">
        <v>27</v>
      </c>
    </row>
    <row r="693" spans="1:16" x14ac:dyDescent="0.15">
      <c r="A693" s="4" t="s">
        <v>261</v>
      </c>
      <c r="B693" s="4" t="s">
        <v>16</v>
      </c>
      <c r="C693" s="4" t="s">
        <v>141</v>
      </c>
      <c r="D693" s="4" t="s">
        <v>141</v>
      </c>
      <c r="E693" s="4" t="s">
        <v>19</v>
      </c>
      <c r="F693" s="4" t="s">
        <v>20</v>
      </c>
      <c r="G693" s="5">
        <v>305.3</v>
      </c>
      <c r="H693" s="5">
        <v>467</v>
      </c>
      <c r="I693" s="5">
        <v>448.6</v>
      </c>
      <c r="J693" s="5">
        <v>264.60000000000002</v>
      </c>
      <c r="K693" s="5">
        <v>239.4</v>
      </c>
      <c r="L693" s="5">
        <v>331.4</v>
      </c>
      <c r="M693" s="5">
        <v>237.3</v>
      </c>
      <c r="N693" s="5">
        <v>362.9</v>
      </c>
      <c r="O693" s="5">
        <v>516.6</v>
      </c>
      <c r="P693" s="5">
        <v>563.20000000000005</v>
      </c>
    </row>
    <row r="694" spans="1:16" x14ac:dyDescent="0.15">
      <c r="A694" s="4" t="s">
        <v>261</v>
      </c>
      <c r="B694" s="4" t="s">
        <v>16</v>
      </c>
      <c r="C694" s="4" t="s">
        <v>142</v>
      </c>
      <c r="D694" s="4" t="s">
        <v>142</v>
      </c>
      <c r="E694" s="4" t="s">
        <v>19</v>
      </c>
      <c r="F694" s="4" t="s">
        <v>20</v>
      </c>
      <c r="G694" s="5">
        <v>5561.6</v>
      </c>
      <c r="H694" s="5">
        <v>4646.8</v>
      </c>
      <c r="I694" s="5">
        <v>3826.5</v>
      </c>
      <c r="J694" s="5">
        <v>3588</v>
      </c>
      <c r="K694" s="5">
        <v>3707</v>
      </c>
      <c r="L694" s="5">
        <v>4127.5</v>
      </c>
      <c r="M694" s="5">
        <v>4675.3</v>
      </c>
      <c r="N694" s="5">
        <v>4887.8</v>
      </c>
      <c r="O694" s="5">
        <v>5016.8</v>
      </c>
      <c r="P694" s="5">
        <v>5005.6000000000004</v>
      </c>
    </row>
    <row r="695" spans="1:16" x14ac:dyDescent="0.15">
      <c r="A695" s="4" t="s">
        <v>263</v>
      </c>
      <c r="B695" s="4" t="s">
        <v>16</v>
      </c>
      <c r="C695" s="4" t="s">
        <v>17</v>
      </c>
      <c r="D695" s="4" t="s">
        <v>18</v>
      </c>
      <c r="E695" s="4" t="s">
        <v>19</v>
      </c>
      <c r="F695" s="4" t="s">
        <v>20</v>
      </c>
      <c r="G695" s="5">
        <v>2976.2</v>
      </c>
      <c r="H695" s="5">
        <v>2906.2</v>
      </c>
      <c r="I695" s="5">
        <v>3843.4</v>
      </c>
      <c r="J695" s="5">
        <v>4553.7</v>
      </c>
      <c r="K695" s="5">
        <v>4858.7</v>
      </c>
      <c r="L695" s="5">
        <v>5050.2</v>
      </c>
      <c r="M695" s="5">
        <v>4795.3</v>
      </c>
      <c r="N695" s="5">
        <v>4884.3999999999996</v>
      </c>
      <c r="O695" s="5">
        <v>4958</v>
      </c>
      <c r="P695" s="5">
        <v>4920</v>
      </c>
    </row>
    <row r="696" spans="1:16" x14ac:dyDescent="0.15">
      <c r="A696" s="4" t="s">
        <v>263</v>
      </c>
      <c r="B696" s="4" t="s">
        <v>16</v>
      </c>
      <c r="C696" s="4" t="s">
        <v>21</v>
      </c>
      <c r="D696" s="4" t="s">
        <v>22</v>
      </c>
      <c r="E696" s="4" t="s">
        <v>19</v>
      </c>
      <c r="F696" s="4" t="s">
        <v>20</v>
      </c>
      <c r="G696" s="6">
        <v>297.7</v>
      </c>
      <c r="H696" s="6">
        <v>771</v>
      </c>
      <c r="I696" s="6">
        <v>2042.2</v>
      </c>
      <c r="J696" s="6">
        <v>2964.8</v>
      </c>
      <c r="K696" s="5">
        <v>3526.3</v>
      </c>
      <c r="L696" s="5">
        <v>3935.3</v>
      </c>
      <c r="M696" s="5">
        <v>4238.3</v>
      </c>
      <c r="N696" s="5">
        <v>4158.7</v>
      </c>
      <c r="O696" s="5">
        <v>4126.3999999999996</v>
      </c>
      <c r="P696" s="5">
        <v>3899.3</v>
      </c>
    </row>
    <row r="697" spans="1:16" x14ac:dyDescent="0.15">
      <c r="A697" s="4" t="s">
        <v>263</v>
      </c>
      <c r="B697" s="4" t="s">
        <v>16</v>
      </c>
      <c r="C697" s="4" t="s">
        <v>30</v>
      </c>
      <c r="D697" s="4" t="s">
        <v>31</v>
      </c>
      <c r="E697" s="4" t="s">
        <v>19</v>
      </c>
      <c r="F697" s="4" t="s">
        <v>20</v>
      </c>
      <c r="G697" s="5">
        <v>1865.3</v>
      </c>
      <c r="H697" s="5">
        <v>1687.9</v>
      </c>
      <c r="I697" s="5">
        <v>1844.7</v>
      </c>
      <c r="J697" s="5">
        <v>2093.8000000000002</v>
      </c>
      <c r="K697" s="5">
        <v>2000.3</v>
      </c>
      <c r="L697" s="5">
        <v>1767.5</v>
      </c>
      <c r="M697" s="5">
        <v>2096.4</v>
      </c>
      <c r="N697" s="5">
        <v>2206</v>
      </c>
      <c r="O697" s="5">
        <v>2189.1</v>
      </c>
      <c r="P697" s="5">
        <v>2149.9</v>
      </c>
    </row>
    <row r="698" spans="1:16" x14ac:dyDescent="0.15">
      <c r="A698" s="4" t="s">
        <v>263</v>
      </c>
      <c r="B698" s="4" t="s">
        <v>16</v>
      </c>
      <c r="C698" s="4" t="s">
        <v>92</v>
      </c>
      <c r="D698" s="4" t="s">
        <v>93</v>
      </c>
      <c r="E698" s="4" t="s">
        <v>19</v>
      </c>
      <c r="F698" s="4" t="s">
        <v>20</v>
      </c>
      <c r="G698" s="5" t="s">
        <v>27</v>
      </c>
      <c r="H698" s="5" t="s">
        <v>27</v>
      </c>
      <c r="I698" s="5" t="s">
        <v>27</v>
      </c>
      <c r="J698" s="5" t="s">
        <v>27</v>
      </c>
      <c r="K698" s="5" t="s">
        <v>27</v>
      </c>
      <c r="L698" s="5">
        <v>1316.7</v>
      </c>
      <c r="M698" s="5">
        <v>1020.4</v>
      </c>
      <c r="N698" s="5">
        <v>751</v>
      </c>
      <c r="O698" s="5">
        <v>477.5</v>
      </c>
      <c r="P698" s="5">
        <v>481.5</v>
      </c>
    </row>
    <row r="699" spans="1:16" x14ac:dyDescent="0.15">
      <c r="A699" s="4" t="s">
        <v>263</v>
      </c>
      <c r="B699" s="4" t="s">
        <v>16</v>
      </c>
      <c r="C699" s="4" t="s">
        <v>49</v>
      </c>
      <c r="D699" s="4" t="s">
        <v>50</v>
      </c>
      <c r="E699" s="4" t="s">
        <v>19</v>
      </c>
      <c r="F699" s="4" t="s">
        <v>20</v>
      </c>
      <c r="G699" s="5" t="s">
        <v>27</v>
      </c>
      <c r="H699" s="5" t="s">
        <v>27</v>
      </c>
      <c r="I699" s="5" t="s">
        <v>27</v>
      </c>
      <c r="J699" s="5" t="s">
        <v>27</v>
      </c>
      <c r="K699" s="5" t="s">
        <v>27</v>
      </c>
      <c r="L699" s="5" t="s">
        <v>27</v>
      </c>
      <c r="M699" s="5" t="s">
        <v>27</v>
      </c>
      <c r="N699" s="5" t="s">
        <v>27</v>
      </c>
      <c r="O699" s="5">
        <v>293.60000000000002</v>
      </c>
      <c r="P699" s="5">
        <v>296.10000000000002</v>
      </c>
    </row>
    <row r="700" spans="1:16" x14ac:dyDescent="0.15">
      <c r="A700" s="4" t="s">
        <v>263</v>
      </c>
      <c r="B700" s="4" t="s">
        <v>16</v>
      </c>
      <c r="C700" s="4" t="s">
        <v>42</v>
      </c>
      <c r="D700" s="4" t="s">
        <v>41</v>
      </c>
      <c r="E700" s="4" t="s">
        <v>19</v>
      </c>
      <c r="F700" s="4" t="s">
        <v>20</v>
      </c>
      <c r="G700" s="6" t="s">
        <v>27</v>
      </c>
      <c r="H700" s="6" t="s">
        <v>27</v>
      </c>
      <c r="I700" s="6" t="s">
        <v>27</v>
      </c>
      <c r="J700" s="6" t="s">
        <v>27</v>
      </c>
      <c r="K700" s="6" t="s">
        <v>27</v>
      </c>
      <c r="L700" s="6" t="s">
        <v>27</v>
      </c>
      <c r="M700" s="5">
        <v>164.1</v>
      </c>
      <c r="N700" s="5">
        <v>121.8</v>
      </c>
      <c r="O700" s="5">
        <v>91.6</v>
      </c>
      <c r="P700" s="5">
        <v>92.4</v>
      </c>
    </row>
    <row r="701" spans="1:16" x14ac:dyDescent="0.15">
      <c r="A701" s="4" t="s">
        <v>263</v>
      </c>
      <c r="B701" s="4" t="s">
        <v>16</v>
      </c>
      <c r="C701" s="4" t="s">
        <v>34</v>
      </c>
      <c r="D701" s="4" t="s">
        <v>35</v>
      </c>
      <c r="E701" s="4" t="s">
        <v>19</v>
      </c>
      <c r="F701" s="4" t="s">
        <v>20</v>
      </c>
      <c r="G701" s="6" t="s">
        <v>27</v>
      </c>
      <c r="H701" s="6" t="s">
        <v>27</v>
      </c>
      <c r="I701" s="6" t="s">
        <v>27</v>
      </c>
      <c r="J701" s="6" t="s">
        <v>27</v>
      </c>
      <c r="K701" s="6" t="s">
        <v>27</v>
      </c>
      <c r="L701" s="6" t="s">
        <v>27</v>
      </c>
      <c r="M701" s="6">
        <v>35</v>
      </c>
      <c r="N701" s="6">
        <v>25</v>
      </c>
      <c r="O701" s="5">
        <v>77.900000000000006</v>
      </c>
      <c r="P701" s="5">
        <v>76.599999999999994</v>
      </c>
    </row>
    <row r="702" spans="1:16" x14ac:dyDescent="0.15">
      <c r="A702" s="4" t="s">
        <v>263</v>
      </c>
      <c r="B702" s="4" t="s">
        <v>16</v>
      </c>
      <c r="C702" s="4" t="s">
        <v>59</v>
      </c>
      <c r="D702" s="4" t="s">
        <v>60</v>
      </c>
      <c r="E702" s="4" t="s">
        <v>19</v>
      </c>
      <c r="F702" s="4" t="s">
        <v>20</v>
      </c>
      <c r="G702" s="6">
        <v>21.3</v>
      </c>
      <c r="H702" s="6">
        <v>58.3</v>
      </c>
      <c r="I702" s="6">
        <v>96.2</v>
      </c>
      <c r="J702" s="6">
        <v>86.7</v>
      </c>
      <c r="K702" s="6">
        <v>105.4</v>
      </c>
      <c r="L702" s="6">
        <v>108</v>
      </c>
      <c r="M702" s="6">
        <v>110.9</v>
      </c>
      <c r="N702" s="6">
        <v>112.9</v>
      </c>
      <c r="O702" s="5">
        <v>72.8</v>
      </c>
      <c r="P702" s="5">
        <v>65.5</v>
      </c>
    </row>
    <row r="703" spans="1:16" x14ac:dyDescent="0.15">
      <c r="A703" s="4" t="s">
        <v>263</v>
      </c>
      <c r="B703" s="4" t="s">
        <v>16</v>
      </c>
      <c r="C703" s="4" t="s">
        <v>36</v>
      </c>
      <c r="D703" s="4" t="s">
        <v>37</v>
      </c>
      <c r="E703" s="4" t="s">
        <v>19</v>
      </c>
      <c r="F703" s="4" t="s">
        <v>20</v>
      </c>
      <c r="G703" s="6">
        <v>1548.1</v>
      </c>
      <c r="H703" s="6">
        <v>1611.1</v>
      </c>
      <c r="I703" s="6">
        <v>1183.8</v>
      </c>
      <c r="J703" s="6">
        <v>1128</v>
      </c>
      <c r="K703" s="6">
        <v>1000</v>
      </c>
      <c r="L703" s="5">
        <v>809.9</v>
      </c>
      <c r="M703" s="5">
        <v>625.5</v>
      </c>
      <c r="N703" s="5">
        <v>317.7</v>
      </c>
      <c r="O703" s="5">
        <v>161.6</v>
      </c>
      <c r="P703" s="5">
        <v>48.5</v>
      </c>
    </row>
    <row r="704" spans="1:16" x14ac:dyDescent="0.15">
      <c r="A704" s="4" t="s">
        <v>263</v>
      </c>
      <c r="B704" s="4" t="s">
        <v>16</v>
      </c>
      <c r="C704" s="4" t="s">
        <v>23</v>
      </c>
      <c r="D704" s="4" t="s">
        <v>24</v>
      </c>
      <c r="E704" s="4" t="s">
        <v>19</v>
      </c>
      <c r="F704" s="4" t="s">
        <v>20</v>
      </c>
      <c r="G704" s="6" t="s">
        <v>27</v>
      </c>
      <c r="H704" s="6" t="s">
        <v>27</v>
      </c>
      <c r="I704" s="6" t="s">
        <v>27</v>
      </c>
      <c r="J704" s="6" t="s">
        <v>27</v>
      </c>
      <c r="K704" s="5" t="s">
        <v>27</v>
      </c>
      <c r="L704" s="5" t="s">
        <v>27</v>
      </c>
      <c r="M704" s="5">
        <v>36</v>
      </c>
      <c r="N704" s="5">
        <v>37.799999999999997</v>
      </c>
      <c r="O704" s="5">
        <v>43.8</v>
      </c>
      <c r="P704" s="5">
        <v>44.2</v>
      </c>
    </row>
    <row r="705" spans="1:16" x14ac:dyDescent="0.15">
      <c r="A705" s="4" t="s">
        <v>263</v>
      </c>
      <c r="B705" s="4" t="s">
        <v>16</v>
      </c>
      <c r="C705" s="4" t="s">
        <v>92</v>
      </c>
      <c r="D705" s="4" t="s">
        <v>121</v>
      </c>
      <c r="E705" s="4" t="s">
        <v>19</v>
      </c>
      <c r="F705" s="4" t="s">
        <v>20</v>
      </c>
      <c r="G705" s="6">
        <v>468.7</v>
      </c>
      <c r="H705" s="6">
        <v>1030.2</v>
      </c>
      <c r="I705" s="6">
        <v>1359.8</v>
      </c>
      <c r="J705" s="6">
        <v>1507</v>
      </c>
      <c r="K705" s="6">
        <v>1523</v>
      </c>
      <c r="L705" s="6" t="s">
        <v>27</v>
      </c>
      <c r="M705" s="5" t="s">
        <v>27</v>
      </c>
      <c r="N705" s="5" t="s">
        <v>27</v>
      </c>
      <c r="O705" s="5" t="s">
        <v>27</v>
      </c>
      <c r="P705" s="5" t="s">
        <v>27</v>
      </c>
    </row>
    <row r="706" spans="1:16" x14ac:dyDescent="0.15">
      <c r="A706" s="4" t="s">
        <v>263</v>
      </c>
      <c r="B706" s="4" t="s">
        <v>16</v>
      </c>
      <c r="C706" s="4" t="s">
        <v>42</v>
      </c>
      <c r="D706" s="4" t="s">
        <v>122</v>
      </c>
      <c r="E706" s="4" t="s">
        <v>19</v>
      </c>
      <c r="F706" s="4" t="s">
        <v>20</v>
      </c>
      <c r="G706" s="5" t="s">
        <v>27</v>
      </c>
      <c r="H706" s="5" t="s">
        <v>27</v>
      </c>
      <c r="I706" s="6" t="s">
        <v>27</v>
      </c>
      <c r="J706" s="6">
        <v>451</v>
      </c>
      <c r="K706" s="6" t="s">
        <v>27</v>
      </c>
      <c r="L706" s="6" t="s">
        <v>27</v>
      </c>
      <c r="M706" s="6" t="s">
        <v>27</v>
      </c>
      <c r="N706" s="6" t="s">
        <v>27</v>
      </c>
      <c r="O706" s="6" t="s">
        <v>27</v>
      </c>
      <c r="P706" s="6" t="s">
        <v>27</v>
      </c>
    </row>
    <row r="707" spans="1:16" x14ac:dyDescent="0.15">
      <c r="A707" s="4" t="s">
        <v>263</v>
      </c>
      <c r="B707" s="4" t="s">
        <v>16</v>
      </c>
      <c r="C707" s="4" t="s">
        <v>42</v>
      </c>
      <c r="D707" s="4" t="s">
        <v>123</v>
      </c>
      <c r="E707" s="4" t="s">
        <v>19</v>
      </c>
      <c r="F707" s="4" t="s">
        <v>20</v>
      </c>
      <c r="G707" s="6" t="s">
        <v>27</v>
      </c>
      <c r="H707" s="5" t="s">
        <v>27</v>
      </c>
      <c r="I707" s="5" t="s">
        <v>27</v>
      </c>
      <c r="J707" s="5" t="s">
        <v>27</v>
      </c>
      <c r="K707" s="5">
        <v>200</v>
      </c>
      <c r="L707" s="6">
        <v>170.1</v>
      </c>
      <c r="M707" s="6" t="s">
        <v>27</v>
      </c>
      <c r="N707" s="6" t="s">
        <v>27</v>
      </c>
      <c r="O707" s="6" t="s">
        <v>27</v>
      </c>
      <c r="P707" s="6" t="s">
        <v>27</v>
      </c>
    </row>
    <row r="708" spans="1:16" x14ac:dyDescent="0.15">
      <c r="A708" s="4" t="s">
        <v>263</v>
      </c>
      <c r="B708" s="4" t="s">
        <v>16</v>
      </c>
      <c r="C708" s="4" t="s">
        <v>42</v>
      </c>
      <c r="D708" s="4" t="s">
        <v>124</v>
      </c>
      <c r="E708" s="4" t="s">
        <v>19</v>
      </c>
      <c r="F708" s="4" t="s">
        <v>20</v>
      </c>
      <c r="G708" s="5">
        <v>1771.9</v>
      </c>
      <c r="H708" s="5">
        <v>1150</v>
      </c>
      <c r="I708" s="6">
        <v>734.6</v>
      </c>
      <c r="J708" s="6" t="s">
        <v>27</v>
      </c>
      <c r="K708" s="6" t="s">
        <v>27</v>
      </c>
      <c r="L708" s="6" t="s">
        <v>27</v>
      </c>
      <c r="M708" s="6" t="s">
        <v>27</v>
      </c>
      <c r="N708" s="6" t="s">
        <v>27</v>
      </c>
      <c r="O708" s="6" t="s">
        <v>27</v>
      </c>
      <c r="P708" s="6" t="s">
        <v>27</v>
      </c>
    </row>
    <row r="709" spans="1:16" x14ac:dyDescent="0.15">
      <c r="A709" s="4" t="s">
        <v>263</v>
      </c>
      <c r="B709" s="4" t="s">
        <v>16</v>
      </c>
      <c r="C709" s="4" t="s">
        <v>141</v>
      </c>
      <c r="D709" s="4" t="s">
        <v>141</v>
      </c>
      <c r="E709" s="4" t="s">
        <v>19</v>
      </c>
      <c r="F709" s="4" t="s">
        <v>20</v>
      </c>
      <c r="G709" s="5">
        <v>1175.8</v>
      </c>
      <c r="H709" s="5">
        <v>1235.2</v>
      </c>
      <c r="I709" s="5">
        <v>623.29999999999995</v>
      </c>
      <c r="J709" s="6">
        <v>900.8</v>
      </c>
      <c r="K709" s="6">
        <v>901.7</v>
      </c>
      <c r="L709" s="6">
        <v>843</v>
      </c>
      <c r="M709" s="6">
        <v>947.4</v>
      </c>
      <c r="N709" s="6">
        <v>1186.5</v>
      </c>
      <c r="O709" s="6">
        <v>969.7</v>
      </c>
      <c r="P709" s="6">
        <v>1588.2</v>
      </c>
    </row>
    <row r="710" spans="1:16" x14ac:dyDescent="0.15">
      <c r="A710" s="4" t="s">
        <v>263</v>
      </c>
      <c r="B710" s="4" t="s">
        <v>16</v>
      </c>
      <c r="C710" s="4" t="s">
        <v>142</v>
      </c>
      <c r="D710" s="4" t="s">
        <v>142</v>
      </c>
      <c r="E710" s="4" t="s">
        <v>19</v>
      </c>
      <c r="F710" s="4" t="s">
        <v>20</v>
      </c>
      <c r="G710" s="6">
        <v>10125</v>
      </c>
      <c r="H710" s="6">
        <v>10450</v>
      </c>
      <c r="I710" s="6">
        <v>11728</v>
      </c>
      <c r="J710" s="5">
        <v>13685.8</v>
      </c>
      <c r="K710" s="6">
        <v>14115.4</v>
      </c>
      <c r="L710" s="6">
        <v>14000.7</v>
      </c>
      <c r="M710" s="6">
        <v>14069.4</v>
      </c>
      <c r="N710" s="6">
        <v>13801.7</v>
      </c>
      <c r="O710" s="6">
        <v>13462</v>
      </c>
      <c r="P710" s="6">
        <v>13662.3</v>
      </c>
    </row>
    <row r="711" spans="1:16" x14ac:dyDescent="0.15">
      <c r="A711" s="4" t="s">
        <v>264</v>
      </c>
      <c r="B711" s="4" t="s">
        <v>16</v>
      </c>
      <c r="C711" s="4" t="s">
        <v>21</v>
      </c>
      <c r="D711" s="4" t="s">
        <v>22</v>
      </c>
      <c r="E711" s="4" t="s">
        <v>19</v>
      </c>
      <c r="F711" s="4" t="s">
        <v>20</v>
      </c>
      <c r="G711" s="6">
        <v>5438.3</v>
      </c>
      <c r="H711" s="6">
        <v>9676.6</v>
      </c>
      <c r="I711" s="6">
        <v>11242</v>
      </c>
      <c r="J711" s="6">
        <v>22054.799999999999</v>
      </c>
      <c r="K711" s="5">
        <v>38642.699999999997</v>
      </c>
      <c r="L711" s="5">
        <v>51273.7</v>
      </c>
      <c r="M711" s="6">
        <v>52881</v>
      </c>
      <c r="N711" s="6">
        <v>51231.1</v>
      </c>
      <c r="O711" s="6">
        <v>48942.3</v>
      </c>
      <c r="P711" s="6">
        <v>46898.1</v>
      </c>
    </row>
    <row r="712" spans="1:16" x14ac:dyDescent="0.15">
      <c r="A712" s="4" t="s">
        <v>264</v>
      </c>
      <c r="B712" s="4" t="s">
        <v>16</v>
      </c>
      <c r="C712" s="4" t="s">
        <v>17</v>
      </c>
      <c r="D712" s="4" t="s">
        <v>18</v>
      </c>
      <c r="E712" s="4" t="s">
        <v>19</v>
      </c>
      <c r="F712" s="4" t="s">
        <v>20</v>
      </c>
      <c r="G712" s="5">
        <v>25043.9</v>
      </c>
      <c r="H712" s="5">
        <v>26546.2</v>
      </c>
      <c r="I712" s="5">
        <v>33102.800000000003</v>
      </c>
      <c r="J712" s="6">
        <v>32279</v>
      </c>
      <c r="K712" s="6">
        <v>40373.5</v>
      </c>
      <c r="L712" s="6">
        <v>46184.7</v>
      </c>
      <c r="M712" s="6">
        <v>44248</v>
      </c>
      <c r="N712" s="6">
        <v>44115.9</v>
      </c>
      <c r="O712" s="6">
        <v>41224.300000000003</v>
      </c>
      <c r="P712" s="6">
        <v>40264.9</v>
      </c>
    </row>
    <row r="713" spans="1:16" x14ac:dyDescent="0.15">
      <c r="A713" s="4" t="s">
        <v>264</v>
      </c>
      <c r="B713" s="4" t="s">
        <v>16</v>
      </c>
      <c r="C713" s="4" t="s">
        <v>30</v>
      </c>
      <c r="D713" s="4" t="s">
        <v>31</v>
      </c>
      <c r="E713" s="4" t="s">
        <v>19</v>
      </c>
      <c r="F713" s="4" t="s">
        <v>20</v>
      </c>
      <c r="G713" s="5">
        <v>21442.2</v>
      </c>
      <c r="H713" s="5">
        <v>20537.599999999999</v>
      </c>
      <c r="I713" s="5">
        <v>21706.400000000001</v>
      </c>
      <c r="J713" s="5">
        <v>22086.400000000001</v>
      </c>
      <c r="K713" s="6">
        <v>24811.9</v>
      </c>
      <c r="L713" s="6">
        <v>25085.7</v>
      </c>
      <c r="M713" s="6">
        <v>28568.799999999999</v>
      </c>
      <c r="N713" s="6">
        <v>27075.8</v>
      </c>
      <c r="O713" s="6">
        <v>24347.3</v>
      </c>
      <c r="P713" s="6">
        <v>24449.1</v>
      </c>
    </row>
    <row r="714" spans="1:16" x14ac:dyDescent="0.15">
      <c r="A714" s="4" t="s">
        <v>264</v>
      </c>
      <c r="B714" s="4" t="s">
        <v>16</v>
      </c>
      <c r="C714" s="4" t="s">
        <v>34</v>
      </c>
      <c r="D714" s="4" t="s">
        <v>35</v>
      </c>
      <c r="E714" s="4" t="s">
        <v>19</v>
      </c>
      <c r="F714" s="4" t="s">
        <v>20</v>
      </c>
      <c r="G714" s="5" t="s">
        <v>27</v>
      </c>
      <c r="H714" s="5" t="s">
        <v>27</v>
      </c>
      <c r="I714" s="5" t="s">
        <v>27</v>
      </c>
      <c r="J714" s="5">
        <v>1366.7</v>
      </c>
      <c r="K714" s="5">
        <v>1834.7</v>
      </c>
      <c r="L714" s="5">
        <v>3270.4</v>
      </c>
      <c r="M714" s="5">
        <v>5805</v>
      </c>
      <c r="N714" s="5">
        <v>12084.8</v>
      </c>
      <c r="O714" s="5">
        <v>14305.1</v>
      </c>
      <c r="P714" s="5">
        <v>14904.6</v>
      </c>
    </row>
    <row r="715" spans="1:16" x14ac:dyDescent="0.15">
      <c r="A715" s="4" t="s">
        <v>264</v>
      </c>
      <c r="B715" s="4" t="s">
        <v>16</v>
      </c>
      <c r="C715" s="4" t="s">
        <v>42</v>
      </c>
      <c r="D715" s="4" t="s">
        <v>41</v>
      </c>
      <c r="E715" s="4" t="s">
        <v>19</v>
      </c>
      <c r="F715" s="4" t="s">
        <v>20</v>
      </c>
      <c r="G715" s="5" t="s">
        <v>27</v>
      </c>
      <c r="H715" s="5" t="s">
        <v>27</v>
      </c>
      <c r="I715" s="5" t="s">
        <v>27</v>
      </c>
      <c r="J715" s="5" t="s">
        <v>27</v>
      </c>
      <c r="K715" s="5" t="s">
        <v>27</v>
      </c>
      <c r="L715" s="5" t="s">
        <v>27</v>
      </c>
      <c r="M715" s="5">
        <v>13455.1</v>
      </c>
      <c r="N715" s="5">
        <v>11216.5</v>
      </c>
      <c r="O715" s="5">
        <v>9911.4</v>
      </c>
      <c r="P715" s="5">
        <v>9620.9</v>
      </c>
    </row>
    <row r="716" spans="1:16" x14ac:dyDescent="0.15">
      <c r="A716" s="4" t="s">
        <v>264</v>
      </c>
      <c r="B716" s="4" t="s">
        <v>16</v>
      </c>
      <c r="C716" s="4" t="s">
        <v>59</v>
      </c>
      <c r="D716" s="4" t="s">
        <v>60</v>
      </c>
      <c r="E716" s="4" t="s">
        <v>19</v>
      </c>
      <c r="F716" s="4" t="s">
        <v>20</v>
      </c>
      <c r="G716" s="5">
        <v>2474.9</v>
      </c>
      <c r="H716" s="5">
        <v>3745.6</v>
      </c>
      <c r="I716" s="5">
        <v>9092.2000000000007</v>
      </c>
      <c r="J716" s="5">
        <v>16534.400000000001</v>
      </c>
      <c r="K716" s="5">
        <v>10496</v>
      </c>
      <c r="L716" s="5">
        <v>8004.5</v>
      </c>
      <c r="M716" s="5">
        <v>6945.5</v>
      </c>
      <c r="N716" s="5">
        <v>4853.5</v>
      </c>
      <c r="O716" s="5">
        <v>3376.8</v>
      </c>
      <c r="P716" s="5">
        <v>2339.1</v>
      </c>
    </row>
    <row r="717" spans="1:16" x14ac:dyDescent="0.15">
      <c r="A717" s="4" t="s">
        <v>264</v>
      </c>
      <c r="B717" s="4" t="s">
        <v>16</v>
      </c>
      <c r="C717" s="4" t="s">
        <v>23</v>
      </c>
      <c r="D717" s="4" t="s">
        <v>24</v>
      </c>
      <c r="E717" s="4" t="s">
        <v>19</v>
      </c>
      <c r="F717" s="4" t="s">
        <v>20</v>
      </c>
      <c r="G717" s="5" t="s">
        <v>27</v>
      </c>
      <c r="H717" s="5" t="s">
        <v>27</v>
      </c>
      <c r="I717" s="5" t="s">
        <v>27</v>
      </c>
      <c r="J717" s="5">
        <v>341.7</v>
      </c>
      <c r="K717" s="5">
        <v>296.5</v>
      </c>
      <c r="L717" s="5">
        <v>263.10000000000002</v>
      </c>
      <c r="M717" s="5">
        <v>254</v>
      </c>
      <c r="N717" s="5">
        <v>572</v>
      </c>
      <c r="O717" s="5">
        <v>810.7</v>
      </c>
      <c r="P717" s="5">
        <v>1067.0999999999999</v>
      </c>
    </row>
    <row r="718" spans="1:16" x14ac:dyDescent="0.15">
      <c r="A718" s="4" t="s">
        <v>264</v>
      </c>
      <c r="B718" s="4" t="s">
        <v>16</v>
      </c>
      <c r="C718" s="4" t="s">
        <v>84</v>
      </c>
      <c r="D718" s="4" t="s">
        <v>85</v>
      </c>
      <c r="E718" s="4" t="s">
        <v>19</v>
      </c>
      <c r="F718" s="4" t="s">
        <v>20</v>
      </c>
      <c r="G718" s="5">
        <v>4731.8999999999996</v>
      </c>
      <c r="H718" s="5">
        <v>4754.3999999999996</v>
      </c>
      <c r="I718" s="5">
        <v>4621.5</v>
      </c>
      <c r="J718" s="5">
        <v>3864</v>
      </c>
      <c r="K718" s="5">
        <v>3791</v>
      </c>
      <c r="L718" s="5">
        <v>3021.9</v>
      </c>
      <c r="M718" s="5">
        <v>2257.1</v>
      </c>
      <c r="N718" s="5">
        <v>1289.0999999999999</v>
      </c>
      <c r="O718" s="5">
        <v>717.7</v>
      </c>
      <c r="P718" s="5">
        <v>448.5</v>
      </c>
    </row>
    <row r="719" spans="1:16" x14ac:dyDescent="0.15">
      <c r="A719" s="4" t="s">
        <v>264</v>
      </c>
      <c r="B719" s="4" t="s">
        <v>16</v>
      </c>
      <c r="C719" s="4" t="s">
        <v>92</v>
      </c>
      <c r="D719" s="4" t="s">
        <v>93</v>
      </c>
      <c r="E719" s="4" t="s">
        <v>19</v>
      </c>
      <c r="F719" s="4" t="s">
        <v>20</v>
      </c>
      <c r="G719" s="6" t="s">
        <v>27</v>
      </c>
      <c r="H719" s="6" t="s">
        <v>27</v>
      </c>
      <c r="I719" s="6" t="s">
        <v>27</v>
      </c>
      <c r="J719" s="6" t="s">
        <v>27</v>
      </c>
      <c r="K719" s="5" t="s">
        <v>27</v>
      </c>
      <c r="L719" s="5">
        <v>2460.9</v>
      </c>
      <c r="M719" s="5">
        <v>1282.7</v>
      </c>
      <c r="N719" s="5">
        <v>883.2</v>
      </c>
      <c r="O719" s="5">
        <v>436.3</v>
      </c>
      <c r="P719" s="5">
        <v>235.9</v>
      </c>
    </row>
    <row r="720" spans="1:16" x14ac:dyDescent="0.15">
      <c r="A720" s="4" t="s">
        <v>264</v>
      </c>
      <c r="B720" s="4" t="s">
        <v>16</v>
      </c>
      <c r="C720" s="4" t="s">
        <v>92</v>
      </c>
      <c r="D720" s="4" t="s">
        <v>121</v>
      </c>
      <c r="E720" s="4" t="s">
        <v>19</v>
      </c>
      <c r="F720" s="4" t="s">
        <v>20</v>
      </c>
      <c r="G720" s="6">
        <v>10813.7</v>
      </c>
      <c r="H720" s="6">
        <v>16693.400000000001</v>
      </c>
      <c r="I720" s="6">
        <v>13042.8</v>
      </c>
      <c r="J720" s="6">
        <v>8895.2000000000007</v>
      </c>
      <c r="K720" s="5">
        <v>4695.8</v>
      </c>
      <c r="L720" s="5" t="s">
        <v>27</v>
      </c>
      <c r="M720" s="5" t="s">
        <v>27</v>
      </c>
      <c r="N720" s="5" t="s">
        <v>27</v>
      </c>
      <c r="O720" s="5" t="s">
        <v>27</v>
      </c>
      <c r="P720" s="5" t="s">
        <v>27</v>
      </c>
    </row>
    <row r="721" spans="1:16" x14ac:dyDescent="0.15">
      <c r="A721" s="4" t="s">
        <v>264</v>
      </c>
      <c r="B721" s="4" t="s">
        <v>16</v>
      </c>
      <c r="C721" s="4" t="s">
        <v>42</v>
      </c>
      <c r="D721" s="4" t="s">
        <v>123</v>
      </c>
      <c r="E721" s="4" t="s">
        <v>19</v>
      </c>
      <c r="F721" s="4" t="s">
        <v>20</v>
      </c>
      <c r="G721" s="5" t="s">
        <v>27</v>
      </c>
      <c r="H721" s="5" t="s">
        <v>27</v>
      </c>
      <c r="I721" s="5" t="s">
        <v>27</v>
      </c>
      <c r="J721" s="5" t="s">
        <v>27</v>
      </c>
      <c r="K721" s="5">
        <v>18759.7</v>
      </c>
      <c r="L721" s="5">
        <v>10751.4</v>
      </c>
      <c r="M721" s="5" t="s">
        <v>27</v>
      </c>
      <c r="N721" s="5" t="s">
        <v>27</v>
      </c>
      <c r="O721" s="5" t="s">
        <v>27</v>
      </c>
      <c r="P721" s="5" t="s">
        <v>27</v>
      </c>
    </row>
    <row r="722" spans="1:16" x14ac:dyDescent="0.15">
      <c r="A722" s="4" t="s">
        <v>264</v>
      </c>
      <c r="B722" s="4" t="s">
        <v>16</v>
      </c>
      <c r="C722" s="4" t="s">
        <v>42</v>
      </c>
      <c r="D722" s="4" t="s">
        <v>122</v>
      </c>
      <c r="E722" s="4" t="s">
        <v>19</v>
      </c>
      <c r="F722" s="4" t="s">
        <v>20</v>
      </c>
      <c r="G722" s="6" t="s">
        <v>27</v>
      </c>
      <c r="H722" s="6" t="s">
        <v>27</v>
      </c>
      <c r="I722" s="6" t="s">
        <v>27</v>
      </c>
      <c r="J722" s="6">
        <v>22247.7</v>
      </c>
      <c r="K722" s="6" t="s">
        <v>27</v>
      </c>
      <c r="L722" s="5" t="s">
        <v>27</v>
      </c>
      <c r="M722" s="5" t="s">
        <v>27</v>
      </c>
      <c r="N722" s="5" t="s">
        <v>27</v>
      </c>
      <c r="O722" s="5" t="s">
        <v>27</v>
      </c>
      <c r="P722" s="5" t="s">
        <v>27</v>
      </c>
    </row>
    <row r="723" spans="1:16" x14ac:dyDescent="0.15">
      <c r="A723" s="4" t="s">
        <v>264</v>
      </c>
      <c r="B723" s="4" t="s">
        <v>16</v>
      </c>
      <c r="C723" s="4" t="s">
        <v>42</v>
      </c>
      <c r="D723" s="4" t="s">
        <v>124</v>
      </c>
      <c r="E723" s="4" t="s">
        <v>19</v>
      </c>
      <c r="F723" s="4" t="s">
        <v>20</v>
      </c>
      <c r="G723" s="6">
        <v>24431.3</v>
      </c>
      <c r="H723" s="6">
        <v>17628.3</v>
      </c>
      <c r="I723" s="6">
        <v>19725.400000000001</v>
      </c>
      <c r="J723" s="6" t="s">
        <v>27</v>
      </c>
      <c r="K723" s="6" t="s">
        <v>27</v>
      </c>
      <c r="L723" s="6" t="s">
        <v>27</v>
      </c>
      <c r="M723" s="5" t="s">
        <v>27</v>
      </c>
      <c r="N723" s="5" t="s">
        <v>27</v>
      </c>
      <c r="O723" s="5" t="s">
        <v>27</v>
      </c>
      <c r="P723" s="5" t="s">
        <v>27</v>
      </c>
    </row>
    <row r="724" spans="1:16" x14ac:dyDescent="0.15">
      <c r="A724" s="4" t="s">
        <v>264</v>
      </c>
      <c r="B724" s="4" t="s">
        <v>16</v>
      </c>
      <c r="C724" s="4" t="s">
        <v>36</v>
      </c>
      <c r="D724" s="4" t="s">
        <v>37</v>
      </c>
      <c r="E724" s="4" t="s">
        <v>19</v>
      </c>
      <c r="F724" s="4" t="s">
        <v>20</v>
      </c>
      <c r="G724" s="6">
        <v>7869.7</v>
      </c>
      <c r="H724" s="6">
        <v>7335.7</v>
      </c>
      <c r="I724" s="6">
        <v>7513.9</v>
      </c>
      <c r="J724" s="6">
        <v>6154.3</v>
      </c>
      <c r="K724" s="5">
        <v>7835.8</v>
      </c>
      <c r="L724" s="5">
        <v>10067.1</v>
      </c>
      <c r="M724" s="5">
        <v>8917.6</v>
      </c>
      <c r="N724" s="5">
        <v>5126.5</v>
      </c>
      <c r="O724" s="5">
        <v>1384.8</v>
      </c>
      <c r="P724" s="5" t="s">
        <v>27</v>
      </c>
    </row>
    <row r="725" spans="1:16" x14ac:dyDescent="0.15">
      <c r="A725" s="4" t="s">
        <v>264</v>
      </c>
      <c r="B725" s="4" t="s">
        <v>16</v>
      </c>
      <c r="C725" s="4" t="s">
        <v>125</v>
      </c>
      <c r="D725" s="4" t="s">
        <v>262</v>
      </c>
      <c r="E725" s="4" t="s">
        <v>19</v>
      </c>
      <c r="F725" s="4" t="s">
        <v>20</v>
      </c>
      <c r="G725" s="5" t="s">
        <v>27</v>
      </c>
      <c r="H725" s="5" t="s">
        <v>27</v>
      </c>
      <c r="I725" s="5">
        <v>1087.0999999999999</v>
      </c>
      <c r="J725" s="5">
        <v>812.4</v>
      </c>
      <c r="K725" s="5" t="s">
        <v>27</v>
      </c>
      <c r="L725" s="5" t="s">
        <v>27</v>
      </c>
      <c r="M725" s="5" t="s">
        <v>27</v>
      </c>
      <c r="N725" s="5" t="s">
        <v>27</v>
      </c>
      <c r="O725" s="5" t="s">
        <v>27</v>
      </c>
      <c r="P725" s="5" t="s">
        <v>27</v>
      </c>
    </row>
    <row r="726" spans="1:16" x14ac:dyDescent="0.15">
      <c r="A726" s="4" t="s">
        <v>264</v>
      </c>
      <c r="B726" s="4" t="s">
        <v>16</v>
      </c>
      <c r="C726" s="4" t="s">
        <v>125</v>
      </c>
      <c r="D726" s="4" t="s">
        <v>126</v>
      </c>
      <c r="E726" s="4" t="s">
        <v>19</v>
      </c>
      <c r="F726" s="4" t="s">
        <v>20</v>
      </c>
      <c r="G726" s="6">
        <v>2199.8000000000002</v>
      </c>
      <c r="H726" s="6">
        <v>2157.1999999999998</v>
      </c>
      <c r="I726" s="6" t="s">
        <v>27</v>
      </c>
      <c r="J726" s="6" t="s">
        <v>27</v>
      </c>
      <c r="K726" s="6" t="s">
        <v>27</v>
      </c>
      <c r="L726" s="6" t="s">
        <v>27</v>
      </c>
      <c r="M726" s="6" t="s">
        <v>27</v>
      </c>
      <c r="N726" s="6" t="s">
        <v>27</v>
      </c>
      <c r="O726" s="5" t="s">
        <v>27</v>
      </c>
      <c r="P726" s="5" t="s">
        <v>27</v>
      </c>
    </row>
    <row r="727" spans="1:16" x14ac:dyDescent="0.15">
      <c r="A727" s="4" t="s">
        <v>264</v>
      </c>
      <c r="B727" s="4" t="s">
        <v>16</v>
      </c>
      <c r="C727" s="4" t="s">
        <v>127</v>
      </c>
      <c r="D727" s="4" t="s">
        <v>128</v>
      </c>
      <c r="E727" s="4" t="s">
        <v>19</v>
      </c>
      <c r="F727" s="4" t="s">
        <v>20</v>
      </c>
      <c r="G727" s="6">
        <v>992.1</v>
      </c>
      <c r="H727" s="6">
        <v>1243.2</v>
      </c>
      <c r="I727" s="6">
        <v>1619.4</v>
      </c>
      <c r="J727" s="6">
        <v>1864.6</v>
      </c>
      <c r="K727" s="5">
        <v>1899.2</v>
      </c>
      <c r="L727" s="5">
        <v>2057.1</v>
      </c>
      <c r="M727" s="5">
        <v>1143.7</v>
      </c>
      <c r="N727" s="5">
        <v>62.7</v>
      </c>
      <c r="O727" s="5" t="s">
        <v>27</v>
      </c>
      <c r="P727" s="5" t="s">
        <v>27</v>
      </c>
    </row>
    <row r="728" spans="1:16" x14ac:dyDescent="0.15">
      <c r="A728" s="4" t="s">
        <v>264</v>
      </c>
      <c r="B728" s="4" t="s">
        <v>16</v>
      </c>
      <c r="C728" s="4" t="s">
        <v>132</v>
      </c>
      <c r="D728" s="4" t="s">
        <v>76</v>
      </c>
      <c r="E728" s="4" t="s">
        <v>19</v>
      </c>
      <c r="F728" s="4" t="s">
        <v>20</v>
      </c>
      <c r="G728" s="6" t="s">
        <v>27</v>
      </c>
      <c r="H728" s="6">
        <v>4194.8999999999996</v>
      </c>
      <c r="I728" s="6">
        <v>4122.1000000000004</v>
      </c>
      <c r="J728" s="6">
        <v>3348.3</v>
      </c>
      <c r="K728" s="5">
        <v>3319.6</v>
      </c>
      <c r="L728" s="5">
        <v>2945.5</v>
      </c>
      <c r="M728" s="5">
        <v>1679.5</v>
      </c>
      <c r="N728" s="5">
        <v>33.1</v>
      </c>
      <c r="O728" s="5" t="s">
        <v>27</v>
      </c>
      <c r="P728" s="5" t="s">
        <v>27</v>
      </c>
    </row>
    <row r="729" spans="1:16" x14ac:dyDescent="0.15">
      <c r="A729" s="4" t="s">
        <v>264</v>
      </c>
      <c r="B729" s="4" t="s">
        <v>16</v>
      </c>
      <c r="C729" s="4" t="s">
        <v>132</v>
      </c>
      <c r="D729" s="4" t="s">
        <v>133</v>
      </c>
      <c r="E729" s="4" t="s">
        <v>19</v>
      </c>
      <c r="F729" s="4" t="s">
        <v>20</v>
      </c>
      <c r="G729" s="6">
        <v>4294.8999999999996</v>
      </c>
      <c r="H729" s="6" t="s">
        <v>27</v>
      </c>
      <c r="I729" s="6" t="s">
        <v>27</v>
      </c>
      <c r="J729" s="6" t="s">
        <v>27</v>
      </c>
      <c r="K729" s="6" t="s">
        <v>27</v>
      </c>
      <c r="L729" s="6" t="s">
        <v>27</v>
      </c>
      <c r="M729" s="6" t="s">
        <v>27</v>
      </c>
      <c r="N729" s="6" t="s">
        <v>27</v>
      </c>
      <c r="O729" s="6" t="s">
        <v>27</v>
      </c>
      <c r="P729" s="5" t="s">
        <v>27</v>
      </c>
    </row>
    <row r="730" spans="1:16" x14ac:dyDescent="0.15">
      <c r="A730" s="4" t="s">
        <v>264</v>
      </c>
      <c r="B730" s="4" t="s">
        <v>16</v>
      </c>
      <c r="C730" s="4" t="s">
        <v>141</v>
      </c>
      <c r="D730" s="4" t="s">
        <v>141</v>
      </c>
      <c r="E730" s="4" t="s">
        <v>19</v>
      </c>
      <c r="F730" s="4" t="s">
        <v>20</v>
      </c>
      <c r="G730" s="6">
        <v>20577.2</v>
      </c>
      <c r="H730" s="6">
        <v>19776.599999999999</v>
      </c>
      <c r="I730" s="6">
        <v>15669.8</v>
      </c>
      <c r="J730" s="6">
        <v>15453.7</v>
      </c>
      <c r="K730" s="6">
        <v>14381.7</v>
      </c>
      <c r="L730" s="5">
        <v>10852.7</v>
      </c>
      <c r="M730" s="5">
        <v>9610.6</v>
      </c>
      <c r="N730" s="5">
        <v>14003.1</v>
      </c>
      <c r="O730" s="5">
        <v>18387.099999999999</v>
      </c>
      <c r="P730" s="5">
        <v>21972.6</v>
      </c>
    </row>
    <row r="731" spans="1:16" x14ac:dyDescent="0.15">
      <c r="A731" s="4" t="s">
        <v>264</v>
      </c>
      <c r="B731" s="4" t="s">
        <v>16</v>
      </c>
      <c r="C731" s="4" t="s">
        <v>142</v>
      </c>
      <c r="D731" s="4" t="s">
        <v>142</v>
      </c>
      <c r="E731" s="4" t="s">
        <v>19</v>
      </c>
      <c r="F731" s="4" t="s">
        <v>20</v>
      </c>
      <c r="G731" s="5">
        <v>130309.9</v>
      </c>
      <c r="H731" s="5">
        <v>134289.70000000001</v>
      </c>
      <c r="I731" s="5">
        <v>142545.4</v>
      </c>
      <c r="J731" s="5">
        <v>157303.20000000001</v>
      </c>
      <c r="K731" s="5">
        <v>171138.1</v>
      </c>
      <c r="L731" s="6">
        <v>176238.7</v>
      </c>
      <c r="M731" s="6">
        <v>177048.8</v>
      </c>
      <c r="N731" s="6">
        <v>172547.4</v>
      </c>
      <c r="O731" s="6">
        <v>163843.6</v>
      </c>
      <c r="P731" s="6">
        <v>162200.79999999999</v>
      </c>
    </row>
    <row r="732" spans="1:16" x14ac:dyDescent="0.15">
      <c r="A732" s="4" t="s">
        <v>280</v>
      </c>
      <c r="B732" s="4" t="s">
        <v>16</v>
      </c>
      <c r="C732" s="4" t="s">
        <v>17</v>
      </c>
      <c r="D732" s="4" t="s">
        <v>18</v>
      </c>
      <c r="E732" s="4" t="s">
        <v>19</v>
      </c>
      <c r="F732" s="4" t="s">
        <v>20</v>
      </c>
      <c r="G732" s="6">
        <v>252.5</v>
      </c>
      <c r="H732" s="6">
        <v>267.8</v>
      </c>
      <c r="I732" s="6">
        <v>274.8</v>
      </c>
      <c r="J732" s="5">
        <v>915.9</v>
      </c>
      <c r="K732" s="6">
        <v>1299.9000000000001</v>
      </c>
      <c r="L732" s="6">
        <v>1577.3</v>
      </c>
      <c r="M732" s="6">
        <v>1559.8</v>
      </c>
      <c r="N732" s="6">
        <v>1479</v>
      </c>
      <c r="O732" s="6">
        <v>1345.4</v>
      </c>
      <c r="P732" s="6">
        <v>1289.0999999999999</v>
      </c>
    </row>
    <row r="733" spans="1:16" x14ac:dyDescent="0.15">
      <c r="A733" s="4" t="s">
        <v>280</v>
      </c>
      <c r="B733" s="4" t="s">
        <v>16</v>
      </c>
      <c r="C733" s="4" t="s">
        <v>23</v>
      </c>
      <c r="D733" s="4" t="s">
        <v>24</v>
      </c>
      <c r="E733" s="4" t="s">
        <v>19</v>
      </c>
      <c r="F733" s="4" t="s">
        <v>20</v>
      </c>
      <c r="G733" s="6" t="s">
        <v>27</v>
      </c>
      <c r="H733" s="6" t="s">
        <v>27</v>
      </c>
      <c r="I733" s="6" t="s">
        <v>27</v>
      </c>
      <c r="J733" s="6" t="s">
        <v>27</v>
      </c>
      <c r="K733" s="5" t="s">
        <v>27</v>
      </c>
      <c r="L733" s="5" t="s">
        <v>27</v>
      </c>
      <c r="M733" s="6">
        <v>24.1</v>
      </c>
      <c r="N733" s="6">
        <v>224.9</v>
      </c>
      <c r="O733" s="6">
        <v>468.5</v>
      </c>
      <c r="P733" s="6">
        <v>572.20000000000005</v>
      </c>
    </row>
    <row r="734" spans="1:16" x14ac:dyDescent="0.15">
      <c r="A734" s="4" t="s">
        <v>280</v>
      </c>
      <c r="B734" s="4" t="s">
        <v>16</v>
      </c>
      <c r="C734" s="4" t="s">
        <v>21</v>
      </c>
      <c r="D734" s="4" t="s">
        <v>22</v>
      </c>
      <c r="E734" s="4" t="s">
        <v>19</v>
      </c>
      <c r="F734" s="4" t="s">
        <v>20</v>
      </c>
      <c r="G734" s="5">
        <v>16.3</v>
      </c>
      <c r="H734" s="5">
        <v>68.099999999999994</v>
      </c>
      <c r="I734" s="5">
        <v>164.7</v>
      </c>
      <c r="J734" s="6">
        <v>326.39999999999998</v>
      </c>
      <c r="K734" s="6">
        <v>443.8</v>
      </c>
      <c r="L734" s="6">
        <v>465.6</v>
      </c>
      <c r="M734" s="6">
        <v>506.2</v>
      </c>
      <c r="N734" s="6">
        <v>510.8</v>
      </c>
      <c r="O734" s="6">
        <v>490.5</v>
      </c>
      <c r="P734" s="6">
        <v>461.6</v>
      </c>
    </row>
    <row r="735" spans="1:16" x14ac:dyDescent="0.15">
      <c r="A735" s="4" t="s">
        <v>280</v>
      </c>
      <c r="B735" s="4" t="s">
        <v>16</v>
      </c>
      <c r="C735" s="4" t="s">
        <v>49</v>
      </c>
      <c r="D735" s="4" t="s">
        <v>50</v>
      </c>
      <c r="E735" s="4" t="s">
        <v>19</v>
      </c>
      <c r="F735" s="4" t="s">
        <v>20</v>
      </c>
      <c r="G735" s="5" t="s">
        <v>27</v>
      </c>
      <c r="H735" s="5" t="s">
        <v>27</v>
      </c>
      <c r="I735" s="5" t="s">
        <v>27</v>
      </c>
      <c r="J735" s="5" t="s">
        <v>27</v>
      </c>
      <c r="K735" s="6">
        <v>190.4</v>
      </c>
      <c r="L735" s="6">
        <v>248.7</v>
      </c>
      <c r="M735" s="6">
        <v>250.5</v>
      </c>
      <c r="N735" s="6">
        <v>234.8</v>
      </c>
      <c r="O735" s="6">
        <v>190.2</v>
      </c>
      <c r="P735" s="6">
        <v>193.8</v>
      </c>
    </row>
    <row r="736" spans="1:16" x14ac:dyDescent="0.15">
      <c r="A736" s="4" t="s">
        <v>280</v>
      </c>
      <c r="B736" s="4" t="s">
        <v>16</v>
      </c>
      <c r="C736" s="4" t="s">
        <v>36</v>
      </c>
      <c r="D736" s="4" t="s">
        <v>37</v>
      </c>
      <c r="E736" s="4" t="s">
        <v>19</v>
      </c>
      <c r="F736" s="4" t="s">
        <v>20</v>
      </c>
      <c r="G736" s="5">
        <v>1488.8</v>
      </c>
      <c r="H736" s="5">
        <v>1507.5</v>
      </c>
      <c r="I736" s="5">
        <v>1303</v>
      </c>
      <c r="J736" s="5">
        <v>884.9</v>
      </c>
      <c r="K736" s="5">
        <v>627.9</v>
      </c>
      <c r="L736" s="5">
        <v>444.1</v>
      </c>
      <c r="M736" s="5">
        <v>341.6</v>
      </c>
      <c r="N736" s="5">
        <v>257.2</v>
      </c>
      <c r="O736" s="5">
        <v>198.5</v>
      </c>
      <c r="P736" s="5">
        <v>138.69999999999999</v>
      </c>
    </row>
    <row r="737" spans="1:16" x14ac:dyDescent="0.15">
      <c r="A737" s="4" t="s">
        <v>280</v>
      </c>
      <c r="B737" s="4" t="s">
        <v>16</v>
      </c>
      <c r="C737" s="4" t="s">
        <v>30</v>
      </c>
      <c r="D737" s="4" t="s">
        <v>31</v>
      </c>
      <c r="E737" s="4" t="s">
        <v>19</v>
      </c>
      <c r="F737" s="4" t="s">
        <v>20</v>
      </c>
      <c r="G737" s="5">
        <v>46.5</v>
      </c>
      <c r="H737" s="5">
        <v>37.799999999999997</v>
      </c>
      <c r="I737" s="5">
        <v>22.7</v>
      </c>
      <c r="J737" s="5">
        <v>54.7</v>
      </c>
      <c r="K737" s="5">
        <v>102.9</v>
      </c>
      <c r="L737" s="5">
        <v>169.7</v>
      </c>
      <c r="M737" s="5">
        <v>211.2</v>
      </c>
      <c r="N737" s="5">
        <v>165.8</v>
      </c>
      <c r="O737" s="5">
        <v>139.19999999999999</v>
      </c>
      <c r="P737" s="5">
        <v>132.80000000000001</v>
      </c>
    </row>
    <row r="738" spans="1:16" x14ac:dyDescent="0.15">
      <c r="A738" s="4" t="s">
        <v>280</v>
      </c>
      <c r="B738" s="4" t="s">
        <v>16</v>
      </c>
      <c r="C738" s="4" t="s">
        <v>278</v>
      </c>
      <c r="D738" s="4" t="s">
        <v>279</v>
      </c>
      <c r="E738" s="4" t="s">
        <v>19</v>
      </c>
      <c r="F738" s="4" t="s">
        <v>20</v>
      </c>
      <c r="G738" s="5">
        <v>98</v>
      </c>
      <c r="H738" s="5">
        <v>142</v>
      </c>
      <c r="I738" s="5">
        <v>126</v>
      </c>
      <c r="J738" s="5">
        <v>170</v>
      </c>
      <c r="K738" s="5">
        <v>173.8</v>
      </c>
      <c r="L738" s="5">
        <v>181.8</v>
      </c>
      <c r="M738" s="5">
        <v>161.80000000000001</v>
      </c>
      <c r="N738" s="5">
        <v>145.19999999999999</v>
      </c>
      <c r="O738" s="5">
        <v>131.6</v>
      </c>
      <c r="P738" s="5">
        <v>120.2</v>
      </c>
    </row>
    <row r="739" spans="1:16" x14ac:dyDescent="0.15">
      <c r="A739" s="4" t="s">
        <v>280</v>
      </c>
      <c r="B739" s="4" t="s">
        <v>16</v>
      </c>
      <c r="C739" s="4" t="s">
        <v>59</v>
      </c>
      <c r="D739" s="4" t="s">
        <v>60</v>
      </c>
      <c r="E739" s="4" t="s">
        <v>19</v>
      </c>
      <c r="F739" s="4" t="s">
        <v>20</v>
      </c>
      <c r="G739" s="6" t="s">
        <v>27</v>
      </c>
      <c r="H739" s="6">
        <v>21.3</v>
      </c>
      <c r="I739" s="6">
        <v>193.8</v>
      </c>
      <c r="J739" s="6">
        <v>241.2</v>
      </c>
      <c r="K739" s="5">
        <v>309</v>
      </c>
      <c r="L739" s="5">
        <v>191.8</v>
      </c>
      <c r="M739" s="5">
        <v>160.69999999999999</v>
      </c>
      <c r="N739" s="5">
        <v>137</v>
      </c>
      <c r="O739" s="5">
        <v>104.3</v>
      </c>
      <c r="P739" s="5">
        <v>108.1</v>
      </c>
    </row>
    <row r="740" spans="1:16" x14ac:dyDescent="0.15">
      <c r="A740" s="4" t="s">
        <v>280</v>
      </c>
      <c r="B740" s="4" t="s">
        <v>16</v>
      </c>
      <c r="C740" s="4" t="s">
        <v>281</v>
      </c>
      <c r="D740" s="4" t="s">
        <v>191</v>
      </c>
      <c r="E740" s="4" t="s">
        <v>19</v>
      </c>
      <c r="F740" s="4" t="s">
        <v>20</v>
      </c>
      <c r="G740" s="6" t="s">
        <v>27</v>
      </c>
      <c r="H740" s="6" t="s">
        <v>27</v>
      </c>
      <c r="I740" s="6" t="s">
        <v>27</v>
      </c>
      <c r="J740" s="6" t="s">
        <v>27</v>
      </c>
      <c r="K740" s="5" t="s">
        <v>27</v>
      </c>
      <c r="L740" s="5" t="s">
        <v>27</v>
      </c>
      <c r="M740" s="5" t="s">
        <v>27</v>
      </c>
      <c r="N740" s="5">
        <v>56.8</v>
      </c>
      <c r="O740" s="5">
        <v>47.5</v>
      </c>
      <c r="P740" s="5">
        <v>43.8</v>
      </c>
    </row>
    <row r="741" spans="1:16" x14ac:dyDescent="0.15">
      <c r="A741" s="4" t="s">
        <v>280</v>
      </c>
      <c r="B741" s="4" t="s">
        <v>16</v>
      </c>
      <c r="C741" s="4" t="s">
        <v>92</v>
      </c>
      <c r="D741" s="4" t="s">
        <v>93</v>
      </c>
      <c r="E741" s="4" t="s">
        <v>19</v>
      </c>
      <c r="F741" s="4" t="s">
        <v>20</v>
      </c>
      <c r="G741" s="6" t="s">
        <v>27</v>
      </c>
      <c r="H741" s="5" t="s">
        <v>27</v>
      </c>
      <c r="I741" s="5" t="s">
        <v>27</v>
      </c>
      <c r="J741" s="5" t="s">
        <v>27</v>
      </c>
      <c r="K741" s="5" t="s">
        <v>27</v>
      </c>
      <c r="L741" s="5">
        <v>11</v>
      </c>
      <c r="M741" s="5">
        <v>8</v>
      </c>
      <c r="N741" s="5">
        <v>5.4</v>
      </c>
      <c r="O741" s="5" t="s">
        <v>27</v>
      </c>
      <c r="P741" s="5" t="s">
        <v>27</v>
      </c>
    </row>
    <row r="742" spans="1:16" x14ac:dyDescent="0.15">
      <c r="A742" s="4" t="s">
        <v>280</v>
      </c>
      <c r="B742" s="4" t="s">
        <v>16</v>
      </c>
      <c r="C742" s="4" t="s">
        <v>92</v>
      </c>
      <c r="D742" s="4" t="s">
        <v>121</v>
      </c>
      <c r="E742" s="4" t="s">
        <v>19</v>
      </c>
      <c r="F742" s="4" t="s">
        <v>20</v>
      </c>
      <c r="G742" s="5">
        <v>32.700000000000003</v>
      </c>
      <c r="H742" s="5">
        <v>97.9</v>
      </c>
      <c r="I742" s="5">
        <v>174.4</v>
      </c>
      <c r="J742" s="5">
        <v>99.6</v>
      </c>
      <c r="K742" s="5">
        <v>43.4</v>
      </c>
      <c r="L742" s="5" t="s">
        <v>27</v>
      </c>
      <c r="M742" s="5" t="s">
        <v>27</v>
      </c>
      <c r="N742" s="5" t="s">
        <v>27</v>
      </c>
      <c r="O742" s="5" t="s">
        <v>27</v>
      </c>
      <c r="P742" s="5" t="s">
        <v>27</v>
      </c>
    </row>
    <row r="743" spans="1:16" x14ac:dyDescent="0.15">
      <c r="A743" s="4" t="s">
        <v>280</v>
      </c>
      <c r="B743" s="4" t="s">
        <v>16</v>
      </c>
      <c r="C743" s="4" t="s">
        <v>107</v>
      </c>
      <c r="D743" s="4" t="s">
        <v>108</v>
      </c>
      <c r="E743" s="4" t="s">
        <v>19</v>
      </c>
      <c r="F743" s="4" t="s">
        <v>20</v>
      </c>
      <c r="G743" s="5" t="s">
        <v>27</v>
      </c>
      <c r="H743" s="5" t="s">
        <v>27</v>
      </c>
      <c r="I743" s="5" t="s">
        <v>27</v>
      </c>
      <c r="J743" s="5" t="s">
        <v>27</v>
      </c>
      <c r="K743" s="5" t="s">
        <v>27</v>
      </c>
      <c r="L743" s="5" t="s">
        <v>27</v>
      </c>
      <c r="M743" s="5" t="s">
        <v>27</v>
      </c>
      <c r="N743" s="5">
        <v>39</v>
      </c>
      <c r="O743" s="5">
        <v>43.7</v>
      </c>
      <c r="P743" s="5" t="s">
        <v>27</v>
      </c>
    </row>
    <row r="744" spans="1:16" x14ac:dyDescent="0.15">
      <c r="A744" s="4" t="s">
        <v>280</v>
      </c>
      <c r="B744" s="4" t="s">
        <v>16</v>
      </c>
      <c r="C744" s="4" t="s">
        <v>42</v>
      </c>
      <c r="D744" s="4" t="s">
        <v>122</v>
      </c>
      <c r="E744" s="4" t="s">
        <v>19</v>
      </c>
      <c r="F744" s="4" t="s">
        <v>20</v>
      </c>
      <c r="G744" s="6" t="s">
        <v>27</v>
      </c>
      <c r="H744" s="6" t="s">
        <v>27</v>
      </c>
      <c r="I744" s="6" t="s">
        <v>27</v>
      </c>
      <c r="J744" s="6">
        <v>105</v>
      </c>
      <c r="K744" s="5" t="s">
        <v>27</v>
      </c>
      <c r="L744" s="5" t="s">
        <v>27</v>
      </c>
      <c r="M744" s="5" t="s">
        <v>27</v>
      </c>
      <c r="N744" s="5" t="s">
        <v>27</v>
      </c>
      <c r="O744" s="5" t="s">
        <v>27</v>
      </c>
      <c r="P744" s="5" t="s">
        <v>27</v>
      </c>
    </row>
    <row r="745" spans="1:16" x14ac:dyDescent="0.15">
      <c r="A745" s="4" t="s">
        <v>280</v>
      </c>
      <c r="B745" s="4" t="s">
        <v>16</v>
      </c>
      <c r="C745" s="4" t="s">
        <v>42</v>
      </c>
      <c r="D745" s="4" t="s">
        <v>123</v>
      </c>
      <c r="E745" s="4" t="s">
        <v>19</v>
      </c>
      <c r="F745" s="4" t="s">
        <v>20</v>
      </c>
      <c r="G745" s="6" t="s">
        <v>27</v>
      </c>
      <c r="H745" s="6" t="s">
        <v>27</v>
      </c>
      <c r="I745" s="6" t="s">
        <v>27</v>
      </c>
      <c r="J745" s="6" t="s">
        <v>27</v>
      </c>
      <c r="K745" s="5">
        <v>26.2</v>
      </c>
      <c r="L745" s="5" t="s">
        <v>27</v>
      </c>
      <c r="M745" s="5" t="s">
        <v>27</v>
      </c>
      <c r="N745" s="5" t="s">
        <v>27</v>
      </c>
      <c r="O745" s="5" t="s">
        <v>27</v>
      </c>
      <c r="P745" s="5" t="s">
        <v>27</v>
      </c>
    </row>
    <row r="746" spans="1:16" x14ac:dyDescent="0.15">
      <c r="A746" s="4" t="s">
        <v>280</v>
      </c>
      <c r="B746" s="4" t="s">
        <v>16</v>
      </c>
      <c r="C746" s="4" t="s">
        <v>42</v>
      </c>
      <c r="D746" s="4" t="s">
        <v>124</v>
      </c>
      <c r="E746" s="4" t="s">
        <v>19</v>
      </c>
      <c r="F746" s="4" t="s">
        <v>20</v>
      </c>
      <c r="G746" s="6">
        <v>210.6</v>
      </c>
      <c r="H746" s="6">
        <v>195.6</v>
      </c>
      <c r="I746" s="6">
        <v>153.5</v>
      </c>
      <c r="J746" s="6" t="s">
        <v>27</v>
      </c>
      <c r="K746" s="6" t="s">
        <v>27</v>
      </c>
      <c r="L746" s="6" t="s">
        <v>27</v>
      </c>
      <c r="M746" s="5" t="s">
        <v>27</v>
      </c>
      <c r="N746" s="5" t="s">
        <v>27</v>
      </c>
      <c r="O746" s="5" t="s">
        <v>27</v>
      </c>
      <c r="P746" s="5" t="s">
        <v>27</v>
      </c>
    </row>
    <row r="747" spans="1:16" x14ac:dyDescent="0.15">
      <c r="A747" s="4" t="s">
        <v>280</v>
      </c>
      <c r="B747" s="4" t="s">
        <v>16</v>
      </c>
      <c r="C747" s="4" t="s">
        <v>281</v>
      </c>
      <c r="D747" s="4" t="s">
        <v>123</v>
      </c>
      <c r="E747" s="4" t="s">
        <v>19</v>
      </c>
      <c r="F747" s="4" t="s">
        <v>20</v>
      </c>
      <c r="G747" s="5" t="s">
        <v>27</v>
      </c>
      <c r="H747" s="5" t="s">
        <v>27</v>
      </c>
      <c r="I747" s="5" t="s">
        <v>27</v>
      </c>
      <c r="J747" s="5" t="s">
        <v>27</v>
      </c>
      <c r="K747" s="5">
        <v>9.6999999999999993</v>
      </c>
      <c r="L747" s="5">
        <v>36.799999999999997</v>
      </c>
      <c r="M747" s="5">
        <v>53.6</v>
      </c>
      <c r="N747" s="5" t="s">
        <v>27</v>
      </c>
      <c r="O747" s="5" t="s">
        <v>27</v>
      </c>
      <c r="P747" s="5" t="s">
        <v>27</v>
      </c>
    </row>
    <row r="748" spans="1:16" x14ac:dyDescent="0.15">
      <c r="A748" s="4" t="s">
        <v>280</v>
      </c>
      <c r="B748" s="4" t="s">
        <v>16</v>
      </c>
      <c r="C748" s="4" t="s">
        <v>136</v>
      </c>
      <c r="D748" s="4" t="s">
        <v>137</v>
      </c>
      <c r="E748" s="4" t="s">
        <v>19</v>
      </c>
      <c r="F748" s="4" t="s">
        <v>20</v>
      </c>
      <c r="G748" s="6">
        <v>106.8</v>
      </c>
      <c r="H748" s="6">
        <v>101.7</v>
      </c>
      <c r="I748" s="6">
        <v>83.3</v>
      </c>
      <c r="J748" s="6">
        <v>63.5</v>
      </c>
      <c r="K748" s="5" t="s">
        <v>27</v>
      </c>
      <c r="L748" s="5" t="s">
        <v>27</v>
      </c>
      <c r="M748" s="5" t="s">
        <v>27</v>
      </c>
      <c r="N748" s="5" t="s">
        <v>27</v>
      </c>
      <c r="O748" s="5" t="s">
        <v>27</v>
      </c>
      <c r="P748" s="5" t="s">
        <v>27</v>
      </c>
    </row>
    <row r="749" spans="1:16" x14ac:dyDescent="0.15">
      <c r="A749" s="4" t="s">
        <v>280</v>
      </c>
      <c r="B749" s="4" t="s">
        <v>16</v>
      </c>
      <c r="C749" s="4" t="s">
        <v>141</v>
      </c>
      <c r="D749" s="4" t="s">
        <v>141</v>
      </c>
      <c r="E749" s="4" t="s">
        <v>19</v>
      </c>
      <c r="F749" s="4" t="s">
        <v>20</v>
      </c>
      <c r="G749" s="6">
        <v>580.79999999999995</v>
      </c>
      <c r="H749" s="6">
        <v>593.70000000000005</v>
      </c>
      <c r="I749" s="6">
        <v>665.4</v>
      </c>
      <c r="J749" s="6">
        <v>477</v>
      </c>
      <c r="K749" s="6">
        <v>296.10000000000002</v>
      </c>
      <c r="L749" s="5">
        <v>174.3</v>
      </c>
      <c r="M749" s="5">
        <v>169.3</v>
      </c>
      <c r="N749" s="5">
        <v>141.5</v>
      </c>
      <c r="O749" s="5">
        <v>215.2</v>
      </c>
      <c r="P749" s="5">
        <v>303.10000000000002</v>
      </c>
    </row>
    <row r="750" spans="1:16" x14ac:dyDescent="0.15">
      <c r="A750" s="4" t="s">
        <v>280</v>
      </c>
      <c r="B750" s="4" t="s">
        <v>16</v>
      </c>
      <c r="C750" s="4" t="s">
        <v>142</v>
      </c>
      <c r="D750" s="4" t="s">
        <v>142</v>
      </c>
      <c r="E750" s="4" t="s">
        <v>19</v>
      </c>
      <c r="F750" s="4" t="s">
        <v>20</v>
      </c>
      <c r="G750" s="5">
        <v>2833</v>
      </c>
      <c r="H750" s="5">
        <v>3033.3</v>
      </c>
      <c r="I750" s="5">
        <v>3161.5</v>
      </c>
      <c r="J750" s="5">
        <v>3338.1</v>
      </c>
      <c r="K750" s="5">
        <v>3523</v>
      </c>
      <c r="L750" s="6">
        <v>3501.1</v>
      </c>
      <c r="M750" s="6">
        <v>3446.8</v>
      </c>
      <c r="N750" s="6">
        <v>3397.5</v>
      </c>
      <c r="O750" s="6">
        <v>3374.6</v>
      </c>
      <c r="P750" s="6">
        <v>3363.4</v>
      </c>
    </row>
    <row r="751" spans="1:16" x14ac:dyDescent="0.15">
      <c r="A751" s="4" t="s">
        <v>282</v>
      </c>
      <c r="B751" s="4" t="s">
        <v>16</v>
      </c>
      <c r="C751" s="4" t="s">
        <v>21</v>
      </c>
      <c r="D751" s="4" t="s">
        <v>22</v>
      </c>
      <c r="E751" s="4" t="s">
        <v>19</v>
      </c>
      <c r="F751" s="4" t="s">
        <v>20</v>
      </c>
      <c r="G751" s="6">
        <v>14.8</v>
      </c>
      <c r="H751" s="6">
        <v>109.3</v>
      </c>
      <c r="I751" s="6">
        <v>258.89999999999998</v>
      </c>
      <c r="J751" s="6">
        <v>480.7</v>
      </c>
      <c r="K751" s="5">
        <v>769.1</v>
      </c>
      <c r="L751" s="5">
        <v>887.5</v>
      </c>
      <c r="M751" s="6">
        <v>1003.9</v>
      </c>
      <c r="N751" s="6">
        <v>1124.3</v>
      </c>
      <c r="O751" s="6">
        <v>1176</v>
      </c>
      <c r="P751" s="6">
        <v>1197.5999999999999</v>
      </c>
    </row>
    <row r="752" spans="1:16" x14ac:dyDescent="0.15">
      <c r="A752" s="4" t="s">
        <v>282</v>
      </c>
      <c r="B752" s="4" t="s">
        <v>16</v>
      </c>
      <c r="C752" s="4" t="s">
        <v>17</v>
      </c>
      <c r="D752" s="4" t="s">
        <v>18</v>
      </c>
      <c r="E752" s="4" t="s">
        <v>19</v>
      </c>
      <c r="F752" s="4" t="s">
        <v>20</v>
      </c>
      <c r="G752" s="6">
        <v>466.2</v>
      </c>
      <c r="H752" s="6">
        <v>416.4</v>
      </c>
      <c r="I752" s="6">
        <v>472.7</v>
      </c>
      <c r="J752" s="5">
        <v>448.2</v>
      </c>
      <c r="K752" s="6">
        <v>655.5</v>
      </c>
      <c r="L752" s="6">
        <v>1149.7</v>
      </c>
      <c r="M752" s="6">
        <v>1040.7</v>
      </c>
      <c r="N752" s="6">
        <v>929.7</v>
      </c>
      <c r="O752" s="6">
        <v>724.9</v>
      </c>
      <c r="P752" s="6">
        <v>625.4</v>
      </c>
    </row>
    <row r="753" spans="1:16" x14ac:dyDescent="0.15">
      <c r="A753" s="4" t="s">
        <v>282</v>
      </c>
      <c r="B753" s="4" t="s">
        <v>16</v>
      </c>
      <c r="C753" s="4" t="s">
        <v>23</v>
      </c>
      <c r="D753" s="4" t="s">
        <v>24</v>
      </c>
      <c r="E753" s="4" t="s">
        <v>19</v>
      </c>
      <c r="F753" s="4" t="s">
        <v>20</v>
      </c>
      <c r="G753" s="5">
        <v>0.7</v>
      </c>
      <c r="H753" s="5">
        <v>4</v>
      </c>
      <c r="I753" s="5">
        <v>20.8</v>
      </c>
      <c r="J753" s="6">
        <v>36.1</v>
      </c>
      <c r="K753" s="6">
        <v>69.5</v>
      </c>
      <c r="L753" s="6">
        <v>53.1</v>
      </c>
      <c r="M753" s="6">
        <v>82.3</v>
      </c>
      <c r="N753" s="6">
        <v>160.6</v>
      </c>
      <c r="O753" s="6">
        <v>192</v>
      </c>
      <c r="P753" s="6">
        <v>359.3</v>
      </c>
    </row>
    <row r="754" spans="1:16" x14ac:dyDescent="0.15">
      <c r="A754" s="4" t="s">
        <v>282</v>
      </c>
      <c r="B754" s="4" t="s">
        <v>16</v>
      </c>
      <c r="C754" s="4" t="s">
        <v>30</v>
      </c>
      <c r="D754" s="4" t="s">
        <v>31</v>
      </c>
      <c r="E754" s="4" t="s">
        <v>19</v>
      </c>
      <c r="F754" s="4" t="s">
        <v>20</v>
      </c>
      <c r="G754" s="6">
        <v>429.7</v>
      </c>
      <c r="H754" s="5">
        <v>354.4</v>
      </c>
      <c r="I754" s="5">
        <v>180.5</v>
      </c>
      <c r="J754" s="5">
        <v>132.80000000000001</v>
      </c>
      <c r="K754" s="6">
        <v>257.3</v>
      </c>
      <c r="L754" s="6">
        <v>155.69999999999999</v>
      </c>
      <c r="M754" s="6">
        <v>84</v>
      </c>
      <c r="N754" s="6">
        <v>84.8</v>
      </c>
      <c r="O754" s="6">
        <v>122.9</v>
      </c>
      <c r="P754" s="6">
        <v>96.9</v>
      </c>
    </row>
    <row r="755" spans="1:16" x14ac:dyDescent="0.15">
      <c r="A755" s="4" t="s">
        <v>282</v>
      </c>
      <c r="B755" s="4" t="s">
        <v>16</v>
      </c>
      <c r="C755" s="4" t="s">
        <v>49</v>
      </c>
      <c r="D755" s="4" t="s">
        <v>50</v>
      </c>
      <c r="E755" s="4" t="s">
        <v>19</v>
      </c>
      <c r="F755" s="4" t="s">
        <v>20</v>
      </c>
      <c r="G755" s="5" t="s">
        <v>27</v>
      </c>
      <c r="H755" s="5" t="s">
        <v>27</v>
      </c>
      <c r="I755" s="5" t="s">
        <v>27</v>
      </c>
      <c r="J755" s="5" t="s">
        <v>27</v>
      </c>
      <c r="K755" s="5">
        <v>211.6</v>
      </c>
      <c r="L755" s="5">
        <v>309.89999999999998</v>
      </c>
      <c r="M755" s="5">
        <v>325.7</v>
      </c>
      <c r="N755" s="5">
        <v>107.3</v>
      </c>
      <c r="O755" s="5">
        <v>72</v>
      </c>
      <c r="P755" s="5">
        <v>47.9</v>
      </c>
    </row>
    <row r="756" spans="1:16" x14ac:dyDescent="0.15">
      <c r="A756" s="4" t="s">
        <v>282</v>
      </c>
      <c r="B756" s="4" t="s">
        <v>16</v>
      </c>
      <c r="C756" s="4" t="s">
        <v>40</v>
      </c>
      <c r="D756" s="4" t="s">
        <v>41</v>
      </c>
      <c r="E756" s="4" t="s">
        <v>19</v>
      </c>
      <c r="F756" s="4" t="s">
        <v>20</v>
      </c>
      <c r="G756" s="5" t="s">
        <v>27</v>
      </c>
      <c r="H756" s="5" t="s">
        <v>27</v>
      </c>
      <c r="I756" s="5" t="s">
        <v>27</v>
      </c>
      <c r="J756" s="5" t="s">
        <v>27</v>
      </c>
      <c r="K756" s="5" t="s">
        <v>27</v>
      </c>
      <c r="L756" s="5" t="s">
        <v>27</v>
      </c>
      <c r="M756" s="5" t="s">
        <v>27</v>
      </c>
      <c r="N756" s="5" t="s">
        <v>27</v>
      </c>
      <c r="O756" s="5">
        <v>15.6</v>
      </c>
      <c r="P756" s="5">
        <v>24</v>
      </c>
    </row>
    <row r="757" spans="1:16" x14ac:dyDescent="0.15">
      <c r="A757" s="4" t="s">
        <v>282</v>
      </c>
      <c r="B757" s="4" t="s">
        <v>16</v>
      </c>
      <c r="C757" s="4" t="s">
        <v>265</v>
      </c>
      <c r="D757" s="4" t="s">
        <v>266</v>
      </c>
      <c r="E757" s="4" t="s">
        <v>19</v>
      </c>
      <c r="F757" s="4" t="s">
        <v>20</v>
      </c>
      <c r="G757" s="5" t="s">
        <v>27</v>
      </c>
      <c r="H757" s="5">
        <v>8.4</v>
      </c>
      <c r="I757" s="5">
        <v>21.7</v>
      </c>
      <c r="J757" s="5">
        <v>47.4</v>
      </c>
      <c r="K757" s="5">
        <v>93.4</v>
      </c>
      <c r="L757" s="5">
        <v>159.9</v>
      </c>
      <c r="M757" s="5">
        <v>99.5</v>
      </c>
      <c r="N757" s="5">
        <v>63.4</v>
      </c>
      <c r="O757" s="5">
        <v>26.2</v>
      </c>
      <c r="P757" s="5">
        <v>18.899999999999999</v>
      </c>
    </row>
    <row r="758" spans="1:16" x14ac:dyDescent="0.15">
      <c r="A758" s="4" t="s">
        <v>282</v>
      </c>
      <c r="B758" s="4" t="s">
        <v>16</v>
      </c>
      <c r="C758" s="4" t="s">
        <v>36</v>
      </c>
      <c r="D758" s="4" t="s">
        <v>37</v>
      </c>
      <c r="E758" s="4" t="s">
        <v>19</v>
      </c>
      <c r="F758" s="4" t="s">
        <v>20</v>
      </c>
      <c r="G758" s="5">
        <v>696.7</v>
      </c>
      <c r="H758" s="5">
        <v>801.7</v>
      </c>
      <c r="I758" s="5">
        <v>680.2</v>
      </c>
      <c r="J758" s="5">
        <v>525.6</v>
      </c>
      <c r="K758" s="5">
        <v>389.2</v>
      </c>
      <c r="L758" s="5">
        <v>225</v>
      </c>
      <c r="M758" s="5">
        <v>143.9</v>
      </c>
      <c r="N758" s="5">
        <v>20.399999999999999</v>
      </c>
      <c r="O758" s="5">
        <v>5.3</v>
      </c>
      <c r="P758" s="5">
        <v>12.1</v>
      </c>
    </row>
    <row r="759" spans="1:16" x14ac:dyDescent="0.15">
      <c r="A759" s="4" t="s">
        <v>282</v>
      </c>
      <c r="B759" s="4" t="s">
        <v>16</v>
      </c>
      <c r="C759" s="4" t="s">
        <v>59</v>
      </c>
      <c r="D759" s="4" t="s">
        <v>60</v>
      </c>
      <c r="E759" s="4" t="s">
        <v>19</v>
      </c>
      <c r="F759" s="4" t="s">
        <v>20</v>
      </c>
      <c r="G759" s="5">
        <v>7.7</v>
      </c>
      <c r="H759" s="5">
        <v>44.5</v>
      </c>
      <c r="I759" s="5">
        <v>165.4</v>
      </c>
      <c r="J759" s="5">
        <v>176.3</v>
      </c>
      <c r="K759" s="5">
        <v>178.6</v>
      </c>
      <c r="L759" s="5">
        <v>74.400000000000006</v>
      </c>
      <c r="M759" s="5">
        <v>27.4</v>
      </c>
      <c r="N759" s="5">
        <v>18.7</v>
      </c>
      <c r="O759" s="5">
        <v>9.6</v>
      </c>
      <c r="P759" s="5">
        <v>7.2</v>
      </c>
    </row>
    <row r="760" spans="1:16" x14ac:dyDescent="0.15">
      <c r="A760" s="4" t="s">
        <v>282</v>
      </c>
      <c r="B760" s="4" t="s">
        <v>16</v>
      </c>
      <c r="C760" s="4" t="s">
        <v>34</v>
      </c>
      <c r="D760" s="4" t="s">
        <v>35</v>
      </c>
      <c r="E760" s="4" t="s">
        <v>19</v>
      </c>
      <c r="F760" s="4" t="s">
        <v>20</v>
      </c>
      <c r="G760" s="6">
        <v>0.8</v>
      </c>
      <c r="H760" s="6">
        <v>4.8</v>
      </c>
      <c r="I760" s="6">
        <v>28.6</v>
      </c>
      <c r="J760" s="6">
        <v>44.1</v>
      </c>
      <c r="K760" s="5">
        <v>71.900000000000006</v>
      </c>
      <c r="L760" s="5">
        <v>53.1</v>
      </c>
      <c r="M760" s="5">
        <v>54.9</v>
      </c>
      <c r="N760" s="5">
        <v>26.8</v>
      </c>
      <c r="O760" s="5">
        <v>9.6</v>
      </c>
      <c r="P760" s="5">
        <v>2.4</v>
      </c>
    </row>
    <row r="761" spans="1:16" x14ac:dyDescent="0.15">
      <c r="A761" s="4" t="s">
        <v>282</v>
      </c>
      <c r="B761" s="4" t="s">
        <v>16</v>
      </c>
      <c r="C761" s="4" t="s">
        <v>278</v>
      </c>
      <c r="D761" s="4" t="s">
        <v>279</v>
      </c>
      <c r="E761" s="4" t="s">
        <v>19</v>
      </c>
      <c r="F761" s="4" t="s">
        <v>20</v>
      </c>
      <c r="G761" s="5" t="s">
        <v>27</v>
      </c>
      <c r="H761" s="5" t="s">
        <v>27</v>
      </c>
      <c r="I761" s="5" t="s">
        <v>27</v>
      </c>
      <c r="J761" s="5" t="s">
        <v>27</v>
      </c>
      <c r="K761" s="5" t="s">
        <v>27</v>
      </c>
      <c r="L761" s="5" t="s">
        <v>27</v>
      </c>
      <c r="M761" s="5" t="s">
        <v>27</v>
      </c>
      <c r="N761" s="5" t="s">
        <v>27</v>
      </c>
      <c r="O761" s="5">
        <v>3.3</v>
      </c>
      <c r="P761" s="5">
        <v>1.5</v>
      </c>
    </row>
    <row r="762" spans="1:16" x14ac:dyDescent="0.15">
      <c r="A762" s="4" t="s">
        <v>282</v>
      </c>
      <c r="B762" s="4" t="s">
        <v>16</v>
      </c>
      <c r="C762" s="4" t="s">
        <v>92</v>
      </c>
      <c r="D762" s="4" t="s">
        <v>93</v>
      </c>
      <c r="E762" s="4" t="s">
        <v>19</v>
      </c>
      <c r="F762" s="4" t="s">
        <v>20</v>
      </c>
      <c r="G762" s="6" t="s">
        <v>27</v>
      </c>
      <c r="H762" s="6" t="s">
        <v>27</v>
      </c>
      <c r="I762" s="6" t="s">
        <v>27</v>
      </c>
      <c r="J762" s="6" t="s">
        <v>27</v>
      </c>
      <c r="K762" s="6" t="s">
        <v>27</v>
      </c>
      <c r="L762" s="6">
        <v>8</v>
      </c>
      <c r="M762" s="6">
        <v>5.4</v>
      </c>
      <c r="N762" s="5">
        <v>3.8</v>
      </c>
      <c r="O762" s="5" t="s">
        <v>27</v>
      </c>
      <c r="P762" s="5" t="s">
        <v>27</v>
      </c>
    </row>
    <row r="763" spans="1:16" x14ac:dyDescent="0.15">
      <c r="A763" s="4" t="s">
        <v>282</v>
      </c>
      <c r="B763" s="4" t="s">
        <v>16</v>
      </c>
      <c r="C763" s="4" t="s">
        <v>92</v>
      </c>
      <c r="D763" s="4" t="s">
        <v>121</v>
      </c>
      <c r="E763" s="4" t="s">
        <v>19</v>
      </c>
      <c r="F763" s="4" t="s">
        <v>20</v>
      </c>
      <c r="G763" s="5">
        <v>16.7</v>
      </c>
      <c r="H763" s="5">
        <v>66</v>
      </c>
      <c r="I763" s="5">
        <v>108.6</v>
      </c>
      <c r="J763" s="5">
        <v>100.2</v>
      </c>
      <c r="K763" s="5">
        <v>81.900000000000006</v>
      </c>
      <c r="L763" s="5" t="s">
        <v>27</v>
      </c>
      <c r="M763" s="5" t="s">
        <v>27</v>
      </c>
      <c r="N763" s="5" t="s">
        <v>27</v>
      </c>
      <c r="O763" s="5" t="s">
        <v>27</v>
      </c>
      <c r="P763" s="5" t="s">
        <v>27</v>
      </c>
    </row>
    <row r="764" spans="1:16" x14ac:dyDescent="0.15">
      <c r="A764" s="4" t="s">
        <v>282</v>
      </c>
      <c r="B764" s="4" t="s">
        <v>16</v>
      </c>
      <c r="C764" s="4" t="s">
        <v>107</v>
      </c>
      <c r="D764" s="4" t="s">
        <v>108</v>
      </c>
      <c r="E764" s="4" t="s">
        <v>19</v>
      </c>
      <c r="F764" s="4" t="s">
        <v>20</v>
      </c>
      <c r="G764" s="5" t="s">
        <v>27</v>
      </c>
      <c r="H764" s="5" t="s">
        <v>27</v>
      </c>
      <c r="I764" s="5" t="s">
        <v>27</v>
      </c>
      <c r="J764" s="5" t="s">
        <v>27</v>
      </c>
      <c r="K764" s="5" t="s">
        <v>27</v>
      </c>
      <c r="L764" s="5" t="s">
        <v>27</v>
      </c>
      <c r="M764" s="5" t="s">
        <v>27</v>
      </c>
      <c r="N764" s="5">
        <v>152.80000000000001</v>
      </c>
      <c r="O764" s="5">
        <v>28.8</v>
      </c>
      <c r="P764" s="5" t="s">
        <v>27</v>
      </c>
    </row>
    <row r="765" spans="1:16" x14ac:dyDescent="0.15">
      <c r="A765" s="4" t="s">
        <v>282</v>
      </c>
      <c r="B765" s="4" t="s">
        <v>16</v>
      </c>
      <c r="C765" s="4" t="s">
        <v>136</v>
      </c>
      <c r="D765" s="4" t="s">
        <v>137</v>
      </c>
      <c r="E765" s="4" t="s">
        <v>19</v>
      </c>
      <c r="F765" s="4" t="s">
        <v>20</v>
      </c>
      <c r="G765" s="6">
        <v>377.3</v>
      </c>
      <c r="H765" s="6">
        <v>269.89999999999998</v>
      </c>
      <c r="I765" s="6">
        <v>171.7</v>
      </c>
      <c r="J765" s="6">
        <v>103</v>
      </c>
      <c r="K765" s="5" t="s">
        <v>27</v>
      </c>
      <c r="L765" s="5" t="s">
        <v>27</v>
      </c>
      <c r="M765" s="5" t="s">
        <v>27</v>
      </c>
      <c r="N765" s="5" t="s">
        <v>27</v>
      </c>
      <c r="O765" s="5" t="s">
        <v>27</v>
      </c>
      <c r="P765" s="5" t="s">
        <v>27</v>
      </c>
    </row>
    <row r="766" spans="1:16" x14ac:dyDescent="0.15">
      <c r="A766" s="4" t="s">
        <v>282</v>
      </c>
      <c r="B766" s="4" t="s">
        <v>16</v>
      </c>
      <c r="C766" s="4" t="s">
        <v>141</v>
      </c>
      <c r="D766" s="4" t="s">
        <v>141</v>
      </c>
      <c r="E766" s="4" t="s">
        <v>19</v>
      </c>
      <c r="F766" s="4" t="s">
        <v>20</v>
      </c>
      <c r="G766" s="5">
        <v>103.8</v>
      </c>
      <c r="H766" s="5">
        <v>104.8</v>
      </c>
      <c r="I766" s="5">
        <v>103.5</v>
      </c>
      <c r="J766" s="5">
        <v>101</v>
      </c>
      <c r="K766" s="5">
        <v>127.5</v>
      </c>
      <c r="L766" s="5">
        <v>113.8</v>
      </c>
      <c r="M766" s="5">
        <v>112.2</v>
      </c>
      <c r="N766" s="5">
        <v>97.5</v>
      </c>
      <c r="O766" s="5">
        <v>58.2</v>
      </c>
      <c r="P766" s="5">
        <v>39.799999999999997</v>
      </c>
    </row>
    <row r="767" spans="1:16" x14ac:dyDescent="0.15">
      <c r="A767" s="4" t="s">
        <v>282</v>
      </c>
      <c r="B767" s="4" t="s">
        <v>16</v>
      </c>
      <c r="C767" s="4" t="s">
        <v>142</v>
      </c>
      <c r="D767" s="4" t="s">
        <v>142</v>
      </c>
      <c r="E767" s="4" t="s">
        <v>19</v>
      </c>
      <c r="F767" s="4" t="s">
        <v>20</v>
      </c>
      <c r="G767" s="6">
        <v>2114.4</v>
      </c>
      <c r="H767" s="5">
        <v>2184.1999999999998</v>
      </c>
      <c r="I767" s="5">
        <v>2212.6999999999998</v>
      </c>
      <c r="J767" s="5">
        <v>2195.1999999999998</v>
      </c>
      <c r="K767" s="5">
        <v>2905.5</v>
      </c>
      <c r="L767" s="5">
        <v>3190</v>
      </c>
      <c r="M767" s="5">
        <v>2980</v>
      </c>
      <c r="N767" s="5">
        <v>2790</v>
      </c>
      <c r="O767" s="5">
        <v>2444.4</v>
      </c>
      <c r="P767" s="5">
        <v>2433</v>
      </c>
    </row>
    <row r="768" spans="1:16" x14ac:dyDescent="0.15">
      <c r="A768" s="4" t="s">
        <v>283</v>
      </c>
      <c r="B768" s="4" t="s">
        <v>16</v>
      </c>
      <c r="C768" s="4" t="s">
        <v>17</v>
      </c>
      <c r="D768" s="4" t="s">
        <v>18</v>
      </c>
      <c r="E768" s="4" t="s">
        <v>19</v>
      </c>
      <c r="F768" s="4" t="s">
        <v>20</v>
      </c>
      <c r="G768" s="5">
        <v>7061.8</v>
      </c>
      <c r="H768" s="5">
        <v>7022.5</v>
      </c>
      <c r="I768" s="5">
        <v>8446.5</v>
      </c>
      <c r="J768" s="5">
        <v>8256.6</v>
      </c>
      <c r="K768" s="5">
        <v>8806.1</v>
      </c>
      <c r="L768" s="5">
        <v>9213.7000000000007</v>
      </c>
      <c r="M768" s="5">
        <v>8018.6</v>
      </c>
      <c r="N768" s="5">
        <v>7121.7</v>
      </c>
      <c r="O768" s="5">
        <v>6196.7</v>
      </c>
      <c r="P768" s="5">
        <v>5896.8</v>
      </c>
    </row>
    <row r="769" spans="1:16" x14ac:dyDescent="0.15">
      <c r="A769" s="4" t="s">
        <v>283</v>
      </c>
      <c r="B769" s="4" t="s">
        <v>16</v>
      </c>
      <c r="C769" s="4" t="s">
        <v>21</v>
      </c>
      <c r="D769" s="4" t="s">
        <v>22</v>
      </c>
      <c r="E769" s="4" t="s">
        <v>19</v>
      </c>
      <c r="F769" s="4" t="s">
        <v>20</v>
      </c>
      <c r="G769" s="6">
        <v>570</v>
      </c>
      <c r="H769" s="6">
        <v>1901</v>
      </c>
      <c r="I769" s="6">
        <v>3203.6</v>
      </c>
      <c r="J769" s="6">
        <v>3047.2</v>
      </c>
      <c r="K769" s="6">
        <v>3302.1</v>
      </c>
      <c r="L769" s="6">
        <v>3073.3</v>
      </c>
      <c r="M769" s="5">
        <v>3831.5</v>
      </c>
      <c r="N769" s="5">
        <v>4213</v>
      </c>
      <c r="O769" s="5">
        <v>3997.5</v>
      </c>
      <c r="P769" s="5">
        <v>4053.8</v>
      </c>
    </row>
    <row r="770" spans="1:16" x14ac:dyDescent="0.15">
      <c r="A770" s="4" t="s">
        <v>283</v>
      </c>
      <c r="B770" s="4" t="s">
        <v>16</v>
      </c>
      <c r="C770" s="4" t="s">
        <v>23</v>
      </c>
      <c r="D770" s="4" t="s">
        <v>24</v>
      </c>
      <c r="E770" s="4" t="s">
        <v>19</v>
      </c>
      <c r="F770" s="4" t="s">
        <v>20</v>
      </c>
      <c r="G770" s="6" t="s">
        <v>27</v>
      </c>
      <c r="H770" s="6" t="s">
        <v>27</v>
      </c>
      <c r="I770" s="6" t="s">
        <v>27</v>
      </c>
      <c r="J770" s="6" t="s">
        <v>27</v>
      </c>
      <c r="K770" s="6">
        <v>24.5</v>
      </c>
      <c r="L770" s="5">
        <v>322.3</v>
      </c>
      <c r="M770" s="5">
        <v>356</v>
      </c>
      <c r="N770" s="5">
        <v>1305.4000000000001</v>
      </c>
      <c r="O770" s="5">
        <v>2791</v>
      </c>
      <c r="P770" s="5">
        <v>3340</v>
      </c>
    </row>
    <row r="771" spans="1:16" x14ac:dyDescent="0.15">
      <c r="A771" s="4" t="s">
        <v>283</v>
      </c>
      <c r="B771" s="4" t="s">
        <v>16</v>
      </c>
      <c r="C771" s="4" t="s">
        <v>69</v>
      </c>
      <c r="D771" s="4" t="s">
        <v>70</v>
      </c>
      <c r="E771" s="4" t="s">
        <v>19</v>
      </c>
      <c r="F771" s="4" t="s">
        <v>20</v>
      </c>
      <c r="G771" s="6" t="s">
        <v>27</v>
      </c>
      <c r="H771" s="6" t="s">
        <v>27</v>
      </c>
      <c r="I771" s="6" t="s">
        <v>27</v>
      </c>
      <c r="J771" s="6" t="s">
        <v>27</v>
      </c>
      <c r="K771" s="6">
        <v>327.3</v>
      </c>
      <c r="L771" s="6">
        <v>1813.3</v>
      </c>
      <c r="M771" s="6">
        <v>2904.2</v>
      </c>
      <c r="N771" s="6">
        <v>3458.2</v>
      </c>
      <c r="O771" s="5">
        <v>2749.3</v>
      </c>
      <c r="P771" s="5">
        <v>2521.6</v>
      </c>
    </row>
    <row r="772" spans="1:16" x14ac:dyDescent="0.15">
      <c r="A772" s="4" t="s">
        <v>283</v>
      </c>
      <c r="B772" s="4" t="s">
        <v>16</v>
      </c>
      <c r="C772" s="4" t="s">
        <v>36</v>
      </c>
      <c r="D772" s="4" t="s">
        <v>37</v>
      </c>
      <c r="E772" s="4" t="s">
        <v>19</v>
      </c>
      <c r="F772" s="4" t="s">
        <v>20</v>
      </c>
      <c r="G772" s="6">
        <v>6348.6</v>
      </c>
      <c r="H772" s="6">
        <v>5728.8</v>
      </c>
      <c r="I772" s="6">
        <v>6185.5</v>
      </c>
      <c r="J772" s="6">
        <v>4931.8999999999996</v>
      </c>
      <c r="K772" s="5">
        <v>4421.3999999999996</v>
      </c>
      <c r="L772" s="5">
        <v>3989.6</v>
      </c>
      <c r="M772" s="5">
        <v>3801.8</v>
      </c>
      <c r="N772" s="5">
        <v>1597</v>
      </c>
      <c r="O772" s="5">
        <v>1152.0999999999999</v>
      </c>
      <c r="P772" s="5">
        <v>1787</v>
      </c>
    </row>
    <row r="773" spans="1:16" x14ac:dyDescent="0.15">
      <c r="A773" s="4" t="s">
        <v>283</v>
      </c>
      <c r="B773" s="4" t="s">
        <v>16</v>
      </c>
      <c r="C773" s="4" t="s">
        <v>40</v>
      </c>
      <c r="D773" s="4" t="s">
        <v>41</v>
      </c>
      <c r="E773" s="4" t="s">
        <v>19</v>
      </c>
      <c r="F773" s="4" t="s">
        <v>20</v>
      </c>
      <c r="G773" s="6" t="s">
        <v>27</v>
      </c>
      <c r="H773" s="6" t="s">
        <v>27</v>
      </c>
      <c r="I773" s="6" t="s">
        <v>27</v>
      </c>
      <c r="J773" s="5" t="s">
        <v>27</v>
      </c>
      <c r="K773" s="5" t="s">
        <v>27</v>
      </c>
      <c r="L773" s="5" t="s">
        <v>27</v>
      </c>
      <c r="M773" s="5" t="s">
        <v>27</v>
      </c>
      <c r="N773" s="5">
        <v>206.3</v>
      </c>
      <c r="O773" s="5">
        <v>977.2</v>
      </c>
      <c r="P773" s="5">
        <v>1275.8</v>
      </c>
    </row>
    <row r="774" spans="1:16" x14ac:dyDescent="0.15">
      <c r="A774" s="4" t="s">
        <v>283</v>
      </c>
      <c r="B774" s="4" t="s">
        <v>16</v>
      </c>
      <c r="C774" s="4" t="s">
        <v>49</v>
      </c>
      <c r="D774" s="4" t="s">
        <v>50</v>
      </c>
      <c r="E774" s="4" t="s">
        <v>19</v>
      </c>
      <c r="F774" s="4" t="s">
        <v>20</v>
      </c>
      <c r="G774" s="6" t="s">
        <v>27</v>
      </c>
      <c r="H774" s="6" t="s">
        <v>27</v>
      </c>
      <c r="I774" s="6" t="s">
        <v>27</v>
      </c>
      <c r="J774" s="6" t="s">
        <v>27</v>
      </c>
      <c r="K774" s="6">
        <v>1622.3</v>
      </c>
      <c r="L774" s="6">
        <v>1770.7</v>
      </c>
      <c r="M774" s="6">
        <v>1664.8</v>
      </c>
      <c r="N774" s="5">
        <v>1474.6</v>
      </c>
      <c r="O774" s="5">
        <v>1193.8</v>
      </c>
      <c r="P774" s="5">
        <v>936.4</v>
      </c>
    </row>
    <row r="775" spans="1:16" x14ac:dyDescent="0.15">
      <c r="A775" s="4" t="s">
        <v>283</v>
      </c>
      <c r="B775" s="4" t="s">
        <v>16</v>
      </c>
      <c r="C775" s="4" t="s">
        <v>30</v>
      </c>
      <c r="D775" s="4" t="s">
        <v>31</v>
      </c>
      <c r="E775" s="4" t="s">
        <v>19</v>
      </c>
      <c r="F775" s="4" t="s">
        <v>20</v>
      </c>
      <c r="G775" s="6">
        <v>2183.5</v>
      </c>
      <c r="H775" s="6">
        <v>2304.6</v>
      </c>
      <c r="I775" s="6">
        <v>1908</v>
      </c>
      <c r="J775" s="6">
        <v>1459.7</v>
      </c>
      <c r="K775" s="6">
        <v>1217.9000000000001</v>
      </c>
      <c r="L775" s="6">
        <v>875.8</v>
      </c>
      <c r="M775" s="6">
        <v>882.4</v>
      </c>
      <c r="N775" s="5">
        <v>1123.8</v>
      </c>
      <c r="O775" s="5">
        <v>887.4</v>
      </c>
      <c r="P775" s="5">
        <v>802.5</v>
      </c>
    </row>
    <row r="776" spans="1:16" x14ac:dyDescent="0.15">
      <c r="A776" s="4" t="s">
        <v>283</v>
      </c>
      <c r="B776" s="4" t="s">
        <v>16</v>
      </c>
      <c r="C776" s="4" t="s">
        <v>43</v>
      </c>
      <c r="D776" s="4" t="s">
        <v>44</v>
      </c>
      <c r="E776" s="4" t="s">
        <v>19</v>
      </c>
      <c r="F776" s="4" t="s">
        <v>20</v>
      </c>
      <c r="G776" s="6" t="s">
        <v>27</v>
      </c>
      <c r="H776" s="6" t="s">
        <v>27</v>
      </c>
      <c r="I776" s="6" t="s">
        <v>27</v>
      </c>
      <c r="J776" s="6" t="s">
        <v>27</v>
      </c>
      <c r="K776" s="6" t="s">
        <v>27</v>
      </c>
      <c r="L776" s="6">
        <v>53.4</v>
      </c>
      <c r="M776" s="6">
        <v>79.900000000000006</v>
      </c>
      <c r="N776" s="6">
        <v>157.30000000000001</v>
      </c>
      <c r="O776" s="5">
        <v>282</v>
      </c>
      <c r="P776" s="5">
        <v>283</v>
      </c>
    </row>
    <row r="777" spans="1:16" x14ac:dyDescent="0.15">
      <c r="A777" s="4" t="s">
        <v>283</v>
      </c>
      <c r="B777" s="4" t="s">
        <v>16</v>
      </c>
      <c r="C777" s="4" t="s">
        <v>59</v>
      </c>
      <c r="D777" s="4" t="s">
        <v>60</v>
      </c>
      <c r="E777" s="4" t="s">
        <v>19</v>
      </c>
      <c r="F777" s="4" t="s">
        <v>20</v>
      </c>
      <c r="G777" s="6">
        <v>131.9</v>
      </c>
      <c r="H777" s="6">
        <v>259.60000000000002</v>
      </c>
      <c r="I777" s="6">
        <v>697.7</v>
      </c>
      <c r="J777" s="5">
        <v>998.4</v>
      </c>
      <c r="K777" s="5">
        <v>964.8</v>
      </c>
      <c r="L777" s="5">
        <v>493</v>
      </c>
      <c r="M777" s="5">
        <v>390.4</v>
      </c>
      <c r="N777" s="5">
        <v>301.10000000000002</v>
      </c>
      <c r="O777" s="5">
        <v>249.1</v>
      </c>
      <c r="P777" s="5">
        <v>218</v>
      </c>
    </row>
    <row r="778" spans="1:16" x14ac:dyDescent="0.15">
      <c r="A778" s="4" t="s">
        <v>283</v>
      </c>
      <c r="B778" s="4" t="s">
        <v>16</v>
      </c>
      <c r="C778" s="4" t="s">
        <v>284</v>
      </c>
      <c r="D778" s="4" t="s">
        <v>285</v>
      </c>
      <c r="E778" s="4" t="s">
        <v>19</v>
      </c>
      <c r="F778" s="4" t="s">
        <v>20</v>
      </c>
      <c r="G778" s="6" t="s">
        <v>27</v>
      </c>
      <c r="H778" s="6" t="s">
        <v>27</v>
      </c>
      <c r="I778" s="6" t="s">
        <v>27</v>
      </c>
      <c r="J778" s="6" t="s">
        <v>27</v>
      </c>
      <c r="K778" s="6" t="s">
        <v>27</v>
      </c>
      <c r="L778" s="6" t="s">
        <v>27</v>
      </c>
      <c r="M778" s="6">
        <v>108.9</v>
      </c>
      <c r="N778" s="5">
        <v>120.1</v>
      </c>
      <c r="O778" s="5">
        <v>101.2</v>
      </c>
      <c r="P778" s="5">
        <v>108.9</v>
      </c>
    </row>
    <row r="779" spans="1:16" x14ac:dyDescent="0.15">
      <c r="A779" s="4" t="s">
        <v>283</v>
      </c>
      <c r="B779" s="4" t="s">
        <v>16</v>
      </c>
      <c r="C779" s="4" t="s">
        <v>32</v>
      </c>
      <c r="D779" s="4" t="s">
        <v>33</v>
      </c>
      <c r="E779" s="4" t="s">
        <v>19</v>
      </c>
      <c r="F779" s="4" t="s">
        <v>20</v>
      </c>
      <c r="G779" s="5" t="s">
        <v>27</v>
      </c>
      <c r="H779" s="5" t="s">
        <v>27</v>
      </c>
      <c r="I779" s="5" t="s">
        <v>27</v>
      </c>
      <c r="J779" s="5" t="s">
        <v>27</v>
      </c>
      <c r="K779" s="5" t="s">
        <v>27</v>
      </c>
      <c r="L779" s="6" t="s">
        <v>27</v>
      </c>
      <c r="M779" s="6" t="s">
        <v>27</v>
      </c>
      <c r="N779" s="6">
        <v>84.9</v>
      </c>
      <c r="O779" s="6">
        <v>105.3</v>
      </c>
      <c r="P779" s="6">
        <v>89.2</v>
      </c>
    </row>
    <row r="780" spans="1:16" x14ac:dyDescent="0.15">
      <c r="A780" s="4" t="s">
        <v>283</v>
      </c>
      <c r="B780" s="4" t="s">
        <v>16</v>
      </c>
      <c r="C780" s="4" t="s">
        <v>57</v>
      </c>
      <c r="D780" s="4" t="s">
        <v>58</v>
      </c>
      <c r="E780" s="4" t="s">
        <v>19</v>
      </c>
      <c r="F780" s="4" t="s">
        <v>20</v>
      </c>
      <c r="G780" s="6" t="s">
        <v>27</v>
      </c>
      <c r="H780" s="6" t="s">
        <v>27</v>
      </c>
      <c r="I780" s="6" t="s">
        <v>27</v>
      </c>
      <c r="J780" s="5" t="s">
        <v>27</v>
      </c>
      <c r="K780" s="6" t="s">
        <v>27</v>
      </c>
      <c r="L780" s="6" t="s">
        <v>27</v>
      </c>
      <c r="M780" s="6" t="s">
        <v>27</v>
      </c>
      <c r="N780" s="6">
        <v>32.299999999999997</v>
      </c>
      <c r="O780" s="6">
        <v>62.9</v>
      </c>
      <c r="P780" s="6">
        <v>73.5</v>
      </c>
    </row>
    <row r="781" spans="1:16" x14ac:dyDescent="0.15">
      <c r="A781" s="4" t="s">
        <v>283</v>
      </c>
      <c r="B781" s="4" t="s">
        <v>16</v>
      </c>
      <c r="C781" s="4" t="s">
        <v>45</v>
      </c>
      <c r="D781" s="4" t="s">
        <v>46</v>
      </c>
      <c r="E781" s="4" t="s">
        <v>19</v>
      </c>
      <c r="F781" s="4" t="s">
        <v>20</v>
      </c>
      <c r="G781" s="6" t="s">
        <v>27</v>
      </c>
      <c r="H781" s="6" t="s">
        <v>27</v>
      </c>
      <c r="I781" s="6" t="s">
        <v>27</v>
      </c>
      <c r="J781" s="6" t="s">
        <v>27</v>
      </c>
      <c r="K781" s="5" t="s">
        <v>27</v>
      </c>
      <c r="L781" s="5" t="s">
        <v>27</v>
      </c>
      <c r="M781" s="6" t="s">
        <v>27</v>
      </c>
      <c r="N781" s="6" t="s">
        <v>27</v>
      </c>
      <c r="O781" s="6">
        <v>16.2</v>
      </c>
      <c r="P781" s="6">
        <v>61.1</v>
      </c>
    </row>
    <row r="782" spans="1:16" x14ac:dyDescent="0.15">
      <c r="A782" s="4" t="s">
        <v>283</v>
      </c>
      <c r="B782" s="4" t="s">
        <v>16</v>
      </c>
      <c r="C782" s="4" t="s">
        <v>34</v>
      </c>
      <c r="D782" s="4" t="s">
        <v>35</v>
      </c>
      <c r="E782" s="4" t="s">
        <v>19</v>
      </c>
      <c r="F782" s="4" t="s">
        <v>20</v>
      </c>
      <c r="G782" s="5" t="s">
        <v>27</v>
      </c>
      <c r="H782" s="5" t="s">
        <v>27</v>
      </c>
      <c r="I782" s="5" t="s">
        <v>27</v>
      </c>
      <c r="J782" s="6" t="s">
        <v>27</v>
      </c>
      <c r="K782" s="6">
        <v>10.9</v>
      </c>
      <c r="L782" s="6">
        <v>51.1</v>
      </c>
      <c r="M782" s="6">
        <v>58.6</v>
      </c>
      <c r="N782" s="6">
        <v>69</v>
      </c>
      <c r="O782" s="6">
        <v>66.2</v>
      </c>
      <c r="P782" s="6">
        <v>60.3</v>
      </c>
    </row>
    <row r="783" spans="1:16" x14ac:dyDescent="0.15">
      <c r="A783" s="4" t="s">
        <v>283</v>
      </c>
      <c r="B783" s="4" t="s">
        <v>16</v>
      </c>
      <c r="C783" s="4" t="s">
        <v>265</v>
      </c>
      <c r="D783" s="4" t="s">
        <v>266</v>
      </c>
      <c r="E783" s="4" t="s">
        <v>19</v>
      </c>
      <c r="F783" s="4" t="s">
        <v>20</v>
      </c>
      <c r="G783" s="5" t="s">
        <v>27</v>
      </c>
      <c r="H783" s="5" t="s">
        <v>27</v>
      </c>
      <c r="I783" s="5" t="s">
        <v>27</v>
      </c>
      <c r="J783" s="5" t="s">
        <v>27</v>
      </c>
      <c r="K783" s="6">
        <v>16.899999999999999</v>
      </c>
      <c r="L783" s="6">
        <v>17.600000000000001</v>
      </c>
      <c r="M783" s="6">
        <v>19</v>
      </c>
      <c r="N783" s="6">
        <v>20.100000000000001</v>
      </c>
      <c r="O783" s="6">
        <v>43.2</v>
      </c>
      <c r="P783" s="6">
        <v>58.6</v>
      </c>
    </row>
    <row r="784" spans="1:16" x14ac:dyDescent="0.15">
      <c r="A784" s="4" t="s">
        <v>283</v>
      </c>
      <c r="B784" s="4" t="s">
        <v>16</v>
      </c>
      <c r="C784" s="4" t="s">
        <v>237</v>
      </c>
      <c r="D784" s="4" t="s">
        <v>238</v>
      </c>
      <c r="E784" s="4" t="s">
        <v>19</v>
      </c>
      <c r="F784" s="4" t="s">
        <v>20</v>
      </c>
      <c r="G784" s="5" t="s">
        <v>27</v>
      </c>
      <c r="H784" s="5" t="s">
        <v>27</v>
      </c>
      <c r="I784" s="5" t="s">
        <v>27</v>
      </c>
      <c r="J784" s="5" t="s">
        <v>27</v>
      </c>
      <c r="K784" s="5" t="s">
        <v>27</v>
      </c>
      <c r="L784" s="5" t="s">
        <v>27</v>
      </c>
      <c r="M784" s="5" t="s">
        <v>27</v>
      </c>
      <c r="N784" s="5" t="s">
        <v>27</v>
      </c>
      <c r="O784" s="5">
        <v>13.4</v>
      </c>
      <c r="P784" s="5">
        <v>51</v>
      </c>
    </row>
    <row r="785" spans="1:16" x14ac:dyDescent="0.15">
      <c r="A785" s="4" t="s">
        <v>283</v>
      </c>
      <c r="B785" s="4" t="s">
        <v>16</v>
      </c>
      <c r="C785" s="4" t="s">
        <v>92</v>
      </c>
      <c r="D785" s="4" t="s">
        <v>93</v>
      </c>
      <c r="E785" s="4" t="s">
        <v>19</v>
      </c>
      <c r="F785" s="4" t="s">
        <v>20</v>
      </c>
      <c r="G785" s="5" t="s">
        <v>27</v>
      </c>
      <c r="H785" s="5" t="s">
        <v>27</v>
      </c>
      <c r="I785" s="5" t="s">
        <v>27</v>
      </c>
      <c r="J785" s="5" t="s">
        <v>27</v>
      </c>
      <c r="K785" s="5" t="s">
        <v>27</v>
      </c>
      <c r="L785" s="5">
        <v>244.9</v>
      </c>
      <c r="M785" s="5">
        <v>199.7</v>
      </c>
      <c r="N785" s="5">
        <v>128.4</v>
      </c>
      <c r="O785" s="5">
        <v>40.6</v>
      </c>
      <c r="P785" s="5">
        <v>20.399999999999999</v>
      </c>
    </row>
    <row r="786" spans="1:16" x14ac:dyDescent="0.15">
      <c r="A786" s="4" t="s">
        <v>283</v>
      </c>
      <c r="B786" s="4" t="s">
        <v>16</v>
      </c>
      <c r="C786" s="4" t="s">
        <v>42</v>
      </c>
      <c r="D786" s="4" t="s">
        <v>41</v>
      </c>
      <c r="E786" s="4" t="s">
        <v>19</v>
      </c>
      <c r="F786" s="4" t="s">
        <v>20</v>
      </c>
      <c r="G786" s="5" t="s">
        <v>27</v>
      </c>
      <c r="H786" s="5" t="s">
        <v>27</v>
      </c>
      <c r="I786" s="5" t="s">
        <v>27</v>
      </c>
      <c r="J786" s="5" t="s">
        <v>27</v>
      </c>
      <c r="K786" s="5" t="s">
        <v>27</v>
      </c>
      <c r="L786" s="5" t="s">
        <v>27</v>
      </c>
      <c r="M786" s="5">
        <v>272.8</v>
      </c>
      <c r="N786" s="5">
        <v>310.5</v>
      </c>
      <c r="O786" s="5">
        <v>29.6</v>
      </c>
      <c r="P786" s="5">
        <v>5.4</v>
      </c>
    </row>
    <row r="787" spans="1:16" x14ac:dyDescent="0.15">
      <c r="A787" s="4" t="s">
        <v>283</v>
      </c>
      <c r="B787" s="4" t="s">
        <v>16</v>
      </c>
      <c r="C787" s="4" t="s">
        <v>92</v>
      </c>
      <c r="D787" s="4" t="s">
        <v>121</v>
      </c>
      <c r="E787" s="4" t="s">
        <v>19</v>
      </c>
      <c r="F787" s="4" t="s">
        <v>20</v>
      </c>
      <c r="G787" s="6">
        <v>273.7</v>
      </c>
      <c r="H787" s="6">
        <v>368</v>
      </c>
      <c r="I787" s="6">
        <v>920.3</v>
      </c>
      <c r="J787" s="6">
        <v>1119.5999999999999</v>
      </c>
      <c r="K787" s="5">
        <v>584.29999999999995</v>
      </c>
      <c r="L787" s="5" t="s">
        <v>27</v>
      </c>
      <c r="M787" s="5" t="s">
        <v>27</v>
      </c>
      <c r="N787" s="5" t="s">
        <v>27</v>
      </c>
      <c r="O787" s="5" t="s">
        <v>27</v>
      </c>
      <c r="P787" s="5" t="s">
        <v>27</v>
      </c>
    </row>
    <row r="788" spans="1:16" x14ac:dyDescent="0.15">
      <c r="A788" s="4" t="s">
        <v>283</v>
      </c>
      <c r="B788" s="4" t="s">
        <v>16</v>
      </c>
      <c r="C788" s="4" t="s">
        <v>107</v>
      </c>
      <c r="D788" s="4" t="s">
        <v>108</v>
      </c>
      <c r="E788" s="4" t="s">
        <v>19</v>
      </c>
      <c r="F788" s="4" t="s">
        <v>20</v>
      </c>
      <c r="G788" s="5" t="s">
        <v>27</v>
      </c>
      <c r="H788" s="5" t="s">
        <v>27</v>
      </c>
      <c r="I788" s="5" t="s">
        <v>27</v>
      </c>
      <c r="J788" s="5" t="s">
        <v>27</v>
      </c>
      <c r="K788" s="5" t="s">
        <v>27</v>
      </c>
      <c r="L788" s="5" t="s">
        <v>27</v>
      </c>
      <c r="M788" s="5" t="s">
        <v>27</v>
      </c>
      <c r="N788" s="5">
        <v>1900.8</v>
      </c>
      <c r="O788" s="5">
        <v>1264.7</v>
      </c>
      <c r="P788" s="5" t="s">
        <v>27</v>
      </c>
    </row>
    <row r="789" spans="1:16" x14ac:dyDescent="0.15">
      <c r="A789" s="4" t="s">
        <v>283</v>
      </c>
      <c r="B789" s="4" t="s">
        <v>16</v>
      </c>
      <c r="C789" s="4" t="s">
        <v>42</v>
      </c>
      <c r="D789" s="4" t="s">
        <v>122</v>
      </c>
      <c r="E789" s="4" t="s">
        <v>19</v>
      </c>
      <c r="F789" s="4" t="s">
        <v>20</v>
      </c>
      <c r="G789" s="5" t="s">
        <v>27</v>
      </c>
      <c r="H789" s="5" t="s">
        <v>27</v>
      </c>
      <c r="I789" s="5" t="s">
        <v>27</v>
      </c>
      <c r="J789" s="5">
        <v>219.7</v>
      </c>
      <c r="K789" s="5" t="s">
        <v>27</v>
      </c>
      <c r="L789" s="5" t="s">
        <v>27</v>
      </c>
      <c r="M789" s="5" t="s">
        <v>27</v>
      </c>
      <c r="N789" s="5" t="s">
        <v>27</v>
      </c>
      <c r="O789" s="5" t="s">
        <v>27</v>
      </c>
      <c r="P789" s="5" t="s">
        <v>27</v>
      </c>
    </row>
    <row r="790" spans="1:16" x14ac:dyDescent="0.15">
      <c r="A790" s="4" t="s">
        <v>283</v>
      </c>
      <c r="B790" s="4" t="s">
        <v>16</v>
      </c>
      <c r="C790" s="4" t="s">
        <v>42</v>
      </c>
      <c r="D790" s="4" t="s">
        <v>123</v>
      </c>
      <c r="E790" s="4" t="s">
        <v>19</v>
      </c>
      <c r="F790" s="4" t="s">
        <v>20</v>
      </c>
      <c r="G790" s="6" t="s">
        <v>27</v>
      </c>
      <c r="H790" s="6" t="s">
        <v>27</v>
      </c>
      <c r="I790" s="6" t="s">
        <v>27</v>
      </c>
      <c r="J790" s="6" t="s">
        <v>27</v>
      </c>
      <c r="K790" s="6">
        <v>220.5</v>
      </c>
      <c r="L790" s="5">
        <v>232.4</v>
      </c>
      <c r="M790" s="5" t="s">
        <v>27</v>
      </c>
      <c r="N790" s="5" t="s">
        <v>27</v>
      </c>
      <c r="O790" s="5" t="s">
        <v>27</v>
      </c>
      <c r="P790" s="5" t="s">
        <v>27</v>
      </c>
    </row>
    <row r="791" spans="1:16" x14ac:dyDescent="0.15">
      <c r="A791" s="4" t="s">
        <v>283</v>
      </c>
      <c r="B791" s="4" t="s">
        <v>16</v>
      </c>
      <c r="C791" s="4" t="s">
        <v>42</v>
      </c>
      <c r="D791" s="4" t="s">
        <v>124</v>
      </c>
      <c r="E791" s="4" t="s">
        <v>19</v>
      </c>
      <c r="F791" s="4" t="s">
        <v>20</v>
      </c>
      <c r="G791" s="5">
        <v>681.8</v>
      </c>
      <c r="H791" s="5">
        <v>123.1</v>
      </c>
      <c r="I791" s="5">
        <v>146.9</v>
      </c>
      <c r="J791" s="5" t="s">
        <v>27</v>
      </c>
      <c r="K791" s="5" t="s">
        <v>27</v>
      </c>
      <c r="L791" s="5" t="s">
        <v>27</v>
      </c>
      <c r="M791" s="5" t="s">
        <v>27</v>
      </c>
      <c r="N791" s="5" t="s">
        <v>27</v>
      </c>
      <c r="O791" s="5" t="s">
        <v>27</v>
      </c>
      <c r="P791" s="5" t="s">
        <v>27</v>
      </c>
    </row>
    <row r="792" spans="1:16" x14ac:dyDescent="0.15">
      <c r="A792" s="4" t="s">
        <v>283</v>
      </c>
      <c r="B792" s="4" t="s">
        <v>16</v>
      </c>
      <c r="C792" s="4" t="s">
        <v>130</v>
      </c>
      <c r="D792" s="4" t="s">
        <v>131</v>
      </c>
      <c r="E792" s="4" t="s">
        <v>19</v>
      </c>
      <c r="F792" s="4" t="s">
        <v>20</v>
      </c>
      <c r="G792" s="6">
        <v>1292.2</v>
      </c>
      <c r="H792" s="6">
        <v>910.4</v>
      </c>
      <c r="I792" s="6">
        <v>610.4</v>
      </c>
      <c r="J792" s="6">
        <v>390.6</v>
      </c>
      <c r="K792" s="5">
        <v>291.60000000000002</v>
      </c>
      <c r="L792" s="5">
        <v>185.8</v>
      </c>
      <c r="M792" s="5">
        <v>103.3</v>
      </c>
      <c r="N792" s="5">
        <v>20.5</v>
      </c>
      <c r="O792" s="5" t="s">
        <v>27</v>
      </c>
      <c r="P792" s="5" t="s">
        <v>27</v>
      </c>
    </row>
    <row r="793" spans="1:16" x14ac:dyDescent="0.15">
      <c r="A793" s="4" t="s">
        <v>283</v>
      </c>
      <c r="B793" s="4" t="s">
        <v>16</v>
      </c>
      <c r="C793" s="4" t="s">
        <v>136</v>
      </c>
      <c r="D793" s="4" t="s">
        <v>137</v>
      </c>
      <c r="E793" s="4" t="s">
        <v>19</v>
      </c>
      <c r="F793" s="4" t="s">
        <v>20</v>
      </c>
      <c r="G793" s="6">
        <v>2714.5</v>
      </c>
      <c r="H793" s="6">
        <v>2526.9</v>
      </c>
      <c r="I793" s="6">
        <v>1974.6</v>
      </c>
      <c r="J793" s="6">
        <v>2090</v>
      </c>
      <c r="K793" s="6" t="s">
        <v>27</v>
      </c>
      <c r="L793" s="6" t="s">
        <v>27</v>
      </c>
      <c r="M793" s="6" t="s">
        <v>27</v>
      </c>
      <c r="N793" s="5" t="s">
        <v>27</v>
      </c>
      <c r="O793" s="5" t="s">
        <v>27</v>
      </c>
      <c r="P793" s="5" t="s">
        <v>27</v>
      </c>
    </row>
    <row r="794" spans="1:16" x14ac:dyDescent="0.15">
      <c r="A794" s="4" t="s">
        <v>283</v>
      </c>
      <c r="B794" s="4" t="s">
        <v>16</v>
      </c>
      <c r="C794" s="4" t="s">
        <v>141</v>
      </c>
      <c r="D794" s="4" t="s">
        <v>141</v>
      </c>
      <c r="E794" s="4" t="s">
        <v>19</v>
      </c>
      <c r="F794" s="4" t="s">
        <v>20</v>
      </c>
      <c r="G794" s="6">
        <v>2240.9</v>
      </c>
      <c r="H794" s="6">
        <v>1762.7</v>
      </c>
      <c r="I794" s="6">
        <v>1735.7</v>
      </c>
      <c r="J794" s="6">
        <v>1314.3</v>
      </c>
      <c r="K794" s="6">
        <v>1154.2</v>
      </c>
      <c r="L794" s="6">
        <v>1272.3</v>
      </c>
      <c r="M794" s="6">
        <v>1205.5</v>
      </c>
      <c r="N794" s="5">
        <v>1162.7</v>
      </c>
      <c r="O794" s="5">
        <v>1129.9000000000001</v>
      </c>
      <c r="P794" s="5">
        <v>1099.0999999999999</v>
      </c>
    </row>
    <row r="795" spans="1:16" x14ac:dyDescent="0.15">
      <c r="A795" s="4" t="s">
        <v>283</v>
      </c>
      <c r="B795" s="4" t="s">
        <v>16</v>
      </c>
      <c r="C795" s="4" t="s">
        <v>142</v>
      </c>
      <c r="D795" s="4" t="s">
        <v>142</v>
      </c>
      <c r="E795" s="4" t="s">
        <v>19</v>
      </c>
      <c r="F795" s="4" t="s">
        <v>20</v>
      </c>
      <c r="G795" s="5">
        <v>23499</v>
      </c>
      <c r="H795" s="5">
        <v>22907.5</v>
      </c>
      <c r="I795" s="5">
        <v>25829.3</v>
      </c>
      <c r="J795" s="5">
        <v>23828</v>
      </c>
      <c r="K795" s="5">
        <v>22964.6</v>
      </c>
      <c r="L795" s="5">
        <v>23609.200000000001</v>
      </c>
      <c r="M795" s="5">
        <v>23897.599999999999</v>
      </c>
      <c r="N795" s="5">
        <v>24807.8</v>
      </c>
      <c r="O795" s="5">
        <v>23349.5</v>
      </c>
      <c r="P795" s="5">
        <v>22742.400000000001</v>
      </c>
    </row>
    <row r="796" spans="1:16" x14ac:dyDescent="0.15">
      <c r="A796" s="4" t="s">
        <v>286</v>
      </c>
      <c r="B796" s="4" t="s">
        <v>16</v>
      </c>
      <c r="C796" s="4" t="s">
        <v>17</v>
      </c>
      <c r="D796" s="4" t="s">
        <v>18</v>
      </c>
      <c r="E796" s="4" t="s">
        <v>19</v>
      </c>
      <c r="F796" s="4" t="s">
        <v>20</v>
      </c>
      <c r="G796" s="6">
        <v>3522.2</v>
      </c>
      <c r="H796" s="6">
        <v>3167.8</v>
      </c>
      <c r="I796" s="6">
        <v>3181.7</v>
      </c>
      <c r="J796" s="6">
        <v>5205.1000000000004</v>
      </c>
      <c r="K796" s="6">
        <v>6606.9</v>
      </c>
      <c r="L796" s="6">
        <v>9265.4</v>
      </c>
      <c r="M796" s="5">
        <v>8522.1</v>
      </c>
      <c r="N796" s="5">
        <v>8468.4</v>
      </c>
      <c r="O796" s="6">
        <v>8733.2000000000007</v>
      </c>
      <c r="P796" s="5">
        <v>8700.4</v>
      </c>
    </row>
    <row r="797" spans="1:16" x14ac:dyDescent="0.15">
      <c r="A797" s="4" t="s">
        <v>286</v>
      </c>
      <c r="B797" s="4" t="s">
        <v>16</v>
      </c>
      <c r="C797" s="4" t="s">
        <v>21</v>
      </c>
      <c r="D797" s="4" t="s">
        <v>22</v>
      </c>
      <c r="E797" s="4" t="s">
        <v>19</v>
      </c>
      <c r="F797" s="4" t="s">
        <v>20</v>
      </c>
      <c r="G797" s="6">
        <v>140.19999999999999</v>
      </c>
      <c r="H797" s="6">
        <v>452.4</v>
      </c>
      <c r="I797" s="6">
        <v>1672.8</v>
      </c>
      <c r="J797" s="6">
        <v>3327.6</v>
      </c>
      <c r="K797" s="5">
        <v>4533.1000000000004</v>
      </c>
      <c r="L797" s="5">
        <v>4576.3999999999996</v>
      </c>
      <c r="M797" s="5">
        <v>3820.9</v>
      </c>
      <c r="N797" s="5">
        <v>4666.2</v>
      </c>
      <c r="O797" s="5">
        <v>4646.2</v>
      </c>
      <c r="P797" s="5">
        <v>4367.3999999999996</v>
      </c>
    </row>
    <row r="798" spans="1:16" x14ac:dyDescent="0.15">
      <c r="A798" s="4" t="s">
        <v>286</v>
      </c>
      <c r="B798" s="4" t="s">
        <v>16</v>
      </c>
      <c r="C798" s="4" t="s">
        <v>23</v>
      </c>
      <c r="D798" s="4" t="s">
        <v>24</v>
      </c>
      <c r="E798" s="4" t="s">
        <v>19</v>
      </c>
      <c r="F798" s="4" t="s">
        <v>20</v>
      </c>
      <c r="G798" s="5" t="s">
        <v>27</v>
      </c>
      <c r="H798" s="5" t="s">
        <v>27</v>
      </c>
      <c r="I798" s="5" t="s">
        <v>27</v>
      </c>
      <c r="J798" s="5">
        <v>645.5</v>
      </c>
      <c r="K798" s="5">
        <v>722.3</v>
      </c>
      <c r="L798" s="6">
        <v>953.4</v>
      </c>
      <c r="M798" s="6">
        <v>1163.2</v>
      </c>
      <c r="N798" s="6">
        <v>1282.9000000000001</v>
      </c>
      <c r="O798" s="6">
        <v>1372.8</v>
      </c>
      <c r="P798" s="6">
        <v>1381.8</v>
      </c>
    </row>
    <row r="799" spans="1:16" x14ac:dyDescent="0.15">
      <c r="A799" s="4" t="s">
        <v>286</v>
      </c>
      <c r="B799" s="4" t="s">
        <v>16</v>
      </c>
      <c r="C799" s="4" t="s">
        <v>34</v>
      </c>
      <c r="D799" s="4" t="s">
        <v>35</v>
      </c>
      <c r="E799" s="4" t="s">
        <v>19</v>
      </c>
      <c r="F799" s="4" t="s">
        <v>20</v>
      </c>
      <c r="G799" s="6" t="s">
        <v>27</v>
      </c>
      <c r="H799" s="6" t="s">
        <v>27</v>
      </c>
      <c r="I799" s="6" t="s">
        <v>27</v>
      </c>
      <c r="J799" s="6">
        <v>702.5</v>
      </c>
      <c r="K799" s="6">
        <v>885.8</v>
      </c>
      <c r="L799" s="5">
        <v>989.3</v>
      </c>
      <c r="M799" s="5">
        <v>1078.5999999999999</v>
      </c>
      <c r="N799" s="5">
        <v>1158.8</v>
      </c>
      <c r="O799" s="5">
        <v>1204.3</v>
      </c>
      <c r="P799" s="6">
        <v>1213.9000000000001</v>
      </c>
    </row>
    <row r="800" spans="1:16" x14ac:dyDescent="0.15">
      <c r="A800" s="4" t="s">
        <v>286</v>
      </c>
      <c r="B800" s="4" t="s">
        <v>16</v>
      </c>
      <c r="C800" s="4" t="s">
        <v>30</v>
      </c>
      <c r="D800" s="4" t="s">
        <v>31</v>
      </c>
      <c r="E800" s="4" t="s">
        <v>19</v>
      </c>
      <c r="F800" s="4" t="s">
        <v>20</v>
      </c>
      <c r="G800" s="6">
        <v>1298.7</v>
      </c>
      <c r="H800" s="6">
        <v>1408.5</v>
      </c>
      <c r="I800" s="6">
        <v>1429.8</v>
      </c>
      <c r="J800" s="6">
        <v>1523.7</v>
      </c>
      <c r="K800" s="5">
        <v>1406</v>
      </c>
      <c r="L800" s="5">
        <v>1544.5</v>
      </c>
      <c r="M800" s="6">
        <v>1468.5</v>
      </c>
      <c r="N800" s="6">
        <v>1079</v>
      </c>
      <c r="O800" s="6">
        <v>1095.2</v>
      </c>
      <c r="P800" s="6">
        <v>1096.4000000000001</v>
      </c>
    </row>
    <row r="801" spans="1:16" x14ac:dyDescent="0.15">
      <c r="A801" s="4" t="s">
        <v>286</v>
      </c>
      <c r="B801" s="4" t="s">
        <v>16</v>
      </c>
      <c r="C801" s="4" t="s">
        <v>265</v>
      </c>
      <c r="D801" s="4" t="s">
        <v>266</v>
      </c>
      <c r="E801" s="4" t="s">
        <v>19</v>
      </c>
      <c r="F801" s="4" t="s">
        <v>20</v>
      </c>
      <c r="G801" s="6" t="s">
        <v>27</v>
      </c>
      <c r="H801" s="6" t="s">
        <v>27</v>
      </c>
      <c r="I801" s="6" t="s">
        <v>27</v>
      </c>
      <c r="J801" s="5" t="s">
        <v>27</v>
      </c>
      <c r="K801" s="6">
        <v>159.30000000000001</v>
      </c>
      <c r="L801" s="6">
        <v>834.5</v>
      </c>
      <c r="M801" s="6">
        <v>935.9</v>
      </c>
      <c r="N801" s="6">
        <v>1066.9000000000001</v>
      </c>
      <c r="O801" s="6">
        <v>995.6</v>
      </c>
      <c r="P801" s="6">
        <v>1002.5</v>
      </c>
    </row>
    <row r="802" spans="1:16" x14ac:dyDescent="0.15">
      <c r="A802" s="4" t="s">
        <v>286</v>
      </c>
      <c r="B802" s="4" t="s">
        <v>16</v>
      </c>
      <c r="C802" s="4" t="s">
        <v>36</v>
      </c>
      <c r="D802" s="4" t="s">
        <v>37</v>
      </c>
      <c r="E802" s="4" t="s">
        <v>19</v>
      </c>
      <c r="F802" s="4" t="s">
        <v>20</v>
      </c>
      <c r="G802" s="5">
        <v>7644.9</v>
      </c>
      <c r="H802" s="5">
        <v>6553</v>
      </c>
      <c r="I802" s="5">
        <v>7502.2</v>
      </c>
      <c r="J802" s="6">
        <v>6374</v>
      </c>
      <c r="K802" s="6">
        <v>4554.6000000000004</v>
      </c>
      <c r="L802" s="6">
        <v>2313.9</v>
      </c>
      <c r="M802" s="6">
        <v>2130.1999999999998</v>
      </c>
      <c r="N802" s="6">
        <v>1834.4</v>
      </c>
      <c r="O802" s="6">
        <v>1476.5</v>
      </c>
      <c r="P802" s="6">
        <v>998.3</v>
      </c>
    </row>
    <row r="803" spans="1:16" x14ac:dyDescent="0.15">
      <c r="A803" s="4" t="s">
        <v>286</v>
      </c>
      <c r="B803" s="4" t="s">
        <v>16</v>
      </c>
      <c r="C803" s="4" t="s">
        <v>49</v>
      </c>
      <c r="D803" s="4" t="s">
        <v>50</v>
      </c>
      <c r="E803" s="4" t="s">
        <v>19</v>
      </c>
      <c r="F803" s="4" t="s">
        <v>20</v>
      </c>
      <c r="G803" s="5" t="s">
        <v>27</v>
      </c>
      <c r="H803" s="5" t="s">
        <v>27</v>
      </c>
      <c r="I803" s="5" t="s">
        <v>27</v>
      </c>
      <c r="J803" s="5" t="s">
        <v>27</v>
      </c>
      <c r="K803" s="6">
        <v>1793.7</v>
      </c>
      <c r="L803" s="6">
        <v>1928.4</v>
      </c>
      <c r="M803" s="6">
        <v>1102.7</v>
      </c>
      <c r="N803" s="6">
        <v>1054.3</v>
      </c>
      <c r="O803" s="6">
        <v>954.2</v>
      </c>
      <c r="P803" s="6">
        <v>747.1</v>
      </c>
    </row>
    <row r="804" spans="1:16" x14ac:dyDescent="0.15">
      <c r="A804" s="4" t="s">
        <v>286</v>
      </c>
      <c r="B804" s="4" t="s">
        <v>16</v>
      </c>
      <c r="C804" s="4" t="s">
        <v>42</v>
      </c>
      <c r="D804" s="4" t="s">
        <v>41</v>
      </c>
      <c r="E804" s="4" t="s">
        <v>19</v>
      </c>
      <c r="F804" s="4" t="s">
        <v>20</v>
      </c>
      <c r="G804" s="5" t="s">
        <v>27</v>
      </c>
      <c r="H804" s="5" t="s">
        <v>27</v>
      </c>
      <c r="I804" s="5" t="s">
        <v>27</v>
      </c>
      <c r="J804" s="5" t="s">
        <v>27</v>
      </c>
      <c r="K804" s="5" t="s">
        <v>27</v>
      </c>
      <c r="L804" s="5" t="s">
        <v>27</v>
      </c>
      <c r="M804" s="5">
        <v>723.1</v>
      </c>
      <c r="N804" s="5">
        <v>640.70000000000005</v>
      </c>
      <c r="O804" s="5">
        <v>557.1</v>
      </c>
      <c r="P804" s="5">
        <v>518.1</v>
      </c>
    </row>
    <row r="805" spans="1:16" x14ac:dyDescent="0.15">
      <c r="A805" s="4" t="s">
        <v>286</v>
      </c>
      <c r="B805" s="4" t="s">
        <v>16</v>
      </c>
      <c r="C805" s="4" t="s">
        <v>69</v>
      </c>
      <c r="D805" s="4" t="s">
        <v>70</v>
      </c>
      <c r="E805" s="4" t="s">
        <v>19</v>
      </c>
      <c r="F805" s="4" t="s">
        <v>20</v>
      </c>
      <c r="G805" s="5" t="s">
        <v>27</v>
      </c>
      <c r="H805" s="5" t="s">
        <v>27</v>
      </c>
      <c r="I805" s="5" t="s">
        <v>27</v>
      </c>
      <c r="J805" s="5" t="s">
        <v>27</v>
      </c>
      <c r="K805" s="5" t="s">
        <v>27</v>
      </c>
      <c r="L805" s="5">
        <v>170.5</v>
      </c>
      <c r="M805" s="5">
        <v>727.9</v>
      </c>
      <c r="N805" s="5">
        <v>1099.0999999999999</v>
      </c>
      <c r="O805" s="5">
        <v>714.4</v>
      </c>
      <c r="P805" s="5">
        <v>489.4</v>
      </c>
    </row>
    <row r="806" spans="1:16" x14ac:dyDescent="0.15">
      <c r="A806" s="4" t="s">
        <v>286</v>
      </c>
      <c r="B806" s="4" t="s">
        <v>16</v>
      </c>
      <c r="C806" s="4" t="s">
        <v>59</v>
      </c>
      <c r="D806" s="4" t="s">
        <v>60</v>
      </c>
      <c r="E806" s="4" t="s">
        <v>19</v>
      </c>
      <c r="F806" s="4" t="s">
        <v>20</v>
      </c>
      <c r="G806" s="5">
        <v>363.4</v>
      </c>
      <c r="H806" s="5">
        <v>576.79999999999995</v>
      </c>
      <c r="I806" s="5">
        <v>1037.8</v>
      </c>
      <c r="J806" s="5">
        <v>1101.2</v>
      </c>
      <c r="K806" s="5">
        <v>1041.2</v>
      </c>
      <c r="L806" s="5">
        <v>756</v>
      </c>
      <c r="M806" s="5">
        <v>711</v>
      </c>
      <c r="N806" s="5">
        <v>654.1</v>
      </c>
      <c r="O806" s="5">
        <v>582.20000000000005</v>
      </c>
      <c r="P806" s="5">
        <v>355.1</v>
      </c>
    </row>
    <row r="807" spans="1:16" x14ac:dyDescent="0.15">
      <c r="A807" s="4" t="s">
        <v>286</v>
      </c>
      <c r="B807" s="4" t="s">
        <v>16</v>
      </c>
      <c r="C807" s="4" t="s">
        <v>271</v>
      </c>
      <c r="D807" s="4" t="s">
        <v>272</v>
      </c>
      <c r="E807" s="4" t="s">
        <v>19</v>
      </c>
      <c r="F807" s="4" t="s">
        <v>20</v>
      </c>
      <c r="G807" s="6" t="s">
        <v>27</v>
      </c>
      <c r="H807" s="5" t="s">
        <v>27</v>
      </c>
      <c r="I807" s="5" t="s">
        <v>27</v>
      </c>
      <c r="J807" s="5" t="s">
        <v>27</v>
      </c>
      <c r="K807" s="5" t="s">
        <v>27</v>
      </c>
      <c r="L807" s="5" t="s">
        <v>27</v>
      </c>
      <c r="M807" s="5">
        <v>171.7</v>
      </c>
      <c r="N807" s="5">
        <v>196.7</v>
      </c>
      <c r="O807" s="5">
        <v>223.3</v>
      </c>
      <c r="P807" s="5">
        <v>235.6</v>
      </c>
    </row>
    <row r="808" spans="1:16" x14ac:dyDescent="0.15">
      <c r="A808" s="4" t="s">
        <v>286</v>
      </c>
      <c r="B808" s="4" t="s">
        <v>16</v>
      </c>
      <c r="C808" s="4" t="s">
        <v>57</v>
      </c>
      <c r="D808" s="4" t="s">
        <v>58</v>
      </c>
      <c r="E808" s="4" t="s">
        <v>19</v>
      </c>
      <c r="F808" s="4" t="s">
        <v>20</v>
      </c>
      <c r="G808" s="5" t="s">
        <v>27</v>
      </c>
      <c r="H808" s="5" t="s">
        <v>27</v>
      </c>
      <c r="I808" s="5" t="s">
        <v>27</v>
      </c>
      <c r="J808" s="5" t="s">
        <v>27</v>
      </c>
      <c r="K808" s="5" t="s">
        <v>27</v>
      </c>
      <c r="L808" s="5">
        <v>502.5</v>
      </c>
      <c r="M808" s="5">
        <v>522.4</v>
      </c>
      <c r="N808" s="5">
        <v>297.3</v>
      </c>
      <c r="O808" s="5">
        <v>294</v>
      </c>
      <c r="P808" s="5">
        <v>211.1</v>
      </c>
    </row>
    <row r="809" spans="1:16" x14ac:dyDescent="0.15">
      <c r="A809" s="4" t="s">
        <v>286</v>
      </c>
      <c r="B809" s="4" t="s">
        <v>16</v>
      </c>
      <c r="C809" s="4" t="s">
        <v>277</v>
      </c>
      <c r="D809" s="4" t="s">
        <v>41</v>
      </c>
      <c r="E809" s="4" t="s">
        <v>19</v>
      </c>
      <c r="F809" s="4" t="s">
        <v>20</v>
      </c>
      <c r="G809" s="6" t="s">
        <v>27</v>
      </c>
      <c r="H809" s="6" t="s">
        <v>27</v>
      </c>
      <c r="I809" s="6" t="s">
        <v>27</v>
      </c>
      <c r="J809" s="5">
        <v>116.7</v>
      </c>
      <c r="K809" s="5">
        <v>138.19999999999999</v>
      </c>
      <c r="L809" s="5">
        <v>158.4</v>
      </c>
      <c r="M809" s="5">
        <v>159.69999999999999</v>
      </c>
      <c r="N809" s="5">
        <v>160.1</v>
      </c>
      <c r="O809" s="5">
        <v>176.9</v>
      </c>
      <c r="P809" s="5">
        <v>173</v>
      </c>
    </row>
    <row r="810" spans="1:16" x14ac:dyDescent="0.15">
      <c r="A810" s="4" t="s">
        <v>286</v>
      </c>
      <c r="B810" s="4" t="s">
        <v>16</v>
      </c>
      <c r="C810" s="4" t="s">
        <v>237</v>
      </c>
      <c r="D810" s="4" t="s">
        <v>238</v>
      </c>
      <c r="E810" s="4" t="s">
        <v>19</v>
      </c>
      <c r="F810" s="4" t="s">
        <v>20</v>
      </c>
      <c r="G810" s="6" t="s">
        <v>27</v>
      </c>
      <c r="H810" s="6" t="s">
        <v>27</v>
      </c>
      <c r="I810" s="6" t="s">
        <v>27</v>
      </c>
      <c r="J810" s="6" t="s">
        <v>27</v>
      </c>
      <c r="K810" s="6" t="s">
        <v>27</v>
      </c>
      <c r="L810" s="6" t="s">
        <v>27</v>
      </c>
      <c r="M810" s="6">
        <v>227.3</v>
      </c>
      <c r="N810" s="6">
        <v>238.1</v>
      </c>
      <c r="O810" s="5">
        <v>199.6</v>
      </c>
      <c r="P810" s="5">
        <v>144.30000000000001</v>
      </c>
    </row>
    <row r="811" spans="1:16" x14ac:dyDescent="0.15">
      <c r="A811" s="4" t="s">
        <v>286</v>
      </c>
      <c r="B811" s="4" t="s">
        <v>16</v>
      </c>
      <c r="C811" s="4" t="s">
        <v>92</v>
      </c>
      <c r="D811" s="4" t="s">
        <v>93</v>
      </c>
      <c r="E811" s="4" t="s">
        <v>19</v>
      </c>
      <c r="F811" s="4" t="s">
        <v>20</v>
      </c>
      <c r="G811" s="6" t="s">
        <v>27</v>
      </c>
      <c r="H811" s="6" t="s">
        <v>27</v>
      </c>
      <c r="I811" s="6" t="s">
        <v>27</v>
      </c>
      <c r="J811" s="6" t="s">
        <v>27</v>
      </c>
      <c r="K811" s="6" t="s">
        <v>27</v>
      </c>
      <c r="L811" s="6">
        <v>504.7</v>
      </c>
      <c r="M811" s="6">
        <v>145.1</v>
      </c>
      <c r="N811" s="5">
        <v>189.2</v>
      </c>
      <c r="O811" s="5">
        <v>102.7</v>
      </c>
      <c r="P811" s="5">
        <v>81.099999999999994</v>
      </c>
    </row>
    <row r="812" spans="1:16" x14ac:dyDescent="0.15">
      <c r="A812" s="4" t="s">
        <v>286</v>
      </c>
      <c r="B812" s="4" t="s">
        <v>16</v>
      </c>
      <c r="C812" s="4" t="s">
        <v>92</v>
      </c>
      <c r="D812" s="4" t="s">
        <v>121</v>
      </c>
      <c r="E812" s="4" t="s">
        <v>19</v>
      </c>
      <c r="F812" s="4" t="s">
        <v>20</v>
      </c>
      <c r="G812" s="6">
        <v>176.5</v>
      </c>
      <c r="H812" s="6">
        <v>181.6</v>
      </c>
      <c r="I812" s="6">
        <v>373.5</v>
      </c>
      <c r="J812" s="6">
        <v>599.70000000000005</v>
      </c>
      <c r="K812" s="6">
        <v>534.4</v>
      </c>
      <c r="L812" s="6" t="s">
        <v>27</v>
      </c>
      <c r="M812" s="6" t="s">
        <v>27</v>
      </c>
      <c r="N812" s="6" t="s">
        <v>27</v>
      </c>
      <c r="O812" s="5" t="s">
        <v>27</v>
      </c>
      <c r="P812" s="5" t="s">
        <v>27</v>
      </c>
    </row>
    <row r="813" spans="1:16" x14ac:dyDescent="0.15">
      <c r="A813" s="4" t="s">
        <v>286</v>
      </c>
      <c r="B813" s="4" t="s">
        <v>16</v>
      </c>
      <c r="C813" s="4" t="s">
        <v>277</v>
      </c>
      <c r="D813" s="4" t="s">
        <v>287</v>
      </c>
      <c r="E813" s="4" t="s">
        <v>19</v>
      </c>
      <c r="F813" s="4" t="s">
        <v>20</v>
      </c>
      <c r="G813" s="5">
        <v>15.6</v>
      </c>
      <c r="H813" s="5">
        <v>24.7</v>
      </c>
      <c r="I813" s="5">
        <v>64.599999999999994</v>
      </c>
      <c r="J813" s="5" t="s">
        <v>27</v>
      </c>
      <c r="K813" s="5" t="s">
        <v>27</v>
      </c>
      <c r="L813" s="5" t="s">
        <v>27</v>
      </c>
      <c r="M813" s="5" t="s">
        <v>27</v>
      </c>
      <c r="N813" s="5" t="s">
        <v>27</v>
      </c>
      <c r="O813" s="5" t="s">
        <v>27</v>
      </c>
      <c r="P813" s="5" t="s">
        <v>27</v>
      </c>
    </row>
    <row r="814" spans="1:16" x14ac:dyDescent="0.15">
      <c r="A814" s="4" t="s">
        <v>286</v>
      </c>
      <c r="B814" s="4" t="s">
        <v>16</v>
      </c>
      <c r="C814" s="4" t="s">
        <v>42</v>
      </c>
      <c r="D814" s="4" t="s">
        <v>124</v>
      </c>
      <c r="E814" s="4" t="s">
        <v>19</v>
      </c>
      <c r="F814" s="4" t="s">
        <v>20</v>
      </c>
      <c r="G814" s="6">
        <v>3685.4</v>
      </c>
      <c r="H814" s="6">
        <v>2377.8000000000002</v>
      </c>
      <c r="I814" s="6">
        <v>1912.8</v>
      </c>
      <c r="J814" s="6" t="s">
        <v>27</v>
      </c>
      <c r="K814" s="5" t="s">
        <v>27</v>
      </c>
      <c r="L814" s="5" t="s">
        <v>27</v>
      </c>
      <c r="M814" s="5" t="s">
        <v>27</v>
      </c>
      <c r="N814" s="5" t="s">
        <v>27</v>
      </c>
      <c r="O814" s="5" t="s">
        <v>27</v>
      </c>
      <c r="P814" s="5" t="s">
        <v>27</v>
      </c>
    </row>
    <row r="815" spans="1:16" x14ac:dyDescent="0.15">
      <c r="A815" s="4" t="s">
        <v>286</v>
      </c>
      <c r="B815" s="4" t="s">
        <v>16</v>
      </c>
      <c r="C815" s="4" t="s">
        <v>42</v>
      </c>
      <c r="D815" s="4" t="s">
        <v>122</v>
      </c>
      <c r="E815" s="4" t="s">
        <v>19</v>
      </c>
      <c r="F815" s="4" t="s">
        <v>20</v>
      </c>
      <c r="G815" s="5" t="s">
        <v>27</v>
      </c>
      <c r="H815" s="5" t="s">
        <v>27</v>
      </c>
      <c r="I815" s="5" t="s">
        <v>27</v>
      </c>
      <c r="J815" s="5">
        <v>1465.2</v>
      </c>
      <c r="K815" s="5" t="s">
        <v>27</v>
      </c>
      <c r="L815" s="5" t="s">
        <v>27</v>
      </c>
      <c r="M815" s="5" t="s">
        <v>27</v>
      </c>
      <c r="N815" s="5" t="s">
        <v>27</v>
      </c>
      <c r="O815" s="5" t="s">
        <v>27</v>
      </c>
      <c r="P815" s="5" t="s">
        <v>27</v>
      </c>
    </row>
    <row r="816" spans="1:16" x14ac:dyDescent="0.15">
      <c r="A816" s="4" t="s">
        <v>286</v>
      </c>
      <c r="B816" s="4" t="s">
        <v>16</v>
      </c>
      <c r="C816" s="4" t="s">
        <v>42</v>
      </c>
      <c r="D816" s="4" t="s">
        <v>123</v>
      </c>
      <c r="E816" s="4" t="s">
        <v>19</v>
      </c>
      <c r="F816" s="4" t="s">
        <v>20</v>
      </c>
      <c r="G816" s="6" t="s">
        <v>27</v>
      </c>
      <c r="H816" s="6" t="s">
        <v>27</v>
      </c>
      <c r="I816" s="6" t="s">
        <v>27</v>
      </c>
      <c r="J816" s="6" t="s">
        <v>27</v>
      </c>
      <c r="K816" s="6">
        <v>1050.5</v>
      </c>
      <c r="L816" s="6">
        <v>384.4</v>
      </c>
      <c r="M816" s="5" t="s">
        <v>27</v>
      </c>
      <c r="N816" s="5" t="s">
        <v>27</v>
      </c>
      <c r="O816" s="5" t="s">
        <v>27</v>
      </c>
      <c r="P816" s="5" t="s">
        <v>27</v>
      </c>
    </row>
    <row r="817" spans="1:16" x14ac:dyDescent="0.15">
      <c r="A817" s="4" t="s">
        <v>286</v>
      </c>
      <c r="B817" s="4" t="s">
        <v>16</v>
      </c>
      <c r="C817" s="4" t="s">
        <v>136</v>
      </c>
      <c r="D817" s="4" t="s">
        <v>137</v>
      </c>
      <c r="E817" s="4" t="s">
        <v>19</v>
      </c>
      <c r="F817" s="4" t="s">
        <v>20</v>
      </c>
      <c r="G817" s="6">
        <v>3725.6</v>
      </c>
      <c r="H817" s="6">
        <v>3023.6</v>
      </c>
      <c r="I817" s="6">
        <v>2913.3</v>
      </c>
      <c r="J817" s="6">
        <v>2299.4</v>
      </c>
      <c r="K817" s="5" t="s">
        <v>27</v>
      </c>
      <c r="L817" s="5" t="s">
        <v>27</v>
      </c>
      <c r="M817" s="5" t="s">
        <v>27</v>
      </c>
      <c r="N817" s="5" t="s">
        <v>27</v>
      </c>
      <c r="O817" s="5" t="s">
        <v>27</v>
      </c>
      <c r="P817" s="5" t="s">
        <v>27</v>
      </c>
    </row>
    <row r="818" spans="1:16" x14ac:dyDescent="0.15">
      <c r="A818" s="4" t="s">
        <v>286</v>
      </c>
      <c r="B818" s="4" t="s">
        <v>16</v>
      </c>
      <c r="C818" s="4" t="s">
        <v>141</v>
      </c>
      <c r="D818" s="4" t="s">
        <v>141</v>
      </c>
      <c r="E818" s="4" t="s">
        <v>19</v>
      </c>
      <c r="F818" s="4" t="s">
        <v>20</v>
      </c>
      <c r="G818" s="5">
        <v>1200.9000000000001</v>
      </c>
      <c r="H818" s="5">
        <v>1774.6</v>
      </c>
      <c r="I818" s="5">
        <v>2334.8000000000002</v>
      </c>
      <c r="J818" s="5">
        <v>2073.1999999999998</v>
      </c>
      <c r="K818" s="5">
        <v>1904.1</v>
      </c>
      <c r="L818" s="6">
        <v>1862.4</v>
      </c>
      <c r="M818" s="6">
        <v>3586.6</v>
      </c>
      <c r="N818" s="6">
        <v>3372.8</v>
      </c>
      <c r="O818" s="6">
        <v>1772.7</v>
      </c>
      <c r="P818" s="6">
        <v>1150.4000000000001</v>
      </c>
    </row>
    <row r="819" spans="1:16" x14ac:dyDescent="0.15">
      <c r="A819" s="4" t="s">
        <v>286</v>
      </c>
      <c r="B819" s="4" t="s">
        <v>16</v>
      </c>
      <c r="C819" s="4" t="s">
        <v>142</v>
      </c>
      <c r="D819" s="4" t="s">
        <v>142</v>
      </c>
      <c r="E819" s="4" t="s">
        <v>19</v>
      </c>
      <c r="F819" s="4" t="s">
        <v>20</v>
      </c>
      <c r="G819" s="6">
        <v>21773.3</v>
      </c>
      <c r="H819" s="6">
        <v>19540.8</v>
      </c>
      <c r="I819" s="6">
        <v>22423.4</v>
      </c>
      <c r="J819" s="6">
        <v>25433.9</v>
      </c>
      <c r="K819" s="6">
        <v>25330</v>
      </c>
      <c r="L819" s="5">
        <v>26744.799999999999</v>
      </c>
      <c r="M819" s="5">
        <v>27196.799999999999</v>
      </c>
      <c r="N819" s="5">
        <v>27459.1</v>
      </c>
      <c r="O819" s="6">
        <v>25100.9</v>
      </c>
      <c r="P819" s="6">
        <v>22866</v>
      </c>
    </row>
    <row r="820" spans="1:16" x14ac:dyDescent="0.15">
      <c r="A820" s="4" t="s">
        <v>288</v>
      </c>
      <c r="B820" s="4" t="s">
        <v>16</v>
      </c>
      <c r="C820" s="4" t="s">
        <v>17</v>
      </c>
      <c r="D820" s="4" t="s">
        <v>18</v>
      </c>
      <c r="E820" s="4" t="s">
        <v>19</v>
      </c>
      <c r="F820" s="4" t="s">
        <v>20</v>
      </c>
      <c r="G820" s="6">
        <v>616</v>
      </c>
      <c r="H820" s="6">
        <v>715.2</v>
      </c>
      <c r="I820" s="6">
        <v>878.8</v>
      </c>
      <c r="J820" s="6">
        <v>1005.8</v>
      </c>
      <c r="K820" s="5">
        <v>1110.2</v>
      </c>
      <c r="L820" s="5">
        <v>1050.8</v>
      </c>
      <c r="M820" s="6">
        <v>1015.7</v>
      </c>
      <c r="N820" s="6">
        <v>806.1</v>
      </c>
      <c r="O820" s="6">
        <v>770.1</v>
      </c>
      <c r="P820" s="6">
        <v>638.79999999999995</v>
      </c>
    </row>
    <row r="821" spans="1:16" x14ac:dyDescent="0.15">
      <c r="A821" s="4" t="s">
        <v>288</v>
      </c>
      <c r="B821" s="4" t="s">
        <v>16</v>
      </c>
      <c r="C821" s="4" t="s">
        <v>23</v>
      </c>
      <c r="D821" s="4" t="s">
        <v>24</v>
      </c>
      <c r="E821" s="4" t="s">
        <v>19</v>
      </c>
      <c r="F821" s="4" t="s">
        <v>20</v>
      </c>
      <c r="G821" s="6">
        <v>3.6</v>
      </c>
      <c r="H821" s="6">
        <v>7.7</v>
      </c>
      <c r="I821" s="6">
        <v>32.5</v>
      </c>
      <c r="J821" s="5">
        <v>43.8</v>
      </c>
      <c r="K821" s="6">
        <v>54.3</v>
      </c>
      <c r="L821" s="6">
        <v>59.7</v>
      </c>
      <c r="M821" s="6">
        <v>76.900000000000006</v>
      </c>
      <c r="N821" s="6">
        <v>108.6</v>
      </c>
      <c r="O821" s="6">
        <v>236.5</v>
      </c>
      <c r="P821" s="6">
        <v>324.5</v>
      </c>
    </row>
    <row r="822" spans="1:16" x14ac:dyDescent="0.15">
      <c r="A822" s="4" t="s">
        <v>288</v>
      </c>
      <c r="B822" s="4" t="s">
        <v>16</v>
      </c>
      <c r="C822" s="4" t="s">
        <v>36</v>
      </c>
      <c r="D822" s="4" t="s">
        <v>37</v>
      </c>
      <c r="E822" s="4" t="s">
        <v>19</v>
      </c>
      <c r="F822" s="4" t="s">
        <v>20</v>
      </c>
      <c r="G822" s="5">
        <v>1874.1</v>
      </c>
      <c r="H822" s="5">
        <v>1409.5</v>
      </c>
      <c r="I822" s="5">
        <v>1422</v>
      </c>
      <c r="J822" s="6">
        <v>1221.9000000000001</v>
      </c>
      <c r="K822" s="6">
        <v>1009.7</v>
      </c>
      <c r="L822" s="6">
        <v>755.1</v>
      </c>
      <c r="M822" s="6">
        <v>628.9</v>
      </c>
      <c r="N822" s="6">
        <v>313.5</v>
      </c>
      <c r="O822" s="6">
        <v>219.2</v>
      </c>
      <c r="P822" s="6">
        <v>204.9</v>
      </c>
    </row>
    <row r="823" spans="1:16" x14ac:dyDescent="0.15">
      <c r="A823" s="4" t="s">
        <v>288</v>
      </c>
      <c r="B823" s="4" t="s">
        <v>16</v>
      </c>
      <c r="C823" s="4" t="s">
        <v>43</v>
      </c>
      <c r="D823" s="4" t="s">
        <v>44</v>
      </c>
      <c r="E823" s="4" t="s">
        <v>19</v>
      </c>
      <c r="F823" s="4" t="s">
        <v>20</v>
      </c>
      <c r="G823" s="5">
        <v>58.9</v>
      </c>
      <c r="H823" s="5">
        <v>55.6</v>
      </c>
      <c r="I823" s="5">
        <v>112.2</v>
      </c>
      <c r="J823" s="5">
        <v>147.5</v>
      </c>
      <c r="K823" s="6">
        <v>267.7</v>
      </c>
      <c r="L823" s="6">
        <v>288.3</v>
      </c>
      <c r="M823" s="6">
        <v>238.6</v>
      </c>
      <c r="N823" s="6">
        <v>339.8</v>
      </c>
      <c r="O823" s="6">
        <v>190.2</v>
      </c>
      <c r="P823" s="6">
        <v>184.4</v>
      </c>
    </row>
    <row r="824" spans="1:16" x14ac:dyDescent="0.15">
      <c r="A824" s="4" t="s">
        <v>288</v>
      </c>
      <c r="B824" s="4" t="s">
        <v>16</v>
      </c>
      <c r="C824" s="4" t="s">
        <v>40</v>
      </c>
      <c r="D824" s="4" t="s">
        <v>41</v>
      </c>
      <c r="E824" s="4" t="s">
        <v>19</v>
      </c>
      <c r="F824" s="4" t="s">
        <v>20</v>
      </c>
      <c r="G824" s="5" t="s">
        <v>27</v>
      </c>
      <c r="H824" s="5" t="s">
        <v>27</v>
      </c>
      <c r="I824" s="5" t="s">
        <v>27</v>
      </c>
      <c r="J824" s="5" t="s">
        <v>27</v>
      </c>
      <c r="K824" s="5" t="s">
        <v>27</v>
      </c>
      <c r="L824" s="5" t="s">
        <v>27</v>
      </c>
      <c r="M824" s="5">
        <v>6.8</v>
      </c>
      <c r="N824" s="5">
        <v>85.2</v>
      </c>
      <c r="O824" s="5">
        <v>139.80000000000001</v>
      </c>
      <c r="P824" s="5">
        <v>170.7</v>
      </c>
    </row>
    <row r="825" spans="1:16" x14ac:dyDescent="0.15">
      <c r="A825" s="4" t="s">
        <v>288</v>
      </c>
      <c r="B825" s="4" t="s">
        <v>16</v>
      </c>
      <c r="C825" s="4" t="s">
        <v>289</v>
      </c>
      <c r="D825" s="4" t="s">
        <v>290</v>
      </c>
      <c r="E825" s="4" t="s">
        <v>19</v>
      </c>
      <c r="F825" s="4" t="s">
        <v>20</v>
      </c>
      <c r="G825" s="5" t="s">
        <v>27</v>
      </c>
      <c r="H825" s="5" t="s">
        <v>27</v>
      </c>
      <c r="I825" s="5" t="s">
        <v>27</v>
      </c>
      <c r="J825" s="5" t="s">
        <v>27</v>
      </c>
      <c r="K825" s="5" t="s">
        <v>27</v>
      </c>
      <c r="L825" s="5" t="s">
        <v>27</v>
      </c>
      <c r="M825" s="5" t="s">
        <v>27</v>
      </c>
      <c r="N825" s="5">
        <v>163.9</v>
      </c>
      <c r="O825" s="5">
        <v>139.80000000000001</v>
      </c>
      <c r="P825" s="5">
        <v>126.4</v>
      </c>
    </row>
    <row r="826" spans="1:16" x14ac:dyDescent="0.15">
      <c r="A826" s="4" t="s">
        <v>288</v>
      </c>
      <c r="B826" s="4" t="s">
        <v>16</v>
      </c>
      <c r="C826" s="4" t="s">
        <v>21</v>
      </c>
      <c r="D826" s="4" t="s">
        <v>22</v>
      </c>
      <c r="E826" s="4" t="s">
        <v>19</v>
      </c>
      <c r="F826" s="4" t="s">
        <v>20</v>
      </c>
      <c r="G826" s="5">
        <v>19.8</v>
      </c>
      <c r="H826" s="5">
        <v>97.4</v>
      </c>
      <c r="I826" s="5">
        <v>221.7</v>
      </c>
      <c r="J826" s="5">
        <v>219</v>
      </c>
      <c r="K826" s="5">
        <v>146.69999999999999</v>
      </c>
      <c r="L826" s="5">
        <v>148.4</v>
      </c>
      <c r="M826" s="5">
        <v>165.8</v>
      </c>
      <c r="N826" s="5">
        <v>158</v>
      </c>
      <c r="O826" s="5">
        <v>155</v>
      </c>
      <c r="P826" s="5">
        <v>110</v>
      </c>
    </row>
    <row r="827" spans="1:16" x14ac:dyDescent="0.15">
      <c r="A827" s="4" t="s">
        <v>288</v>
      </c>
      <c r="B827" s="4" t="s">
        <v>16</v>
      </c>
      <c r="C827" s="4" t="s">
        <v>291</v>
      </c>
      <c r="D827" s="4" t="s">
        <v>292</v>
      </c>
      <c r="E827" s="4" t="s">
        <v>19</v>
      </c>
      <c r="F827" s="4" t="s">
        <v>20</v>
      </c>
      <c r="G827" s="5" t="s">
        <v>27</v>
      </c>
      <c r="H827" s="5" t="s">
        <v>27</v>
      </c>
      <c r="I827" s="5" t="s">
        <v>27</v>
      </c>
      <c r="J827" s="5" t="s">
        <v>27</v>
      </c>
      <c r="K827" s="5" t="s">
        <v>27</v>
      </c>
      <c r="L827" s="5">
        <v>7.7</v>
      </c>
      <c r="M827" s="5">
        <v>13.7</v>
      </c>
      <c r="N827" s="5">
        <v>80.900000000000006</v>
      </c>
      <c r="O827" s="5">
        <v>107.5</v>
      </c>
      <c r="P827" s="5">
        <v>109.6</v>
      </c>
    </row>
    <row r="828" spans="1:16" x14ac:dyDescent="0.15">
      <c r="A828" s="4" t="s">
        <v>288</v>
      </c>
      <c r="B828" s="4" t="s">
        <v>16</v>
      </c>
      <c r="C828" s="4" t="s">
        <v>293</v>
      </c>
      <c r="D828" s="4" t="s">
        <v>294</v>
      </c>
      <c r="E828" s="4" t="s">
        <v>19</v>
      </c>
      <c r="F828" s="4" t="s">
        <v>20</v>
      </c>
      <c r="G828" s="5" t="s">
        <v>27</v>
      </c>
      <c r="H828" s="5" t="s">
        <v>27</v>
      </c>
      <c r="I828" s="5" t="s">
        <v>27</v>
      </c>
      <c r="J828" s="5" t="s">
        <v>27</v>
      </c>
      <c r="K828" s="5" t="s">
        <v>27</v>
      </c>
      <c r="L828" s="5">
        <v>15.3</v>
      </c>
      <c r="M828" s="5">
        <v>30.8</v>
      </c>
      <c r="N828" s="5">
        <v>42.6</v>
      </c>
      <c r="O828" s="5">
        <v>86</v>
      </c>
      <c r="P828" s="5">
        <v>80.099999999999994</v>
      </c>
    </row>
    <row r="829" spans="1:16" x14ac:dyDescent="0.15">
      <c r="A829" s="4" t="s">
        <v>288</v>
      </c>
      <c r="B829" s="4" t="s">
        <v>16</v>
      </c>
      <c r="C829" s="4" t="s">
        <v>49</v>
      </c>
      <c r="D829" s="4" t="s">
        <v>50</v>
      </c>
      <c r="E829" s="4" t="s">
        <v>19</v>
      </c>
      <c r="F829" s="4" t="s">
        <v>20</v>
      </c>
      <c r="G829" s="6" t="s">
        <v>27</v>
      </c>
      <c r="H829" s="6" t="s">
        <v>27</v>
      </c>
      <c r="I829" s="6" t="s">
        <v>27</v>
      </c>
      <c r="J829" s="6" t="s">
        <v>27</v>
      </c>
      <c r="K829" s="5">
        <v>241.5</v>
      </c>
      <c r="L829" s="5">
        <v>96.2</v>
      </c>
      <c r="M829" s="5">
        <v>119.6</v>
      </c>
      <c r="N829" s="5">
        <v>161.80000000000001</v>
      </c>
      <c r="O829" s="5">
        <v>71</v>
      </c>
      <c r="P829" s="5">
        <v>69.099999999999994</v>
      </c>
    </row>
    <row r="830" spans="1:16" x14ac:dyDescent="0.15">
      <c r="A830" s="4" t="s">
        <v>288</v>
      </c>
      <c r="B830" s="4" t="s">
        <v>16</v>
      </c>
      <c r="C830" s="4" t="s">
        <v>34</v>
      </c>
      <c r="D830" s="4" t="s">
        <v>35</v>
      </c>
      <c r="E830" s="4" t="s">
        <v>19</v>
      </c>
      <c r="F830" s="4" t="s">
        <v>20</v>
      </c>
      <c r="G830" s="5" t="s">
        <v>27</v>
      </c>
      <c r="H830" s="5" t="s">
        <v>27</v>
      </c>
      <c r="I830" s="5">
        <v>39.4</v>
      </c>
      <c r="J830" s="5">
        <v>62.6</v>
      </c>
      <c r="K830" s="5">
        <v>114.4</v>
      </c>
      <c r="L830" s="5">
        <v>119.9</v>
      </c>
      <c r="M830" s="5">
        <v>119.6</v>
      </c>
      <c r="N830" s="5">
        <v>14.9</v>
      </c>
      <c r="O830" s="5">
        <v>43</v>
      </c>
      <c r="P830" s="5">
        <v>65.3</v>
      </c>
    </row>
    <row r="831" spans="1:16" x14ac:dyDescent="0.15">
      <c r="A831" s="4" t="s">
        <v>288</v>
      </c>
      <c r="B831" s="4" t="s">
        <v>16</v>
      </c>
      <c r="C831" s="4" t="s">
        <v>30</v>
      </c>
      <c r="D831" s="4" t="s">
        <v>31</v>
      </c>
      <c r="E831" s="4" t="s">
        <v>19</v>
      </c>
      <c r="F831" s="4" t="s">
        <v>20</v>
      </c>
      <c r="G831" s="6">
        <v>271.7</v>
      </c>
      <c r="H831" s="6">
        <v>571.4</v>
      </c>
      <c r="I831" s="6">
        <v>322.7</v>
      </c>
      <c r="J831" s="6">
        <v>279</v>
      </c>
      <c r="K831" s="6">
        <v>119.2</v>
      </c>
      <c r="L831" s="6">
        <v>120.3</v>
      </c>
      <c r="M831" s="5">
        <v>144.4</v>
      </c>
      <c r="N831" s="5">
        <v>161.69999999999999</v>
      </c>
      <c r="O831" s="5">
        <v>155.4</v>
      </c>
      <c r="P831" s="5">
        <v>63.8</v>
      </c>
    </row>
    <row r="832" spans="1:16" x14ac:dyDescent="0.15">
      <c r="A832" s="4" t="s">
        <v>288</v>
      </c>
      <c r="B832" s="4" t="s">
        <v>16</v>
      </c>
      <c r="C832" s="4" t="s">
        <v>57</v>
      </c>
      <c r="D832" s="4" t="s">
        <v>58</v>
      </c>
      <c r="E832" s="4" t="s">
        <v>19</v>
      </c>
      <c r="F832" s="4" t="s">
        <v>20</v>
      </c>
      <c r="G832" s="6" t="s">
        <v>27</v>
      </c>
      <c r="H832" s="6" t="s">
        <v>27</v>
      </c>
      <c r="I832" s="6" t="s">
        <v>27</v>
      </c>
      <c r="J832" s="5" t="s">
        <v>27</v>
      </c>
      <c r="K832" s="5" t="s">
        <v>27</v>
      </c>
      <c r="L832" s="5" t="s">
        <v>27</v>
      </c>
      <c r="M832" s="5" t="s">
        <v>27</v>
      </c>
      <c r="N832" s="5">
        <v>4.3</v>
      </c>
      <c r="O832" s="5">
        <v>10.8</v>
      </c>
      <c r="P832" s="5">
        <v>33.700000000000003</v>
      </c>
    </row>
    <row r="833" spans="1:16" x14ac:dyDescent="0.15">
      <c r="A833" s="4" t="s">
        <v>288</v>
      </c>
      <c r="B833" s="4" t="s">
        <v>16</v>
      </c>
      <c r="C833" s="4" t="s">
        <v>59</v>
      </c>
      <c r="D833" s="4" t="s">
        <v>60</v>
      </c>
      <c r="E833" s="4" t="s">
        <v>19</v>
      </c>
      <c r="F833" s="4" t="s">
        <v>20</v>
      </c>
      <c r="G833" s="5">
        <v>2.8</v>
      </c>
      <c r="H833" s="5">
        <v>9</v>
      </c>
      <c r="I833" s="5">
        <v>25.6</v>
      </c>
      <c r="J833" s="5">
        <v>31.9</v>
      </c>
      <c r="K833" s="5">
        <v>35.200000000000003</v>
      </c>
      <c r="L833" s="5">
        <v>31.1</v>
      </c>
      <c r="M833" s="5">
        <v>34.200000000000003</v>
      </c>
      <c r="N833" s="5">
        <v>30.4</v>
      </c>
      <c r="O833" s="5">
        <v>27.1</v>
      </c>
      <c r="P833" s="5">
        <v>21.4</v>
      </c>
    </row>
    <row r="834" spans="1:16" x14ac:dyDescent="0.15">
      <c r="A834" s="4" t="s">
        <v>288</v>
      </c>
      <c r="B834" s="4" t="s">
        <v>16</v>
      </c>
      <c r="C834" s="4" t="s">
        <v>45</v>
      </c>
      <c r="D834" s="4" t="s">
        <v>46</v>
      </c>
      <c r="E834" s="4" t="s">
        <v>19</v>
      </c>
      <c r="F834" s="4" t="s">
        <v>20</v>
      </c>
      <c r="G834" s="6" t="s">
        <v>27</v>
      </c>
      <c r="H834" s="6" t="s">
        <v>27</v>
      </c>
      <c r="I834" s="6" t="s">
        <v>27</v>
      </c>
      <c r="J834" s="6" t="s">
        <v>27</v>
      </c>
      <c r="K834" s="6" t="s">
        <v>27</v>
      </c>
      <c r="L834" s="5" t="s">
        <v>27</v>
      </c>
      <c r="M834" s="5" t="s">
        <v>27</v>
      </c>
      <c r="N834" s="5">
        <v>6.4</v>
      </c>
      <c r="O834" s="5">
        <v>10.8</v>
      </c>
      <c r="P834" s="5">
        <v>11.6</v>
      </c>
    </row>
    <row r="835" spans="1:16" x14ac:dyDescent="0.15">
      <c r="A835" s="4" t="s">
        <v>288</v>
      </c>
      <c r="B835" s="4" t="s">
        <v>16</v>
      </c>
      <c r="C835" s="4" t="s">
        <v>42</v>
      </c>
      <c r="D835" s="4" t="s">
        <v>41</v>
      </c>
      <c r="E835" s="4" t="s">
        <v>19</v>
      </c>
      <c r="F835" s="4" t="s">
        <v>20</v>
      </c>
      <c r="G835" s="5" t="s">
        <v>27</v>
      </c>
      <c r="H835" s="5" t="s">
        <v>27</v>
      </c>
      <c r="I835" s="5" t="s">
        <v>27</v>
      </c>
      <c r="J835" s="5" t="s">
        <v>27</v>
      </c>
      <c r="K835" s="5" t="s">
        <v>27</v>
      </c>
      <c r="L835" s="5" t="s">
        <v>27</v>
      </c>
      <c r="M835" s="5">
        <v>18.8</v>
      </c>
      <c r="N835" s="5">
        <v>13.6</v>
      </c>
      <c r="O835" s="5">
        <v>4.5</v>
      </c>
      <c r="P835" s="5">
        <v>3.9</v>
      </c>
    </row>
    <row r="836" spans="1:16" x14ac:dyDescent="0.15">
      <c r="A836" s="4" t="s">
        <v>288</v>
      </c>
      <c r="B836" s="4" t="s">
        <v>16</v>
      </c>
      <c r="C836" s="4" t="s">
        <v>92</v>
      </c>
      <c r="D836" s="4" t="s">
        <v>93</v>
      </c>
      <c r="E836" s="4" t="s">
        <v>19</v>
      </c>
      <c r="F836" s="4" t="s">
        <v>20</v>
      </c>
      <c r="G836" s="6" t="s">
        <v>27</v>
      </c>
      <c r="H836" s="5" t="s">
        <v>27</v>
      </c>
      <c r="I836" s="5" t="s">
        <v>27</v>
      </c>
      <c r="J836" s="5" t="s">
        <v>27</v>
      </c>
      <c r="K836" s="5" t="s">
        <v>27</v>
      </c>
      <c r="L836" s="5">
        <v>15.3</v>
      </c>
      <c r="M836" s="5">
        <v>5.0999999999999996</v>
      </c>
      <c r="N836" s="5">
        <v>2.1</v>
      </c>
      <c r="O836" s="5">
        <v>2.2000000000000002</v>
      </c>
      <c r="P836" s="5">
        <v>2.1</v>
      </c>
    </row>
    <row r="837" spans="1:16" x14ac:dyDescent="0.15">
      <c r="A837" s="4" t="s">
        <v>288</v>
      </c>
      <c r="B837" s="4" t="s">
        <v>16</v>
      </c>
      <c r="C837" s="4" t="s">
        <v>175</v>
      </c>
      <c r="D837" s="4" t="s">
        <v>176</v>
      </c>
      <c r="E837" s="4" t="s">
        <v>19</v>
      </c>
      <c r="F837" s="4" t="s">
        <v>20</v>
      </c>
      <c r="G837" s="5">
        <v>131.80000000000001</v>
      </c>
      <c r="H837" s="5">
        <v>22</v>
      </c>
      <c r="I837" s="5">
        <v>10.3</v>
      </c>
      <c r="J837" s="5">
        <v>7.5</v>
      </c>
      <c r="K837" s="5">
        <v>3.9</v>
      </c>
      <c r="L837" s="6">
        <v>2</v>
      </c>
      <c r="M837" s="6">
        <v>3.1</v>
      </c>
      <c r="N837" s="6">
        <v>3.1</v>
      </c>
      <c r="O837" s="6">
        <v>2.6</v>
      </c>
      <c r="P837" s="6">
        <v>1.1000000000000001</v>
      </c>
    </row>
    <row r="838" spans="1:16" x14ac:dyDescent="0.15">
      <c r="A838" s="4" t="s">
        <v>288</v>
      </c>
      <c r="B838" s="4" t="s">
        <v>16</v>
      </c>
      <c r="C838" s="4" t="s">
        <v>92</v>
      </c>
      <c r="D838" s="4" t="s">
        <v>121</v>
      </c>
      <c r="E838" s="4" t="s">
        <v>19</v>
      </c>
      <c r="F838" s="4" t="s">
        <v>20</v>
      </c>
      <c r="G838" s="6">
        <v>37.799999999999997</v>
      </c>
      <c r="H838" s="6">
        <v>42.9</v>
      </c>
      <c r="I838" s="6">
        <v>26.2</v>
      </c>
      <c r="J838" s="5">
        <v>31.2</v>
      </c>
      <c r="K838" s="6">
        <v>29.3</v>
      </c>
      <c r="L838" s="6" t="s">
        <v>27</v>
      </c>
      <c r="M838" s="6" t="s">
        <v>27</v>
      </c>
      <c r="N838" s="6" t="s">
        <v>27</v>
      </c>
      <c r="O838" s="6" t="s">
        <v>27</v>
      </c>
      <c r="P838" s="6" t="s">
        <v>27</v>
      </c>
    </row>
    <row r="839" spans="1:16" x14ac:dyDescent="0.15">
      <c r="A839" s="4" t="s">
        <v>288</v>
      </c>
      <c r="B839" s="4" t="s">
        <v>16</v>
      </c>
      <c r="C839" s="4" t="s">
        <v>42</v>
      </c>
      <c r="D839" s="4" t="s">
        <v>122</v>
      </c>
      <c r="E839" s="4" t="s">
        <v>19</v>
      </c>
      <c r="F839" s="4" t="s">
        <v>20</v>
      </c>
      <c r="G839" s="6" t="s">
        <v>27</v>
      </c>
      <c r="H839" s="6" t="s">
        <v>27</v>
      </c>
      <c r="I839" s="6" t="s">
        <v>27</v>
      </c>
      <c r="J839" s="6">
        <v>30.3</v>
      </c>
      <c r="K839" s="5" t="s">
        <v>27</v>
      </c>
      <c r="L839" s="5" t="s">
        <v>27</v>
      </c>
      <c r="M839" s="6" t="s">
        <v>27</v>
      </c>
      <c r="N839" s="6" t="s">
        <v>27</v>
      </c>
      <c r="O839" s="6" t="s">
        <v>27</v>
      </c>
      <c r="P839" s="6" t="s">
        <v>27</v>
      </c>
    </row>
    <row r="840" spans="1:16" x14ac:dyDescent="0.15">
      <c r="A840" s="4" t="s">
        <v>288</v>
      </c>
      <c r="B840" s="4" t="s">
        <v>16</v>
      </c>
      <c r="C840" s="4" t="s">
        <v>42</v>
      </c>
      <c r="D840" s="4" t="s">
        <v>123</v>
      </c>
      <c r="E840" s="4" t="s">
        <v>19</v>
      </c>
      <c r="F840" s="4" t="s">
        <v>20</v>
      </c>
      <c r="G840" s="5" t="s">
        <v>27</v>
      </c>
      <c r="H840" s="5" t="s">
        <v>27</v>
      </c>
      <c r="I840" s="5" t="s">
        <v>27</v>
      </c>
      <c r="J840" s="6" t="s">
        <v>27</v>
      </c>
      <c r="K840" s="6">
        <v>19.5</v>
      </c>
      <c r="L840" s="6">
        <v>16.600000000000001</v>
      </c>
      <c r="M840" s="6" t="s">
        <v>27</v>
      </c>
      <c r="N840" s="6" t="s">
        <v>27</v>
      </c>
      <c r="O840" s="6" t="s">
        <v>27</v>
      </c>
      <c r="P840" s="6" t="s">
        <v>27</v>
      </c>
    </row>
    <row r="841" spans="1:16" x14ac:dyDescent="0.15">
      <c r="A841" s="4" t="s">
        <v>288</v>
      </c>
      <c r="B841" s="4" t="s">
        <v>16</v>
      </c>
      <c r="C841" s="4" t="s">
        <v>42</v>
      </c>
      <c r="D841" s="4" t="s">
        <v>124</v>
      </c>
      <c r="E841" s="4" t="s">
        <v>19</v>
      </c>
      <c r="F841" s="4" t="s">
        <v>20</v>
      </c>
      <c r="G841" s="5">
        <v>373.2</v>
      </c>
      <c r="H841" s="5">
        <v>40</v>
      </c>
      <c r="I841" s="5">
        <v>33.9</v>
      </c>
      <c r="J841" s="5" t="s">
        <v>27</v>
      </c>
      <c r="K841" s="6" t="s">
        <v>27</v>
      </c>
      <c r="L841" s="6" t="s">
        <v>27</v>
      </c>
      <c r="M841" s="6" t="s">
        <v>27</v>
      </c>
      <c r="N841" s="6" t="s">
        <v>27</v>
      </c>
      <c r="O841" s="6" t="s">
        <v>27</v>
      </c>
      <c r="P841" s="6" t="s">
        <v>27</v>
      </c>
    </row>
    <row r="842" spans="1:16" x14ac:dyDescent="0.15">
      <c r="A842" s="4" t="s">
        <v>288</v>
      </c>
      <c r="B842" s="4" t="s">
        <v>16</v>
      </c>
      <c r="C842" s="4" t="s">
        <v>71</v>
      </c>
      <c r="D842" s="4" t="s">
        <v>134</v>
      </c>
      <c r="E842" s="4" t="s">
        <v>19</v>
      </c>
      <c r="F842" s="4" t="s">
        <v>20</v>
      </c>
      <c r="G842" s="5">
        <v>333.7</v>
      </c>
      <c r="H842" s="5">
        <v>18.3</v>
      </c>
      <c r="I842" s="5">
        <v>10.3</v>
      </c>
      <c r="J842" s="5">
        <v>8.1</v>
      </c>
      <c r="K842" s="5">
        <v>1.9</v>
      </c>
      <c r="L842" s="5" t="s">
        <v>27</v>
      </c>
      <c r="M842" s="5" t="s">
        <v>27</v>
      </c>
      <c r="N842" s="5" t="s">
        <v>27</v>
      </c>
      <c r="O842" s="5" t="s">
        <v>27</v>
      </c>
      <c r="P842" s="5" t="s">
        <v>27</v>
      </c>
    </row>
    <row r="843" spans="1:16" x14ac:dyDescent="0.15">
      <c r="A843" s="4" t="s">
        <v>288</v>
      </c>
      <c r="B843" s="4" t="s">
        <v>16</v>
      </c>
      <c r="C843" s="4" t="s">
        <v>136</v>
      </c>
      <c r="D843" s="4" t="s">
        <v>137</v>
      </c>
      <c r="E843" s="4" t="s">
        <v>19</v>
      </c>
      <c r="F843" s="4" t="s">
        <v>20</v>
      </c>
      <c r="G843" s="5">
        <v>909.7</v>
      </c>
      <c r="H843" s="5">
        <v>1066.3</v>
      </c>
      <c r="I843" s="5">
        <v>806.3</v>
      </c>
      <c r="J843" s="5">
        <v>560.4</v>
      </c>
      <c r="K843" s="5" t="s">
        <v>27</v>
      </c>
      <c r="L843" s="5" t="s">
        <v>27</v>
      </c>
      <c r="M843" s="5" t="s">
        <v>27</v>
      </c>
      <c r="N843" s="5" t="s">
        <v>27</v>
      </c>
      <c r="O843" s="5" t="s">
        <v>27</v>
      </c>
      <c r="P843" s="5" t="s">
        <v>27</v>
      </c>
    </row>
    <row r="844" spans="1:16" x14ac:dyDescent="0.15">
      <c r="A844" s="4" t="s">
        <v>288</v>
      </c>
      <c r="B844" s="4" t="s">
        <v>16</v>
      </c>
      <c r="C844" s="4" t="s">
        <v>141</v>
      </c>
      <c r="D844" s="4" t="s">
        <v>141</v>
      </c>
      <c r="E844" s="4" t="s">
        <v>19</v>
      </c>
      <c r="F844" s="4" t="s">
        <v>20</v>
      </c>
      <c r="G844" s="6">
        <v>255.5</v>
      </c>
      <c r="H844" s="6">
        <v>345.6</v>
      </c>
      <c r="I844" s="6">
        <v>359.1</v>
      </c>
      <c r="J844" s="6">
        <v>387.8</v>
      </c>
      <c r="K844" s="5">
        <v>196.4</v>
      </c>
      <c r="L844" s="5">
        <v>69.400000000000006</v>
      </c>
      <c r="M844" s="5">
        <v>127</v>
      </c>
      <c r="N844" s="5">
        <v>412.1</v>
      </c>
      <c r="O844" s="5">
        <v>430</v>
      </c>
      <c r="P844" s="5">
        <v>439.3</v>
      </c>
    </row>
    <row r="845" spans="1:16" x14ac:dyDescent="0.15">
      <c r="A845" s="4" t="s">
        <v>288</v>
      </c>
      <c r="B845" s="4" t="s">
        <v>16</v>
      </c>
      <c r="C845" s="4" t="s">
        <v>142</v>
      </c>
      <c r="D845" s="4" t="s">
        <v>142</v>
      </c>
      <c r="E845" s="4" t="s">
        <v>19</v>
      </c>
      <c r="F845" s="4" t="s">
        <v>20</v>
      </c>
      <c r="G845" s="6">
        <v>4888.5</v>
      </c>
      <c r="H845" s="6">
        <v>4400.8</v>
      </c>
      <c r="I845" s="6">
        <v>4301.2</v>
      </c>
      <c r="J845" s="6">
        <v>4036.8</v>
      </c>
      <c r="K845" s="6">
        <v>3350</v>
      </c>
      <c r="L845" s="6">
        <v>2796</v>
      </c>
      <c r="M845" s="6">
        <v>2749</v>
      </c>
      <c r="N845" s="5">
        <v>2909</v>
      </c>
      <c r="O845" s="5">
        <v>2801.3</v>
      </c>
      <c r="P845" s="5">
        <v>2660.6</v>
      </c>
    </row>
    <row r="846" spans="1:16" x14ac:dyDescent="0.15">
      <c r="A846" s="4" t="s">
        <v>295</v>
      </c>
      <c r="B846" s="4" t="s">
        <v>16</v>
      </c>
      <c r="C846" s="4" t="s">
        <v>17</v>
      </c>
      <c r="D846" s="4" t="s">
        <v>18</v>
      </c>
      <c r="E846" s="4" t="s">
        <v>19</v>
      </c>
      <c r="F846" s="4" t="s">
        <v>20</v>
      </c>
      <c r="G846" s="6">
        <v>5136.5</v>
      </c>
      <c r="H846" s="6">
        <v>6759.7</v>
      </c>
      <c r="I846" s="6">
        <v>6256.3</v>
      </c>
      <c r="J846" s="6">
        <v>6468.9</v>
      </c>
      <c r="K846" s="5">
        <v>6567.5</v>
      </c>
      <c r="L846" s="5">
        <v>8163.2</v>
      </c>
      <c r="M846" s="5">
        <v>9363.6</v>
      </c>
      <c r="N846" s="5">
        <v>8336.7000000000007</v>
      </c>
      <c r="O846" s="5">
        <v>8183.8</v>
      </c>
      <c r="P846" s="5">
        <v>6660.9</v>
      </c>
    </row>
    <row r="847" spans="1:16" x14ac:dyDescent="0.15">
      <c r="A847" s="4" t="s">
        <v>295</v>
      </c>
      <c r="B847" s="4" t="s">
        <v>16</v>
      </c>
      <c r="C847" s="4" t="s">
        <v>21</v>
      </c>
      <c r="D847" s="4" t="s">
        <v>22</v>
      </c>
      <c r="E847" s="4" t="s">
        <v>19</v>
      </c>
      <c r="F847" s="4" t="s">
        <v>20</v>
      </c>
      <c r="G847" s="5">
        <v>116.1</v>
      </c>
      <c r="H847" s="5">
        <v>709.3</v>
      </c>
      <c r="I847" s="5">
        <v>1563.2</v>
      </c>
      <c r="J847" s="5">
        <v>2222.6</v>
      </c>
      <c r="K847" s="5">
        <v>2403.1999999999998</v>
      </c>
      <c r="L847" s="5">
        <v>3561</v>
      </c>
      <c r="M847" s="5">
        <v>3815.9</v>
      </c>
      <c r="N847" s="5">
        <v>5103.2</v>
      </c>
      <c r="O847" s="5">
        <v>5081</v>
      </c>
      <c r="P847" s="5">
        <v>4693</v>
      </c>
    </row>
    <row r="848" spans="1:16" x14ac:dyDescent="0.15">
      <c r="A848" s="4" t="s">
        <v>295</v>
      </c>
      <c r="B848" s="4" t="s">
        <v>16</v>
      </c>
      <c r="C848" s="4" t="s">
        <v>23</v>
      </c>
      <c r="D848" s="4" t="s">
        <v>24</v>
      </c>
      <c r="E848" s="4" t="s">
        <v>19</v>
      </c>
      <c r="F848" s="4" t="s">
        <v>20</v>
      </c>
      <c r="G848" s="5" t="s">
        <v>27</v>
      </c>
      <c r="H848" s="5" t="s">
        <v>27</v>
      </c>
      <c r="I848" s="5" t="s">
        <v>27</v>
      </c>
      <c r="J848" s="5" t="s">
        <v>27</v>
      </c>
      <c r="K848" s="5">
        <v>26.9</v>
      </c>
      <c r="L848" s="5">
        <v>76.2</v>
      </c>
      <c r="M848" s="5">
        <v>204.7</v>
      </c>
      <c r="N848" s="5">
        <v>907.1</v>
      </c>
      <c r="O848" s="5">
        <v>2237.8000000000002</v>
      </c>
      <c r="P848" s="5">
        <v>3631.5</v>
      </c>
    </row>
    <row r="849" spans="1:16" x14ac:dyDescent="0.15">
      <c r="A849" s="4" t="s">
        <v>295</v>
      </c>
      <c r="B849" s="4" t="s">
        <v>16</v>
      </c>
      <c r="C849" s="4" t="s">
        <v>69</v>
      </c>
      <c r="D849" s="4" t="s">
        <v>70</v>
      </c>
      <c r="E849" s="4" t="s">
        <v>19</v>
      </c>
      <c r="F849" s="4" t="s">
        <v>20</v>
      </c>
      <c r="G849" s="6" t="s">
        <v>27</v>
      </c>
      <c r="H849" s="6" t="s">
        <v>27</v>
      </c>
      <c r="I849" s="6" t="s">
        <v>27</v>
      </c>
      <c r="J849" s="6" t="s">
        <v>27</v>
      </c>
      <c r="K849" s="5">
        <v>3.2</v>
      </c>
      <c r="L849" s="5">
        <v>23.6</v>
      </c>
      <c r="M849" s="5">
        <v>473.4</v>
      </c>
      <c r="N849" s="5">
        <v>843.9</v>
      </c>
      <c r="O849" s="5">
        <v>1734.1</v>
      </c>
      <c r="P849" s="5">
        <v>2136.1999999999998</v>
      </c>
    </row>
    <row r="850" spans="1:16" x14ac:dyDescent="0.15">
      <c r="A850" s="4" t="s">
        <v>295</v>
      </c>
      <c r="B850" s="4" t="s">
        <v>16</v>
      </c>
      <c r="C850" s="4" t="s">
        <v>30</v>
      </c>
      <c r="D850" s="4" t="s">
        <v>31</v>
      </c>
      <c r="E850" s="4" t="s">
        <v>19</v>
      </c>
      <c r="F850" s="4" t="s">
        <v>20</v>
      </c>
      <c r="G850" s="6">
        <v>2445.8000000000002</v>
      </c>
      <c r="H850" s="6">
        <v>2326</v>
      </c>
      <c r="I850" s="6">
        <v>1832.2</v>
      </c>
      <c r="J850" s="6">
        <v>1689.7</v>
      </c>
      <c r="K850" s="6">
        <v>1607.7</v>
      </c>
      <c r="L850" s="6">
        <v>1682.8</v>
      </c>
      <c r="M850" s="5">
        <v>1919.4</v>
      </c>
      <c r="N850" s="5">
        <v>2458</v>
      </c>
      <c r="O850" s="5">
        <v>2222.5</v>
      </c>
      <c r="P850" s="5">
        <v>1457.4</v>
      </c>
    </row>
    <row r="851" spans="1:16" x14ac:dyDescent="0.15">
      <c r="A851" s="4" t="s">
        <v>295</v>
      </c>
      <c r="B851" s="4" t="s">
        <v>16</v>
      </c>
      <c r="C851" s="4" t="s">
        <v>36</v>
      </c>
      <c r="D851" s="4" t="s">
        <v>37</v>
      </c>
      <c r="E851" s="4" t="s">
        <v>19</v>
      </c>
      <c r="F851" s="4" t="s">
        <v>20</v>
      </c>
      <c r="G851" s="6">
        <v>7666.1</v>
      </c>
      <c r="H851" s="6">
        <v>8082</v>
      </c>
      <c r="I851" s="6">
        <v>7301.6</v>
      </c>
      <c r="J851" s="6">
        <v>5900.6</v>
      </c>
      <c r="K851" s="6">
        <v>4997.2</v>
      </c>
      <c r="L851" s="6">
        <v>4217.7</v>
      </c>
      <c r="M851" s="6">
        <v>3659.8</v>
      </c>
      <c r="N851" s="5">
        <v>1625.7</v>
      </c>
      <c r="O851" s="5">
        <v>1184.5999999999999</v>
      </c>
      <c r="P851" s="5">
        <v>969.1</v>
      </c>
    </row>
    <row r="852" spans="1:16" x14ac:dyDescent="0.15">
      <c r="A852" s="4" t="s">
        <v>295</v>
      </c>
      <c r="B852" s="4" t="s">
        <v>16</v>
      </c>
      <c r="C852" s="4" t="s">
        <v>49</v>
      </c>
      <c r="D852" s="4" t="s">
        <v>50</v>
      </c>
      <c r="E852" s="4" t="s">
        <v>19</v>
      </c>
      <c r="F852" s="4" t="s">
        <v>20</v>
      </c>
      <c r="G852" s="6" t="s">
        <v>27</v>
      </c>
      <c r="H852" s="6" t="s">
        <v>27</v>
      </c>
      <c r="I852" s="6" t="s">
        <v>27</v>
      </c>
      <c r="J852" s="6" t="s">
        <v>27</v>
      </c>
      <c r="K852" s="6">
        <v>130.19999999999999</v>
      </c>
      <c r="L852" s="6">
        <v>162.9</v>
      </c>
      <c r="M852" s="6">
        <v>375.8</v>
      </c>
      <c r="N852" s="6">
        <v>836.4</v>
      </c>
      <c r="O852" s="6">
        <v>960.4</v>
      </c>
      <c r="P852" s="5">
        <v>903.6</v>
      </c>
    </row>
    <row r="853" spans="1:16" x14ac:dyDescent="0.15">
      <c r="A853" s="4" t="s">
        <v>295</v>
      </c>
      <c r="B853" s="4" t="s">
        <v>16</v>
      </c>
      <c r="C853" s="4" t="s">
        <v>43</v>
      </c>
      <c r="D853" s="4" t="s">
        <v>44</v>
      </c>
      <c r="E853" s="4" t="s">
        <v>19</v>
      </c>
      <c r="F853" s="4" t="s">
        <v>20</v>
      </c>
      <c r="G853" s="6" t="s">
        <v>27</v>
      </c>
      <c r="H853" s="5" t="s">
        <v>27</v>
      </c>
      <c r="I853" s="5" t="s">
        <v>27</v>
      </c>
      <c r="J853" s="5" t="s">
        <v>27</v>
      </c>
      <c r="K853" s="5">
        <v>167</v>
      </c>
      <c r="L853" s="5">
        <v>212.5</v>
      </c>
      <c r="M853" s="5">
        <v>269</v>
      </c>
      <c r="N853" s="5">
        <v>299.10000000000002</v>
      </c>
      <c r="O853" s="5">
        <v>293.5</v>
      </c>
      <c r="P853" s="5">
        <v>329.9</v>
      </c>
    </row>
    <row r="854" spans="1:16" x14ac:dyDescent="0.15">
      <c r="A854" s="4" t="s">
        <v>295</v>
      </c>
      <c r="B854" s="4" t="s">
        <v>16</v>
      </c>
      <c r="C854" s="4" t="s">
        <v>42</v>
      </c>
      <c r="D854" s="4" t="s">
        <v>41</v>
      </c>
      <c r="E854" s="4" t="s">
        <v>19</v>
      </c>
      <c r="F854" s="4" t="s">
        <v>20</v>
      </c>
      <c r="G854" s="6" t="s">
        <v>27</v>
      </c>
      <c r="H854" s="6" t="s">
        <v>27</v>
      </c>
      <c r="I854" s="6" t="s">
        <v>27</v>
      </c>
      <c r="J854" s="6" t="s">
        <v>27</v>
      </c>
      <c r="K854" s="6" t="s">
        <v>27</v>
      </c>
      <c r="L854" s="5" t="s">
        <v>27</v>
      </c>
      <c r="M854" s="5" t="s">
        <v>27</v>
      </c>
      <c r="N854" s="5" t="s">
        <v>27</v>
      </c>
      <c r="O854" s="5">
        <v>212.4</v>
      </c>
      <c r="P854" s="5">
        <v>282</v>
      </c>
    </row>
    <row r="855" spans="1:16" x14ac:dyDescent="0.15">
      <c r="A855" s="4" t="s">
        <v>295</v>
      </c>
      <c r="B855" s="4" t="s">
        <v>16</v>
      </c>
      <c r="C855" s="4" t="s">
        <v>271</v>
      </c>
      <c r="D855" s="4" t="s">
        <v>272</v>
      </c>
      <c r="E855" s="4" t="s">
        <v>19</v>
      </c>
      <c r="F855" s="4" t="s">
        <v>20</v>
      </c>
      <c r="G855" s="5" t="s">
        <v>27</v>
      </c>
      <c r="H855" s="5" t="s">
        <v>27</v>
      </c>
      <c r="I855" s="5" t="s">
        <v>27</v>
      </c>
      <c r="J855" s="5" t="s">
        <v>27</v>
      </c>
      <c r="K855" s="5" t="s">
        <v>27</v>
      </c>
      <c r="L855" s="6">
        <v>171.8</v>
      </c>
      <c r="M855" s="6">
        <v>225.1</v>
      </c>
      <c r="N855" s="6">
        <v>254.9</v>
      </c>
      <c r="O855" s="6">
        <v>226.8</v>
      </c>
      <c r="P855" s="6">
        <v>257.8</v>
      </c>
    </row>
    <row r="856" spans="1:16" x14ac:dyDescent="0.15">
      <c r="A856" s="4" t="s">
        <v>295</v>
      </c>
      <c r="B856" s="4" t="s">
        <v>16</v>
      </c>
      <c r="C856" s="4" t="s">
        <v>92</v>
      </c>
      <c r="D856" s="4" t="s">
        <v>93</v>
      </c>
      <c r="E856" s="4" t="s">
        <v>19</v>
      </c>
      <c r="F856" s="4" t="s">
        <v>20</v>
      </c>
      <c r="G856" s="5" t="s">
        <v>27</v>
      </c>
      <c r="H856" s="5" t="s">
        <v>27</v>
      </c>
      <c r="I856" s="5" t="s">
        <v>27</v>
      </c>
      <c r="J856" s="5" t="s">
        <v>27</v>
      </c>
      <c r="K856" s="5" t="s">
        <v>27</v>
      </c>
      <c r="L856" s="6">
        <v>339.1</v>
      </c>
      <c r="M856" s="6">
        <v>401.5</v>
      </c>
      <c r="N856" s="6">
        <v>257.39999999999998</v>
      </c>
      <c r="O856" s="6">
        <v>82.4</v>
      </c>
      <c r="P856" s="6">
        <v>256.3</v>
      </c>
    </row>
    <row r="857" spans="1:16" x14ac:dyDescent="0.15">
      <c r="A857" s="4" t="s">
        <v>295</v>
      </c>
      <c r="B857" s="4" t="s">
        <v>16</v>
      </c>
      <c r="C857" s="4" t="s">
        <v>59</v>
      </c>
      <c r="D857" s="4" t="s">
        <v>60</v>
      </c>
      <c r="E857" s="4" t="s">
        <v>19</v>
      </c>
      <c r="F857" s="4" t="s">
        <v>20</v>
      </c>
      <c r="G857" s="5">
        <v>160.30000000000001</v>
      </c>
      <c r="H857" s="5">
        <v>284.7</v>
      </c>
      <c r="I857" s="5">
        <v>430.1</v>
      </c>
      <c r="J857" s="5">
        <v>589.79999999999995</v>
      </c>
      <c r="K857" s="6">
        <v>474</v>
      </c>
      <c r="L857" s="6">
        <v>554.79999999999995</v>
      </c>
      <c r="M857" s="6">
        <v>617.70000000000005</v>
      </c>
      <c r="N857" s="6">
        <v>347</v>
      </c>
      <c r="O857" s="6">
        <v>290.5</v>
      </c>
      <c r="P857" s="6">
        <v>213.6</v>
      </c>
    </row>
    <row r="858" spans="1:16" x14ac:dyDescent="0.15">
      <c r="A858" s="4" t="s">
        <v>295</v>
      </c>
      <c r="B858" s="4" t="s">
        <v>16</v>
      </c>
      <c r="C858" s="4" t="s">
        <v>34</v>
      </c>
      <c r="D858" s="4" t="s">
        <v>35</v>
      </c>
      <c r="E858" s="4" t="s">
        <v>19</v>
      </c>
      <c r="F858" s="4" t="s">
        <v>20</v>
      </c>
      <c r="G858" s="5" t="s">
        <v>27</v>
      </c>
      <c r="H858" s="5" t="s">
        <v>27</v>
      </c>
      <c r="I858" s="5" t="s">
        <v>27</v>
      </c>
      <c r="J858" s="5" t="s">
        <v>27</v>
      </c>
      <c r="K858" s="5">
        <v>16.100000000000001</v>
      </c>
      <c r="L858" s="5">
        <v>37.4</v>
      </c>
      <c r="M858" s="5">
        <v>65.099999999999994</v>
      </c>
      <c r="N858" s="5">
        <v>101.2</v>
      </c>
      <c r="O858" s="5">
        <v>102.2</v>
      </c>
      <c r="P858" s="5">
        <v>115.4</v>
      </c>
    </row>
    <row r="859" spans="1:16" x14ac:dyDescent="0.15">
      <c r="A859" s="4" t="s">
        <v>295</v>
      </c>
      <c r="B859" s="4" t="s">
        <v>16</v>
      </c>
      <c r="C859" s="4" t="s">
        <v>25</v>
      </c>
      <c r="D859" s="4" t="s">
        <v>26</v>
      </c>
      <c r="E859" s="4" t="s">
        <v>19</v>
      </c>
      <c r="F859" s="4" t="s">
        <v>20</v>
      </c>
      <c r="G859" s="5" t="s">
        <v>27</v>
      </c>
      <c r="H859" s="5" t="s">
        <v>27</v>
      </c>
      <c r="I859" s="5" t="s">
        <v>27</v>
      </c>
      <c r="J859" s="5" t="s">
        <v>27</v>
      </c>
      <c r="K859" s="5" t="s">
        <v>27</v>
      </c>
      <c r="L859" s="5" t="s">
        <v>27</v>
      </c>
      <c r="M859" s="5" t="s">
        <v>27</v>
      </c>
      <c r="N859" s="5" t="s">
        <v>27</v>
      </c>
      <c r="O859" s="5" t="s">
        <v>27</v>
      </c>
      <c r="P859" s="5">
        <v>64.099999999999994</v>
      </c>
    </row>
    <row r="860" spans="1:16" x14ac:dyDescent="0.15">
      <c r="A860" s="4" t="s">
        <v>295</v>
      </c>
      <c r="B860" s="4" t="s">
        <v>16</v>
      </c>
      <c r="C860" s="4" t="s">
        <v>296</v>
      </c>
      <c r="D860" s="4" t="s">
        <v>297</v>
      </c>
      <c r="E860" s="4" t="s">
        <v>19</v>
      </c>
      <c r="F860" s="4" t="s">
        <v>20</v>
      </c>
      <c r="G860" s="5" t="s">
        <v>27</v>
      </c>
      <c r="H860" s="5" t="s">
        <v>27</v>
      </c>
      <c r="I860" s="5" t="s">
        <v>27</v>
      </c>
      <c r="J860" s="5" t="s">
        <v>27</v>
      </c>
      <c r="K860" s="5">
        <v>44.6</v>
      </c>
      <c r="L860" s="5">
        <v>38.9</v>
      </c>
      <c r="M860" s="5">
        <v>31</v>
      </c>
      <c r="N860" s="5">
        <v>24.5</v>
      </c>
      <c r="O860" s="5">
        <v>18.8</v>
      </c>
      <c r="P860" s="5">
        <v>18.399999999999999</v>
      </c>
    </row>
    <row r="861" spans="1:16" x14ac:dyDescent="0.15">
      <c r="A861" s="4" t="s">
        <v>295</v>
      </c>
      <c r="B861" s="4" t="s">
        <v>16</v>
      </c>
      <c r="C861" s="4" t="s">
        <v>92</v>
      </c>
      <c r="D861" s="4" t="s">
        <v>121</v>
      </c>
      <c r="E861" s="4" t="s">
        <v>19</v>
      </c>
      <c r="F861" s="4" t="s">
        <v>20</v>
      </c>
      <c r="G861" s="5">
        <v>464.5</v>
      </c>
      <c r="H861" s="5">
        <v>483</v>
      </c>
      <c r="I861" s="5">
        <v>342.1</v>
      </c>
      <c r="J861" s="5">
        <v>489.8</v>
      </c>
      <c r="K861" s="5">
        <v>331.5</v>
      </c>
      <c r="L861" s="5" t="s">
        <v>27</v>
      </c>
      <c r="M861" s="5" t="s">
        <v>27</v>
      </c>
      <c r="N861" s="5" t="s">
        <v>27</v>
      </c>
      <c r="O861" s="5" t="s">
        <v>27</v>
      </c>
      <c r="P861" s="5" t="s">
        <v>27</v>
      </c>
    </row>
    <row r="862" spans="1:16" x14ac:dyDescent="0.15">
      <c r="A862" s="4" t="s">
        <v>295</v>
      </c>
      <c r="B862" s="4" t="s">
        <v>16</v>
      </c>
      <c r="C862" s="4" t="s">
        <v>136</v>
      </c>
      <c r="D862" s="4" t="s">
        <v>137</v>
      </c>
      <c r="E862" s="4" t="s">
        <v>19</v>
      </c>
      <c r="F862" s="4" t="s">
        <v>20</v>
      </c>
      <c r="G862" s="5" t="s">
        <v>27</v>
      </c>
      <c r="H862" s="5" t="s">
        <v>27</v>
      </c>
      <c r="I862" s="5" t="s">
        <v>27</v>
      </c>
      <c r="J862" s="5">
        <v>109.1</v>
      </c>
      <c r="K862" s="5" t="s">
        <v>27</v>
      </c>
      <c r="L862" s="5" t="s">
        <v>27</v>
      </c>
      <c r="M862" s="5" t="s">
        <v>27</v>
      </c>
      <c r="N862" s="5" t="s">
        <v>27</v>
      </c>
      <c r="O862" s="5" t="s">
        <v>27</v>
      </c>
      <c r="P862" s="5" t="s">
        <v>27</v>
      </c>
    </row>
    <row r="863" spans="1:16" x14ac:dyDescent="0.15">
      <c r="A863" s="4" t="s">
        <v>295</v>
      </c>
      <c r="B863" s="4" t="s">
        <v>16</v>
      </c>
      <c r="C863" s="4" t="s">
        <v>141</v>
      </c>
      <c r="D863" s="4" t="s">
        <v>141</v>
      </c>
      <c r="E863" s="4" t="s">
        <v>19</v>
      </c>
      <c r="F863" s="4" t="s">
        <v>20</v>
      </c>
      <c r="G863" s="6">
        <v>4764.7</v>
      </c>
      <c r="H863" s="6">
        <v>2605.5</v>
      </c>
      <c r="I863" s="6">
        <v>2651.3</v>
      </c>
      <c r="J863" s="6">
        <v>2765</v>
      </c>
      <c r="K863" s="5">
        <v>3016.2</v>
      </c>
      <c r="L863" s="5">
        <v>2963.7</v>
      </c>
      <c r="M863" s="5">
        <v>3050.3</v>
      </c>
      <c r="N863" s="5">
        <v>3932.6</v>
      </c>
      <c r="O863" s="5">
        <v>1871.3</v>
      </c>
      <c r="P863" s="5">
        <v>1854.1</v>
      </c>
    </row>
    <row r="864" spans="1:16" x14ac:dyDescent="0.15">
      <c r="A864" s="4" t="s">
        <v>295</v>
      </c>
      <c r="B864" s="4" t="s">
        <v>16</v>
      </c>
      <c r="C864" s="4" t="s">
        <v>142</v>
      </c>
      <c r="D864" s="4" t="s">
        <v>142</v>
      </c>
      <c r="E864" s="4" t="s">
        <v>19</v>
      </c>
      <c r="F864" s="4" t="s">
        <v>20</v>
      </c>
      <c r="G864" s="6">
        <v>20754.099999999999</v>
      </c>
      <c r="H864" s="6">
        <v>21250.2</v>
      </c>
      <c r="I864" s="6">
        <v>20376.8</v>
      </c>
      <c r="J864" s="5">
        <v>20235.5</v>
      </c>
      <c r="K864" s="5">
        <v>19785.3</v>
      </c>
      <c r="L864" s="5">
        <v>22205.5</v>
      </c>
      <c r="M864" s="5">
        <v>24472.3</v>
      </c>
      <c r="N864" s="5">
        <v>25327.8</v>
      </c>
      <c r="O864" s="5">
        <v>24702.1</v>
      </c>
      <c r="P864" s="5">
        <v>23843.1</v>
      </c>
    </row>
    <row r="865" spans="1:16" x14ac:dyDescent="0.15">
      <c r="A865" s="4" t="s">
        <v>298</v>
      </c>
      <c r="B865" s="4" t="s">
        <v>16</v>
      </c>
      <c r="C865" s="4" t="s">
        <v>17</v>
      </c>
      <c r="D865" s="4" t="s">
        <v>18</v>
      </c>
      <c r="E865" s="4" t="s">
        <v>19</v>
      </c>
      <c r="F865" s="4" t="s">
        <v>20</v>
      </c>
      <c r="G865" s="6">
        <v>137.6</v>
      </c>
      <c r="H865" s="6">
        <v>99</v>
      </c>
      <c r="I865" s="6">
        <v>128.9</v>
      </c>
      <c r="J865" s="6">
        <v>493.8</v>
      </c>
      <c r="K865" s="5">
        <v>1142.5999999999999</v>
      </c>
      <c r="L865" s="5">
        <v>1268.8</v>
      </c>
      <c r="M865" s="5">
        <v>1282.2</v>
      </c>
      <c r="N865" s="5">
        <v>2012.4</v>
      </c>
      <c r="O865" s="5">
        <v>2048.3000000000002</v>
      </c>
      <c r="P865" s="5">
        <v>2078</v>
      </c>
    </row>
    <row r="866" spans="1:16" x14ac:dyDescent="0.15">
      <c r="A866" s="4" t="s">
        <v>298</v>
      </c>
      <c r="B866" s="4" t="s">
        <v>16</v>
      </c>
      <c r="C866" s="4" t="s">
        <v>21</v>
      </c>
      <c r="D866" s="4" t="s">
        <v>22</v>
      </c>
      <c r="E866" s="4" t="s">
        <v>19</v>
      </c>
      <c r="F866" s="4" t="s">
        <v>20</v>
      </c>
      <c r="G866" s="6">
        <v>58</v>
      </c>
      <c r="H866" s="6">
        <v>127</v>
      </c>
      <c r="I866" s="6">
        <v>277.7</v>
      </c>
      <c r="J866" s="6">
        <v>490</v>
      </c>
      <c r="K866" s="6">
        <v>706.2</v>
      </c>
      <c r="L866" s="6">
        <v>912.1</v>
      </c>
      <c r="M866" s="6">
        <v>1188.0999999999999</v>
      </c>
      <c r="N866" s="6">
        <v>1268.8</v>
      </c>
      <c r="O866" s="5">
        <v>1221.0999999999999</v>
      </c>
      <c r="P866" s="5">
        <v>1208.3</v>
      </c>
    </row>
    <row r="867" spans="1:16" x14ac:dyDescent="0.15">
      <c r="A867" s="4" t="s">
        <v>298</v>
      </c>
      <c r="B867" s="4" t="s">
        <v>16</v>
      </c>
      <c r="C867" s="4" t="s">
        <v>23</v>
      </c>
      <c r="D867" s="4" t="s">
        <v>24</v>
      </c>
      <c r="E867" s="4" t="s">
        <v>19</v>
      </c>
      <c r="F867" s="4" t="s">
        <v>20</v>
      </c>
      <c r="G867" s="6" t="s">
        <v>27</v>
      </c>
      <c r="H867" s="6" t="s">
        <v>27</v>
      </c>
      <c r="I867" s="6" t="s">
        <v>27</v>
      </c>
      <c r="J867" s="6" t="s">
        <v>27</v>
      </c>
      <c r="K867" s="6" t="s">
        <v>27</v>
      </c>
      <c r="L867" s="6" t="s">
        <v>27</v>
      </c>
      <c r="M867" s="6">
        <v>222.5</v>
      </c>
      <c r="N867" s="6">
        <v>237</v>
      </c>
      <c r="O867" s="6">
        <v>510.4</v>
      </c>
      <c r="P867" s="5">
        <v>668.1</v>
      </c>
    </row>
    <row r="868" spans="1:16" x14ac:dyDescent="0.15">
      <c r="A868" s="4" t="s">
        <v>298</v>
      </c>
      <c r="B868" s="4" t="s">
        <v>16</v>
      </c>
      <c r="C868" s="4" t="s">
        <v>36</v>
      </c>
      <c r="D868" s="4" t="s">
        <v>37</v>
      </c>
      <c r="E868" s="4" t="s">
        <v>19</v>
      </c>
      <c r="F868" s="4" t="s">
        <v>20</v>
      </c>
      <c r="G868" s="5">
        <v>1238.4000000000001</v>
      </c>
      <c r="H868" s="5">
        <v>1343.8</v>
      </c>
      <c r="I868" s="5">
        <v>1670.8</v>
      </c>
      <c r="J868" s="5">
        <v>1608.5</v>
      </c>
      <c r="K868" s="5">
        <v>1565.1</v>
      </c>
      <c r="L868" s="5">
        <v>1550.6</v>
      </c>
      <c r="M868" s="5">
        <v>1370.5</v>
      </c>
      <c r="N868" s="5">
        <v>838.8</v>
      </c>
      <c r="O868" s="5">
        <v>732</v>
      </c>
      <c r="P868" s="5">
        <v>627.20000000000005</v>
      </c>
    </row>
    <row r="869" spans="1:16" x14ac:dyDescent="0.15">
      <c r="A869" s="4" t="s">
        <v>298</v>
      </c>
      <c r="B869" s="4" t="s">
        <v>16</v>
      </c>
      <c r="C869" s="4" t="s">
        <v>30</v>
      </c>
      <c r="D869" s="4" t="s">
        <v>31</v>
      </c>
      <c r="E869" s="4" t="s">
        <v>19</v>
      </c>
      <c r="F869" s="4" t="s">
        <v>20</v>
      </c>
      <c r="G869" s="6">
        <v>41.3</v>
      </c>
      <c r="H869" s="5">
        <v>41.1</v>
      </c>
      <c r="I869" s="5">
        <v>54.7</v>
      </c>
      <c r="J869" s="5">
        <v>73.900000000000006</v>
      </c>
      <c r="K869" s="5">
        <v>106.8</v>
      </c>
      <c r="L869" s="5">
        <v>148.19999999999999</v>
      </c>
      <c r="M869" s="5">
        <v>206.7</v>
      </c>
      <c r="N869" s="5">
        <v>219</v>
      </c>
      <c r="O869" s="5">
        <v>259.10000000000002</v>
      </c>
      <c r="P869" s="5">
        <v>281.10000000000002</v>
      </c>
    </row>
    <row r="870" spans="1:16" x14ac:dyDescent="0.15">
      <c r="A870" s="4" t="s">
        <v>298</v>
      </c>
      <c r="B870" s="4" t="s">
        <v>16</v>
      </c>
      <c r="C870" s="4" t="s">
        <v>237</v>
      </c>
      <c r="D870" s="4" t="s">
        <v>238</v>
      </c>
      <c r="E870" s="4" t="s">
        <v>19</v>
      </c>
      <c r="F870" s="4" t="s">
        <v>20</v>
      </c>
      <c r="G870" s="6" t="s">
        <v>27</v>
      </c>
      <c r="H870" s="6" t="s">
        <v>27</v>
      </c>
      <c r="I870" s="6" t="s">
        <v>27</v>
      </c>
      <c r="J870" s="6" t="s">
        <v>27</v>
      </c>
      <c r="K870" s="6" t="s">
        <v>27</v>
      </c>
      <c r="L870" s="5" t="s">
        <v>27</v>
      </c>
      <c r="M870" s="5" t="s">
        <v>27</v>
      </c>
      <c r="N870" s="5" t="s">
        <v>27</v>
      </c>
      <c r="O870" s="5">
        <v>89.2</v>
      </c>
      <c r="P870" s="5">
        <v>102.4</v>
      </c>
    </row>
    <row r="871" spans="1:16" x14ac:dyDescent="0.15">
      <c r="A871" s="4" t="s">
        <v>298</v>
      </c>
      <c r="B871" s="4" t="s">
        <v>16</v>
      </c>
      <c r="C871" s="4" t="s">
        <v>59</v>
      </c>
      <c r="D871" s="4" t="s">
        <v>60</v>
      </c>
      <c r="E871" s="4" t="s">
        <v>19</v>
      </c>
      <c r="F871" s="4" t="s">
        <v>20</v>
      </c>
      <c r="G871" s="6">
        <v>26.5</v>
      </c>
      <c r="H871" s="6">
        <v>127</v>
      </c>
      <c r="I871" s="6">
        <v>268.39999999999998</v>
      </c>
      <c r="J871" s="6">
        <v>424.9</v>
      </c>
      <c r="K871" s="6">
        <v>457.2</v>
      </c>
      <c r="L871" s="6">
        <v>446.7</v>
      </c>
      <c r="M871" s="6">
        <v>326.3</v>
      </c>
      <c r="N871" s="6">
        <v>151.4</v>
      </c>
      <c r="O871" s="6">
        <v>125.8</v>
      </c>
      <c r="P871" s="5">
        <v>98.8</v>
      </c>
    </row>
    <row r="872" spans="1:16" x14ac:dyDescent="0.15">
      <c r="A872" s="4" t="s">
        <v>298</v>
      </c>
      <c r="B872" s="4" t="s">
        <v>16</v>
      </c>
      <c r="C872" s="4" t="s">
        <v>49</v>
      </c>
      <c r="D872" s="4" t="s">
        <v>50</v>
      </c>
      <c r="E872" s="4" t="s">
        <v>19</v>
      </c>
      <c r="F872" s="4" t="s">
        <v>20</v>
      </c>
      <c r="G872" s="6" t="s">
        <v>27</v>
      </c>
      <c r="H872" s="6" t="s">
        <v>27</v>
      </c>
      <c r="I872" s="6" t="s">
        <v>27</v>
      </c>
      <c r="J872" s="5" t="s">
        <v>27</v>
      </c>
      <c r="K872" s="5">
        <v>68.5</v>
      </c>
      <c r="L872" s="5">
        <v>122.7</v>
      </c>
      <c r="M872" s="5">
        <v>103.8</v>
      </c>
      <c r="N872" s="5">
        <v>100.4</v>
      </c>
      <c r="O872" s="5">
        <v>98.1</v>
      </c>
      <c r="P872" s="5">
        <v>93.6</v>
      </c>
    </row>
    <row r="873" spans="1:16" x14ac:dyDescent="0.15">
      <c r="A873" s="4" t="s">
        <v>298</v>
      </c>
      <c r="B873" s="4" t="s">
        <v>16</v>
      </c>
      <c r="C873" s="4" t="s">
        <v>32</v>
      </c>
      <c r="D873" s="4" t="s">
        <v>33</v>
      </c>
      <c r="E873" s="4" t="s">
        <v>19</v>
      </c>
      <c r="F873" s="4" t="s">
        <v>20</v>
      </c>
      <c r="G873" s="6" t="s">
        <v>27</v>
      </c>
      <c r="H873" s="6" t="s">
        <v>27</v>
      </c>
      <c r="I873" s="6" t="s">
        <v>27</v>
      </c>
      <c r="J873" s="6" t="s">
        <v>27</v>
      </c>
      <c r="K873" s="6" t="s">
        <v>27</v>
      </c>
      <c r="L873" s="6" t="s">
        <v>27</v>
      </c>
      <c r="M873" s="5">
        <v>104.2</v>
      </c>
      <c r="N873" s="5">
        <v>54.8</v>
      </c>
      <c r="O873" s="5">
        <v>48.6</v>
      </c>
      <c r="P873" s="5">
        <v>46.8</v>
      </c>
    </row>
    <row r="874" spans="1:16" x14ac:dyDescent="0.15">
      <c r="A874" s="4" t="s">
        <v>298</v>
      </c>
      <c r="B874" s="4" t="s">
        <v>16</v>
      </c>
      <c r="C874" s="4" t="s">
        <v>92</v>
      </c>
      <c r="D874" s="4" t="s">
        <v>93</v>
      </c>
      <c r="E874" s="4" t="s">
        <v>19</v>
      </c>
      <c r="F874" s="4" t="s">
        <v>20</v>
      </c>
      <c r="G874" s="5" t="s">
        <v>27</v>
      </c>
      <c r="H874" s="5" t="s">
        <v>27</v>
      </c>
      <c r="I874" s="5" t="s">
        <v>27</v>
      </c>
      <c r="J874" s="5" t="s">
        <v>27</v>
      </c>
      <c r="K874" s="5" t="s">
        <v>27</v>
      </c>
      <c r="L874" s="6">
        <v>77.5</v>
      </c>
      <c r="M874" s="6">
        <v>74.7</v>
      </c>
      <c r="N874" s="6">
        <v>66.5</v>
      </c>
      <c r="O874" s="6">
        <v>56.1</v>
      </c>
      <c r="P874" s="6">
        <v>45.8</v>
      </c>
    </row>
    <row r="875" spans="1:16" x14ac:dyDescent="0.15">
      <c r="A875" s="4" t="s">
        <v>298</v>
      </c>
      <c r="B875" s="4" t="s">
        <v>16</v>
      </c>
      <c r="C875" s="4" t="s">
        <v>107</v>
      </c>
      <c r="D875" s="4" t="s">
        <v>108</v>
      </c>
      <c r="E875" s="4" t="s">
        <v>19</v>
      </c>
      <c r="F875" s="4" t="s">
        <v>20</v>
      </c>
      <c r="G875" s="6" t="s">
        <v>27</v>
      </c>
      <c r="H875" s="6" t="s">
        <v>27</v>
      </c>
      <c r="I875" s="6" t="s">
        <v>27</v>
      </c>
      <c r="J875" s="5" t="s">
        <v>27</v>
      </c>
      <c r="K875" s="6" t="s">
        <v>27</v>
      </c>
      <c r="L875" s="6" t="s">
        <v>27</v>
      </c>
      <c r="M875" s="6" t="s">
        <v>27</v>
      </c>
      <c r="N875" s="6">
        <v>409.2</v>
      </c>
      <c r="O875" s="6">
        <v>107</v>
      </c>
      <c r="P875" s="6">
        <v>40.799999999999997</v>
      </c>
    </row>
    <row r="876" spans="1:16" x14ac:dyDescent="0.15">
      <c r="A876" s="4" t="s">
        <v>298</v>
      </c>
      <c r="B876" s="4" t="s">
        <v>16</v>
      </c>
      <c r="C876" s="4" t="s">
        <v>42</v>
      </c>
      <c r="D876" s="4" t="s">
        <v>41</v>
      </c>
      <c r="E876" s="4" t="s">
        <v>19</v>
      </c>
      <c r="F876" s="4" t="s">
        <v>20</v>
      </c>
      <c r="G876" s="6" t="s">
        <v>27</v>
      </c>
      <c r="H876" s="6" t="s">
        <v>27</v>
      </c>
      <c r="I876" s="6" t="s">
        <v>27</v>
      </c>
      <c r="J876" s="6" t="s">
        <v>27</v>
      </c>
      <c r="K876" s="5" t="s">
        <v>27</v>
      </c>
      <c r="L876" s="5" t="s">
        <v>27</v>
      </c>
      <c r="M876" s="6">
        <v>32.4</v>
      </c>
      <c r="N876" s="6">
        <v>31.7</v>
      </c>
      <c r="O876" s="6">
        <v>34.200000000000003</v>
      </c>
      <c r="P876" s="6">
        <v>28.9</v>
      </c>
    </row>
    <row r="877" spans="1:16" x14ac:dyDescent="0.15">
      <c r="A877" s="4" t="s">
        <v>298</v>
      </c>
      <c r="B877" s="4" t="s">
        <v>16</v>
      </c>
      <c r="C877" s="4" t="s">
        <v>34</v>
      </c>
      <c r="D877" s="4" t="s">
        <v>35</v>
      </c>
      <c r="E877" s="4" t="s">
        <v>19</v>
      </c>
      <c r="F877" s="4" t="s">
        <v>20</v>
      </c>
      <c r="G877" s="5" t="s">
        <v>27</v>
      </c>
      <c r="H877" s="5" t="s">
        <v>27</v>
      </c>
      <c r="I877" s="5" t="s">
        <v>27</v>
      </c>
      <c r="J877" s="6" t="s">
        <v>27</v>
      </c>
      <c r="K877" s="6" t="s">
        <v>27</v>
      </c>
      <c r="L877" s="6" t="s">
        <v>27</v>
      </c>
      <c r="M877" s="6">
        <v>10.7</v>
      </c>
      <c r="N877" s="6">
        <v>21.8</v>
      </c>
      <c r="O877" s="6">
        <v>25.1</v>
      </c>
      <c r="P877" s="6">
        <v>27.3</v>
      </c>
    </row>
    <row r="878" spans="1:16" x14ac:dyDescent="0.15">
      <c r="A878" s="4" t="s">
        <v>298</v>
      </c>
      <c r="B878" s="4" t="s">
        <v>16</v>
      </c>
      <c r="C878" s="4" t="s">
        <v>57</v>
      </c>
      <c r="D878" s="4" t="s">
        <v>58</v>
      </c>
      <c r="E878" s="4" t="s">
        <v>19</v>
      </c>
      <c r="F878" s="4" t="s">
        <v>20</v>
      </c>
      <c r="G878" s="5" t="s">
        <v>27</v>
      </c>
      <c r="H878" s="5" t="s">
        <v>27</v>
      </c>
      <c r="I878" s="5" t="s">
        <v>27</v>
      </c>
      <c r="J878" s="5" t="s">
        <v>27</v>
      </c>
      <c r="K878" s="6" t="s">
        <v>27</v>
      </c>
      <c r="L878" s="6" t="s">
        <v>27</v>
      </c>
      <c r="M878" s="6" t="s">
        <v>27</v>
      </c>
      <c r="N878" s="6" t="s">
        <v>27</v>
      </c>
      <c r="O878" s="6">
        <v>17</v>
      </c>
      <c r="P878" s="6">
        <v>21.6</v>
      </c>
    </row>
    <row r="879" spans="1:16" x14ac:dyDescent="0.15">
      <c r="A879" s="4" t="s">
        <v>298</v>
      </c>
      <c r="B879" s="4" t="s">
        <v>16</v>
      </c>
      <c r="C879" s="4" t="s">
        <v>92</v>
      </c>
      <c r="D879" s="4" t="s">
        <v>121</v>
      </c>
      <c r="E879" s="4" t="s">
        <v>19</v>
      </c>
      <c r="F879" s="4" t="s">
        <v>20</v>
      </c>
      <c r="G879" s="5">
        <v>35.799999999999997</v>
      </c>
      <c r="H879" s="5">
        <v>109.6</v>
      </c>
      <c r="I879" s="5">
        <v>264.89999999999998</v>
      </c>
      <c r="J879" s="5">
        <v>386.8</v>
      </c>
      <c r="K879" s="5">
        <v>196.5</v>
      </c>
      <c r="L879" s="5" t="s">
        <v>27</v>
      </c>
      <c r="M879" s="5" t="s">
        <v>27</v>
      </c>
      <c r="N879" s="5" t="s">
        <v>27</v>
      </c>
      <c r="O879" s="5" t="s">
        <v>27</v>
      </c>
      <c r="P879" s="5" t="s">
        <v>27</v>
      </c>
    </row>
    <row r="880" spans="1:16" x14ac:dyDescent="0.15">
      <c r="A880" s="4" t="s">
        <v>298</v>
      </c>
      <c r="B880" s="4" t="s">
        <v>16</v>
      </c>
      <c r="C880" s="4" t="s">
        <v>42</v>
      </c>
      <c r="D880" s="4" t="s">
        <v>123</v>
      </c>
      <c r="E880" s="4" t="s">
        <v>19</v>
      </c>
      <c r="F880" s="4" t="s">
        <v>20</v>
      </c>
      <c r="G880" s="5" t="s">
        <v>27</v>
      </c>
      <c r="H880" s="5" t="s">
        <v>27</v>
      </c>
      <c r="I880" s="5" t="s">
        <v>27</v>
      </c>
      <c r="J880" s="5" t="s">
        <v>27</v>
      </c>
      <c r="K880" s="5">
        <v>52.1</v>
      </c>
      <c r="L880" s="5">
        <v>33.1</v>
      </c>
      <c r="M880" s="5" t="s">
        <v>27</v>
      </c>
      <c r="N880" s="5" t="s">
        <v>27</v>
      </c>
      <c r="O880" s="5" t="s">
        <v>27</v>
      </c>
      <c r="P880" s="5" t="s">
        <v>27</v>
      </c>
    </row>
    <row r="881" spans="1:16" x14ac:dyDescent="0.15">
      <c r="A881" s="4" t="s">
        <v>298</v>
      </c>
      <c r="B881" s="4" t="s">
        <v>16</v>
      </c>
      <c r="C881" s="4" t="s">
        <v>42</v>
      </c>
      <c r="D881" s="4" t="s">
        <v>122</v>
      </c>
      <c r="E881" s="4" t="s">
        <v>19</v>
      </c>
      <c r="F881" s="4" t="s">
        <v>20</v>
      </c>
      <c r="G881" s="5" t="s">
        <v>27</v>
      </c>
      <c r="H881" s="5" t="s">
        <v>27</v>
      </c>
      <c r="I881" s="5" t="s">
        <v>27</v>
      </c>
      <c r="J881" s="5">
        <v>67.5</v>
      </c>
      <c r="K881" s="5" t="s">
        <v>27</v>
      </c>
      <c r="L881" s="5" t="s">
        <v>27</v>
      </c>
      <c r="M881" s="5" t="s">
        <v>27</v>
      </c>
      <c r="N881" s="5" t="s">
        <v>27</v>
      </c>
      <c r="O881" s="5" t="s">
        <v>27</v>
      </c>
      <c r="P881" s="5" t="s">
        <v>27</v>
      </c>
    </row>
    <row r="882" spans="1:16" x14ac:dyDescent="0.15">
      <c r="A882" s="4" t="s">
        <v>298</v>
      </c>
      <c r="B882" s="4" t="s">
        <v>16</v>
      </c>
      <c r="C882" s="4" t="s">
        <v>42</v>
      </c>
      <c r="D882" s="4" t="s">
        <v>124</v>
      </c>
      <c r="E882" s="4" t="s">
        <v>19</v>
      </c>
      <c r="F882" s="4" t="s">
        <v>20</v>
      </c>
      <c r="G882" s="5">
        <v>508.2</v>
      </c>
      <c r="H882" s="5">
        <v>410.4</v>
      </c>
      <c r="I882" s="5">
        <v>74.3</v>
      </c>
      <c r="J882" s="5" t="s">
        <v>27</v>
      </c>
      <c r="K882" s="5" t="s">
        <v>27</v>
      </c>
      <c r="L882" s="5" t="s">
        <v>27</v>
      </c>
      <c r="M882" s="5" t="s">
        <v>27</v>
      </c>
      <c r="N882" s="5" t="s">
        <v>27</v>
      </c>
      <c r="O882" s="5" t="s">
        <v>27</v>
      </c>
      <c r="P882" s="5" t="s">
        <v>27</v>
      </c>
    </row>
    <row r="883" spans="1:16" x14ac:dyDescent="0.15">
      <c r="A883" s="4" t="s">
        <v>298</v>
      </c>
      <c r="B883" s="4" t="s">
        <v>16</v>
      </c>
      <c r="C883" s="4" t="s">
        <v>75</v>
      </c>
      <c r="D883" s="4" t="s">
        <v>76</v>
      </c>
      <c r="E883" s="4" t="s">
        <v>19</v>
      </c>
      <c r="F883" s="4" t="s">
        <v>20</v>
      </c>
      <c r="G883" s="6">
        <v>10.7</v>
      </c>
      <c r="H883" s="5" t="s">
        <v>27</v>
      </c>
      <c r="I883" s="5" t="s">
        <v>27</v>
      </c>
      <c r="J883" s="5" t="s">
        <v>27</v>
      </c>
      <c r="K883" s="5" t="s">
        <v>27</v>
      </c>
      <c r="L883" s="5" t="s">
        <v>27</v>
      </c>
      <c r="M883" s="5" t="s">
        <v>27</v>
      </c>
      <c r="N883" s="5" t="s">
        <v>27</v>
      </c>
      <c r="O883" s="5" t="s">
        <v>27</v>
      </c>
      <c r="P883" s="5" t="s">
        <v>27</v>
      </c>
    </row>
    <row r="884" spans="1:16" x14ac:dyDescent="0.15">
      <c r="A884" s="4" t="s">
        <v>298</v>
      </c>
      <c r="B884" s="4" t="s">
        <v>16</v>
      </c>
      <c r="C884" s="4" t="s">
        <v>130</v>
      </c>
      <c r="D884" s="4" t="s">
        <v>131</v>
      </c>
      <c r="E884" s="4" t="s">
        <v>19</v>
      </c>
      <c r="F884" s="4" t="s">
        <v>20</v>
      </c>
      <c r="G884" s="6">
        <v>179.7</v>
      </c>
      <c r="H884" s="6">
        <v>107.6</v>
      </c>
      <c r="I884" s="6">
        <v>30.1</v>
      </c>
      <c r="J884" s="6">
        <v>14.8</v>
      </c>
      <c r="K884" s="6">
        <v>6.6</v>
      </c>
      <c r="L884" s="6">
        <v>2.7</v>
      </c>
      <c r="M884" s="6">
        <v>2.2999999999999998</v>
      </c>
      <c r="N884" s="5">
        <v>1.9</v>
      </c>
      <c r="O884" s="5" t="s">
        <v>27</v>
      </c>
      <c r="P884" s="5" t="s">
        <v>27</v>
      </c>
    </row>
    <row r="885" spans="1:16" x14ac:dyDescent="0.15">
      <c r="A885" s="4" t="s">
        <v>298</v>
      </c>
      <c r="B885" s="4" t="s">
        <v>16</v>
      </c>
      <c r="C885" s="4" t="s">
        <v>136</v>
      </c>
      <c r="D885" s="4" t="s">
        <v>137</v>
      </c>
      <c r="E885" s="4" t="s">
        <v>19</v>
      </c>
      <c r="F885" s="4" t="s">
        <v>20</v>
      </c>
      <c r="G885" s="6">
        <v>209.2</v>
      </c>
      <c r="H885" s="6">
        <v>183.4</v>
      </c>
      <c r="I885" s="6">
        <v>68</v>
      </c>
      <c r="J885" s="6">
        <v>69.5</v>
      </c>
      <c r="K885" s="5" t="s">
        <v>27</v>
      </c>
      <c r="L885" s="5" t="s">
        <v>27</v>
      </c>
      <c r="M885" s="5" t="s">
        <v>27</v>
      </c>
      <c r="N885" s="5" t="s">
        <v>27</v>
      </c>
      <c r="O885" s="5" t="s">
        <v>27</v>
      </c>
      <c r="P885" s="5" t="s">
        <v>27</v>
      </c>
    </row>
    <row r="886" spans="1:16" x14ac:dyDescent="0.15">
      <c r="A886" s="4" t="s">
        <v>298</v>
      </c>
      <c r="B886" s="4" t="s">
        <v>16</v>
      </c>
      <c r="C886" s="4" t="s">
        <v>141</v>
      </c>
      <c r="D886" s="4" t="s">
        <v>141</v>
      </c>
      <c r="E886" s="4" t="s">
        <v>19</v>
      </c>
      <c r="F886" s="4" t="s">
        <v>20</v>
      </c>
      <c r="G886" s="5">
        <v>487.2</v>
      </c>
      <c r="H886" s="5">
        <v>336.7</v>
      </c>
      <c r="I886" s="5">
        <v>650</v>
      </c>
      <c r="J886" s="5">
        <v>647.29999999999995</v>
      </c>
      <c r="K886" s="5">
        <v>800.7</v>
      </c>
      <c r="L886" s="5">
        <v>1121.4000000000001</v>
      </c>
      <c r="M886" s="5">
        <v>1063.3</v>
      </c>
      <c r="N886" s="5">
        <v>573.9</v>
      </c>
      <c r="O886" s="5">
        <v>615.1</v>
      </c>
      <c r="P886" s="5">
        <v>568.6</v>
      </c>
    </row>
    <row r="887" spans="1:16" x14ac:dyDescent="0.15">
      <c r="A887" s="4" t="s">
        <v>298</v>
      </c>
      <c r="B887" s="4" t="s">
        <v>16</v>
      </c>
      <c r="C887" s="4" t="s">
        <v>142</v>
      </c>
      <c r="D887" s="4" t="s">
        <v>142</v>
      </c>
      <c r="E887" s="4" t="s">
        <v>19</v>
      </c>
      <c r="F887" s="4" t="s">
        <v>20</v>
      </c>
      <c r="G887" s="6">
        <v>2932.5</v>
      </c>
      <c r="H887" s="6">
        <v>2885.6</v>
      </c>
      <c r="I887" s="6">
        <v>3487.9</v>
      </c>
      <c r="J887" s="6">
        <v>4277.1000000000004</v>
      </c>
      <c r="K887" s="6">
        <v>5102.3999999999996</v>
      </c>
      <c r="L887" s="5">
        <v>5683.8</v>
      </c>
      <c r="M887" s="5">
        <v>5987.6</v>
      </c>
      <c r="N887" s="5">
        <v>5987.7</v>
      </c>
      <c r="O887" s="5">
        <v>5987.3</v>
      </c>
      <c r="P887" s="5">
        <v>5937.1</v>
      </c>
    </row>
    <row r="888" spans="1:16" x14ac:dyDescent="0.15">
      <c r="A888" s="4" t="s">
        <v>299</v>
      </c>
      <c r="B888" s="4" t="s">
        <v>16</v>
      </c>
      <c r="C888" s="4" t="s">
        <v>17</v>
      </c>
      <c r="D888" s="4" t="s">
        <v>18</v>
      </c>
      <c r="E888" s="4" t="s">
        <v>19</v>
      </c>
      <c r="F888" s="4" t="s">
        <v>20</v>
      </c>
      <c r="G888" s="6">
        <v>225.6</v>
      </c>
      <c r="H888" s="6">
        <v>223.3</v>
      </c>
      <c r="I888" s="6">
        <v>312.5</v>
      </c>
      <c r="J888" s="6">
        <v>454.9</v>
      </c>
      <c r="K888" s="5">
        <v>661.2</v>
      </c>
      <c r="L888" s="5">
        <v>791.7</v>
      </c>
      <c r="M888" s="5">
        <v>705.9</v>
      </c>
      <c r="N888" s="5">
        <v>628</v>
      </c>
      <c r="O888" s="5">
        <v>770.4</v>
      </c>
      <c r="P888" s="5">
        <v>783.1</v>
      </c>
    </row>
    <row r="889" spans="1:16" x14ac:dyDescent="0.15">
      <c r="A889" s="4" t="s">
        <v>299</v>
      </c>
      <c r="B889" s="4" t="s">
        <v>16</v>
      </c>
      <c r="C889" s="4" t="s">
        <v>21</v>
      </c>
      <c r="D889" s="4" t="s">
        <v>22</v>
      </c>
      <c r="E889" s="4" t="s">
        <v>19</v>
      </c>
      <c r="F889" s="4" t="s">
        <v>20</v>
      </c>
      <c r="G889" s="6">
        <v>217.9</v>
      </c>
      <c r="H889" s="6">
        <v>366.3</v>
      </c>
      <c r="I889" s="6">
        <v>563.29999999999995</v>
      </c>
      <c r="J889" s="6">
        <v>530.9</v>
      </c>
      <c r="K889" s="6">
        <v>659.9</v>
      </c>
      <c r="L889" s="6">
        <v>733.1</v>
      </c>
      <c r="M889" s="5">
        <v>641.5</v>
      </c>
      <c r="N889" s="5">
        <v>552.79999999999995</v>
      </c>
      <c r="O889" s="5">
        <v>505.9</v>
      </c>
      <c r="P889" s="5">
        <v>478.9</v>
      </c>
    </row>
    <row r="890" spans="1:16" x14ac:dyDescent="0.15">
      <c r="A890" s="4" t="s">
        <v>299</v>
      </c>
      <c r="B890" s="4" t="s">
        <v>16</v>
      </c>
      <c r="C890" s="4" t="s">
        <v>23</v>
      </c>
      <c r="D890" s="4" t="s">
        <v>24</v>
      </c>
      <c r="E890" s="4" t="s">
        <v>19</v>
      </c>
      <c r="F890" s="4" t="s">
        <v>20</v>
      </c>
      <c r="G890" s="6" t="s">
        <v>27</v>
      </c>
      <c r="H890" s="5" t="s">
        <v>27</v>
      </c>
      <c r="I890" s="5">
        <v>5</v>
      </c>
      <c r="J890" s="5">
        <v>25</v>
      </c>
      <c r="K890" s="5">
        <v>46.2</v>
      </c>
      <c r="L890" s="5">
        <v>64.8</v>
      </c>
      <c r="M890" s="5">
        <v>117.2</v>
      </c>
      <c r="N890" s="5">
        <v>136.69999999999999</v>
      </c>
      <c r="O890" s="5">
        <v>220.9</v>
      </c>
      <c r="P890" s="5">
        <v>331.4</v>
      </c>
    </row>
    <row r="891" spans="1:16" x14ac:dyDescent="0.15">
      <c r="A891" s="4" t="s">
        <v>299</v>
      </c>
      <c r="B891" s="4" t="s">
        <v>16</v>
      </c>
      <c r="C891" s="4" t="s">
        <v>49</v>
      </c>
      <c r="D891" s="4" t="s">
        <v>50</v>
      </c>
      <c r="E891" s="4" t="s">
        <v>19</v>
      </c>
      <c r="F891" s="4" t="s">
        <v>20</v>
      </c>
      <c r="G891" s="6" t="s">
        <v>27</v>
      </c>
      <c r="H891" s="6" t="s">
        <v>27</v>
      </c>
      <c r="I891" s="6" t="s">
        <v>27</v>
      </c>
      <c r="J891" s="6" t="s">
        <v>27</v>
      </c>
      <c r="K891" s="6">
        <v>238.7</v>
      </c>
      <c r="L891" s="6">
        <v>207.8</v>
      </c>
      <c r="M891" s="6">
        <v>168</v>
      </c>
      <c r="N891" s="6">
        <v>156.19999999999999</v>
      </c>
      <c r="O891" s="5">
        <v>151.1</v>
      </c>
      <c r="P891" s="5">
        <v>151.1</v>
      </c>
    </row>
    <row r="892" spans="1:16" x14ac:dyDescent="0.15">
      <c r="A892" s="4" t="s">
        <v>299</v>
      </c>
      <c r="B892" s="4" t="s">
        <v>16</v>
      </c>
      <c r="C892" s="4" t="s">
        <v>30</v>
      </c>
      <c r="D892" s="4" t="s">
        <v>31</v>
      </c>
      <c r="E892" s="4" t="s">
        <v>19</v>
      </c>
      <c r="F892" s="4" t="s">
        <v>20</v>
      </c>
      <c r="G892" s="6">
        <v>62.9</v>
      </c>
      <c r="H892" s="6">
        <v>78.2</v>
      </c>
      <c r="I892" s="6">
        <v>80.5</v>
      </c>
      <c r="J892" s="6">
        <v>77.8</v>
      </c>
      <c r="K892" s="6">
        <v>87.6</v>
      </c>
      <c r="L892" s="6">
        <v>92.5</v>
      </c>
      <c r="M892" s="6">
        <v>72.900000000000006</v>
      </c>
      <c r="N892" s="6">
        <v>59.4</v>
      </c>
      <c r="O892" s="6">
        <v>82.9</v>
      </c>
      <c r="P892" s="5">
        <v>84.5</v>
      </c>
    </row>
    <row r="893" spans="1:16" x14ac:dyDescent="0.15">
      <c r="A893" s="4" t="s">
        <v>299</v>
      </c>
      <c r="B893" s="4" t="s">
        <v>16</v>
      </c>
      <c r="C893" s="4" t="s">
        <v>265</v>
      </c>
      <c r="D893" s="4" t="s">
        <v>266</v>
      </c>
      <c r="E893" s="4" t="s">
        <v>19</v>
      </c>
      <c r="F893" s="4" t="s">
        <v>20</v>
      </c>
      <c r="G893" s="5" t="s">
        <v>27</v>
      </c>
      <c r="H893" s="5">
        <v>16.600000000000001</v>
      </c>
      <c r="I893" s="5">
        <v>37.5</v>
      </c>
      <c r="J893" s="5">
        <v>47.4</v>
      </c>
      <c r="K893" s="5">
        <v>54</v>
      </c>
      <c r="L893" s="6">
        <v>69.099999999999994</v>
      </c>
      <c r="M893" s="6">
        <v>75.7</v>
      </c>
      <c r="N893" s="6">
        <v>78.900000000000006</v>
      </c>
      <c r="O893" s="6">
        <v>64.3</v>
      </c>
      <c r="P893" s="6">
        <v>60.1</v>
      </c>
    </row>
    <row r="894" spans="1:16" x14ac:dyDescent="0.15">
      <c r="A894" s="4" t="s">
        <v>299</v>
      </c>
      <c r="B894" s="4" t="s">
        <v>16</v>
      </c>
      <c r="C894" s="4" t="s">
        <v>59</v>
      </c>
      <c r="D894" s="4" t="s">
        <v>60</v>
      </c>
      <c r="E894" s="4" t="s">
        <v>19</v>
      </c>
      <c r="F894" s="4" t="s">
        <v>20</v>
      </c>
      <c r="G894" s="6">
        <v>22.5</v>
      </c>
      <c r="H894" s="6">
        <v>28</v>
      </c>
      <c r="I894" s="6">
        <v>85.1</v>
      </c>
      <c r="J894" s="6">
        <v>224.4</v>
      </c>
      <c r="K894" s="5">
        <v>142.19999999999999</v>
      </c>
      <c r="L894" s="5">
        <v>113.3</v>
      </c>
      <c r="M894" s="6">
        <v>78.099999999999994</v>
      </c>
      <c r="N894" s="6">
        <v>61.4</v>
      </c>
      <c r="O894" s="6">
        <v>48.4</v>
      </c>
      <c r="P894" s="6">
        <v>39.799999999999997</v>
      </c>
    </row>
    <row r="895" spans="1:16" x14ac:dyDescent="0.15">
      <c r="A895" s="4" t="s">
        <v>299</v>
      </c>
      <c r="B895" s="4" t="s">
        <v>16</v>
      </c>
      <c r="C895" s="4" t="s">
        <v>36</v>
      </c>
      <c r="D895" s="4" t="s">
        <v>37</v>
      </c>
      <c r="E895" s="4" t="s">
        <v>19</v>
      </c>
      <c r="F895" s="4" t="s">
        <v>20</v>
      </c>
      <c r="G895" s="6">
        <v>923</v>
      </c>
      <c r="H895" s="6">
        <v>820.7</v>
      </c>
      <c r="I895" s="6">
        <v>608.5</v>
      </c>
      <c r="J895" s="5">
        <v>350.3</v>
      </c>
      <c r="K895" s="6">
        <v>172.2</v>
      </c>
      <c r="L895" s="6">
        <v>146.69999999999999</v>
      </c>
      <c r="M895" s="6">
        <v>103.7</v>
      </c>
      <c r="N895" s="6">
        <v>57.9</v>
      </c>
      <c r="O895" s="6">
        <v>27</v>
      </c>
      <c r="P895" s="6">
        <v>27.3</v>
      </c>
    </row>
    <row r="896" spans="1:16" x14ac:dyDescent="0.15">
      <c r="A896" s="4" t="s">
        <v>299</v>
      </c>
      <c r="B896" s="4" t="s">
        <v>16</v>
      </c>
      <c r="C896" s="4" t="s">
        <v>40</v>
      </c>
      <c r="D896" s="4" t="s">
        <v>41</v>
      </c>
      <c r="E896" s="4" t="s">
        <v>19</v>
      </c>
      <c r="F896" s="4" t="s">
        <v>20</v>
      </c>
      <c r="G896" s="6" t="s">
        <v>27</v>
      </c>
      <c r="H896" s="5" t="s">
        <v>27</v>
      </c>
      <c r="I896" s="5" t="s">
        <v>27</v>
      </c>
      <c r="J896" s="6" t="s">
        <v>27</v>
      </c>
      <c r="K896" s="6" t="s">
        <v>27</v>
      </c>
      <c r="L896" s="6" t="s">
        <v>27</v>
      </c>
      <c r="M896" s="6" t="s">
        <v>27</v>
      </c>
      <c r="N896" s="6">
        <v>8.8000000000000007</v>
      </c>
      <c r="O896" s="6">
        <v>17.399999999999999</v>
      </c>
      <c r="P896" s="6">
        <v>21.9</v>
      </c>
    </row>
    <row r="897" spans="1:16" x14ac:dyDescent="0.15">
      <c r="A897" s="4" t="s">
        <v>299</v>
      </c>
      <c r="B897" s="4" t="s">
        <v>16</v>
      </c>
      <c r="C897" s="4" t="s">
        <v>34</v>
      </c>
      <c r="D897" s="4" t="s">
        <v>35</v>
      </c>
      <c r="E897" s="4" t="s">
        <v>19</v>
      </c>
      <c r="F897" s="4" t="s">
        <v>20</v>
      </c>
      <c r="G897" s="5" t="s">
        <v>27</v>
      </c>
      <c r="H897" s="5" t="s">
        <v>27</v>
      </c>
      <c r="I897" s="5">
        <v>2.5</v>
      </c>
      <c r="J897" s="5">
        <v>14.6</v>
      </c>
      <c r="K897" s="6">
        <v>28.1</v>
      </c>
      <c r="L897" s="6">
        <v>35.200000000000003</v>
      </c>
      <c r="M897" s="6">
        <v>34.200000000000003</v>
      </c>
      <c r="N897" s="6">
        <v>26.3</v>
      </c>
      <c r="O897" s="6">
        <v>13.6</v>
      </c>
      <c r="P897" s="6">
        <v>6</v>
      </c>
    </row>
    <row r="898" spans="1:16" x14ac:dyDescent="0.15">
      <c r="A898" s="4" t="s">
        <v>299</v>
      </c>
      <c r="B898" s="4" t="s">
        <v>16</v>
      </c>
      <c r="C898" s="4" t="s">
        <v>278</v>
      </c>
      <c r="D898" s="4" t="s">
        <v>279</v>
      </c>
      <c r="E898" s="4" t="s">
        <v>19</v>
      </c>
      <c r="F898" s="4" t="s">
        <v>20</v>
      </c>
      <c r="G898" s="5" t="s">
        <v>27</v>
      </c>
      <c r="H898" s="5" t="s">
        <v>27</v>
      </c>
      <c r="I898" s="5" t="s">
        <v>27</v>
      </c>
      <c r="J898" s="5">
        <v>7.9</v>
      </c>
      <c r="K898" s="5">
        <v>6</v>
      </c>
      <c r="L898" s="5">
        <v>11.5</v>
      </c>
      <c r="M898" s="5">
        <v>9.1</v>
      </c>
      <c r="N898" s="5">
        <v>11.8</v>
      </c>
      <c r="O898" s="5">
        <v>7.1</v>
      </c>
      <c r="P898" s="5">
        <v>5.8</v>
      </c>
    </row>
    <row r="899" spans="1:16" x14ac:dyDescent="0.15">
      <c r="A899" s="4" t="s">
        <v>299</v>
      </c>
      <c r="B899" s="4" t="s">
        <v>16</v>
      </c>
      <c r="C899" s="4" t="s">
        <v>92</v>
      </c>
      <c r="D899" s="4" t="s">
        <v>93</v>
      </c>
      <c r="E899" s="4" t="s">
        <v>19</v>
      </c>
      <c r="F899" s="4" t="s">
        <v>20</v>
      </c>
      <c r="G899" s="5" t="s">
        <v>27</v>
      </c>
      <c r="H899" s="5" t="s">
        <v>27</v>
      </c>
      <c r="I899" s="5" t="s">
        <v>27</v>
      </c>
      <c r="J899" s="5" t="s">
        <v>27</v>
      </c>
      <c r="K899" s="5" t="s">
        <v>27</v>
      </c>
      <c r="L899" s="5">
        <v>3.2</v>
      </c>
      <c r="M899" s="5">
        <v>1</v>
      </c>
      <c r="N899" s="5">
        <v>0.9</v>
      </c>
      <c r="O899" s="5">
        <v>0.9</v>
      </c>
      <c r="P899" s="5">
        <v>1</v>
      </c>
    </row>
    <row r="900" spans="1:16" x14ac:dyDescent="0.15">
      <c r="A900" s="4" t="s">
        <v>299</v>
      </c>
      <c r="B900" s="4" t="s">
        <v>16</v>
      </c>
      <c r="C900" s="4" t="s">
        <v>92</v>
      </c>
      <c r="D900" s="4" t="s">
        <v>121</v>
      </c>
      <c r="E900" s="4" t="s">
        <v>19</v>
      </c>
      <c r="F900" s="4" t="s">
        <v>20</v>
      </c>
      <c r="G900" s="5">
        <v>20.100000000000001</v>
      </c>
      <c r="H900" s="5">
        <v>14</v>
      </c>
      <c r="I900" s="5">
        <v>18.8</v>
      </c>
      <c r="J900" s="5">
        <v>14.6</v>
      </c>
      <c r="K900" s="5">
        <v>9.5</v>
      </c>
      <c r="L900" s="5" t="s">
        <v>27</v>
      </c>
      <c r="M900" s="5" t="s">
        <v>27</v>
      </c>
      <c r="N900" s="5" t="s">
        <v>27</v>
      </c>
      <c r="O900" s="5" t="s">
        <v>27</v>
      </c>
      <c r="P900" s="5" t="s">
        <v>27</v>
      </c>
    </row>
    <row r="901" spans="1:16" x14ac:dyDescent="0.15">
      <c r="A901" s="4" t="s">
        <v>299</v>
      </c>
      <c r="B901" s="4" t="s">
        <v>16</v>
      </c>
      <c r="C901" s="4" t="s">
        <v>107</v>
      </c>
      <c r="D901" s="4" t="s">
        <v>108</v>
      </c>
      <c r="E901" s="4" t="s">
        <v>19</v>
      </c>
      <c r="F901" s="4" t="s">
        <v>20</v>
      </c>
      <c r="G901" s="5" t="s">
        <v>27</v>
      </c>
      <c r="H901" s="5" t="s">
        <v>27</v>
      </c>
      <c r="I901" s="5" t="s">
        <v>27</v>
      </c>
      <c r="J901" s="5" t="s">
        <v>27</v>
      </c>
      <c r="K901" s="5" t="s">
        <v>27</v>
      </c>
      <c r="L901" s="5" t="s">
        <v>27</v>
      </c>
      <c r="M901" s="5" t="s">
        <v>27</v>
      </c>
      <c r="N901" s="5">
        <v>31.6</v>
      </c>
      <c r="O901" s="5">
        <v>19.399999999999999</v>
      </c>
      <c r="P901" s="5" t="s">
        <v>27</v>
      </c>
    </row>
    <row r="902" spans="1:16" x14ac:dyDescent="0.15">
      <c r="A902" s="4" t="s">
        <v>299</v>
      </c>
      <c r="B902" s="4" t="s">
        <v>16</v>
      </c>
      <c r="C902" s="4" t="s">
        <v>42</v>
      </c>
      <c r="D902" s="4" t="s">
        <v>122</v>
      </c>
      <c r="E902" s="4" t="s">
        <v>19</v>
      </c>
      <c r="F902" s="4" t="s">
        <v>20</v>
      </c>
      <c r="G902" s="5" t="s">
        <v>27</v>
      </c>
      <c r="H902" s="5" t="s">
        <v>27</v>
      </c>
      <c r="I902" s="5" t="s">
        <v>27</v>
      </c>
      <c r="J902" s="5">
        <v>22.5</v>
      </c>
      <c r="K902" s="5" t="s">
        <v>27</v>
      </c>
      <c r="L902" s="5" t="s">
        <v>27</v>
      </c>
      <c r="M902" s="5" t="s">
        <v>27</v>
      </c>
      <c r="N902" s="5" t="s">
        <v>27</v>
      </c>
      <c r="O902" s="5" t="s">
        <v>27</v>
      </c>
      <c r="P902" s="5" t="s">
        <v>27</v>
      </c>
    </row>
    <row r="903" spans="1:16" x14ac:dyDescent="0.15">
      <c r="A903" s="4" t="s">
        <v>299</v>
      </c>
      <c r="B903" s="4" t="s">
        <v>16</v>
      </c>
      <c r="C903" s="4" t="s">
        <v>42</v>
      </c>
      <c r="D903" s="4" t="s">
        <v>123</v>
      </c>
      <c r="E903" s="4" t="s">
        <v>19</v>
      </c>
      <c r="F903" s="4" t="s">
        <v>20</v>
      </c>
      <c r="G903" s="6" t="s">
        <v>27</v>
      </c>
      <c r="H903" s="6" t="s">
        <v>27</v>
      </c>
      <c r="I903" s="6" t="s">
        <v>27</v>
      </c>
      <c r="J903" s="6" t="s">
        <v>27</v>
      </c>
      <c r="K903" s="5">
        <v>4.9000000000000004</v>
      </c>
      <c r="L903" s="5" t="s">
        <v>27</v>
      </c>
      <c r="M903" s="5" t="s">
        <v>27</v>
      </c>
      <c r="N903" s="5" t="s">
        <v>27</v>
      </c>
      <c r="O903" s="5" t="s">
        <v>27</v>
      </c>
      <c r="P903" s="5" t="s">
        <v>27</v>
      </c>
    </row>
    <row r="904" spans="1:16" x14ac:dyDescent="0.15">
      <c r="A904" s="4" t="s">
        <v>299</v>
      </c>
      <c r="B904" s="4" t="s">
        <v>16</v>
      </c>
      <c r="C904" s="4" t="s">
        <v>42</v>
      </c>
      <c r="D904" s="4" t="s">
        <v>124</v>
      </c>
      <c r="E904" s="4" t="s">
        <v>19</v>
      </c>
      <c r="F904" s="4" t="s">
        <v>20</v>
      </c>
      <c r="G904" s="6">
        <v>99.2</v>
      </c>
      <c r="H904" s="6">
        <v>51.3</v>
      </c>
      <c r="I904" s="6">
        <v>37.5</v>
      </c>
      <c r="J904" s="6" t="s">
        <v>27</v>
      </c>
      <c r="K904" s="6" t="s">
        <v>27</v>
      </c>
      <c r="L904" s="5" t="s">
        <v>27</v>
      </c>
      <c r="M904" s="5" t="s">
        <v>27</v>
      </c>
      <c r="N904" s="5" t="s">
        <v>27</v>
      </c>
      <c r="O904" s="5" t="s">
        <v>27</v>
      </c>
      <c r="P904" s="5" t="s">
        <v>27</v>
      </c>
    </row>
    <row r="905" spans="1:16" x14ac:dyDescent="0.15">
      <c r="A905" s="4" t="s">
        <v>299</v>
      </c>
      <c r="B905" s="4" t="s">
        <v>16</v>
      </c>
      <c r="C905" s="4" t="s">
        <v>136</v>
      </c>
      <c r="D905" s="4" t="s">
        <v>137</v>
      </c>
      <c r="E905" s="4" t="s">
        <v>19</v>
      </c>
      <c r="F905" s="4" t="s">
        <v>20</v>
      </c>
      <c r="G905" s="6">
        <v>694.6</v>
      </c>
      <c r="H905" s="6">
        <v>655.6</v>
      </c>
      <c r="I905" s="6">
        <v>635.6</v>
      </c>
      <c r="J905" s="5">
        <v>381.1</v>
      </c>
      <c r="K905" s="5" t="s">
        <v>27</v>
      </c>
      <c r="L905" s="5" t="s">
        <v>27</v>
      </c>
      <c r="M905" s="5" t="s">
        <v>27</v>
      </c>
      <c r="N905" s="5" t="s">
        <v>27</v>
      </c>
      <c r="O905" s="5" t="s">
        <v>27</v>
      </c>
      <c r="P905" s="5" t="s">
        <v>27</v>
      </c>
    </row>
    <row r="906" spans="1:16" x14ac:dyDescent="0.15">
      <c r="A906" s="4" t="s">
        <v>299</v>
      </c>
      <c r="B906" s="4" t="s">
        <v>16</v>
      </c>
      <c r="C906" s="4" t="s">
        <v>141</v>
      </c>
      <c r="D906" s="4" t="s">
        <v>141</v>
      </c>
      <c r="E906" s="4" t="s">
        <v>19</v>
      </c>
      <c r="F906" s="4" t="s">
        <v>20</v>
      </c>
      <c r="G906" s="6">
        <v>114.4</v>
      </c>
      <c r="H906" s="6">
        <v>110.7</v>
      </c>
      <c r="I906" s="6">
        <v>113.4</v>
      </c>
      <c r="J906" s="6">
        <v>98.6</v>
      </c>
      <c r="K906" s="6">
        <v>89.5</v>
      </c>
      <c r="L906" s="6">
        <v>121.3</v>
      </c>
      <c r="M906" s="5">
        <v>155.1</v>
      </c>
      <c r="N906" s="5">
        <v>75.7</v>
      </c>
      <c r="O906" s="5">
        <v>110.2</v>
      </c>
      <c r="P906" s="5">
        <v>94</v>
      </c>
    </row>
    <row r="907" spans="1:16" x14ac:dyDescent="0.15">
      <c r="A907" s="4" t="s">
        <v>299</v>
      </c>
      <c r="B907" s="4" t="s">
        <v>16</v>
      </c>
      <c r="C907" s="4" t="s">
        <v>142</v>
      </c>
      <c r="D907" s="4" t="s">
        <v>142</v>
      </c>
      <c r="E907" s="4" t="s">
        <v>19</v>
      </c>
      <c r="F907" s="4" t="s">
        <v>20</v>
      </c>
      <c r="G907" s="6">
        <v>2380.1</v>
      </c>
      <c r="H907" s="6">
        <v>2364.8000000000002</v>
      </c>
      <c r="I907" s="6">
        <v>2500.1999999999998</v>
      </c>
      <c r="J907" s="6">
        <v>2250</v>
      </c>
      <c r="K907" s="6">
        <v>2200</v>
      </c>
      <c r="L907" s="6">
        <v>2390.3000000000002</v>
      </c>
      <c r="M907" s="6">
        <v>2162.4</v>
      </c>
      <c r="N907" s="5">
        <v>1886.6</v>
      </c>
      <c r="O907" s="5">
        <v>2039.5</v>
      </c>
      <c r="P907" s="5">
        <v>2084.8000000000002</v>
      </c>
    </row>
    <row r="908" spans="1:16" x14ac:dyDescent="0.15">
      <c r="A908" s="4" t="s">
        <v>300</v>
      </c>
      <c r="B908" s="4" t="s">
        <v>16</v>
      </c>
      <c r="C908" s="4" t="s">
        <v>17</v>
      </c>
      <c r="D908" s="4" t="s">
        <v>18</v>
      </c>
      <c r="E908" s="4" t="s">
        <v>19</v>
      </c>
      <c r="F908" s="4" t="s">
        <v>20</v>
      </c>
      <c r="G908" s="5">
        <v>1085.8</v>
      </c>
      <c r="H908" s="5">
        <v>1287.2</v>
      </c>
      <c r="I908" s="5">
        <v>1110.5</v>
      </c>
      <c r="J908" s="5">
        <v>1261.0999999999999</v>
      </c>
      <c r="K908" s="5">
        <v>1327.3</v>
      </c>
      <c r="L908" s="5">
        <v>1234.9000000000001</v>
      </c>
      <c r="M908" s="5">
        <v>1159.4000000000001</v>
      </c>
      <c r="N908" s="5">
        <v>965.1</v>
      </c>
      <c r="O908" s="5">
        <v>792.9</v>
      </c>
      <c r="P908" s="5">
        <v>792.1</v>
      </c>
    </row>
    <row r="909" spans="1:16" x14ac:dyDescent="0.15">
      <c r="A909" s="4" t="s">
        <v>300</v>
      </c>
      <c r="B909" s="4" t="s">
        <v>16</v>
      </c>
      <c r="C909" s="4" t="s">
        <v>23</v>
      </c>
      <c r="D909" s="4" t="s">
        <v>24</v>
      </c>
      <c r="E909" s="4" t="s">
        <v>19</v>
      </c>
      <c r="F909" s="4" t="s">
        <v>20</v>
      </c>
      <c r="G909" s="6" t="s">
        <v>27</v>
      </c>
      <c r="H909" s="6" t="s">
        <v>27</v>
      </c>
      <c r="I909" s="6">
        <v>4.2</v>
      </c>
      <c r="J909" s="6">
        <v>21.5</v>
      </c>
      <c r="K909" s="5">
        <v>71.2</v>
      </c>
      <c r="L909" s="5">
        <v>79.599999999999994</v>
      </c>
      <c r="M909" s="5">
        <v>90.1</v>
      </c>
      <c r="N909" s="5">
        <v>248.2</v>
      </c>
      <c r="O909" s="5">
        <v>494.2</v>
      </c>
      <c r="P909" s="5">
        <v>532.20000000000005</v>
      </c>
    </row>
    <row r="910" spans="1:16" x14ac:dyDescent="0.15">
      <c r="A910" s="4" t="s">
        <v>300</v>
      </c>
      <c r="B910" s="4" t="s">
        <v>16</v>
      </c>
      <c r="C910" s="4" t="s">
        <v>36</v>
      </c>
      <c r="D910" s="4" t="s">
        <v>37</v>
      </c>
      <c r="E910" s="4" t="s">
        <v>19</v>
      </c>
      <c r="F910" s="4" t="s">
        <v>20</v>
      </c>
      <c r="G910" s="5">
        <v>2271</v>
      </c>
      <c r="H910" s="5">
        <v>1855.8</v>
      </c>
      <c r="I910" s="5">
        <v>1694.8</v>
      </c>
      <c r="J910" s="5">
        <v>1153.4000000000001</v>
      </c>
      <c r="K910" s="5">
        <v>841.8</v>
      </c>
      <c r="L910" s="5">
        <v>817.7</v>
      </c>
      <c r="M910" s="5">
        <v>650.70000000000005</v>
      </c>
      <c r="N910" s="5">
        <v>343.9</v>
      </c>
      <c r="O910" s="5">
        <v>327.2</v>
      </c>
      <c r="P910" s="5">
        <v>301.60000000000002</v>
      </c>
    </row>
    <row r="911" spans="1:16" x14ac:dyDescent="0.15">
      <c r="A911" s="4" t="s">
        <v>300</v>
      </c>
      <c r="B911" s="4" t="s">
        <v>16</v>
      </c>
      <c r="C911" s="4" t="s">
        <v>69</v>
      </c>
      <c r="D911" s="4" t="s">
        <v>70</v>
      </c>
      <c r="E911" s="4" t="s">
        <v>19</v>
      </c>
      <c r="F911" s="4" t="s">
        <v>20</v>
      </c>
      <c r="G911" s="6" t="s">
        <v>27</v>
      </c>
      <c r="H911" s="6" t="s">
        <v>27</v>
      </c>
      <c r="I911" s="6" t="s">
        <v>27</v>
      </c>
      <c r="J911" s="6" t="s">
        <v>27</v>
      </c>
      <c r="K911" s="5" t="s">
        <v>27</v>
      </c>
      <c r="L911" s="5" t="s">
        <v>27</v>
      </c>
      <c r="M911" s="5">
        <v>128.19999999999999</v>
      </c>
      <c r="N911" s="5">
        <v>197.8</v>
      </c>
      <c r="O911" s="5">
        <v>247.7</v>
      </c>
      <c r="P911" s="5">
        <v>261.2</v>
      </c>
    </row>
    <row r="912" spans="1:16" x14ac:dyDescent="0.15">
      <c r="A912" s="4" t="s">
        <v>300</v>
      </c>
      <c r="B912" s="4" t="s">
        <v>16</v>
      </c>
      <c r="C912" s="4" t="s">
        <v>21</v>
      </c>
      <c r="D912" s="4" t="s">
        <v>22</v>
      </c>
      <c r="E912" s="4" t="s">
        <v>19</v>
      </c>
      <c r="F912" s="4" t="s">
        <v>20</v>
      </c>
      <c r="G912" s="6">
        <v>43.9</v>
      </c>
      <c r="H912" s="6">
        <v>42.5</v>
      </c>
      <c r="I912" s="6">
        <v>63.2</v>
      </c>
      <c r="J912" s="6">
        <v>60.3</v>
      </c>
      <c r="K912" s="6">
        <v>105.4</v>
      </c>
      <c r="L912" s="5">
        <v>198</v>
      </c>
      <c r="M912" s="5">
        <v>300</v>
      </c>
      <c r="N912" s="5">
        <v>304.39999999999998</v>
      </c>
      <c r="O912" s="5">
        <v>272.60000000000002</v>
      </c>
      <c r="P912" s="5">
        <v>255.4</v>
      </c>
    </row>
    <row r="913" spans="1:16" x14ac:dyDescent="0.15">
      <c r="A913" s="4" t="s">
        <v>300</v>
      </c>
      <c r="B913" s="4" t="s">
        <v>16</v>
      </c>
      <c r="C913" s="4" t="s">
        <v>30</v>
      </c>
      <c r="D913" s="4" t="s">
        <v>31</v>
      </c>
      <c r="E913" s="4" t="s">
        <v>19</v>
      </c>
      <c r="F913" s="4" t="s">
        <v>20</v>
      </c>
      <c r="G913" s="6">
        <v>174.4</v>
      </c>
      <c r="H913" s="6">
        <v>287.10000000000002</v>
      </c>
      <c r="I913" s="6">
        <v>384.7</v>
      </c>
      <c r="J913" s="6">
        <v>278.89999999999998</v>
      </c>
      <c r="K913" s="5">
        <v>212.1</v>
      </c>
      <c r="L913" s="5">
        <v>264.8</v>
      </c>
      <c r="M913" s="5">
        <v>278.5</v>
      </c>
      <c r="N913" s="5">
        <v>240.8</v>
      </c>
      <c r="O913" s="5">
        <v>212.7</v>
      </c>
      <c r="P913" s="5">
        <v>209.3</v>
      </c>
    </row>
    <row r="914" spans="1:16" x14ac:dyDescent="0.15">
      <c r="A914" s="4" t="s">
        <v>300</v>
      </c>
      <c r="B914" s="4" t="s">
        <v>16</v>
      </c>
      <c r="C914" s="4" t="s">
        <v>49</v>
      </c>
      <c r="D914" s="4" t="s">
        <v>50</v>
      </c>
      <c r="E914" s="4" t="s">
        <v>19</v>
      </c>
      <c r="F914" s="4" t="s">
        <v>20</v>
      </c>
      <c r="G914" s="5" t="s">
        <v>27</v>
      </c>
      <c r="H914" s="5" t="s">
        <v>27</v>
      </c>
      <c r="I914" s="5" t="s">
        <v>27</v>
      </c>
      <c r="J914" s="5" t="s">
        <v>27</v>
      </c>
      <c r="K914" s="5">
        <v>149.6</v>
      </c>
      <c r="L914" s="6">
        <v>175.5</v>
      </c>
      <c r="M914" s="6">
        <v>181.3</v>
      </c>
      <c r="N914" s="6">
        <v>166.3</v>
      </c>
      <c r="O914" s="6">
        <v>147.6</v>
      </c>
      <c r="P914" s="6">
        <v>147.80000000000001</v>
      </c>
    </row>
    <row r="915" spans="1:16" x14ac:dyDescent="0.15">
      <c r="A915" s="4" t="s">
        <v>300</v>
      </c>
      <c r="B915" s="4" t="s">
        <v>16</v>
      </c>
      <c r="C915" s="4" t="s">
        <v>43</v>
      </c>
      <c r="D915" s="4" t="s">
        <v>44</v>
      </c>
      <c r="E915" s="4" t="s">
        <v>19</v>
      </c>
      <c r="F915" s="4" t="s">
        <v>20</v>
      </c>
      <c r="G915" s="6" t="s">
        <v>27</v>
      </c>
      <c r="H915" s="6" t="s">
        <v>27</v>
      </c>
      <c r="I915" s="6" t="s">
        <v>27</v>
      </c>
      <c r="J915" s="5" t="s">
        <v>27</v>
      </c>
      <c r="K915" s="6" t="s">
        <v>27</v>
      </c>
      <c r="L915" s="6">
        <v>79.8</v>
      </c>
      <c r="M915" s="6">
        <v>80.7</v>
      </c>
      <c r="N915" s="6">
        <v>111.9</v>
      </c>
      <c r="O915" s="6">
        <v>121.8</v>
      </c>
      <c r="P915" s="6">
        <v>124.4</v>
      </c>
    </row>
    <row r="916" spans="1:16" x14ac:dyDescent="0.15">
      <c r="A916" s="4" t="s">
        <v>300</v>
      </c>
      <c r="B916" s="4" t="s">
        <v>16</v>
      </c>
      <c r="C916" s="4" t="s">
        <v>175</v>
      </c>
      <c r="D916" s="4" t="s">
        <v>176</v>
      </c>
      <c r="E916" s="4" t="s">
        <v>19</v>
      </c>
      <c r="F916" s="4" t="s">
        <v>20</v>
      </c>
      <c r="G916" s="6" t="s">
        <v>27</v>
      </c>
      <c r="H916" s="6" t="s">
        <v>27</v>
      </c>
      <c r="I916" s="6" t="s">
        <v>27</v>
      </c>
      <c r="J916" s="6" t="s">
        <v>27</v>
      </c>
      <c r="K916" s="5" t="s">
        <v>27</v>
      </c>
      <c r="L916" s="5">
        <v>19.899999999999999</v>
      </c>
      <c r="M916" s="6">
        <v>83.4</v>
      </c>
      <c r="N916" s="6">
        <v>123.8</v>
      </c>
      <c r="O916" s="6">
        <v>112.4</v>
      </c>
      <c r="P916" s="6">
        <v>95.7</v>
      </c>
    </row>
    <row r="917" spans="1:16" x14ac:dyDescent="0.15">
      <c r="A917" s="4" t="s">
        <v>300</v>
      </c>
      <c r="B917" s="4" t="s">
        <v>16</v>
      </c>
      <c r="C917" s="4" t="s">
        <v>42</v>
      </c>
      <c r="D917" s="4" t="s">
        <v>41</v>
      </c>
      <c r="E917" s="4" t="s">
        <v>19</v>
      </c>
      <c r="F917" s="4" t="s">
        <v>20</v>
      </c>
      <c r="G917" s="5" t="s">
        <v>27</v>
      </c>
      <c r="H917" s="5" t="s">
        <v>27</v>
      </c>
      <c r="I917" s="5" t="s">
        <v>27</v>
      </c>
      <c r="J917" s="6" t="s">
        <v>27</v>
      </c>
      <c r="K917" s="6" t="s">
        <v>27</v>
      </c>
      <c r="L917" s="6" t="s">
        <v>27</v>
      </c>
      <c r="M917" s="6">
        <v>1.8</v>
      </c>
      <c r="N917" s="6">
        <v>73.3</v>
      </c>
      <c r="O917" s="6">
        <v>75.400000000000006</v>
      </c>
      <c r="P917" s="6">
        <v>77.7</v>
      </c>
    </row>
    <row r="918" spans="1:16" x14ac:dyDescent="0.15">
      <c r="A918" s="4" t="s">
        <v>300</v>
      </c>
      <c r="B918" s="4" t="s">
        <v>16</v>
      </c>
      <c r="C918" s="4" t="s">
        <v>57</v>
      </c>
      <c r="D918" s="4" t="s">
        <v>58</v>
      </c>
      <c r="E918" s="4" t="s">
        <v>19</v>
      </c>
      <c r="F918" s="4" t="s">
        <v>20</v>
      </c>
      <c r="G918" s="5" t="s">
        <v>27</v>
      </c>
      <c r="H918" s="5" t="s">
        <v>27</v>
      </c>
      <c r="I918" s="5" t="s">
        <v>27</v>
      </c>
      <c r="J918" s="5" t="s">
        <v>27</v>
      </c>
      <c r="K918" s="6" t="s">
        <v>27</v>
      </c>
      <c r="L918" s="6" t="s">
        <v>27</v>
      </c>
      <c r="M918" s="6" t="s">
        <v>27</v>
      </c>
      <c r="N918" s="6">
        <v>70.5</v>
      </c>
      <c r="O918" s="6">
        <v>69.900000000000006</v>
      </c>
      <c r="P918" s="6">
        <v>74.5</v>
      </c>
    </row>
    <row r="919" spans="1:16" x14ac:dyDescent="0.15">
      <c r="A919" s="4" t="s">
        <v>300</v>
      </c>
      <c r="B919" s="4" t="s">
        <v>16</v>
      </c>
      <c r="C919" s="4" t="s">
        <v>301</v>
      </c>
      <c r="D919" s="4" t="s">
        <v>302</v>
      </c>
      <c r="E919" s="4" t="s">
        <v>19</v>
      </c>
      <c r="F919" s="4" t="s">
        <v>20</v>
      </c>
      <c r="G919" s="5" t="s">
        <v>27</v>
      </c>
      <c r="H919" s="5" t="s">
        <v>27</v>
      </c>
      <c r="I919" s="5" t="s">
        <v>27</v>
      </c>
      <c r="J919" s="5" t="s">
        <v>27</v>
      </c>
      <c r="K919" s="5" t="s">
        <v>27</v>
      </c>
      <c r="L919" s="5">
        <v>41.4</v>
      </c>
      <c r="M919" s="5">
        <v>41.9</v>
      </c>
      <c r="N919" s="5">
        <v>54</v>
      </c>
      <c r="O919" s="5">
        <v>48.2</v>
      </c>
      <c r="P919" s="5">
        <v>47</v>
      </c>
    </row>
    <row r="920" spans="1:16" x14ac:dyDescent="0.15">
      <c r="A920" s="4" t="s">
        <v>300</v>
      </c>
      <c r="B920" s="4" t="s">
        <v>16</v>
      </c>
      <c r="C920" s="4" t="s">
        <v>303</v>
      </c>
      <c r="D920" s="4" t="s">
        <v>304</v>
      </c>
      <c r="E920" s="4" t="s">
        <v>19</v>
      </c>
      <c r="F920" s="4" t="s">
        <v>20</v>
      </c>
      <c r="G920" s="5" t="s">
        <v>27</v>
      </c>
      <c r="H920" s="5" t="s">
        <v>27</v>
      </c>
      <c r="I920" s="5" t="s">
        <v>27</v>
      </c>
      <c r="J920" s="5" t="s">
        <v>27</v>
      </c>
      <c r="K920" s="5" t="s">
        <v>27</v>
      </c>
      <c r="L920" s="5" t="s">
        <v>27</v>
      </c>
      <c r="M920" s="5" t="s">
        <v>27</v>
      </c>
      <c r="N920" s="5">
        <v>25.9</v>
      </c>
      <c r="O920" s="5">
        <v>42.6</v>
      </c>
      <c r="P920" s="5">
        <v>46</v>
      </c>
    </row>
    <row r="921" spans="1:16" x14ac:dyDescent="0.15">
      <c r="A921" s="4" t="s">
        <v>300</v>
      </c>
      <c r="B921" s="4" t="s">
        <v>16</v>
      </c>
      <c r="C921" s="4" t="s">
        <v>34</v>
      </c>
      <c r="D921" s="4" t="s">
        <v>35</v>
      </c>
      <c r="E921" s="4" t="s">
        <v>19</v>
      </c>
      <c r="F921" s="4" t="s">
        <v>20</v>
      </c>
      <c r="G921" s="5" t="s">
        <v>27</v>
      </c>
      <c r="H921" s="5" t="s">
        <v>27</v>
      </c>
      <c r="I921" s="5">
        <v>2.1</v>
      </c>
      <c r="J921" s="5">
        <v>10.7</v>
      </c>
      <c r="K921" s="5">
        <v>31.1</v>
      </c>
      <c r="L921" s="5">
        <v>38.700000000000003</v>
      </c>
      <c r="M921" s="5">
        <v>40.200000000000003</v>
      </c>
      <c r="N921" s="5">
        <v>39.9</v>
      </c>
      <c r="O921" s="5">
        <v>34.1</v>
      </c>
      <c r="P921" s="5">
        <v>33.299999999999997</v>
      </c>
    </row>
    <row r="922" spans="1:16" x14ac:dyDescent="0.15">
      <c r="A922" s="4" t="s">
        <v>300</v>
      </c>
      <c r="B922" s="4" t="s">
        <v>16</v>
      </c>
      <c r="C922" s="4" t="s">
        <v>59</v>
      </c>
      <c r="D922" s="4" t="s">
        <v>60</v>
      </c>
      <c r="E922" s="4" t="s">
        <v>19</v>
      </c>
      <c r="F922" s="4" t="s">
        <v>20</v>
      </c>
      <c r="G922" s="5">
        <v>73.2</v>
      </c>
      <c r="H922" s="5">
        <v>41.3</v>
      </c>
      <c r="I922" s="5">
        <v>38.9</v>
      </c>
      <c r="J922" s="5">
        <v>37.9</v>
      </c>
      <c r="K922" s="5">
        <v>33.6</v>
      </c>
      <c r="L922" s="5">
        <v>30.4</v>
      </c>
      <c r="M922" s="5">
        <v>30</v>
      </c>
      <c r="N922" s="5">
        <v>26.8</v>
      </c>
      <c r="O922" s="5">
        <v>23.2</v>
      </c>
      <c r="P922" s="5">
        <v>22.9</v>
      </c>
    </row>
    <row r="923" spans="1:16" x14ac:dyDescent="0.15">
      <c r="A923" s="4" t="s">
        <v>300</v>
      </c>
      <c r="B923" s="4" t="s">
        <v>16</v>
      </c>
      <c r="C923" s="4" t="s">
        <v>40</v>
      </c>
      <c r="D923" s="4" t="s">
        <v>41</v>
      </c>
      <c r="E923" s="4" t="s">
        <v>19</v>
      </c>
      <c r="F923" s="4" t="s">
        <v>20</v>
      </c>
      <c r="G923" s="5" t="s">
        <v>27</v>
      </c>
      <c r="H923" s="5" t="s">
        <v>27</v>
      </c>
      <c r="I923" s="5" t="s">
        <v>27</v>
      </c>
      <c r="J923" s="5" t="s">
        <v>27</v>
      </c>
      <c r="K923" s="5" t="s">
        <v>27</v>
      </c>
      <c r="L923" s="5" t="s">
        <v>27</v>
      </c>
      <c r="M923" s="5" t="s">
        <v>27</v>
      </c>
      <c r="N923" s="5" t="s">
        <v>27</v>
      </c>
      <c r="O923" s="5">
        <v>12.6</v>
      </c>
      <c r="P923" s="5">
        <v>13.9</v>
      </c>
    </row>
    <row r="924" spans="1:16" x14ac:dyDescent="0.15">
      <c r="A924" s="4" t="s">
        <v>300</v>
      </c>
      <c r="B924" s="4" t="s">
        <v>16</v>
      </c>
      <c r="C924" s="4" t="s">
        <v>92</v>
      </c>
      <c r="D924" s="4" t="s">
        <v>93</v>
      </c>
      <c r="E924" s="4" t="s">
        <v>19</v>
      </c>
      <c r="F924" s="4" t="s">
        <v>20</v>
      </c>
      <c r="G924" s="6" t="s">
        <v>27</v>
      </c>
      <c r="H924" s="6" t="s">
        <v>27</v>
      </c>
      <c r="I924" s="6" t="s">
        <v>27</v>
      </c>
      <c r="J924" s="5" t="s">
        <v>27</v>
      </c>
      <c r="K924" s="5" t="s">
        <v>27</v>
      </c>
      <c r="L924" s="5">
        <v>59.3</v>
      </c>
      <c r="M924" s="5">
        <v>46.6</v>
      </c>
      <c r="N924" s="5">
        <v>13.7</v>
      </c>
      <c r="O924" s="5">
        <v>7.2</v>
      </c>
      <c r="P924" s="5">
        <v>8.1</v>
      </c>
    </row>
    <row r="925" spans="1:16" x14ac:dyDescent="0.15">
      <c r="A925" s="4" t="s">
        <v>300</v>
      </c>
      <c r="B925" s="4" t="s">
        <v>16</v>
      </c>
      <c r="C925" s="4" t="s">
        <v>92</v>
      </c>
      <c r="D925" s="4" t="s">
        <v>121</v>
      </c>
      <c r="E925" s="4" t="s">
        <v>19</v>
      </c>
      <c r="F925" s="4" t="s">
        <v>20</v>
      </c>
      <c r="G925" s="6">
        <v>14.6</v>
      </c>
      <c r="H925" s="6">
        <v>50.7</v>
      </c>
      <c r="I925" s="6">
        <v>88.5</v>
      </c>
      <c r="J925" s="6">
        <v>72.900000000000006</v>
      </c>
      <c r="K925" s="6">
        <v>63.1</v>
      </c>
      <c r="L925" s="6" t="s">
        <v>27</v>
      </c>
      <c r="M925" s="5" t="s">
        <v>27</v>
      </c>
      <c r="N925" s="5" t="s">
        <v>27</v>
      </c>
      <c r="O925" s="5" t="s">
        <v>27</v>
      </c>
      <c r="P925" s="5" t="s">
        <v>27</v>
      </c>
    </row>
    <row r="926" spans="1:16" x14ac:dyDescent="0.15">
      <c r="A926" s="4" t="s">
        <v>300</v>
      </c>
      <c r="B926" s="4" t="s">
        <v>16</v>
      </c>
      <c r="C926" s="4" t="s">
        <v>107</v>
      </c>
      <c r="D926" s="4" t="s">
        <v>108</v>
      </c>
      <c r="E926" s="4" t="s">
        <v>19</v>
      </c>
      <c r="F926" s="4" t="s">
        <v>20</v>
      </c>
      <c r="G926" s="5" t="s">
        <v>27</v>
      </c>
      <c r="H926" s="5" t="s">
        <v>27</v>
      </c>
      <c r="I926" s="5" t="s">
        <v>27</v>
      </c>
      <c r="J926" s="5" t="s">
        <v>27</v>
      </c>
      <c r="K926" s="5" t="s">
        <v>27</v>
      </c>
      <c r="L926" s="5" t="s">
        <v>27</v>
      </c>
      <c r="M926" s="5" t="s">
        <v>27</v>
      </c>
      <c r="N926" s="5">
        <v>147.1</v>
      </c>
      <c r="O926" s="5">
        <v>71.400000000000006</v>
      </c>
      <c r="P926" s="5" t="s">
        <v>27</v>
      </c>
    </row>
    <row r="927" spans="1:16" x14ac:dyDescent="0.15">
      <c r="A927" s="4" t="s">
        <v>300</v>
      </c>
      <c r="B927" s="4" t="s">
        <v>16</v>
      </c>
      <c r="C927" s="4" t="s">
        <v>42</v>
      </c>
      <c r="D927" s="4" t="s">
        <v>122</v>
      </c>
      <c r="E927" s="4" t="s">
        <v>19</v>
      </c>
      <c r="F927" s="4" t="s">
        <v>20</v>
      </c>
      <c r="G927" s="6" t="s">
        <v>27</v>
      </c>
      <c r="H927" s="6" t="s">
        <v>27</v>
      </c>
      <c r="I927" s="6" t="s">
        <v>27</v>
      </c>
      <c r="J927" s="5">
        <v>13.5</v>
      </c>
      <c r="K927" s="5" t="s">
        <v>27</v>
      </c>
      <c r="L927" s="5" t="s">
        <v>27</v>
      </c>
      <c r="M927" s="5" t="s">
        <v>27</v>
      </c>
      <c r="N927" s="5" t="s">
        <v>27</v>
      </c>
      <c r="O927" s="5" t="s">
        <v>27</v>
      </c>
      <c r="P927" s="5" t="s">
        <v>27</v>
      </c>
    </row>
    <row r="928" spans="1:16" x14ac:dyDescent="0.15">
      <c r="A928" s="4" t="s">
        <v>300</v>
      </c>
      <c r="B928" s="4" t="s">
        <v>16</v>
      </c>
      <c r="C928" s="4" t="s">
        <v>42</v>
      </c>
      <c r="D928" s="4" t="s">
        <v>123</v>
      </c>
      <c r="E928" s="4" t="s">
        <v>19</v>
      </c>
      <c r="F928" s="4" t="s">
        <v>20</v>
      </c>
      <c r="G928" s="6" t="s">
        <v>27</v>
      </c>
      <c r="H928" s="6" t="s">
        <v>27</v>
      </c>
      <c r="I928" s="6" t="s">
        <v>27</v>
      </c>
      <c r="J928" s="6" t="s">
        <v>27</v>
      </c>
      <c r="K928" s="6">
        <v>7.5</v>
      </c>
      <c r="L928" s="5">
        <v>4.2</v>
      </c>
      <c r="M928" s="5" t="s">
        <v>27</v>
      </c>
      <c r="N928" s="5" t="s">
        <v>27</v>
      </c>
      <c r="O928" s="5" t="s">
        <v>27</v>
      </c>
      <c r="P928" s="5" t="s">
        <v>27</v>
      </c>
    </row>
    <row r="929" spans="1:16" x14ac:dyDescent="0.15">
      <c r="A929" s="4" t="s">
        <v>300</v>
      </c>
      <c r="B929" s="4" t="s">
        <v>16</v>
      </c>
      <c r="C929" s="4" t="s">
        <v>42</v>
      </c>
      <c r="D929" s="4" t="s">
        <v>124</v>
      </c>
      <c r="E929" s="4" t="s">
        <v>19</v>
      </c>
      <c r="F929" s="4" t="s">
        <v>20</v>
      </c>
      <c r="G929" s="5">
        <v>116.6</v>
      </c>
      <c r="H929" s="5">
        <v>36.200000000000003</v>
      </c>
      <c r="I929" s="5">
        <v>30</v>
      </c>
      <c r="J929" s="5" t="s">
        <v>27</v>
      </c>
      <c r="K929" s="5" t="s">
        <v>27</v>
      </c>
      <c r="L929" s="5" t="s">
        <v>27</v>
      </c>
      <c r="M929" s="5" t="s">
        <v>27</v>
      </c>
      <c r="N929" s="5" t="s">
        <v>27</v>
      </c>
      <c r="O929" s="5" t="s">
        <v>27</v>
      </c>
      <c r="P929" s="5" t="s">
        <v>27</v>
      </c>
    </row>
    <row r="930" spans="1:16" x14ac:dyDescent="0.15">
      <c r="A930" s="4" t="s">
        <v>300</v>
      </c>
      <c r="B930" s="4" t="s">
        <v>16</v>
      </c>
      <c r="C930" s="4" t="s">
        <v>136</v>
      </c>
      <c r="D930" s="4" t="s">
        <v>137</v>
      </c>
      <c r="E930" s="4" t="s">
        <v>19</v>
      </c>
      <c r="F930" s="4" t="s">
        <v>20</v>
      </c>
      <c r="G930" s="6">
        <v>314.7</v>
      </c>
      <c r="H930" s="6">
        <v>149.9</v>
      </c>
      <c r="I930" s="6">
        <v>194.1</v>
      </c>
      <c r="J930" s="6">
        <v>140.9</v>
      </c>
      <c r="K930" s="6" t="s">
        <v>27</v>
      </c>
      <c r="L930" s="6" t="s">
        <v>27</v>
      </c>
      <c r="M930" s="6" t="s">
        <v>27</v>
      </c>
      <c r="N930" s="6" t="s">
        <v>27</v>
      </c>
      <c r="O930" s="5" t="s">
        <v>27</v>
      </c>
      <c r="P930" s="5" t="s">
        <v>27</v>
      </c>
    </row>
    <row r="931" spans="1:16" x14ac:dyDescent="0.15">
      <c r="A931" s="4" t="s">
        <v>300</v>
      </c>
      <c r="B931" s="4" t="s">
        <v>16</v>
      </c>
      <c r="C931" s="4" t="s">
        <v>141</v>
      </c>
      <c r="D931" s="4" t="s">
        <v>141</v>
      </c>
      <c r="E931" s="4" t="s">
        <v>19</v>
      </c>
      <c r="F931" s="4" t="s">
        <v>20</v>
      </c>
      <c r="G931" s="5">
        <v>523.6</v>
      </c>
      <c r="H931" s="5">
        <v>444.2</v>
      </c>
      <c r="I931" s="5">
        <v>592.79999999999995</v>
      </c>
      <c r="J931" s="5">
        <v>666</v>
      </c>
      <c r="K931" s="5">
        <v>656</v>
      </c>
      <c r="L931" s="5">
        <v>503.5</v>
      </c>
      <c r="M931" s="5">
        <v>586.1</v>
      </c>
      <c r="N931" s="5">
        <v>451.5</v>
      </c>
      <c r="O931" s="5">
        <v>337.4</v>
      </c>
      <c r="P931" s="5">
        <v>383.3</v>
      </c>
    </row>
    <row r="932" spans="1:16" x14ac:dyDescent="0.15">
      <c r="A932" s="4" t="s">
        <v>300</v>
      </c>
      <c r="B932" s="4" t="s">
        <v>16</v>
      </c>
      <c r="C932" s="4" t="s">
        <v>142</v>
      </c>
      <c r="D932" s="4" t="s">
        <v>142</v>
      </c>
      <c r="E932" s="4" t="s">
        <v>19</v>
      </c>
      <c r="F932" s="4" t="s">
        <v>20</v>
      </c>
      <c r="G932" s="5">
        <v>4617.8</v>
      </c>
      <c r="H932" s="5">
        <v>4194.8999999999996</v>
      </c>
      <c r="I932" s="5">
        <v>4203.8999999999996</v>
      </c>
      <c r="J932" s="5">
        <v>3717</v>
      </c>
      <c r="K932" s="5">
        <v>3498.7</v>
      </c>
      <c r="L932" s="6">
        <v>3547.8</v>
      </c>
      <c r="M932" s="6">
        <v>3699.1</v>
      </c>
      <c r="N932" s="6">
        <v>3604.9</v>
      </c>
      <c r="O932" s="6">
        <v>3451.1</v>
      </c>
      <c r="P932" s="6">
        <v>3426.4</v>
      </c>
    </row>
    <row r="933" spans="1:16" x14ac:dyDescent="0.15">
      <c r="A933" s="4" t="s">
        <v>305</v>
      </c>
      <c r="B933" s="4" t="s">
        <v>16</v>
      </c>
      <c r="C933" s="4" t="s">
        <v>17</v>
      </c>
      <c r="D933" s="4" t="s">
        <v>18</v>
      </c>
      <c r="E933" s="4" t="s">
        <v>19</v>
      </c>
      <c r="F933" s="4" t="s">
        <v>20</v>
      </c>
      <c r="G933" s="6">
        <v>5175.1000000000004</v>
      </c>
      <c r="H933" s="6">
        <v>5015.3</v>
      </c>
      <c r="I933" s="6">
        <v>4183.8</v>
      </c>
      <c r="J933" s="5">
        <v>3946.6</v>
      </c>
      <c r="K933" s="6">
        <v>5255.3</v>
      </c>
      <c r="L933" s="6">
        <v>5171.5</v>
      </c>
      <c r="M933" s="6">
        <v>4778.3</v>
      </c>
      <c r="N933" s="6">
        <v>4576.2</v>
      </c>
      <c r="O933" s="6">
        <v>3836.8</v>
      </c>
      <c r="P933" s="6">
        <v>3641.6</v>
      </c>
    </row>
    <row r="934" spans="1:16" x14ac:dyDescent="0.15">
      <c r="A934" s="4" t="s">
        <v>305</v>
      </c>
      <c r="B934" s="4" t="s">
        <v>16</v>
      </c>
      <c r="C934" s="4" t="s">
        <v>23</v>
      </c>
      <c r="D934" s="4" t="s">
        <v>24</v>
      </c>
      <c r="E934" s="4" t="s">
        <v>19</v>
      </c>
      <c r="F934" s="4" t="s">
        <v>20</v>
      </c>
      <c r="G934" s="6" t="s">
        <v>27</v>
      </c>
      <c r="H934" s="6">
        <v>12</v>
      </c>
      <c r="I934" s="6">
        <v>45.2</v>
      </c>
      <c r="J934" s="6">
        <v>127.8</v>
      </c>
      <c r="K934" s="5">
        <v>220</v>
      </c>
      <c r="L934" s="5">
        <v>290.39999999999998</v>
      </c>
      <c r="M934" s="6">
        <v>488.4</v>
      </c>
      <c r="N934" s="6">
        <v>1118.7</v>
      </c>
      <c r="O934" s="6">
        <v>2561.4</v>
      </c>
      <c r="P934" s="6">
        <v>2657.5</v>
      </c>
    </row>
    <row r="935" spans="1:16" x14ac:dyDescent="0.15">
      <c r="A935" s="4" t="s">
        <v>305</v>
      </c>
      <c r="B935" s="4" t="s">
        <v>16</v>
      </c>
      <c r="C935" s="4" t="s">
        <v>21</v>
      </c>
      <c r="D935" s="4" t="s">
        <v>22</v>
      </c>
      <c r="E935" s="4" t="s">
        <v>19</v>
      </c>
      <c r="F935" s="4" t="s">
        <v>20</v>
      </c>
      <c r="G935" s="5">
        <v>220</v>
      </c>
      <c r="H935" s="5">
        <v>437.5</v>
      </c>
      <c r="I935" s="5">
        <v>727.6</v>
      </c>
      <c r="J935" s="6">
        <v>1049</v>
      </c>
      <c r="K935" s="6">
        <v>1335.3</v>
      </c>
      <c r="L935" s="6">
        <v>1516.6</v>
      </c>
      <c r="M935" s="6">
        <v>1513.1</v>
      </c>
      <c r="N935" s="6">
        <v>1609.1</v>
      </c>
      <c r="O935" s="6">
        <v>1469.4</v>
      </c>
      <c r="P935" s="6">
        <v>1415.1</v>
      </c>
    </row>
    <row r="936" spans="1:16" x14ac:dyDescent="0.15">
      <c r="A936" s="4" t="s">
        <v>305</v>
      </c>
      <c r="B936" s="4" t="s">
        <v>16</v>
      </c>
      <c r="C936" s="4" t="s">
        <v>30</v>
      </c>
      <c r="D936" s="4" t="s">
        <v>31</v>
      </c>
      <c r="E936" s="4" t="s">
        <v>19</v>
      </c>
      <c r="F936" s="4" t="s">
        <v>20</v>
      </c>
      <c r="G936" s="6">
        <v>1957.8</v>
      </c>
      <c r="H936" s="6">
        <v>2483.3000000000002</v>
      </c>
      <c r="I936" s="5">
        <v>1888.5</v>
      </c>
      <c r="J936" s="5">
        <v>1192.8</v>
      </c>
      <c r="K936" s="6">
        <v>1055.3</v>
      </c>
      <c r="L936" s="6">
        <v>955.9</v>
      </c>
      <c r="M936" s="6">
        <v>884.7</v>
      </c>
      <c r="N936" s="6">
        <v>886.1</v>
      </c>
      <c r="O936" s="6">
        <v>1036.3</v>
      </c>
      <c r="P936" s="6">
        <v>999</v>
      </c>
    </row>
    <row r="937" spans="1:16" x14ac:dyDescent="0.15">
      <c r="A937" s="4" t="s">
        <v>305</v>
      </c>
      <c r="B937" s="4" t="s">
        <v>16</v>
      </c>
      <c r="C937" s="4" t="s">
        <v>267</v>
      </c>
      <c r="D937" s="4" t="s">
        <v>268</v>
      </c>
      <c r="E937" s="4" t="s">
        <v>19</v>
      </c>
      <c r="F937" s="4" t="s">
        <v>20</v>
      </c>
      <c r="G937" s="5" t="s">
        <v>27</v>
      </c>
      <c r="H937" s="5" t="s">
        <v>27</v>
      </c>
      <c r="I937" s="6" t="s">
        <v>27</v>
      </c>
      <c r="J937" s="6" t="s">
        <v>27</v>
      </c>
      <c r="K937" s="6" t="s">
        <v>27</v>
      </c>
      <c r="L937" s="6">
        <v>89.5</v>
      </c>
      <c r="M937" s="6">
        <v>1161.5</v>
      </c>
      <c r="N937" s="6">
        <v>1335.8</v>
      </c>
      <c r="O937" s="6">
        <v>983.9</v>
      </c>
      <c r="P937" s="6">
        <v>972.3</v>
      </c>
    </row>
    <row r="938" spans="1:16" x14ac:dyDescent="0.15">
      <c r="A938" s="4" t="s">
        <v>305</v>
      </c>
      <c r="B938" s="4" t="s">
        <v>16</v>
      </c>
      <c r="C938" s="4" t="s">
        <v>36</v>
      </c>
      <c r="D938" s="4" t="s">
        <v>37</v>
      </c>
      <c r="E938" s="4" t="s">
        <v>19</v>
      </c>
      <c r="F938" s="4" t="s">
        <v>20</v>
      </c>
      <c r="G938" s="5">
        <v>9907.5</v>
      </c>
      <c r="H938" s="5">
        <v>8629.6</v>
      </c>
      <c r="I938" s="5">
        <v>7652.7</v>
      </c>
      <c r="J938" s="5">
        <v>4810.8</v>
      </c>
      <c r="K938" s="5">
        <v>2639.5</v>
      </c>
      <c r="L938" s="5">
        <v>1577.3</v>
      </c>
      <c r="M938" s="5">
        <v>1175.4000000000001</v>
      </c>
      <c r="N938" s="5">
        <v>738.5</v>
      </c>
      <c r="O938" s="6">
        <v>693.3</v>
      </c>
      <c r="P938" s="6">
        <v>763.6</v>
      </c>
    </row>
    <row r="939" spans="1:16" x14ac:dyDescent="0.15">
      <c r="A939" s="4" t="s">
        <v>305</v>
      </c>
      <c r="B939" s="4" t="s">
        <v>16</v>
      </c>
      <c r="C939" s="4" t="s">
        <v>49</v>
      </c>
      <c r="D939" s="4" t="s">
        <v>50</v>
      </c>
      <c r="E939" s="4" t="s">
        <v>19</v>
      </c>
      <c r="F939" s="4" t="s">
        <v>20</v>
      </c>
      <c r="G939" s="6" t="s">
        <v>27</v>
      </c>
      <c r="H939" s="5" t="s">
        <v>27</v>
      </c>
      <c r="I939" s="5" t="s">
        <v>27</v>
      </c>
      <c r="J939" s="5" t="s">
        <v>27</v>
      </c>
      <c r="K939" s="5">
        <v>1206</v>
      </c>
      <c r="L939" s="5">
        <v>1458</v>
      </c>
      <c r="M939" s="5">
        <v>1523.8</v>
      </c>
      <c r="N939" s="5">
        <v>875</v>
      </c>
      <c r="O939" s="6">
        <v>585.29999999999995</v>
      </c>
      <c r="P939" s="6">
        <v>512.5</v>
      </c>
    </row>
    <row r="940" spans="1:16" x14ac:dyDescent="0.15">
      <c r="A940" s="4" t="s">
        <v>305</v>
      </c>
      <c r="B940" s="4" t="s">
        <v>16</v>
      </c>
      <c r="C940" s="4" t="s">
        <v>34</v>
      </c>
      <c r="D940" s="4" t="s">
        <v>35</v>
      </c>
      <c r="E940" s="4" t="s">
        <v>19</v>
      </c>
      <c r="F940" s="4" t="s">
        <v>20</v>
      </c>
      <c r="G940" s="5" t="s">
        <v>27</v>
      </c>
      <c r="H940" s="6">
        <v>10.4</v>
      </c>
      <c r="I940" s="6">
        <v>32.6</v>
      </c>
      <c r="J940" s="6">
        <v>59.8</v>
      </c>
      <c r="K940" s="6">
        <v>113.8</v>
      </c>
      <c r="L940" s="6">
        <v>134.80000000000001</v>
      </c>
      <c r="M940" s="6">
        <v>191.8</v>
      </c>
      <c r="N940" s="6">
        <v>217.2</v>
      </c>
      <c r="O940" s="6">
        <v>240</v>
      </c>
      <c r="P940" s="6">
        <v>314.2</v>
      </c>
    </row>
    <row r="941" spans="1:16" x14ac:dyDescent="0.15">
      <c r="A941" s="4" t="s">
        <v>305</v>
      </c>
      <c r="B941" s="4" t="s">
        <v>16</v>
      </c>
      <c r="C941" s="4" t="s">
        <v>275</v>
      </c>
      <c r="D941" s="4" t="s">
        <v>276</v>
      </c>
      <c r="E941" s="4" t="s">
        <v>19</v>
      </c>
      <c r="F941" s="4" t="s">
        <v>20</v>
      </c>
      <c r="G941" s="5" t="s">
        <v>27</v>
      </c>
      <c r="H941" s="5" t="s">
        <v>27</v>
      </c>
      <c r="I941" s="5" t="s">
        <v>27</v>
      </c>
      <c r="J941" s="5" t="s">
        <v>27</v>
      </c>
      <c r="K941" s="5" t="s">
        <v>27</v>
      </c>
      <c r="L941" s="5" t="s">
        <v>27</v>
      </c>
      <c r="M941" s="5" t="s">
        <v>27</v>
      </c>
      <c r="N941" s="5">
        <v>204.6</v>
      </c>
      <c r="O941" s="5">
        <v>213</v>
      </c>
      <c r="P941" s="5">
        <v>213</v>
      </c>
    </row>
    <row r="942" spans="1:16" x14ac:dyDescent="0.15">
      <c r="A942" s="4" t="s">
        <v>305</v>
      </c>
      <c r="B942" s="4" t="s">
        <v>16</v>
      </c>
      <c r="C942" s="4" t="s">
        <v>32</v>
      </c>
      <c r="D942" s="4" t="s">
        <v>33</v>
      </c>
      <c r="E942" s="4" t="s">
        <v>19</v>
      </c>
      <c r="F942" s="4" t="s">
        <v>20</v>
      </c>
      <c r="G942" s="5" t="s">
        <v>27</v>
      </c>
      <c r="H942" s="5" t="s">
        <v>27</v>
      </c>
      <c r="I942" s="5" t="s">
        <v>27</v>
      </c>
      <c r="J942" s="5" t="s">
        <v>27</v>
      </c>
      <c r="K942" s="5" t="s">
        <v>27</v>
      </c>
      <c r="L942" s="5" t="s">
        <v>27</v>
      </c>
      <c r="M942" s="5">
        <v>21.3</v>
      </c>
      <c r="N942" s="5">
        <v>45.2</v>
      </c>
      <c r="O942" s="5">
        <v>101.6</v>
      </c>
      <c r="P942" s="5">
        <v>152.19999999999999</v>
      </c>
    </row>
    <row r="943" spans="1:16" x14ac:dyDescent="0.15">
      <c r="A943" s="4" t="s">
        <v>305</v>
      </c>
      <c r="B943" s="4" t="s">
        <v>16</v>
      </c>
      <c r="C943" s="4" t="s">
        <v>306</v>
      </c>
      <c r="D943" s="4" t="s">
        <v>307</v>
      </c>
      <c r="E943" s="4" t="s">
        <v>19</v>
      </c>
      <c r="F943" s="4" t="s">
        <v>20</v>
      </c>
      <c r="G943" s="5" t="s">
        <v>27</v>
      </c>
      <c r="H943" s="5" t="s">
        <v>27</v>
      </c>
      <c r="I943" s="5" t="s">
        <v>27</v>
      </c>
      <c r="J943" s="5" t="s">
        <v>27</v>
      </c>
      <c r="K943" s="5" t="s">
        <v>27</v>
      </c>
      <c r="L943" s="5">
        <v>18.8</v>
      </c>
      <c r="M943" s="5">
        <v>31.7</v>
      </c>
      <c r="N943" s="5">
        <v>42.4</v>
      </c>
      <c r="O943" s="5">
        <v>82.8</v>
      </c>
      <c r="P943" s="5">
        <v>99.3</v>
      </c>
    </row>
    <row r="944" spans="1:16" x14ac:dyDescent="0.15">
      <c r="A944" s="4" t="s">
        <v>305</v>
      </c>
      <c r="B944" s="4" t="s">
        <v>16</v>
      </c>
      <c r="C944" s="4" t="s">
        <v>42</v>
      </c>
      <c r="D944" s="4" t="s">
        <v>41</v>
      </c>
      <c r="E944" s="4" t="s">
        <v>19</v>
      </c>
      <c r="F944" s="4" t="s">
        <v>20</v>
      </c>
      <c r="G944" s="5" t="s">
        <v>27</v>
      </c>
      <c r="H944" s="5" t="s">
        <v>27</v>
      </c>
      <c r="I944" s="5" t="s">
        <v>27</v>
      </c>
      <c r="J944" s="5" t="s">
        <v>27</v>
      </c>
      <c r="K944" s="5" t="s">
        <v>27</v>
      </c>
      <c r="L944" s="5" t="s">
        <v>27</v>
      </c>
      <c r="M944" s="5">
        <v>140.69999999999999</v>
      </c>
      <c r="N944" s="5">
        <v>64.2</v>
      </c>
      <c r="O944" s="5">
        <v>70.400000000000006</v>
      </c>
      <c r="P944" s="5">
        <v>73.7</v>
      </c>
    </row>
    <row r="945" spans="1:16" x14ac:dyDescent="0.15">
      <c r="A945" s="4" t="s">
        <v>305</v>
      </c>
      <c r="B945" s="4" t="s">
        <v>16</v>
      </c>
      <c r="C945" s="4" t="s">
        <v>43</v>
      </c>
      <c r="D945" s="4" t="s">
        <v>44</v>
      </c>
      <c r="E945" s="4" t="s">
        <v>19</v>
      </c>
      <c r="F945" s="4" t="s">
        <v>20</v>
      </c>
      <c r="G945" s="5">
        <v>805.5</v>
      </c>
      <c r="H945" s="5">
        <v>783.1</v>
      </c>
      <c r="I945" s="5">
        <v>586.1</v>
      </c>
      <c r="J945" s="5">
        <v>302.10000000000002</v>
      </c>
      <c r="K945" s="5">
        <v>130.6</v>
      </c>
      <c r="L945" s="5">
        <v>71.3</v>
      </c>
      <c r="M945" s="5">
        <v>74.5</v>
      </c>
      <c r="N945" s="5">
        <v>81.7</v>
      </c>
      <c r="O945" s="5">
        <v>81.7</v>
      </c>
      <c r="P945" s="5">
        <v>73.400000000000006</v>
      </c>
    </row>
    <row r="946" spans="1:16" x14ac:dyDescent="0.15">
      <c r="A946" s="4" t="s">
        <v>305</v>
      </c>
      <c r="B946" s="4" t="s">
        <v>16</v>
      </c>
      <c r="C946" s="4" t="s">
        <v>107</v>
      </c>
      <c r="D946" s="4" t="s">
        <v>108</v>
      </c>
      <c r="E946" s="4" t="s">
        <v>19</v>
      </c>
      <c r="F946" s="4" t="s">
        <v>20</v>
      </c>
      <c r="G946" s="6" t="s">
        <v>27</v>
      </c>
      <c r="H946" s="6" t="s">
        <v>27</v>
      </c>
      <c r="I946" s="6" t="s">
        <v>27</v>
      </c>
      <c r="J946" s="6" t="s">
        <v>27</v>
      </c>
      <c r="K946" s="6" t="s">
        <v>27</v>
      </c>
      <c r="L946" s="5" t="s">
        <v>27</v>
      </c>
      <c r="M946" s="5" t="s">
        <v>27</v>
      </c>
      <c r="N946" s="5">
        <v>407.9</v>
      </c>
      <c r="O946" s="5">
        <v>145.19999999999999</v>
      </c>
      <c r="P946" s="5">
        <v>60.3</v>
      </c>
    </row>
    <row r="947" spans="1:16" x14ac:dyDescent="0.15">
      <c r="A947" s="4" t="s">
        <v>305</v>
      </c>
      <c r="B947" s="4" t="s">
        <v>16</v>
      </c>
      <c r="C947" s="4" t="s">
        <v>59</v>
      </c>
      <c r="D947" s="4" t="s">
        <v>60</v>
      </c>
      <c r="E947" s="4" t="s">
        <v>19</v>
      </c>
      <c r="F947" s="4" t="s">
        <v>20</v>
      </c>
      <c r="G947" s="6">
        <v>41.5</v>
      </c>
      <c r="H947" s="6">
        <v>326.60000000000002</v>
      </c>
      <c r="I947" s="6">
        <v>391.4</v>
      </c>
      <c r="J947" s="6">
        <v>450.5</v>
      </c>
      <c r="K947" s="6">
        <v>295.3</v>
      </c>
      <c r="L947" s="6">
        <v>214</v>
      </c>
      <c r="M947" s="6">
        <v>202.5</v>
      </c>
      <c r="N947" s="6">
        <v>186.4</v>
      </c>
      <c r="O947" s="5">
        <v>121.2</v>
      </c>
      <c r="P947" s="5">
        <v>57.5</v>
      </c>
    </row>
    <row r="948" spans="1:16" x14ac:dyDescent="0.15">
      <c r="A948" s="4" t="s">
        <v>305</v>
      </c>
      <c r="B948" s="4" t="s">
        <v>16</v>
      </c>
      <c r="C948" s="4" t="s">
        <v>155</v>
      </c>
      <c r="D948" s="4" t="s">
        <v>156</v>
      </c>
      <c r="E948" s="4" t="s">
        <v>19</v>
      </c>
      <c r="F948" s="4" t="s">
        <v>20</v>
      </c>
      <c r="G948" s="6" t="s">
        <v>27</v>
      </c>
      <c r="H948" s="6" t="s">
        <v>27</v>
      </c>
      <c r="I948" s="6" t="s">
        <v>27</v>
      </c>
      <c r="J948" s="6" t="s">
        <v>27</v>
      </c>
      <c r="K948" s="6" t="s">
        <v>27</v>
      </c>
      <c r="L948" s="6" t="s">
        <v>27</v>
      </c>
      <c r="M948" s="5" t="s">
        <v>27</v>
      </c>
      <c r="N948" s="5">
        <v>51</v>
      </c>
      <c r="O948" s="5">
        <v>60.1</v>
      </c>
      <c r="P948" s="5">
        <v>56.4</v>
      </c>
    </row>
    <row r="949" spans="1:16" x14ac:dyDescent="0.15">
      <c r="A949" s="4" t="s">
        <v>305</v>
      </c>
      <c r="B949" s="4" t="s">
        <v>16</v>
      </c>
      <c r="C949" s="4" t="s">
        <v>308</v>
      </c>
      <c r="D949" s="4" t="s">
        <v>309</v>
      </c>
      <c r="E949" s="4" t="s">
        <v>19</v>
      </c>
      <c r="F949" s="4" t="s">
        <v>20</v>
      </c>
      <c r="G949" s="6" t="s">
        <v>27</v>
      </c>
      <c r="H949" s="6" t="s">
        <v>27</v>
      </c>
      <c r="I949" s="6" t="s">
        <v>27</v>
      </c>
      <c r="J949" s="6" t="s">
        <v>27</v>
      </c>
      <c r="K949" s="6" t="s">
        <v>27</v>
      </c>
      <c r="L949" s="6" t="s">
        <v>27</v>
      </c>
      <c r="M949" s="5">
        <v>31.4</v>
      </c>
      <c r="N949" s="5">
        <v>26.9</v>
      </c>
      <c r="O949" s="5">
        <v>22.4</v>
      </c>
      <c r="P949" s="5">
        <v>21.8</v>
      </c>
    </row>
    <row r="950" spans="1:16" x14ac:dyDescent="0.15">
      <c r="A950" s="4" t="s">
        <v>305</v>
      </c>
      <c r="B950" s="4" t="s">
        <v>16</v>
      </c>
      <c r="C950" s="4" t="s">
        <v>40</v>
      </c>
      <c r="D950" s="4" t="s">
        <v>41</v>
      </c>
      <c r="E950" s="4" t="s">
        <v>19</v>
      </c>
      <c r="F950" s="4" t="s">
        <v>20</v>
      </c>
      <c r="G950" s="5" t="s">
        <v>27</v>
      </c>
      <c r="H950" s="5" t="s">
        <v>27</v>
      </c>
      <c r="I950" s="5" t="s">
        <v>27</v>
      </c>
      <c r="J950" s="5" t="s">
        <v>27</v>
      </c>
      <c r="K950" s="5" t="s">
        <v>27</v>
      </c>
      <c r="L950" s="5" t="s">
        <v>27</v>
      </c>
      <c r="M950" s="5" t="s">
        <v>27</v>
      </c>
      <c r="N950" s="5">
        <v>14</v>
      </c>
      <c r="O950" s="5">
        <v>15.7</v>
      </c>
      <c r="P950" s="5">
        <v>19.2</v>
      </c>
    </row>
    <row r="951" spans="1:16" x14ac:dyDescent="0.15">
      <c r="A951" s="4" t="s">
        <v>305</v>
      </c>
      <c r="B951" s="4" t="s">
        <v>16</v>
      </c>
      <c r="C951" s="4" t="s">
        <v>310</v>
      </c>
      <c r="D951" s="4" t="s">
        <v>311</v>
      </c>
      <c r="E951" s="4" t="s">
        <v>19</v>
      </c>
      <c r="F951" s="4" t="s">
        <v>20</v>
      </c>
      <c r="G951" s="5" t="s">
        <v>27</v>
      </c>
      <c r="H951" s="5" t="s">
        <v>27</v>
      </c>
      <c r="I951" s="5" t="s">
        <v>27</v>
      </c>
      <c r="J951" s="5" t="s">
        <v>27</v>
      </c>
      <c r="K951" s="5" t="s">
        <v>27</v>
      </c>
      <c r="L951" s="5">
        <v>46.9</v>
      </c>
      <c r="M951" s="5">
        <v>21.3</v>
      </c>
      <c r="N951" s="5">
        <v>11.3</v>
      </c>
      <c r="O951" s="5">
        <v>10.6</v>
      </c>
      <c r="P951" s="5">
        <v>10.6</v>
      </c>
    </row>
    <row r="952" spans="1:16" x14ac:dyDescent="0.15">
      <c r="A952" s="4" t="s">
        <v>305</v>
      </c>
      <c r="B952" s="4" t="s">
        <v>16</v>
      </c>
      <c r="C952" s="4" t="s">
        <v>92</v>
      </c>
      <c r="D952" s="4" t="s">
        <v>93</v>
      </c>
      <c r="E952" s="4" t="s">
        <v>19</v>
      </c>
      <c r="F952" s="4" t="s">
        <v>20</v>
      </c>
      <c r="G952" s="6" t="s">
        <v>27</v>
      </c>
      <c r="H952" s="6" t="s">
        <v>27</v>
      </c>
      <c r="I952" s="6" t="s">
        <v>27</v>
      </c>
      <c r="J952" s="6" t="s">
        <v>27</v>
      </c>
      <c r="K952" s="6" t="s">
        <v>27</v>
      </c>
      <c r="L952" s="6">
        <v>29.7</v>
      </c>
      <c r="M952" s="5">
        <v>16</v>
      </c>
      <c r="N952" s="5">
        <v>5.5</v>
      </c>
      <c r="O952" s="5">
        <v>3.4</v>
      </c>
      <c r="P952" s="5">
        <v>3.4</v>
      </c>
    </row>
    <row r="953" spans="1:16" x14ac:dyDescent="0.15">
      <c r="A953" s="4" t="s">
        <v>305</v>
      </c>
      <c r="B953" s="4" t="s">
        <v>16</v>
      </c>
      <c r="C953" s="4" t="s">
        <v>92</v>
      </c>
      <c r="D953" s="4" t="s">
        <v>121</v>
      </c>
      <c r="E953" s="4" t="s">
        <v>19</v>
      </c>
      <c r="F953" s="4" t="s">
        <v>20</v>
      </c>
      <c r="G953" s="5">
        <v>481</v>
      </c>
      <c r="H953" s="5">
        <v>438.2</v>
      </c>
      <c r="I953" s="5">
        <v>607.20000000000005</v>
      </c>
      <c r="J953" s="5">
        <v>732.9</v>
      </c>
      <c r="K953" s="5">
        <v>256.8</v>
      </c>
      <c r="L953" s="6" t="s">
        <v>27</v>
      </c>
      <c r="M953" s="6" t="s">
        <v>27</v>
      </c>
      <c r="N953" s="6" t="s">
        <v>27</v>
      </c>
      <c r="O953" s="6" t="s">
        <v>27</v>
      </c>
      <c r="P953" s="6" t="s">
        <v>27</v>
      </c>
    </row>
    <row r="954" spans="1:16" x14ac:dyDescent="0.15">
      <c r="A954" s="4" t="s">
        <v>305</v>
      </c>
      <c r="B954" s="4" t="s">
        <v>16</v>
      </c>
      <c r="C954" s="4" t="s">
        <v>42</v>
      </c>
      <c r="D954" s="4" t="s">
        <v>122</v>
      </c>
      <c r="E954" s="4" t="s">
        <v>19</v>
      </c>
      <c r="F954" s="4" t="s">
        <v>20</v>
      </c>
      <c r="G954" s="6" t="s">
        <v>27</v>
      </c>
      <c r="H954" s="6" t="s">
        <v>27</v>
      </c>
      <c r="I954" s="6" t="s">
        <v>27</v>
      </c>
      <c r="J954" s="5">
        <v>50.8</v>
      </c>
      <c r="K954" s="6" t="s">
        <v>27</v>
      </c>
      <c r="L954" s="6" t="s">
        <v>27</v>
      </c>
      <c r="M954" s="6" t="s">
        <v>27</v>
      </c>
      <c r="N954" s="6" t="s">
        <v>27</v>
      </c>
      <c r="O954" s="6" t="s">
        <v>27</v>
      </c>
      <c r="P954" s="6" t="s">
        <v>27</v>
      </c>
    </row>
    <row r="955" spans="1:16" x14ac:dyDescent="0.15">
      <c r="A955" s="4" t="s">
        <v>305</v>
      </c>
      <c r="B955" s="4" t="s">
        <v>16</v>
      </c>
      <c r="C955" s="4" t="s">
        <v>42</v>
      </c>
      <c r="D955" s="4" t="s">
        <v>123</v>
      </c>
      <c r="E955" s="4" t="s">
        <v>19</v>
      </c>
      <c r="F955" s="4" t="s">
        <v>20</v>
      </c>
      <c r="G955" s="6" t="s">
        <v>27</v>
      </c>
      <c r="H955" s="6" t="s">
        <v>27</v>
      </c>
      <c r="I955" s="6" t="s">
        <v>27</v>
      </c>
      <c r="J955" s="6" t="s">
        <v>27</v>
      </c>
      <c r="K955" s="5">
        <v>45.1</v>
      </c>
      <c r="L955" s="5">
        <v>43.3</v>
      </c>
      <c r="M955" s="6" t="s">
        <v>27</v>
      </c>
      <c r="N955" s="6" t="s">
        <v>27</v>
      </c>
      <c r="O955" s="6" t="s">
        <v>27</v>
      </c>
      <c r="P955" s="6" t="s">
        <v>27</v>
      </c>
    </row>
    <row r="956" spans="1:16" x14ac:dyDescent="0.15">
      <c r="A956" s="4" t="s">
        <v>305</v>
      </c>
      <c r="B956" s="4" t="s">
        <v>16</v>
      </c>
      <c r="C956" s="4" t="s">
        <v>42</v>
      </c>
      <c r="D956" s="4" t="s">
        <v>124</v>
      </c>
      <c r="E956" s="4" t="s">
        <v>19</v>
      </c>
      <c r="F956" s="4" t="s">
        <v>20</v>
      </c>
      <c r="G956" s="5">
        <v>181.1</v>
      </c>
      <c r="H956" s="5">
        <v>154.6</v>
      </c>
      <c r="I956" s="5">
        <v>65.599999999999994</v>
      </c>
      <c r="J956" s="6" t="s">
        <v>27</v>
      </c>
      <c r="K956" s="6" t="s">
        <v>27</v>
      </c>
      <c r="L956" s="6" t="s">
        <v>27</v>
      </c>
      <c r="M956" s="6" t="s">
        <v>27</v>
      </c>
      <c r="N956" s="6" t="s">
        <v>27</v>
      </c>
      <c r="O956" s="6" t="s">
        <v>27</v>
      </c>
      <c r="P956" s="6" t="s">
        <v>27</v>
      </c>
    </row>
    <row r="957" spans="1:16" x14ac:dyDescent="0.15">
      <c r="A957" s="4" t="s">
        <v>305</v>
      </c>
      <c r="B957" s="4" t="s">
        <v>16</v>
      </c>
      <c r="C957" s="4" t="s">
        <v>136</v>
      </c>
      <c r="D957" s="4" t="s">
        <v>137</v>
      </c>
      <c r="E957" s="4" t="s">
        <v>19</v>
      </c>
      <c r="F957" s="4" t="s">
        <v>20</v>
      </c>
      <c r="G957" s="5">
        <v>2513.3000000000002</v>
      </c>
      <c r="H957" s="5">
        <v>1910.3</v>
      </c>
      <c r="I957" s="5">
        <v>1359.1</v>
      </c>
      <c r="J957" s="5">
        <v>1282.9000000000001</v>
      </c>
      <c r="K957" s="5" t="s">
        <v>27</v>
      </c>
      <c r="L957" s="5" t="s">
        <v>27</v>
      </c>
      <c r="M957" s="5" t="s">
        <v>27</v>
      </c>
      <c r="N957" s="5" t="s">
        <v>27</v>
      </c>
      <c r="O957" s="5" t="s">
        <v>27</v>
      </c>
      <c r="P957" s="5" t="s">
        <v>27</v>
      </c>
    </row>
    <row r="958" spans="1:16" x14ac:dyDescent="0.15">
      <c r="A958" s="4" t="s">
        <v>305</v>
      </c>
      <c r="B958" s="4" t="s">
        <v>16</v>
      </c>
      <c r="C958" s="4" t="s">
        <v>141</v>
      </c>
      <c r="D958" s="4" t="s">
        <v>141</v>
      </c>
      <c r="E958" s="4" t="s">
        <v>19</v>
      </c>
      <c r="F958" s="4" t="s">
        <v>20</v>
      </c>
      <c r="G958" s="5">
        <v>1469.6</v>
      </c>
      <c r="H958" s="5">
        <v>817</v>
      </c>
      <c r="I958" s="5">
        <v>736.7</v>
      </c>
      <c r="J958" s="5">
        <v>938.2</v>
      </c>
      <c r="K958" s="5">
        <v>856.5</v>
      </c>
      <c r="L958" s="5">
        <v>1082.8</v>
      </c>
      <c r="M958" s="5">
        <v>853.5</v>
      </c>
      <c r="N958" s="5">
        <v>885.7</v>
      </c>
      <c r="O958" s="5">
        <v>704.4</v>
      </c>
      <c r="P958" s="5">
        <v>621.9</v>
      </c>
    </row>
    <row r="959" spans="1:16" x14ac:dyDescent="0.15">
      <c r="A959" s="4" t="s">
        <v>305</v>
      </c>
      <c r="B959" s="4" t="s">
        <v>16</v>
      </c>
      <c r="C959" s="4" t="s">
        <v>142</v>
      </c>
      <c r="D959" s="4" t="s">
        <v>142</v>
      </c>
      <c r="E959" s="4" t="s">
        <v>19</v>
      </c>
      <c r="F959" s="4" t="s">
        <v>20</v>
      </c>
      <c r="G959" s="5">
        <v>22752.5</v>
      </c>
      <c r="H959" s="5">
        <v>21018</v>
      </c>
      <c r="I959" s="5">
        <v>18276.5</v>
      </c>
      <c r="J959" s="5">
        <v>14944.1</v>
      </c>
      <c r="K959" s="5">
        <v>13409.6</v>
      </c>
      <c r="L959" s="5">
        <v>12700.9</v>
      </c>
      <c r="M959" s="5">
        <v>13109.7</v>
      </c>
      <c r="N959" s="5">
        <v>13383.3</v>
      </c>
      <c r="O959" s="5">
        <v>13039.1</v>
      </c>
      <c r="P959" s="5">
        <v>12738.5</v>
      </c>
    </row>
    <row r="960" spans="1:16" x14ac:dyDescent="0.15">
      <c r="A960" s="4" t="s">
        <v>312</v>
      </c>
      <c r="B960" s="4" t="s">
        <v>16</v>
      </c>
      <c r="C960" s="4" t="s">
        <v>17</v>
      </c>
      <c r="D960" s="4" t="s">
        <v>18</v>
      </c>
      <c r="E960" s="4" t="s">
        <v>19</v>
      </c>
      <c r="F960" s="4" t="s">
        <v>20</v>
      </c>
      <c r="G960" s="5">
        <v>302.39999999999998</v>
      </c>
      <c r="H960" s="5">
        <v>338.7</v>
      </c>
      <c r="I960" s="5">
        <v>762.5</v>
      </c>
      <c r="J960" s="5">
        <v>1061</v>
      </c>
      <c r="K960" s="5">
        <v>1217.5</v>
      </c>
      <c r="L960" s="5">
        <v>1338.5</v>
      </c>
      <c r="M960" s="5">
        <v>1434</v>
      </c>
      <c r="N960" s="5">
        <v>1502.6</v>
      </c>
      <c r="O960" s="5">
        <v>1431.8</v>
      </c>
      <c r="P960" s="5">
        <v>1510.4</v>
      </c>
    </row>
    <row r="961" spans="1:16" x14ac:dyDescent="0.15">
      <c r="A961" s="4" t="s">
        <v>312</v>
      </c>
      <c r="B961" s="4" t="s">
        <v>16</v>
      </c>
      <c r="C961" s="4" t="s">
        <v>21</v>
      </c>
      <c r="D961" s="4" t="s">
        <v>22</v>
      </c>
      <c r="E961" s="4" t="s">
        <v>19</v>
      </c>
      <c r="F961" s="4" t="s">
        <v>20</v>
      </c>
      <c r="G961" s="5">
        <v>48</v>
      </c>
      <c r="H961" s="5">
        <v>195.3</v>
      </c>
      <c r="I961" s="5">
        <v>789.7</v>
      </c>
      <c r="J961" s="5">
        <v>1000</v>
      </c>
      <c r="K961" s="5">
        <v>1189.5</v>
      </c>
      <c r="L961" s="5">
        <v>1221</v>
      </c>
      <c r="M961" s="5">
        <v>1243</v>
      </c>
      <c r="N961" s="5">
        <v>1258</v>
      </c>
      <c r="O961" s="5">
        <v>1179</v>
      </c>
      <c r="P961" s="5">
        <v>1136</v>
      </c>
    </row>
    <row r="962" spans="1:16" x14ac:dyDescent="0.15">
      <c r="A962" s="4" t="s">
        <v>312</v>
      </c>
      <c r="B962" s="4" t="s">
        <v>16</v>
      </c>
      <c r="C962" s="4" t="s">
        <v>23</v>
      </c>
      <c r="D962" s="4" t="s">
        <v>24</v>
      </c>
      <c r="E962" s="4" t="s">
        <v>19</v>
      </c>
      <c r="F962" s="4" t="s">
        <v>20</v>
      </c>
      <c r="G962" s="6" t="s">
        <v>27</v>
      </c>
      <c r="H962" s="6" t="s">
        <v>27</v>
      </c>
      <c r="I962" s="6">
        <v>8.8000000000000007</v>
      </c>
      <c r="J962" s="5">
        <v>25</v>
      </c>
      <c r="K962" s="5">
        <v>18.3</v>
      </c>
      <c r="L962" s="5">
        <v>9.9</v>
      </c>
      <c r="M962" s="5">
        <v>35</v>
      </c>
      <c r="N962" s="5">
        <v>119.1</v>
      </c>
      <c r="O962" s="5">
        <v>242.1</v>
      </c>
      <c r="P962" s="5">
        <v>293.3</v>
      </c>
    </row>
    <row r="963" spans="1:16" x14ac:dyDescent="0.15">
      <c r="A963" s="4" t="s">
        <v>312</v>
      </c>
      <c r="B963" s="4" t="s">
        <v>16</v>
      </c>
      <c r="C963" s="4" t="s">
        <v>49</v>
      </c>
      <c r="D963" s="4" t="s">
        <v>50</v>
      </c>
      <c r="E963" s="4" t="s">
        <v>19</v>
      </c>
      <c r="F963" s="4" t="s">
        <v>20</v>
      </c>
      <c r="G963" s="6" t="s">
        <v>27</v>
      </c>
      <c r="H963" s="6" t="s">
        <v>27</v>
      </c>
      <c r="I963" s="6" t="s">
        <v>27</v>
      </c>
      <c r="J963" s="6" t="s">
        <v>27</v>
      </c>
      <c r="K963" s="6">
        <v>425</v>
      </c>
      <c r="L963" s="6">
        <v>363</v>
      </c>
      <c r="M963" s="5">
        <v>350</v>
      </c>
      <c r="N963" s="5">
        <v>305.2</v>
      </c>
      <c r="O963" s="5">
        <v>298</v>
      </c>
      <c r="P963" s="5">
        <v>289.2</v>
      </c>
    </row>
    <row r="964" spans="1:16" x14ac:dyDescent="0.15">
      <c r="A964" s="4" t="s">
        <v>312</v>
      </c>
      <c r="B964" s="4" t="s">
        <v>16</v>
      </c>
      <c r="C964" s="4" t="s">
        <v>265</v>
      </c>
      <c r="D964" s="4" t="s">
        <v>266</v>
      </c>
      <c r="E964" s="4" t="s">
        <v>19</v>
      </c>
      <c r="F964" s="4" t="s">
        <v>20</v>
      </c>
      <c r="G964" s="5">
        <v>19</v>
      </c>
      <c r="H964" s="5">
        <v>36</v>
      </c>
      <c r="I964" s="5">
        <v>85.8</v>
      </c>
      <c r="J964" s="5">
        <v>130</v>
      </c>
      <c r="K964" s="5">
        <v>165</v>
      </c>
      <c r="L964" s="5">
        <v>176</v>
      </c>
      <c r="M964" s="5">
        <v>186</v>
      </c>
      <c r="N964" s="5">
        <v>196.2</v>
      </c>
      <c r="O964" s="5">
        <v>218.3</v>
      </c>
      <c r="P964" s="5">
        <v>204.9</v>
      </c>
    </row>
    <row r="965" spans="1:16" x14ac:dyDescent="0.15">
      <c r="A965" s="4" t="s">
        <v>312</v>
      </c>
      <c r="B965" s="4" t="s">
        <v>16</v>
      </c>
      <c r="C965" s="4" t="s">
        <v>30</v>
      </c>
      <c r="D965" s="4" t="s">
        <v>31</v>
      </c>
      <c r="E965" s="4" t="s">
        <v>19</v>
      </c>
      <c r="F965" s="4" t="s">
        <v>20</v>
      </c>
      <c r="G965" s="6">
        <v>130.6</v>
      </c>
      <c r="H965" s="6">
        <v>166.1</v>
      </c>
      <c r="I965" s="6">
        <v>138.5</v>
      </c>
      <c r="J965" s="5">
        <v>114</v>
      </c>
      <c r="K965" s="5">
        <v>82.3</v>
      </c>
      <c r="L965" s="5">
        <v>82.5</v>
      </c>
      <c r="M965" s="5">
        <v>94.5</v>
      </c>
      <c r="N965" s="5">
        <v>99.9</v>
      </c>
      <c r="O965" s="5">
        <v>93.1</v>
      </c>
      <c r="P965" s="5">
        <v>94.1</v>
      </c>
    </row>
    <row r="966" spans="1:16" x14ac:dyDescent="0.15">
      <c r="A966" s="4" t="s">
        <v>312</v>
      </c>
      <c r="B966" s="4" t="s">
        <v>16</v>
      </c>
      <c r="C966" s="4" t="s">
        <v>59</v>
      </c>
      <c r="D966" s="4" t="s">
        <v>60</v>
      </c>
      <c r="E966" s="4" t="s">
        <v>19</v>
      </c>
      <c r="F966" s="4" t="s">
        <v>20</v>
      </c>
      <c r="G966" s="5">
        <v>9.6</v>
      </c>
      <c r="H966" s="5">
        <v>31.2</v>
      </c>
      <c r="I966" s="5">
        <v>87.8</v>
      </c>
      <c r="J966" s="5">
        <v>100</v>
      </c>
      <c r="K966" s="5">
        <v>76.2</v>
      </c>
      <c r="L966" s="5">
        <v>66</v>
      </c>
      <c r="M966" s="5">
        <v>66.5</v>
      </c>
      <c r="N966" s="5">
        <v>64.8</v>
      </c>
      <c r="O966" s="5">
        <v>55.9</v>
      </c>
      <c r="P966" s="5">
        <v>52</v>
      </c>
    </row>
    <row r="967" spans="1:16" x14ac:dyDescent="0.15">
      <c r="A967" s="4" t="s">
        <v>312</v>
      </c>
      <c r="B967" s="4" t="s">
        <v>16</v>
      </c>
      <c r="C967" s="4" t="s">
        <v>40</v>
      </c>
      <c r="D967" s="4" t="s">
        <v>41</v>
      </c>
      <c r="E967" s="4" t="s">
        <v>19</v>
      </c>
      <c r="F967" s="4" t="s">
        <v>20</v>
      </c>
      <c r="G967" s="6" t="s">
        <v>27</v>
      </c>
      <c r="H967" s="6" t="s">
        <v>27</v>
      </c>
      <c r="I967" s="6" t="s">
        <v>27</v>
      </c>
      <c r="J967" s="6" t="s">
        <v>27</v>
      </c>
      <c r="K967" s="6" t="s">
        <v>27</v>
      </c>
      <c r="L967" s="5" t="s">
        <v>27</v>
      </c>
      <c r="M967" s="5" t="s">
        <v>27</v>
      </c>
      <c r="N967" s="5">
        <v>25.9</v>
      </c>
      <c r="O967" s="5">
        <v>47.3</v>
      </c>
      <c r="P967" s="5">
        <v>51.7</v>
      </c>
    </row>
    <row r="968" spans="1:16" x14ac:dyDescent="0.15">
      <c r="A968" s="4" t="s">
        <v>312</v>
      </c>
      <c r="B968" s="4" t="s">
        <v>16</v>
      </c>
      <c r="C968" s="4" t="s">
        <v>36</v>
      </c>
      <c r="D968" s="4" t="s">
        <v>37</v>
      </c>
      <c r="E968" s="4" t="s">
        <v>19</v>
      </c>
      <c r="F968" s="4" t="s">
        <v>20</v>
      </c>
      <c r="G968" s="5">
        <v>1227.2</v>
      </c>
      <c r="H968" s="5">
        <v>1320.6</v>
      </c>
      <c r="I968" s="5">
        <v>928.2</v>
      </c>
      <c r="J968" s="5">
        <v>526</v>
      </c>
      <c r="K968" s="5">
        <v>355.5</v>
      </c>
      <c r="L968" s="6">
        <v>225</v>
      </c>
      <c r="M968" s="6">
        <v>176</v>
      </c>
      <c r="N968" s="6">
        <v>28.2</v>
      </c>
      <c r="O968" s="6">
        <v>24.5</v>
      </c>
      <c r="P968" s="6">
        <v>39.9</v>
      </c>
    </row>
    <row r="969" spans="1:16" x14ac:dyDescent="0.15">
      <c r="A969" s="4" t="s">
        <v>312</v>
      </c>
      <c r="B969" s="4" t="s">
        <v>16</v>
      </c>
      <c r="C969" s="4" t="s">
        <v>57</v>
      </c>
      <c r="D969" s="4" t="s">
        <v>58</v>
      </c>
      <c r="E969" s="4" t="s">
        <v>19</v>
      </c>
      <c r="F969" s="4" t="s">
        <v>20</v>
      </c>
      <c r="G969" s="6" t="s">
        <v>27</v>
      </c>
      <c r="H969" s="6" t="s">
        <v>27</v>
      </c>
      <c r="I969" s="6" t="s">
        <v>27</v>
      </c>
      <c r="J969" s="6" t="s">
        <v>27</v>
      </c>
      <c r="K969" s="5" t="s">
        <v>27</v>
      </c>
      <c r="L969" s="5" t="s">
        <v>27</v>
      </c>
      <c r="M969" s="6" t="s">
        <v>27</v>
      </c>
      <c r="N969" s="6">
        <v>31.8</v>
      </c>
      <c r="O969" s="6">
        <v>30.2</v>
      </c>
      <c r="P969" s="6">
        <v>31.4</v>
      </c>
    </row>
    <row r="970" spans="1:16" x14ac:dyDescent="0.15">
      <c r="A970" s="4" t="s">
        <v>312</v>
      </c>
      <c r="B970" s="4" t="s">
        <v>16</v>
      </c>
      <c r="C970" s="4" t="s">
        <v>107</v>
      </c>
      <c r="D970" s="4" t="s">
        <v>108</v>
      </c>
      <c r="E970" s="4" t="s">
        <v>19</v>
      </c>
      <c r="F970" s="4" t="s">
        <v>20</v>
      </c>
      <c r="G970" s="6" t="s">
        <v>27</v>
      </c>
      <c r="H970" s="6" t="s">
        <v>27</v>
      </c>
      <c r="I970" s="6" t="s">
        <v>27</v>
      </c>
      <c r="J970" s="5" t="s">
        <v>27</v>
      </c>
      <c r="K970" s="6" t="s">
        <v>27</v>
      </c>
      <c r="L970" s="6" t="s">
        <v>27</v>
      </c>
      <c r="M970" s="6" t="s">
        <v>27</v>
      </c>
      <c r="N970" s="6">
        <v>111</v>
      </c>
      <c r="O970" s="6">
        <v>37.299999999999997</v>
      </c>
      <c r="P970" s="6">
        <v>11.1</v>
      </c>
    </row>
    <row r="971" spans="1:16" x14ac:dyDescent="0.15">
      <c r="A971" s="4" t="s">
        <v>312</v>
      </c>
      <c r="B971" s="4" t="s">
        <v>16</v>
      </c>
      <c r="C971" s="4" t="s">
        <v>34</v>
      </c>
      <c r="D971" s="4" t="s">
        <v>35</v>
      </c>
      <c r="E971" s="4" t="s">
        <v>19</v>
      </c>
      <c r="F971" s="4" t="s">
        <v>20</v>
      </c>
      <c r="G971" s="5" t="s">
        <v>27</v>
      </c>
      <c r="H971" s="5" t="s">
        <v>27</v>
      </c>
      <c r="I971" s="5">
        <v>4.4000000000000004</v>
      </c>
      <c r="J971" s="6">
        <v>17.5</v>
      </c>
      <c r="K971" s="6">
        <v>15.2</v>
      </c>
      <c r="L971" s="6">
        <v>9.9</v>
      </c>
      <c r="M971" s="6">
        <v>7</v>
      </c>
      <c r="N971" s="6">
        <v>5.6</v>
      </c>
      <c r="O971" s="6">
        <v>5.6</v>
      </c>
      <c r="P971" s="6">
        <v>5.5</v>
      </c>
    </row>
    <row r="972" spans="1:16" x14ac:dyDescent="0.15">
      <c r="A972" s="4" t="s">
        <v>312</v>
      </c>
      <c r="B972" s="4" t="s">
        <v>16</v>
      </c>
      <c r="C972" s="4" t="s">
        <v>92</v>
      </c>
      <c r="D972" s="4" t="s">
        <v>121</v>
      </c>
      <c r="E972" s="4" t="s">
        <v>19</v>
      </c>
      <c r="F972" s="4" t="s">
        <v>20</v>
      </c>
      <c r="G972" s="5">
        <v>4.8</v>
      </c>
      <c r="H972" s="5">
        <v>7.8</v>
      </c>
      <c r="I972" s="5">
        <v>17.5</v>
      </c>
      <c r="J972" s="5">
        <v>18.7</v>
      </c>
      <c r="K972" s="5">
        <v>9.1</v>
      </c>
      <c r="L972" s="5" t="s">
        <v>27</v>
      </c>
      <c r="M972" s="5" t="s">
        <v>27</v>
      </c>
      <c r="N972" s="5" t="s">
        <v>27</v>
      </c>
      <c r="O972" s="5" t="s">
        <v>27</v>
      </c>
      <c r="P972" s="6" t="s">
        <v>27</v>
      </c>
    </row>
    <row r="973" spans="1:16" x14ac:dyDescent="0.15">
      <c r="A973" s="4" t="s">
        <v>312</v>
      </c>
      <c r="B973" s="4" t="s">
        <v>16</v>
      </c>
      <c r="C973" s="4" t="s">
        <v>92</v>
      </c>
      <c r="D973" s="4" t="s">
        <v>93</v>
      </c>
      <c r="E973" s="4" t="s">
        <v>19</v>
      </c>
      <c r="F973" s="4" t="s">
        <v>20</v>
      </c>
      <c r="G973" s="6" t="s">
        <v>27</v>
      </c>
      <c r="H973" s="6" t="s">
        <v>27</v>
      </c>
      <c r="I973" s="5" t="s">
        <v>27</v>
      </c>
      <c r="J973" s="5" t="s">
        <v>27</v>
      </c>
      <c r="K973" s="6" t="s">
        <v>27</v>
      </c>
      <c r="L973" s="6">
        <v>6.6</v>
      </c>
      <c r="M973" s="6">
        <v>3.5</v>
      </c>
      <c r="N973" s="6">
        <v>1.9</v>
      </c>
      <c r="O973" s="6" t="s">
        <v>27</v>
      </c>
      <c r="P973" s="6" t="s">
        <v>27</v>
      </c>
    </row>
    <row r="974" spans="1:16" x14ac:dyDescent="0.15">
      <c r="A974" s="4" t="s">
        <v>312</v>
      </c>
      <c r="B974" s="4" t="s">
        <v>16</v>
      </c>
      <c r="C974" s="4" t="s">
        <v>42</v>
      </c>
      <c r="D974" s="4" t="s">
        <v>122</v>
      </c>
      <c r="E974" s="4" t="s">
        <v>19</v>
      </c>
      <c r="F974" s="4" t="s">
        <v>20</v>
      </c>
      <c r="G974" s="5" t="s">
        <v>27</v>
      </c>
      <c r="H974" s="5" t="s">
        <v>27</v>
      </c>
      <c r="I974" s="6" t="s">
        <v>27</v>
      </c>
      <c r="J974" s="6">
        <v>32.5</v>
      </c>
      <c r="K974" s="6" t="s">
        <v>27</v>
      </c>
      <c r="L974" s="6" t="s">
        <v>27</v>
      </c>
      <c r="M974" s="6" t="s">
        <v>27</v>
      </c>
      <c r="N974" s="6" t="s">
        <v>27</v>
      </c>
      <c r="O974" s="6" t="s">
        <v>27</v>
      </c>
      <c r="P974" s="6" t="s">
        <v>27</v>
      </c>
    </row>
    <row r="975" spans="1:16" x14ac:dyDescent="0.15">
      <c r="A975" s="4" t="s">
        <v>312</v>
      </c>
      <c r="B975" s="4" t="s">
        <v>16</v>
      </c>
      <c r="C975" s="4" t="s">
        <v>42</v>
      </c>
      <c r="D975" s="4" t="s">
        <v>124</v>
      </c>
      <c r="E975" s="4" t="s">
        <v>19</v>
      </c>
      <c r="F975" s="4" t="s">
        <v>20</v>
      </c>
      <c r="G975" s="5">
        <v>163.19999999999999</v>
      </c>
      <c r="H975" s="5">
        <v>152.30000000000001</v>
      </c>
      <c r="I975" s="5">
        <v>75.099999999999994</v>
      </c>
      <c r="J975" s="5" t="s">
        <v>27</v>
      </c>
      <c r="K975" s="5" t="s">
        <v>27</v>
      </c>
      <c r="L975" s="5" t="s">
        <v>27</v>
      </c>
      <c r="M975" s="5" t="s">
        <v>27</v>
      </c>
      <c r="N975" s="5" t="s">
        <v>27</v>
      </c>
      <c r="O975" s="6" t="s">
        <v>27</v>
      </c>
      <c r="P975" s="6" t="s">
        <v>27</v>
      </c>
    </row>
    <row r="976" spans="1:16" x14ac:dyDescent="0.15">
      <c r="A976" s="4" t="s">
        <v>312</v>
      </c>
      <c r="B976" s="4" t="s">
        <v>16</v>
      </c>
      <c r="C976" s="4" t="s">
        <v>313</v>
      </c>
      <c r="D976" s="4" t="s">
        <v>314</v>
      </c>
      <c r="E976" s="4" t="s">
        <v>19</v>
      </c>
      <c r="F976" s="4" t="s">
        <v>20</v>
      </c>
      <c r="G976" s="6">
        <v>7.6</v>
      </c>
      <c r="H976" s="5">
        <v>13.8</v>
      </c>
      <c r="I976" s="5">
        <v>42.9</v>
      </c>
      <c r="J976" s="5">
        <v>65</v>
      </c>
      <c r="K976" s="5">
        <v>75</v>
      </c>
      <c r="L976" s="5">
        <v>60</v>
      </c>
      <c r="M976" s="5">
        <v>51</v>
      </c>
      <c r="N976" s="5">
        <v>23.5</v>
      </c>
      <c r="O976" s="6" t="s">
        <v>27</v>
      </c>
      <c r="P976" s="6" t="s">
        <v>27</v>
      </c>
    </row>
    <row r="977" spans="1:16" x14ac:dyDescent="0.15">
      <c r="A977" s="4" t="s">
        <v>312</v>
      </c>
      <c r="B977" s="4" t="s">
        <v>16</v>
      </c>
      <c r="C977" s="4" t="s">
        <v>136</v>
      </c>
      <c r="D977" s="4" t="s">
        <v>137</v>
      </c>
      <c r="E977" s="4" t="s">
        <v>19</v>
      </c>
      <c r="F977" s="4" t="s">
        <v>20</v>
      </c>
      <c r="G977" s="5">
        <v>1134.4000000000001</v>
      </c>
      <c r="H977" s="6">
        <v>1091.3</v>
      </c>
      <c r="I977" s="6">
        <v>773.2</v>
      </c>
      <c r="J977" s="6">
        <v>524</v>
      </c>
      <c r="K977" s="6" t="s">
        <v>27</v>
      </c>
      <c r="L977" s="6" t="s">
        <v>27</v>
      </c>
      <c r="M977" s="6" t="s">
        <v>27</v>
      </c>
      <c r="N977" s="6" t="s">
        <v>27</v>
      </c>
      <c r="O977" s="6" t="s">
        <v>27</v>
      </c>
      <c r="P977" s="6" t="s">
        <v>27</v>
      </c>
    </row>
    <row r="978" spans="1:16" x14ac:dyDescent="0.15">
      <c r="A978" s="4" t="s">
        <v>312</v>
      </c>
      <c r="B978" s="4" t="s">
        <v>16</v>
      </c>
      <c r="C978" s="4" t="s">
        <v>141</v>
      </c>
      <c r="D978" s="4" t="s">
        <v>141</v>
      </c>
      <c r="E978" s="4" t="s">
        <v>19</v>
      </c>
      <c r="F978" s="4" t="s">
        <v>20</v>
      </c>
      <c r="G978" s="5">
        <v>153.19999999999999</v>
      </c>
      <c r="H978" s="5">
        <v>196.9</v>
      </c>
      <c r="I978" s="5">
        <v>185.7</v>
      </c>
      <c r="J978" s="5">
        <v>186.2</v>
      </c>
      <c r="K978" s="5">
        <v>171.2</v>
      </c>
      <c r="L978" s="5">
        <v>141.6</v>
      </c>
      <c r="M978" s="5">
        <v>153.5</v>
      </c>
      <c r="N978" s="5">
        <v>161.30000000000001</v>
      </c>
      <c r="O978" s="5">
        <v>159.6</v>
      </c>
      <c r="P978" s="5">
        <v>148.5</v>
      </c>
    </row>
    <row r="979" spans="1:16" x14ac:dyDescent="0.15">
      <c r="A979" s="4" t="s">
        <v>312</v>
      </c>
      <c r="B979" s="4" t="s">
        <v>16</v>
      </c>
      <c r="C979" s="4" t="s">
        <v>142</v>
      </c>
      <c r="D979" s="4" t="s">
        <v>142</v>
      </c>
      <c r="E979" s="4" t="s">
        <v>19</v>
      </c>
      <c r="F979" s="4" t="s">
        <v>20</v>
      </c>
      <c r="G979" s="5">
        <v>3200</v>
      </c>
      <c r="H979" s="5">
        <v>3550</v>
      </c>
      <c r="I979" s="5">
        <v>3900</v>
      </c>
      <c r="J979" s="5">
        <v>3800</v>
      </c>
      <c r="K979" s="5">
        <v>3800</v>
      </c>
      <c r="L979" s="5">
        <v>3700</v>
      </c>
      <c r="M979" s="5">
        <v>3800</v>
      </c>
      <c r="N979" s="5">
        <v>3935</v>
      </c>
      <c r="O979" s="5">
        <v>3822.6</v>
      </c>
      <c r="P979" s="5">
        <v>3868</v>
      </c>
    </row>
    <row r="980" spans="1:16" x14ac:dyDescent="0.15">
      <c r="A980" s="4" t="s">
        <v>315</v>
      </c>
      <c r="B980" s="4" t="s">
        <v>16</v>
      </c>
      <c r="C980" s="4" t="s">
        <v>17</v>
      </c>
      <c r="D980" s="4" t="s">
        <v>18</v>
      </c>
      <c r="E980" s="4" t="s">
        <v>19</v>
      </c>
      <c r="F980" s="4" t="s">
        <v>20</v>
      </c>
      <c r="G980" s="5">
        <v>2329.6999999999998</v>
      </c>
      <c r="H980" s="5">
        <v>2372.1999999999998</v>
      </c>
      <c r="I980" s="5">
        <v>2645.2</v>
      </c>
      <c r="J980" s="5">
        <v>2765.1</v>
      </c>
      <c r="K980" s="5">
        <v>5077.3</v>
      </c>
      <c r="L980" s="5">
        <v>6184.5</v>
      </c>
      <c r="M980" s="5">
        <v>5075.6000000000004</v>
      </c>
      <c r="N980" s="5">
        <v>5280.5</v>
      </c>
      <c r="O980" s="5">
        <v>5154.3</v>
      </c>
      <c r="P980" s="5">
        <v>5120.8</v>
      </c>
    </row>
    <row r="981" spans="1:16" x14ac:dyDescent="0.15">
      <c r="A981" s="4" t="s">
        <v>315</v>
      </c>
      <c r="B981" s="4" t="s">
        <v>16</v>
      </c>
      <c r="C981" s="4" t="s">
        <v>21</v>
      </c>
      <c r="D981" s="4" t="s">
        <v>22</v>
      </c>
      <c r="E981" s="4" t="s">
        <v>19</v>
      </c>
      <c r="F981" s="4" t="s">
        <v>20</v>
      </c>
      <c r="G981" s="5">
        <v>2.5</v>
      </c>
      <c r="H981" s="5">
        <v>54.7</v>
      </c>
      <c r="I981" s="5">
        <v>244.8</v>
      </c>
      <c r="J981" s="5">
        <v>534.9</v>
      </c>
      <c r="K981" s="5">
        <v>1039.5999999999999</v>
      </c>
      <c r="L981" s="5">
        <v>1405.3</v>
      </c>
      <c r="M981" s="5">
        <v>1254.5</v>
      </c>
      <c r="N981" s="5">
        <v>1254.0999999999999</v>
      </c>
      <c r="O981" s="5">
        <v>1521.8</v>
      </c>
      <c r="P981" s="5">
        <v>1860</v>
      </c>
    </row>
    <row r="982" spans="1:16" x14ac:dyDescent="0.15">
      <c r="A982" s="4" t="s">
        <v>315</v>
      </c>
      <c r="B982" s="4" t="s">
        <v>16</v>
      </c>
      <c r="C982" s="4" t="s">
        <v>105</v>
      </c>
      <c r="D982" s="4" t="s">
        <v>106</v>
      </c>
      <c r="E982" s="4" t="s">
        <v>19</v>
      </c>
      <c r="F982" s="4" t="s">
        <v>20</v>
      </c>
      <c r="G982" s="5" t="s">
        <v>27</v>
      </c>
      <c r="H982" s="5" t="s">
        <v>27</v>
      </c>
      <c r="I982" s="5" t="s">
        <v>27</v>
      </c>
      <c r="J982" s="5" t="s">
        <v>27</v>
      </c>
      <c r="K982" s="5" t="s">
        <v>27</v>
      </c>
      <c r="L982" s="5">
        <v>581.5</v>
      </c>
      <c r="M982" s="5">
        <v>1811.8</v>
      </c>
      <c r="N982" s="5">
        <v>1981.3</v>
      </c>
      <c r="O982" s="5">
        <v>1965.3</v>
      </c>
      <c r="P982" s="5">
        <v>1668.2</v>
      </c>
    </row>
    <row r="983" spans="1:16" x14ac:dyDescent="0.15">
      <c r="A983" s="4" t="s">
        <v>315</v>
      </c>
      <c r="B983" s="4" t="s">
        <v>16</v>
      </c>
      <c r="C983" s="4" t="s">
        <v>57</v>
      </c>
      <c r="D983" s="4" t="s">
        <v>58</v>
      </c>
      <c r="E983" s="4" t="s">
        <v>19</v>
      </c>
      <c r="F983" s="4" t="s">
        <v>20</v>
      </c>
      <c r="G983" s="5" t="s">
        <v>27</v>
      </c>
      <c r="H983" s="5" t="s">
        <v>27</v>
      </c>
      <c r="I983" s="5" t="s">
        <v>27</v>
      </c>
      <c r="J983" s="5" t="s">
        <v>27</v>
      </c>
      <c r="K983" s="5" t="s">
        <v>27</v>
      </c>
      <c r="L983" s="5" t="s">
        <v>27</v>
      </c>
      <c r="M983" s="5" t="s">
        <v>27</v>
      </c>
      <c r="N983" s="5">
        <v>779</v>
      </c>
      <c r="O983" s="5">
        <v>936.3</v>
      </c>
      <c r="P983" s="5">
        <v>877.6</v>
      </c>
    </row>
    <row r="984" spans="1:16" x14ac:dyDescent="0.15">
      <c r="A984" s="4" t="s">
        <v>315</v>
      </c>
      <c r="B984" s="4" t="s">
        <v>16</v>
      </c>
      <c r="C984" s="4" t="s">
        <v>269</v>
      </c>
      <c r="D984" s="4" t="s">
        <v>270</v>
      </c>
      <c r="E984" s="4" t="s">
        <v>19</v>
      </c>
      <c r="F984" s="4" t="s">
        <v>20</v>
      </c>
      <c r="G984" s="5" t="s">
        <v>27</v>
      </c>
      <c r="H984" s="5" t="s">
        <v>27</v>
      </c>
      <c r="I984" s="5" t="s">
        <v>27</v>
      </c>
      <c r="J984" s="5" t="s">
        <v>27</v>
      </c>
      <c r="K984" s="5" t="s">
        <v>27</v>
      </c>
      <c r="L984" s="5" t="s">
        <v>27</v>
      </c>
      <c r="M984" s="5">
        <v>109.8</v>
      </c>
      <c r="N984" s="5">
        <v>351.6</v>
      </c>
      <c r="O984" s="5">
        <v>716.7</v>
      </c>
      <c r="P984" s="5">
        <v>850.1</v>
      </c>
    </row>
    <row r="985" spans="1:16" x14ac:dyDescent="0.15">
      <c r="A985" s="4" t="s">
        <v>315</v>
      </c>
      <c r="B985" s="4" t="s">
        <v>16</v>
      </c>
      <c r="C985" s="4" t="s">
        <v>273</v>
      </c>
      <c r="D985" s="4" t="s">
        <v>274</v>
      </c>
      <c r="E985" s="4" t="s">
        <v>19</v>
      </c>
      <c r="F985" s="4" t="s">
        <v>20</v>
      </c>
      <c r="G985" s="6" t="s">
        <v>27</v>
      </c>
      <c r="H985" s="6" t="s">
        <v>27</v>
      </c>
      <c r="I985" s="6" t="s">
        <v>27</v>
      </c>
      <c r="J985" s="6" t="s">
        <v>27</v>
      </c>
      <c r="K985" s="5" t="s">
        <v>27</v>
      </c>
      <c r="L985" s="5" t="s">
        <v>27</v>
      </c>
      <c r="M985" s="5">
        <v>168</v>
      </c>
      <c r="N985" s="5">
        <v>278.39999999999998</v>
      </c>
      <c r="O985" s="5">
        <v>305.60000000000002</v>
      </c>
      <c r="P985" s="5">
        <v>424.6</v>
      </c>
    </row>
    <row r="986" spans="1:16" x14ac:dyDescent="0.15">
      <c r="A986" s="4" t="s">
        <v>315</v>
      </c>
      <c r="B986" s="4" t="s">
        <v>16</v>
      </c>
      <c r="C986" s="4" t="s">
        <v>49</v>
      </c>
      <c r="D986" s="4" t="s">
        <v>50</v>
      </c>
      <c r="E986" s="4" t="s">
        <v>19</v>
      </c>
      <c r="F986" s="4" t="s">
        <v>20</v>
      </c>
      <c r="G986" s="6" t="s">
        <v>27</v>
      </c>
      <c r="H986" s="6" t="s">
        <v>27</v>
      </c>
      <c r="I986" s="6" t="s">
        <v>27</v>
      </c>
      <c r="J986" s="6" t="s">
        <v>27</v>
      </c>
      <c r="K986" s="5">
        <v>572.20000000000005</v>
      </c>
      <c r="L986" s="5">
        <v>1008.4</v>
      </c>
      <c r="M986" s="5">
        <v>706.1</v>
      </c>
      <c r="N986" s="5">
        <v>537.9</v>
      </c>
      <c r="O986" s="5">
        <v>384.3</v>
      </c>
      <c r="P986" s="5">
        <v>361</v>
      </c>
    </row>
    <row r="987" spans="1:16" x14ac:dyDescent="0.15">
      <c r="A987" s="4" t="s">
        <v>315</v>
      </c>
      <c r="B987" s="4" t="s">
        <v>16</v>
      </c>
      <c r="C987" s="4" t="s">
        <v>40</v>
      </c>
      <c r="D987" s="4" t="s">
        <v>41</v>
      </c>
      <c r="E987" s="4" t="s">
        <v>19</v>
      </c>
      <c r="F987" s="4" t="s">
        <v>20</v>
      </c>
      <c r="G987" s="5" t="s">
        <v>27</v>
      </c>
      <c r="H987" s="5" t="s">
        <v>27</v>
      </c>
      <c r="I987" s="5" t="s">
        <v>27</v>
      </c>
      <c r="J987" s="5" t="s">
        <v>27</v>
      </c>
      <c r="K987" s="5" t="s">
        <v>27</v>
      </c>
      <c r="L987" s="5" t="s">
        <v>27</v>
      </c>
      <c r="M987" s="5" t="s">
        <v>27</v>
      </c>
      <c r="N987" s="5">
        <v>217.7</v>
      </c>
      <c r="O987" s="5">
        <v>260.7</v>
      </c>
      <c r="P987" s="5">
        <v>273.2</v>
      </c>
    </row>
    <row r="988" spans="1:16" x14ac:dyDescent="0.15">
      <c r="A988" s="4" t="s">
        <v>315</v>
      </c>
      <c r="B988" s="4" t="s">
        <v>16</v>
      </c>
      <c r="C988" s="4" t="s">
        <v>30</v>
      </c>
      <c r="D988" s="4" t="s">
        <v>31</v>
      </c>
      <c r="E988" s="4" t="s">
        <v>19</v>
      </c>
      <c r="F988" s="4" t="s">
        <v>20</v>
      </c>
      <c r="G988" s="5">
        <v>640.9</v>
      </c>
      <c r="H988" s="5">
        <v>718.3</v>
      </c>
      <c r="I988" s="5">
        <v>745</v>
      </c>
      <c r="J988" s="5">
        <v>614</v>
      </c>
      <c r="K988" s="5">
        <v>498.9</v>
      </c>
      <c r="L988" s="5">
        <v>354</v>
      </c>
      <c r="M988" s="5">
        <v>345.2</v>
      </c>
      <c r="N988" s="5">
        <v>483.7</v>
      </c>
      <c r="O988" s="5">
        <v>373</v>
      </c>
      <c r="P988" s="5">
        <v>251.8</v>
      </c>
    </row>
    <row r="989" spans="1:16" x14ac:dyDescent="0.15">
      <c r="A989" s="4" t="s">
        <v>315</v>
      </c>
      <c r="B989" s="4" t="s">
        <v>16</v>
      </c>
      <c r="C989" s="4" t="s">
        <v>43</v>
      </c>
      <c r="D989" s="4" t="s">
        <v>44</v>
      </c>
      <c r="E989" s="4" t="s">
        <v>19</v>
      </c>
      <c r="F989" s="4" t="s">
        <v>20</v>
      </c>
      <c r="G989" s="5" t="s">
        <v>27</v>
      </c>
      <c r="H989" s="5" t="s">
        <v>27</v>
      </c>
      <c r="I989" s="5">
        <v>26</v>
      </c>
      <c r="J989" s="5">
        <v>36</v>
      </c>
      <c r="K989" s="5">
        <v>55.9</v>
      </c>
      <c r="L989" s="5">
        <v>46.8</v>
      </c>
      <c r="M989" s="5">
        <v>114.1</v>
      </c>
      <c r="N989" s="5">
        <v>205.7</v>
      </c>
      <c r="O989" s="5">
        <v>225.7</v>
      </c>
      <c r="P989" s="5">
        <v>195.6</v>
      </c>
    </row>
    <row r="990" spans="1:16" x14ac:dyDescent="0.15">
      <c r="A990" s="4" t="s">
        <v>315</v>
      </c>
      <c r="B990" s="4" t="s">
        <v>16</v>
      </c>
      <c r="C990" s="4" t="s">
        <v>36</v>
      </c>
      <c r="D990" s="4" t="s">
        <v>37</v>
      </c>
      <c r="E990" s="4" t="s">
        <v>19</v>
      </c>
      <c r="F990" s="4" t="s">
        <v>20</v>
      </c>
      <c r="G990" s="6">
        <v>4612.8999999999996</v>
      </c>
      <c r="H990" s="6">
        <v>4569.2</v>
      </c>
      <c r="I990" s="6">
        <v>4985.3999999999996</v>
      </c>
      <c r="J990" s="6">
        <v>5375.7</v>
      </c>
      <c r="K990" s="6">
        <v>3776.4</v>
      </c>
      <c r="L990" s="6">
        <v>1953.8</v>
      </c>
      <c r="M990" s="5">
        <v>764.7</v>
      </c>
      <c r="N990" s="5">
        <v>494.5</v>
      </c>
      <c r="O990" s="5">
        <v>258.8</v>
      </c>
      <c r="P990" s="5">
        <v>143.4</v>
      </c>
    </row>
    <row r="991" spans="1:16" x14ac:dyDescent="0.15">
      <c r="A991" s="4" t="s">
        <v>315</v>
      </c>
      <c r="B991" s="4" t="s">
        <v>16</v>
      </c>
      <c r="C991" s="4" t="s">
        <v>23</v>
      </c>
      <c r="D991" s="4" t="s">
        <v>24</v>
      </c>
      <c r="E991" s="4" t="s">
        <v>19</v>
      </c>
      <c r="F991" s="4" t="s">
        <v>20</v>
      </c>
      <c r="G991" s="6" t="s">
        <v>27</v>
      </c>
      <c r="H991" s="6" t="s">
        <v>27</v>
      </c>
      <c r="I991" s="6">
        <v>13.8</v>
      </c>
      <c r="J991" s="6">
        <v>34</v>
      </c>
      <c r="K991" s="6">
        <v>41.1</v>
      </c>
      <c r="L991" s="5">
        <v>55.1</v>
      </c>
      <c r="M991" s="5">
        <v>70.400000000000006</v>
      </c>
      <c r="N991" s="5">
        <v>105</v>
      </c>
      <c r="O991" s="5">
        <v>85</v>
      </c>
      <c r="P991" s="5">
        <v>62.2</v>
      </c>
    </row>
    <row r="992" spans="1:16" x14ac:dyDescent="0.15">
      <c r="A992" s="4" t="s">
        <v>315</v>
      </c>
      <c r="B992" s="4" t="s">
        <v>16</v>
      </c>
      <c r="C992" s="4" t="s">
        <v>192</v>
      </c>
      <c r="D992" s="4" t="s">
        <v>108</v>
      </c>
      <c r="E992" s="4" t="s">
        <v>19</v>
      </c>
      <c r="F992" s="4" t="s">
        <v>20</v>
      </c>
      <c r="G992" s="6" t="s">
        <v>27</v>
      </c>
      <c r="H992" s="6" t="s">
        <v>27</v>
      </c>
      <c r="I992" s="6" t="s">
        <v>27</v>
      </c>
      <c r="J992" s="6" t="s">
        <v>27</v>
      </c>
      <c r="K992" s="6" t="s">
        <v>27</v>
      </c>
      <c r="L992" s="6" t="s">
        <v>27</v>
      </c>
      <c r="M992" s="5" t="s">
        <v>27</v>
      </c>
      <c r="N992" s="5">
        <v>94.3</v>
      </c>
      <c r="O992" s="5">
        <v>54.1</v>
      </c>
      <c r="P992" s="5">
        <v>44</v>
      </c>
    </row>
    <row r="993" spans="1:16" x14ac:dyDescent="0.15">
      <c r="A993" s="4" t="s">
        <v>315</v>
      </c>
      <c r="B993" s="4" t="s">
        <v>16</v>
      </c>
      <c r="C993" s="4" t="s">
        <v>59</v>
      </c>
      <c r="D993" s="4" t="s">
        <v>60</v>
      </c>
      <c r="E993" s="4" t="s">
        <v>19</v>
      </c>
      <c r="F993" s="4" t="s">
        <v>20</v>
      </c>
      <c r="G993" s="6" t="s">
        <v>27</v>
      </c>
      <c r="H993" s="6" t="s">
        <v>27</v>
      </c>
      <c r="I993" s="6">
        <v>30.4</v>
      </c>
      <c r="J993" s="6">
        <v>112.6</v>
      </c>
      <c r="K993" s="6">
        <v>87</v>
      </c>
      <c r="L993" s="5">
        <v>79.8</v>
      </c>
      <c r="M993" s="5">
        <v>71.8</v>
      </c>
      <c r="N993" s="5">
        <v>60.5</v>
      </c>
      <c r="O993" s="5">
        <v>52.9</v>
      </c>
      <c r="P993" s="5">
        <v>41.5</v>
      </c>
    </row>
    <row r="994" spans="1:16" x14ac:dyDescent="0.15">
      <c r="A994" s="4" t="s">
        <v>315</v>
      </c>
      <c r="B994" s="4" t="s">
        <v>16</v>
      </c>
      <c r="C994" s="4" t="s">
        <v>34</v>
      </c>
      <c r="D994" s="4" t="s">
        <v>35</v>
      </c>
      <c r="E994" s="4" t="s">
        <v>19</v>
      </c>
      <c r="F994" s="4" t="s">
        <v>20</v>
      </c>
      <c r="G994" s="5" t="s">
        <v>27</v>
      </c>
      <c r="H994" s="5" t="s">
        <v>27</v>
      </c>
      <c r="I994" s="5" t="s">
        <v>27</v>
      </c>
      <c r="J994" s="5" t="s">
        <v>27</v>
      </c>
      <c r="K994" s="5">
        <v>11.4</v>
      </c>
      <c r="L994" s="5">
        <v>9.8000000000000007</v>
      </c>
      <c r="M994" s="5">
        <v>9.1999999999999993</v>
      </c>
      <c r="N994" s="5">
        <v>15</v>
      </c>
      <c r="O994" s="5">
        <v>21.6</v>
      </c>
      <c r="P994" s="5">
        <v>16.399999999999999</v>
      </c>
    </row>
    <row r="995" spans="1:16" x14ac:dyDescent="0.15">
      <c r="A995" s="4" t="s">
        <v>315</v>
      </c>
      <c r="B995" s="4" t="s">
        <v>16</v>
      </c>
      <c r="C995" s="4" t="s">
        <v>271</v>
      </c>
      <c r="D995" s="4" t="s">
        <v>272</v>
      </c>
      <c r="E995" s="4" t="s">
        <v>19</v>
      </c>
      <c r="F995" s="4" t="s">
        <v>20</v>
      </c>
      <c r="G995" s="6" t="s">
        <v>27</v>
      </c>
      <c r="H995" s="6" t="s">
        <v>27</v>
      </c>
      <c r="I995" s="6" t="s">
        <v>27</v>
      </c>
      <c r="J995" s="6" t="s">
        <v>27</v>
      </c>
      <c r="K995" s="6" t="s">
        <v>27</v>
      </c>
      <c r="L995" s="5" t="s">
        <v>27</v>
      </c>
      <c r="M995" s="5">
        <v>20.9</v>
      </c>
      <c r="N995" s="5">
        <v>10.8</v>
      </c>
      <c r="O995" s="5">
        <v>6.4</v>
      </c>
      <c r="P995" s="5">
        <v>3.9</v>
      </c>
    </row>
    <row r="996" spans="1:16" x14ac:dyDescent="0.15">
      <c r="A996" s="4" t="s">
        <v>315</v>
      </c>
      <c r="B996" s="4" t="s">
        <v>16</v>
      </c>
      <c r="C996" s="4" t="s">
        <v>92</v>
      </c>
      <c r="D996" s="4" t="s">
        <v>121</v>
      </c>
      <c r="E996" s="4" t="s">
        <v>19</v>
      </c>
      <c r="F996" s="4" t="s">
        <v>20</v>
      </c>
      <c r="G996" s="6">
        <v>31.5</v>
      </c>
      <c r="H996" s="6">
        <v>53.6</v>
      </c>
      <c r="I996" s="6">
        <v>234.7</v>
      </c>
      <c r="J996" s="6">
        <v>338.9</v>
      </c>
      <c r="K996" s="6">
        <v>370.8</v>
      </c>
      <c r="L996" s="6" t="s">
        <v>27</v>
      </c>
      <c r="M996" s="5" t="s">
        <v>27</v>
      </c>
      <c r="N996" s="5" t="s">
        <v>27</v>
      </c>
      <c r="O996" s="5" t="s">
        <v>27</v>
      </c>
      <c r="P996" s="5" t="s">
        <v>27</v>
      </c>
    </row>
    <row r="997" spans="1:16" x14ac:dyDescent="0.15">
      <c r="A997" s="4" t="s">
        <v>315</v>
      </c>
      <c r="B997" s="4" t="s">
        <v>16</v>
      </c>
      <c r="C997" s="4" t="s">
        <v>92</v>
      </c>
      <c r="D997" s="4" t="s">
        <v>93</v>
      </c>
      <c r="E997" s="4" t="s">
        <v>19</v>
      </c>
      <c r="F997" s="4" t="s">
        <v>20</v>
      </c>
      <c r="G997" s="6" t="s">
        <v>27</v>
      </c>
      <c r="H997" s="6" t="s">
        <v>27</v>
      </c>
      <c r="I997" s="6" t="s">
        <v>27</v>
      </c>
      <c r="J997" s="6" t="s">
        <v>27</v>
      </c>
      <c r="K997" s="6" t="s">
        <v>27</v>
      </c>
      <c r="L997" s="5">
        <v>192.7</v>
      </c>
      <c r="M997" s="5" t="s">
        <v>27</v>
      </c>
      <c r="N997" s="5" t="s">
        <v>27</v>
      </c>
      <c r="O997" s="5" t="s">
        <v>27</v>
      </c>
      <c r="P997" s="5" t="s">
        <v>27</v>
      </c>
    </row>
    <row r="998" spans="1:16" x14ac:dyDescent="0.15">
      <c r="A998" s="4" t="s">
        <v>315</v>
      </c>
      <c r="B998" s="4" t="s">
        <v>16</v>
      </c>
      <c r="C998" s="4" t="s">
        <v>42</v>
      </c>
      <c r="D998" s="4" t="s">
        <v>122</v>
      </c>
      <c r="E998" s="4" t="s">
        <v>19</v>
      </c>
      <c r="F998" s="4" t="s">
        <v>20</v>
      </c>
      <c r="G998" s="6" t="s">
        <v>27</v>
      </c>
      <c r="H998" s="6" t="s">
        <v>27</v>
      </c>
      <c r="I998" s="6" t="s">
        <v>27</v>
      </c>
      <c r="J998" s="6">
        <v>137.5</v>
      </c>
      <c r="K998" s="6" t="s">
        <v>27</v>
      </c>
      <c r="L998" s="5" t="s">
        <v>27</v>
      </c>
      <c r="M998" s="5" t="s">
        <v>27</v>
      </c>
      <c r="N998" s="5" t="s">
        <v>27</v>
      </c>
      <c r="O998" s="5" t="s">
        <v>27</v>
      </c>
      <c r="P998" s="5" t="s">
        <v>27</v>
      </c>
    </row>
    <row r="999" spans="1:16" x14ac:dyDescent="0.15">
      <c r="A999" s="4" t="s">
        <v>315</v>
      </c>
      <c r="B999" s="4" t="s">
        <v>16</v>
      </c>
      <c r="C999" s="4" t="s">
        <v>42</v>
      </c>
      <c r="D999" s="4" t="s">
        <v>124</v>
      </c>
      <c r="E999" s="4" t="s">
        <v>19</v>
      </c>
      <c r="F999" s="4" t="s">
        <v>20</v>
      </c>
      <c r="G999" s="6">
        <v>309.3</v>
      </c>
      <c r="H999" s="6">
        <v>301.60000000000002</v>
      </c>
      <c r="I999" s="6">
        <v>263.10000000000002</v>
      </c>
      <c r="J999" s="6" t="s">
        <v>27</v>
      </c>
      <c r="K999" s="6" t="s">
        <v>27</v>
      </c>
      <c r="L999" s="5" t="s">
        <v>27</v>
      </c>
      <c r="M999" s="5" t="s">
        <v>27</v>
      </c>
      <c r="N999" s="5" t="s">
        <v>27</v>
      </c>
      <c r="O999" s="5" t="s">
        <v>27</v>
      </c>
      <c r="P999" s="5" t="s">
        <v>27</v>
      </c>
    </row>
    <row r="1000" spans="1:16" x14ac:dyDescent="0.15">
      <c r="A1000" s="4" t="s">
        <v>315</v>
      </c>
      <c r="B1000" s="4" t="s">
        <v>16</v>
      </c>
      <c r="C1000" s="4" t="s">
        <v>136</v>
      </c>
      <c r="D1000" s="4" t="s">
        <v>137</v>
      </c>
      <c r="E1000" s="4" t="s">
        <v>19</v>
      </c>
      <c r="F1000" s="4" t="s">
        <v>20</v>
      </c>
      <c r="G1000" s="6">
        <v>691.1</v>
      </c>
      <c r="H1000" s="6">
        <v>632.1</v>
      </c>
      <c r="I1000" s="6">
        <v>578.70000000000005</v>
      </c>
      <c r="J1000" s="6">
        <v>588.6</v>
      </c>
      <c r="K1000" s="6" t="s">
        <v>27</v>
      </c>
      <c r="L1000" s="6" t="s">
        <v>27</v>
      </c>
      <c r="M1000" s="5" t="s">
        <v>27</v>
      </c>
      <c r="N1000" s="5" t="s">
        <v>27</v>
      </c>
      <c r="O1000" s="5" t="s">
        <v>27</v>
      </c>
      <c r="P1000" s="5" t="s">
        <v>27</v>
      </c>
    </row>
    <row r="1001" spans="1:16" x14ac:dyDescent="0.15">
      <c r="A1001" s="4" t="s">
        <v>315</v>
      </c>
      <c r="B1001" s="4" t="s">
        <v>16</v>
      </c>
      <c r="C1001" s="4" t="s">
        <v>141</v>
      </c>
      <c r="D1001" s="4" t="s">
        <v>141</v>
      </c>
      <c r="E1001" s="4" t="s">
        <v>19</v>
      </c>
      <c r="F1001" s="4" t="s">
        <v>20</v>
      </c>
      <c r="G1001" s="6">
        <v>1692.1</v>
      </c>
      <c r="H1001" s="6">
        <v>1326.9</v>
      </c>
      <c r="I1001" s="6">
        <v>1147.5</v>
      </c>
      <c r="J1001" s="6">
        <v>1106.9000000000001</v>
      </c>
      <c r="K1001" s="6">
        <v>960.3</v>
      </c>
      <c r="L1001" s="6">
        <v>819.4</v>
      </c>
      <c r="M1001" s="5">
        <v>610.20000000000005</v>
      </c>
      <c r="N1001" s="5">
        <v>554.29999999999995</v>
      </c>
      <c r="O1001" s="5">
        <v>550.29999999999995</v>
      </c>
      <c r="P1001" s="5">
        <v>553</v>
      </c>
    </row>
    <row r="1002" spans="1:16" x14ac:dyDescent="0.15">
      <c r="A1002" s="4" t="s">
        <v>315</v>
      </c>
      <c r="B1002" s="4" t="s">
        <v>16</v>
      </c>
      <c r="C1002" s="4" t="s">
        <v>142</v>
      </c>
      <c r="D1002" s="4" t="s">
        <v>142</v>
      </c>
      <c r="E1002" s="4" t="s">
        <v>19</v>
      </c>
      <c r="F1002" s="4" t="s">
        <v>20</v>
      </c>
      <c r="G1002" s="6">
        <v>10309.9</v>
      </c>
      <c r="H1002" s="6">
        <v>10028.4</v>
      </c>
      <c r="I1002" s="6">
        <v>10914.5</v>
      </c>
      <c r="J1002" s="6">
        <v>11644.2</v>
      </c>
      <c r="K1002" s="6">
        <v>12490.9</v>
      </c>
      <c r="L1002" s="6">
        <v>12691</v>
      </c>
      <c r="M1002" s="6">
        <v>11132.3</v>
      </c>
      <c r="N1002" s="5">
        <v>12704.5</v>
      </c>
      <c r="O1002" s="5">
        <v>12872.9</v>
      </c>
      <c r="P1002" s="5">
        <v>12747.5</v>
      </c>
    </row>
    <row r="1003" spans="1:16" x14ac:dyDescent="0.15">
      <c r="A1003" s="4" t="s">
        <v>316</v>
      </c>
      <c r="B1003" s="4" t="s">
        <v>16</v>
      </c>
      <c r="C1003" s="4" t="s">
        <v>21</v>
      </c>
      <c r="D1003" s="4" t="s">
        <v>22</v>
      </c>
      <c r="E1003" s="4" t="s">
        <v>19</v>
      </c>
      <c r="F1003" s="4" t="s">
        <v>20</v>
      </c>
      <c r="G1003" s="6">
        <v>1050</v>
      </c>
      <c r="H1003" s="6">
        <v>1534</v>
      </c>
      <c r="I1003" s="6">
        <v>3675.4</v>
      </c>
      <c r="J1003" s="6">
        <v>5644.9</v>
      </c>
      <c r="K1003" s="6">
        <v>6006.8</v>
      </c>
      <c r="L1003" s="6">
        <v>7086</v>
      </c>
      <c r="M1003" s="6">
        <v>7998.2</v>
      </c>
      <c r="N1003" s="5">
        <v>8246.2999999999993</v>
      </c>
      <c r="O1003" s="5">
        <v>7843.1</v>
      </c>
      <c r="P1003" s="5">
        <v>7216.3</v>
      </c>
    </row>
    <row r="1004" spans="1:16" x14ac:dyDescent="0.15">
      <c r="A1004" s="4" t="s">
        <v>316</v>
      </c>
      <c r="B1004" s="4" t="s">
        <v>16</v>
      </c>
      <c r="C1004" s="4" t="s">
        <v>17</v>
      </c>
      <c r="D1004" s="4" t="s">
        <v>18</v>
      </c>
      <c r="E1004" s="4" t="s">
        <v>19</v>
      </c>
      <c r="F1004" s="4" t="s">
        <v>20</v>
      </c>
      <c r="G1004" s="6">
        <v>6489.3</v>
      </c>
      <c r="H1004" s="6">
        <v>5907.5</v>
      </c>
      <c r="I1004" s="6">
        <v>5268.4</v>
      </c>
      <c r="J1004" s="5">
        <v>6405.4</v>
      </c>
      <c r="K1004" s="5">
        <v>8861</v>
      </c>
      <c r="L1004" s="5">
        <v>8993.7000000000007</v>
      </c>
      <c r="M1004" s="5">
        <v>8367.5</v>
      </c>
      <c r="N1004" s="5">
        <v>7871.6</v>
      </c>
      <c r="O1004" s="5">
        <v>7229.2</v>
      </c>
      <c r="P1004" s="5">
        <v>7119</v>
      </c>
    </row>
    <row r="1005" spans="1:16" x14ac:dyDescent="0.15">
      <c r="A1005" s="4" t="s">
        <v>316</v>
      </c>
      <c r="B1005" s="4" t="s">
        <v>16</v>
      </c>
      <c r="C1005" s="4" t="s">
        <v>43</v>
      </c>
      <c r="D1005" s="4" t="s">
        <v>44</v>
      </c>
      <c r="E1005" s="4" t="s">
        <v>19</v>
      </c>
      <c r="F1005" s="4" t="s">
        <v>20</v>
      </c>
      <c r="G1005" s="5" t="s">
        <v>27</v>
      </c>
      <c r="H1005" s="5" t="s">
        <v>27</v>
      </c>
      <c r="I1005" s="5" t="s">
        <v>27</v>
      </c>
      <c r="J1005" s="5" t="s">
        <v>27</v>
      </c>
      <c r="K1005" s="5" t="s">
        <v>27</v>
      </c>
      <c r="L1005" s="5">
        <v>853.6</v>
      </c>
      <c r="M1005" s="5">
        <v>953.3</v>
      </c>
      <c r="N1005" s="5">
        <v>1292.9000000000001</v>
      </c>
      <c r="O1005" s="5">
        <v>2451.9</v>
      </c>
      <c r="P1005" s="5">
        <v>2818.8</v>
      </c>
    </row>
    <row r="1006" spans="1:16" x14ac:dyDescent="0.15">
      <c r="A1006" s="4" t="s">
        <v>316</v>
      </c>
      <c r="B1006" s="4" t="s">
        <v>16</v>
      </c>
      <c r="C1006" s="4" t="s">
        <v>30</v>
      </c>
      <c r="D1006" s="4" t="s">
        <v>31</v>
      </c>
      <c r="E1006" s="4" t="s">
        <v>19</v>
      </c>
      <c r="F1006" s="4" t="s">
        <v>20</v>
      </c>
      <c r="G1006" s="5">
        <v>2782.5</v>
      </c>
      <c r="H1006" s="5">
        <v>3116.2</v>
      </c>
      <c r="I1006" s="5">
        <v>2410.8000000000002</v>
      </c>
      <c r="J1006" s="5">
        <v>1630.3</v>
      </c>
      <c r="K1006" s="5">
        <v>1290.9000000000001</v>
      </c>
      <c r="L1006" s="6">
        <v>1430.5</v>
      </c>
      <c r="M1006" s="6">
        <v>1336.7</v>
      </c>
      <c r="N1006" s="6">
        <v>1463.1</v>
      </c>
      <c r="O1006" s="6">
        <v>1555.6</v>
      </c>
      <c r="P1006" s="6">
        <v>1739.8</v>
      </c>
    </row>
    <row r="1007" spans="1:16" x14ac:dyDescent="0.15">
      <c r="A1007" s="4" t="s">
        <v>316</v>
      </c>
      <c r="B1007" s="4" t="s">
        <v>16</v>
      </c>
      <c r="C1007" s="4" t="s">
        <v>23</v>
      </c>
      <c r="D1007" s="4" t="s">
        <v>24</v>
      </c>
      <c r="E1007" s="4" t="s">
        <v>19</v>
      </c>
      <c r="F1007" s="4" t="s">
        <v>20</v>
      </c>
      <c r="G1007" s="6" t="s">
        <v>27</v>
      </c>
      <c r="H1007" s="6" t="s">
        <v>27</v>
      </c>
      <c r="I1007" s="6" t="s">
        <v>27</v>
      </c>
      <c r="J1007" s="5" t="s">
        <v>27</v>
      </c>
      <c r="K1007" s="6">
        <v>99.8</v>
      </c>
      <c r="L1007" s="6">
        <v>309</v>
      </c>
      <c r="M1007" s="6">
        <v>466</v>
      </c>
      <c r="N1007" s="6">
        <v>651.4</v>
      </c>
      <c r="O1007" s="6">
        <v>876.8</v>
      </c>
      <c r="P1007" s="6">
        <v>1291</v>
      </c>
    </row>
    <row r="1008" spans="1:16" x14ac:dyDescent="0.15">
      <c r="A1008" s="4" t="s">
        <v>316</v>
      </c>
      <c r="B1008" s="4" t="s">
        <v>16</v>
      </c>
      <c r="C1008" s="4" t="s">
        <v>59</v>
      </c>
      <c r="D1008" s="4" t="s">
        <v>60</v>
      </c>
      <c r="E1008" s="4" t="s">
        <v>19</v>
      </c>
      <c r="F1008" s="4" t="s">
        <v>20</v>
      </c>
      <c r="G1008" s="6" t="s">
        <v>27</v>
      </c>
      <c r="H1008" s="6">
        <v>74.8</v>
      </c>
      <c r="I1008" s="6">
        <v>693.9</v>
      </c>
      <c r="J1008" s="6">
        <v>2163.5</v>
      </c>
      <c r="K1008" s="5">
        <v>1584</v>
      </c>
      <c r="L1008" s="5">
        <v>1125.8</v>
      </c>
      <c r="M1008" s="6">
        <v>1083.2</v>
      </c>
      <c r="N1008" s="6">
        <v>1097.8</v>
      </c>
      <c r="O1008" s="6">
        <v>1100.8</v>
      </c>
      <c r="P1008" s="6">
        <v>1180.7</v>
      </c>
    </row>
    <row r="1009" spans="1:16" x14ac:dyDescent="0.15">
      <c r="A1009" s="4" t="s">
        <v>316</v>
      </c>
      <c r="B1009" s="4" t="s">
        <v>16</v>
      </c>
      <c r="C1009" s="4" t="s">
        <v>49</v>
      </c>
      <c r="D1009" s="4" t="s">
        <v>50</v>
      </c>
      <c r="E1009" s="4" t="s">
        <v>19</v>
      </c>
      <c r="F1009" s="4" t="s">
        <v>20</v>
      </c>
      <c r="G1009" s="5" t="s">
        <v>27</v>
      </c>
      <c r="H1009" s="5" t="s">
        <v>27</v>
      </c>
      <c r="I1009" s="5" t="s">
        <v>27</v>
      </c>
      <c r="J1009" s="6" t="s">
        <v>27</v>
      </c>
      <c r="K1009" s="6">
        <v>1721.6</v>
      </c>
      <c r="L1009" s="6">
        <v>1420</v>
      </c>
      <c r="M1009" s="6">
        <v>1061.7</v>
      </c>
      <c r="N1009" s="6">
        <v>875.5</v>
      </c>
      <c r="O1009" s="6">
        <v>846.5</v>
      </c>
      <c r="P1009" s="6">
        <v>1108</v>
      </c>
    </row>
    <row r="1010" spans="1:16" x14ac:dyDescent="0.15">
      <c r="A1010" s="4" t="s">
        <v>316</v>
      </c>
      <c r="B1010" s="4" t="s">
        <v>16</v>
      </c>
      <c r="C1010" s="4" t="s">
        <v>42</v>
      </c>
      <c r="D1010" s="4" t="s">
        <v>41</v>
      </c>
      <c r="E1010" s="4" t="s">
        <v>19</v>
      </c>
      <c r="F1010" s="4" t="s">
        <v>20</v>
      </c>
      <c r="G1010" s="5" t="s">
        <v>27</v>
      </c>
      <c r="H1010" s="5" t="s">
        <v>27</v>
      </c>
      <c r="I1010" s="5" t="s">
        <v>27</v>
      </c>
      <c r="J1010" s="5" t="s">
        <v>27</v>
      </c>
      <c r="K1010" s="5" t="s">
        <v>27</v>
      </c>
      <c r="L1010" s="5" t="s">
        <v>27</v>
      </c>
      <c r="M1010" s="5">
        <v>507.5</v>
      </c>
      <c r="N1010" s="5">
        <v>694</v>
      </c>
      <c r="O1010" s="6">
        <v>672</v>
      </c>
      <c r="P1010" s="6">
        <v>680.2</v>
      </c>
    </row>
    <row r="1011" spans="1:16" x14ac:dyDescent="0.15">
      <c r="A1011" s="4" t="s">
        <v>316</v>
      </c>
      <c r="B1011" s="4" t="s">
        <v>16</v>
      </c>
      <c r="C1011" s="4" t="s">
        <v>34</v>
      </c>
      <c r="D1011" s="4" t="s">
        <v>35</v>
      </c>
      <c r="E1011" s="4" t="s">
        <v>19</v>
      </c>
      <c r="F1011" s="4" t="s">
        <v>20</v>
      </c>
      <c r="G1011" s="5" t="s">
        <v>27</v>
      </c>
      <c r="H1011" s="5" t="s">
        <v>27</v>
      </c>
      <c r="I1011" s="5" t="s">
        <v>27</v>
      </c>
      <c r="J1011" s="5" t="s">
        <v>27</v>
      </c>
      <c r="K1011" s="5">
        <v>77.3</v>
      </c>
      <c r="L1011" s="5">
        <v>270.2</v>
      </c>
      <c r="M1011" s="5">
        <v>302.3</v>
      </c>
      <c r="N1011" s="5">
        <v>463.9</v>
      </c>
      <c r="O1011" s="6">
        <v>501</v>
      </c>
      <c r="P1011" s="6">
        <v>540.5</v>
      </c>
    </row>
    <row r="1012" spans="1:16" x14ac:dyDescent="0.15">
      <c r="A1012" s="4" t="s">
        <v>316</v>
      </c>
      <c r="B1012" s="4" t="s">
        <v>16</v>
      </c>
      <c r="C1012" s="4" t="s">
        <v>57</v>
      </c>
      <c r="D1012" s="4" t="s">
        <v>58</v>
      </c>
      <c r="E1012" s="4" t="s">
        <v>19</v>
      </c>
      <c r="F1012" s="4" t="s">
        <v>20</v>
      </c>
      <c r="G1012" s="5" t="s">
        <v>27</v>
      </c>
      <c r="H1012" s="5" t="s">
        <v>27</v>
      </c>
      <c r="I1012" s="5" t="s">
        <v>27</v>
      </c>
      <c r="J1012" s="5" t="s">
        <v>27</v>
      </c>
      <c r="K1012" s="6" t="s">
        <v>27</v>
      </c>
      <c r="L1012" s="6">
        <v>232</v>
      </c>
      <c r="M1012" s="6">
        <v>280.8</v>
      </c>
      <c r="N1012" s="6">
        <v>351</v>
      </c>
      <c r="O1012" s="6">
        <v>481</v>
      </c>
      <c r="P1012" s="6">
        <v>510.5</v>
      </c>
    </row>
    <row r="1013" spans="1:16" x14ac:dyDescent="0.15">
      <c r="A1013" s="4" t="s">
        <v>316</v>
      </c>
      <c r="B1013" s="4" t="s">
        <v>16</v>
      </c>
      <c r="C1013" s="4" t="s">
        <v>32</v>
      </c>
      <c r="D1013" s="4" t="s">
        <v>33</v>
      </c>
      <c r="E1013" s="4" t="s">
        <v>19</v>
      </c>
      <c r="F1013" s="4" t="s">
        <v>20</v>
      </c>
      <c r="G1013" s="5" t="s">
        <v>27</v>
      </c>
      <c r="H1013" s="5" t="s">
        <v>27</v>
      </c>
      <c r="I1013" s="5" t="s">
        <v>27</v>
      </c>
      <c r="J1013" s="5" t="s">
        <v>27</v>
      </c>
      <c r="K1013" s="5" t="s">
        <v>27</v>
      </c>
      <c r="L1013" s="5">
        <v>140.80000000000001</v>
      </c>
      <c r="M1013" s="5">
        <v>230.1</v>
      </c>
      <c r="N1013" s="5">
        <v>300.10000000000002</v>
      </c>
      <c r="O1013" s="5">
        <v>452.9</v>
      </c>
      <c r="P1013" s="5">
        <v>490.3</v>
      </c>
    </row>
    <row r="1014" spans="1:16" x14ac:dyDescent="0.15">
      <c r="A1014" s="4" t="s">
        <v>316</v>
      </c>
      <c r="B1014" s="4" t="s">
        <v>16</v>
      </c>
      <c r="C1014" s="4" t="s">
        <v>40</v>
      </c>
      <c r="D1014" s="4" t="s">
        <v>41</v>
      </c>
      <c r="E1014" s="4" t="s">
        <v>19</v>
      </c>
      <c r="F1014" s="4" t="s">
        <v>20</v>
      </c>
      <c r="G1014" s="5" t="s">
        <v>27</v>
      </c>
      <c r="H1014" s="5" t="s">
        <v>27</v>
      </c>
      <c r="I1014" s="5" t="s">
        <v>27</v>
      </c>
      <c r="J1014" s="5" t="s">
        <v>27</v>
      </c>
      <c r="K1014" s="5" t="s">
        <v>27</v>
      </c>
      <c r="L1014" s="5" t="s">
        <v>27</v>
      </c>
      <c r="M1014" s="5">
        <v>292.8</v>
      </c>
      <c r="N1014" s="5">
        <v>320.60000000000002</v>
      </c>
      <c r="O1014" s="5">
        <v>340.7</v>
      </c>
      <c r="P1014" s="5">
        <v>368.2</v>
      </c>
    </row>
    <row r="1015" spans="1:16" x14ac:dyDescent="0.15">
      <c r="A1015" s="4" t="s">
        <v>316</v>
      </c>
      <c r="B1015" s="4" t="s">
        <v>16</v>
      </c>
      <c r="C1015" s="4" t="s">
        <v>107</v>
      </c>
      <c r="D1015" s="4" t="s">
        <v>108</v>
      </c>
      <c r="E1015" s="4" t="s">
        <v>19</v>
      </c>
      <c r="F1015" s="4" t="s">
        <v>20</v>
      </c>
      <c r="G1015" s="5" t="s">
        <v>27</v>
      </c>
      <c r="H1015" s="5" t="s">
        <v>27</v>
      </c>
      <c r="I1015" s="5" t="s">
        <v>27</v>
      </c>
      <c r="J1015" s="5" t="s">
        <v>27</v>
      </c>
      <c r="K1015" s="5" t="s">
        <v>27</v>
      </c>
      <c r="L1015" s="5" t="s">
        <v>27</v>
      </c>
      <c r="M1015" s="5" t="s">
        <v>27</v>
      </c>
      <c r="N1015" s="5">
        <v>1919.5</v>
      </c>
      <c r="O1015" s="5">
        <v>1010.3</v>
      </c>
      <c r="P1015" s="5">
        <v>160.6</v>
      </c>
    </row>
    <row r="1016" spans="1:16" x14ac:dyDescent="0.15">
      <c r="A1016" s="4" t="s">
        <v>316</v>
      </c>
      <c r="B1016" s="4" t="s">
        <v>16</v>
      </c>
      <c r="C1016" s="4" t="s">
        <v>36</v>
      </c>
      <c r="D1016" s="4" t="s">
        <v>37</v>
      </c>
      <c r="E1016" s="4" t="s">
        <v>19</v>
      </c>
      <c r="F1016" s="4" t="s">
        <v>20</v>
      </c>
      <c r="G1016" s="5">
        <v>11245.1</v>
      </c>
      <c r="H1016" s="5">
        <v>8249</v>
      </c>
      <c r="I1016" s="5">
        <v>6435.2</v>
      </c>
      <c r="J1016" s="5">
        <v>5951.9</v>
      </c>
      <c r="K1016" s="5">
        <v>5173.3</v>
      </c>
      <c r="L1016" s="5">
        <v>4461.7</v>
      </c>
      <c r="M1016" s="5">
        <v>3483.9</v>
      </c>
      <c r="N1016" s="5">
        <v>330.5</v>
      </c>
      <c r="O1016" s="5">
        <v>192.2</v>
      </c>
      <c r="P1016" s="5">
        <v>107.4</v>
      </c>
    </row>
    <row r="1017" spans="1:16" x14ac:dyDescent="0.15">
      <c r="A1017" s="4" t="s">
        <v>316</v>
      </c>
      <c r="B1017" s="4" t="s">
        <v>16</v>
      </c>
      <c r="C1017" s="4" t="s">
        <v>265</v>
      </c>
      <c r="D1017" s="4" t="s">
        <v>266</v>
      </c>
      <c r="E1017" s="4" t="s">
        <v>19</v>
      </c>
      <c r="F1017" s="4" t="s">
        <v>20</v>
      </c>
      <c r="G1017" s="6" t="s">
        <v>27</v>
      </c>
      <c r="H1017" s="6" t="s">
        <v>27</v>
      </c>
      <c r="I1017" s="6" t="s">
        <v>27</v>
      </c>
      <c r="J1017" s="6" t="s">
        <v>27</v>
      </c>
      <c r="K1017" s="6" t="s">
        <v>27</v>
      </c>
      <c r="L1017" s="6" t="s">
        <v>27</v>
      </c>
      <c r="M1017" s="5">
        <v>3.5</v>
      </c>
      <c r="N1017" s="5">
        <v>11</v>
      </c>
      <c r="O1017" s="5">
        <v>38.4</v>
      </c>
      <c r="P1017" s="5">
        <v>82.2</v>
      </c>
    </row>
    <row r="1018" spans="1:16" x14ac:dyDescent="0.15">
      <c r="A1018" s="4" t="s">
        <v>316</v>
      </c>
      <c r="B1018" s="4" t="s">
        <v>16</v>
      </c>
      <c r="C1018" s="4" t="s">
        <v>92</v>
      </c>
      <c r="D1018" s="4" t="s">
        <v>93</v>
      </c>
      <c r="E1018" s="4" t="s">
        <v>19</v>
      </c>
      <c r="F1018" s="4" t="s">
        <v>20</v>
      </c>
      <c r="G1018" s="5" t="s">
        <v>27</v>
      </c>
      <c r="H1018" s="5" t="s">
        <v>27</v>
      </c>
      <c r="I1018" s="5" t="s">
        <v>27</v>
      </c>
      <c r="J1018" s="5" t="s">
        <v>27</v>
      </c>
      <c r="K1018" s="5" t="s">
        <v>27</v>
      </c>
      <c r="L1018" s="5">
        <v>837.9</v>
      </c>
      <c r="M1018" s="5">
        <v>201.9</v>
      </c>
      <c r="N1018" s="5">
        <v>150.19999999999999</v>
      </c>
      <c r="O1018" s="5">
        <v>108.1</v>
      </c>
      <c r="P1018" s="5">
        <v>46</v>
      </c>
    </row>
    <row r="1019" spans="1:16" x14ac:dyDescent="0.15">
      <c r="A1019" s="4" t="s">
        <v>316</v>
      </c>
      <c r="B1019" s="4" t="s">
        <v>16</v>
      </c>
      <c r="C1019" s="4" t="s">
        <v>92</v>
      </c>
      <c r="D1019" s="4" t="s">
        <v>121</v>
      </c>
      <c r="E1019" s="4" t="s">
        <v>19</v>
      </c>
      <c r="F1019" s="4" t="s">
        <v>20</v>
      </c>
      <c r="G1019" s="6">
        <v>866.9</v>
      </c>
      <c r="H1019" s="6">
        <v>968.2</v>
      </c>
      <c r="I1019" s="6">
        <v>2022.4</v>
      </c>
      <c r="J1019" s="6">
        <v>2915.5</v>
      </c>
      <c r="K1019" s="5">
        <v>2401.4</v>
      </c>
      <c r="L1019" s="5" t="s">
        <v>27</v>
      </c>
      <c r="M1019" s="5" t="s">
        <v>27</v>
      </c>
      <c r="N1019" s="5" t="s">
        <v>27</v>
      </c>
      <c r="O1019" s="5" t="s">
        <v>27</v>
      </c>
      <c r="P1019" s="5" t="s">
        <v>27</v>
      </c>
    </row>
    <row r="1020" spans="1:16" x14ac:dyDescent="0.15">
      <c r="A1020" s="4" t="s">
        <v>316</v>
      </c>
      <c r="B1020" s="4" t="s">
        <v>16</v>
      </c>
      <c r="C1020" s="4" t="s">
        <v>42</v>
      </c>
      <c r="D1020" s="4" t="s">
        <v>122</v>
      </c>
      <c r="E1020" s="4" t="s">
        <v>19</v>
      </c>
      <c r="F1020" s="4" t="s">
        <v>20</v>
      </c>
      <c r="G1020" s="5" t="s">
        <v>27</v>
      </c>
      <c r="H1020" s="5" t="s">
        <v>27</v>
      </c>
      <c r="I1020" s="5" t="s">
        <v>27</v>
      </c>
      <c r="J1020" s="5">
        <v>361.2</v>
      </c>
      <c r="K1020" s="5" t="s">
        <v>27</v>
      </c>
      <c r="L1020" s="5" t="s">
        <v>27</v>
      </c>
      <c r="M1020" s="5" t="s">
        <v>27</v>
      </c>
      <c r="N1020" s="5" t="s">
        <v>27</v>
      </c>
      <c r="O1020" s="5" t="s">
        <v>27</v>
      </c>
      <c r="P1020" s="5" t="s">
        <v>27</v>
      </c>
    </row>
    <row r="1021" spans="1:16" x14ac:dyDescent="0.15">
      <c r="A1021" s="4" t="s">
        <v>316</v>
      </c>
      <c r="B1021" s="4" t="s">
        <v>16</v>
      </c>
      <c r="C1021" s="4" t="s">
        <v>42</v>
      </c>
      <c r="D1021" s="4" t="s">
        <v>123</v>
      </c>
      <c r="E1021" s="4" t="s">
        <v>19</v>
      </c>
      <c r="F1021" s="4" t="s">
        <v>20</v>
      </c>
      <c r="G1021" s="5" t="s">
        <v>27</v>
      </c>
      <c r="H1021" s="5" t="s">
        <v>27</v>
      </c>
      <c r="I1021" s="5" t="s">
        <v>27</v>
      </c>
      <c r="J1021" s="5" t="s">
        <v>27</v>
      </c>
      <c r="K1021" s="5">
        <v>350.6</v>
      </c>
      <c r="L1021" s="5">
        <v>513.5</v>
      </c>
      <c r="M1021" s="5" t="s">
        <v>27</v>
      </c>
      <c r="N1021" s="5" t="s">
        <v>27</v>
      </c>
      <c r="O1021" s="5" t="s">
        <v>27</v>
      </c>
      <c r="P1021" s="5" t="s">
        <v>27</v>
      </c>
    </row>
    <row r="1022" spans="1:16" x14ac:dyDescent="0.15">
      <c r="A1022" s="4" t="s">
        <v>316</v>
      </c>
      <c r="B1022" s="4" t="s">
        <v>16</v>
      </c>
      <c r="C1022" s="4" t="s">
        <v>130</v>
      </c>
      <c r="D1022" s="4" t="s">
        <v>131</v>
      </c>
      <c r="E1022" s="4" t="s">
        <v>19</v>
      </c>
      <c r="F1022" s="4" t="s">
        <v>20</v>
      </c>
      <c r="G1022" s="5">
        <v>238.5</v>
      </c>
      <c r="H1022" s="5">
        <v>230</v>
      </c>
      <c r="I1022" s="5">
        <v>180.1</v>
      </c>
      <c r="J1022" s="5">
        <v>103.5</v>
      </c>
      <c r="K1022" s="5">
        <v>56.4</v>
      </c>
      <c r="L1022" s="5">
        <v>29.9</v>
      </c>
      <c r="M1022" s="5">
        <v>11.8</v>
      </c>
      <c r="N1022" s="5">
        <v>3.3</v>
      </c>
      <c r="O1022" s="5" t="s">
        <v>27</v>
      </c>
      <c r="P1022" s="5" t="s">
        <v>27</v>
      </c>
    </row>
    <row r="1023" spans="1:16" x14ac:dyDescent="0.15">
      <c r="A1023" s="4" t="s">
        <v>316</v>
      </c>
      <c r="B1023" s="4" t="s">
        <v>16</v>
      </c>
      <c r="C1023" s="4" t="s">
        <v>71</v>
      </c>
      <c r="D1023" s="4" t="s">
        <v>134</v>
      </c>
      <c r="E1023" s="4" t="s">
        <v>19</v>
      </c>
      <c r="F1023" s="4" t="s">
        <v>20</v>
      </c>
      <c r="G1023" s="6">
        <v>86.8</v>
      </c>
      <c r="H1023" s="5">
        <v>47.7</v>
      </c>
      <c r="I1023" s="5">
        <v>38.799999999999997</v>
      </c>
      <c r="J1023" s="5">
        <v>90.4</v>
      </c>
      <c r="K1023" s="5">
        <v>75.2</v>
      </c>
      <c r="L1023" s="5">
        <v>50.8</v>
      </c>
      <c r="M1023" s="5">
        <v>33.799999999999997</v>
      </c>
      <c r="N1023" s="5">
        <v>10.4</v>
      </c>
      <c r="O1023" s="5" t="s">
        <v>27</v>
      </c>
      <c r="P1023" s="5" t="s">
        <v>27</v>
      </c>
    </row>
    <row r="1024" spans="1:16" x14ac:dyDescent="0.15">
      <c r="A1024" s="4" t="s">
        <v>316</v>
      </c>
      <c r="B1024" s="4" t="s">
        <v>16</v>
      </c>
      <c r="C1024" s="4" t="s">
        <v>136</v>
      </c>
      <c r="D1024" s="4" t="s">
        <v>137</v>
      </c>
      <c r="E1024" s="4" t="s">
        <v>19</v>
      </c>
      <c r="F1024" s="4" t="s">
        <v>20</v>
      </c>
      <c r="G1024" s="6">
        <v>6100.3</v>
      </c>
      <c r="H1024" s="6">
        <v>4561.6000000000004</v>
      </c>
      <c r="I1024" s="6">
        <v>3369.4</v>
      </c>
      <c r="J1024" s="6">
        <v>1384</v>
      </c>
      <c r="K1024" s="6" t="s">
        <v>27</v>
      </c>
      <c r="L1024" s="6" t="s">
        <v>27</v>
      </c>
      <c r="M1024" s="6" t="s">
        <v>27</v>
      </c>
      <c r="N1024" s="5" t="s">
        <v>27</v>
      </c>
      <c r="O1024" s="5" t="s">
        <v>27</v>
      </c>
      <c r="P1024" s="5" t="s">
        <v>27</v>
      </c>
    </row>
    <row r="1025" spans="1:16" x14ac:dyDescent="0.15">
      <c r="A1025" s="4" t="s">
        <v>316</v>
      </c>
      <c r="B1025" s="4" t="s">
        <v>16</v>
      </c>
      <c r="C1025" s="4" t="s">
        <v>224</v>
      </c>
      <c r="D1025" s="4" t="s">
        <v>225</v>
      </c>
      <c r="E1025" s="4" t="s">
        <v>19</v>
      </c>
      <c r="F1025" s="4" t="s">
        <v>20</v>
      </c>
      <c r="G1025" s="6">
        <v>589.9</v>
      </c>
      <c r="H1025" s="6">
        <v>657.9</v>
      </c>
      <c r="I1025" s="6">
        <v>552.70000000000005</v>
      </c>
      <c r="J1025" s="6">
        <v>568.9</v>
      </c>
      <c r="K1025" s="6">
        <v>451</v>
      </c>
      <c r="L1025" s="5">
        <v>369.1</v>
      </c>
      <c r="M1025" s="5">
        <v>305.60000000000002</v>
      </c>
      <c r="N1025" s="5">
        <v>273.39999999999998</v>
      </c>
      <c r="O1025" s="6">
        <v>290.3</v>
      </c>
      <c r="P1025" s="6">
        <v>302.89999999999998</v>
      </c>
    </row>
    <row r="1026" spans="1:16" x14ac:dyDescent="0.15">
      <c r="A1026" s="4" t="s">
        <v>316</v>
      </c>
      <c r="B1026" s="4" t="s">
        <v>16</v>
      </c>
      <c r="C1026" s="4" t="s">
        <v>141</v>
      </c>
      <c r="D1026" s="4" t="s">
        <v>141</v>
      </c>
      <c r="E1026" s="4" t="s">
        <v>19</v>
      </c>
      <c r="F1026" s="4" t="s">
        <v>20</v>
      </c>
      <c r="G1026" s="5">
        <v>11720.4</v>
      </c>
      <c r="H1026" s="5">
        <v>11766.3</v>
      </c>
      <c r="I1026" s="5">
        <v>11198.7</v>
      </c>
      <c r="J1026" s="5">
        <v>5503.5</v>
      </c>
      <c r="K1026" s="5">
        <v>3219.6</v>
      </c>
      <c r="L1026" s="6">
        <v>1453.6</v>
      </c>
      <c r="M1026" s="6">
        <v>1090.0999999999999</v>
      </c>
      <c r="N1026" s="6">
        <v>824.2</v>
      </c>
      <c r="O1026" s="6">
        <v>868.9</v>
      </c>
      <c r="P1026" s="6">
        <v>940.5</v>
      </c>
    </row>
    <row r="1027" spans="1:16" x14ac:dyDescent="0.15">
      <c r="A1027" s="4" t="s">
        <v>316</v>
      </c>
      <c r="B1027" s="4" t="s">
        <v>16</v>
      </c>
      <c r="C1027" s="4" t="s">
        <v>142</v>
      </c>
      <c r="D1027" s="4" t="s">
        <v>142</v>
      </c>
      <c r="E1027" s="4" t="s">
        <v>19</v>
      </c>
      <c r="F1027" s="4" t="s">
        <v>20</v>
      </c>
      <c r="G1027" s="6">
        <v>41169.9</v>
      </c>
      <c r="H1027" s="6">
        <v>37113.300000000003</v>
      </c>
      <c r="I1027" s="6">
        <v>35845.800000000003</v>
      </c>
      <c r="J1027" s="6">
        <v>32722.9</v>
      </c>
      <c r="K1027" s="6">
        <v>31368.799999999999</v>
      </c>
      <c r="L1027" s="6">
        <v>29578.1</v>
      </c>
      <c r="M1027" s="6">
        <v>28010.7</v>
      </c>
      <c r="N1027" s="5">
        <v>27150.799999999999</v>
      </c>
      <c r="O1027" s="5">
        <v>26859.599999999999</v>
      </c>
      <c r="P1027" s="6">
        <v>26702.9</v>
      </c>
    </row>
    <row r="1028" spans="1:16" x14ac:dyDescent="0.15">
      <c r="A1028" s="4"/>
      <c r="B1028" s="4"/>
      <c r="C1028" s="4"/>
      <c r="D1028" s="4"/>
      <c r="E1028" s="4"/>
      <c r="F1028" s="4"/>
      <c r="G1028" s="6"/>
      <c r="H1028" s="6"/>
      <c r="I1028" s="6"/>
      <c r="J1028" s="5"/>
      <c r="K1028" s="6"/>
      <c r="L1028" s="6"/>
      <c r="M1028" s="6"/>
      <c r="N1028" s="6"/>
      <c r="O1028" s="6"/>
      <c r="P1028" s="6"/>
    </row>
    <row r="1029" spans="1:16" x14ac:dyDescent="0.15">
      <c r="A1029" s="4"/>
      <c r="B1029" s="4"/>
      <c r="C1029" s="4"/>
      <c r="D1029" s="4"/>
      <c r="E1029" s="4"/>
      <c r="F1029" s="4"/>
      <c r="G1029" s="6"/>
      <c r="H1029" s="6"/>
      <c r="I1029" s="6"/>
      <c r="J1029" s="6"/>
      <c r="K1029" s="5"/>
      <c r="L1029" s="6"/>
      <c r="M1029" s="6"/>
      <c r="N1029" s="6"/>
      <c r="O1029" s="6"/>
      <c r="P1029" s="6"/>
    </row>
    <row r="1030" spans="1:16" x14ac:dyDescent="0.15">
      <c r="A1030" s="4"/>
      <c r="B1030" s="4"/>
      <c r="C1030" s="4"/>
      <c r="D1030" s="4"/>
      <c r="E1030" s="4"/>
      <c r="F1030" s="4"/>
      <c r="G1030" s="5"/>
      <c r="H1030" s="5"/>
      <c r="I1030" s="5"/>
      <c r="J1030" s="6"/>
      <c r="K1030" s="6"/>
      <c r="L1030" s="6"/>
      <c r="M1030" s="6"/>
      <c r="N1030" s="6"/>
      <c r="O1030" s="6"/>
      <c r="P1030" s="6"/>
    </row>
    <row r="1031" spans="1:16" x14ac:dyDescent="0.15">
      <c r="A1031" s="4"/>
      <c r="B1031" s="4"/>
      <c r="C1031" s="4"/>
      <c r="D1031" s="4"/>
      <c r="E1031" s="4"/>
      <c r="F1031" s="4"/>
      <c r="G1031" s="6"/>
      <c r="H1031" s="6"/>
      <c r="I1031" s="6"/>
      <c r="J1031" s="6"/>
      <c r="K1031" s="5"/>
      <c r="L1031" s="5"/>
      <c r="M1031" s="5"/>
      <c r="N1031" s="6"/>
      <c r="O1031" s="6"/>
      <c r="P1031" s="6"/>
    </row>
    <row r="1032" spans="1:16" x14ac:dyDescent="0.15">
      <c r="A1032" s="4"/>
      <c r="B1032" s="4"/>
      <c r="C1032" s="4"/>
      <c r="D1032" s="4"/>
      <c r="E1032" s="4"/>
      <c r="F1032" s="4"/>
      <c r="G1032" s="5"/>
      <c r="H1032" s="5"/>
      <c r="I1032" s="5"/>
      <c r="J1032" s="5"/>
      <c r="K1032" s="6"/>
      <c r="L1032" s="6"/>
      <c r="M1032" s="6"/>
      <c r="N1032" s="6"/>
      <c r="O1032" s="6"/>
      <c r="P1032" s="6"/>
    </row>
    <row r="1033" spans="1:16" x14ac:dyDescent="0.15">
      <c r="A1033" s="4"/>
      <c r="B1033" s="4"/>
      <c r="C1033" s="4"/>
      <c r="D1033" s="4"/>
      <c r="E1033" s="4"/>
      <c r="F1033" s="4"/>
      <c r="G1033" s="5"/>
      <c r="H1033" s="5"/>
      <c r="I1033" s="5"/>
      <c r="J1033" s="5"/>
      <c r="K1033" s="5"/>
      <c r="L1033" s="5"/>
      <c r="M1033" s="5"/>
      <c r="N1033" s="5"/>
      <c r="O1033" s="5"/>
      <c r="P1033" s="5"/>
    </row>
    <row r="1034" spans="1:16" x14ac:dyDescent="0.15">
      <c r="A1034" s="4"/>
      <c r="B1034" s="4"/>
      <c r="C1034" s="4"/>
      <c r="D1034" s="4"/>
      <c r="E1034" s="4"/>
      <c r="F1034" s="4"/>
      <c r="G1034" s="5"/>
      <c r="H1034" s="5"/>
      <c r="I1034" s="5"/>
      <c r="J1034" s="5"/>
      <c r="K1034" s="5"/>
      <c r="L1034" s="5"/>
      <c r="M1034" s="5"/>
      <c r="N1034" s="5"/>
      <c r="O1034" s="5"/>
      <c r="P1034" s="5"/>
    </row>
    <row r="1035" spans="1:16" x14ac:dyDescent="0.15">
      <c r="A1035" s="4"/>
      <c r="B1035" s="4"/>
      <c r="C1035" s="4"/>
      <c r="D1035" s="4"/>
      <c r="E1035" s="4"/>
      <c r="F1035" s="4"/>
      <c r="G1035" s="5"/>
      <c r="H1035" s="5"/>
      <c r="I1035" s="5"/>
      <c r="J1035" s="5"/>
      <c r="K1035" s="5"/>
      <c r="L1035" s="5"/>
      <c r="M1035" s="5"/>
      <c r="N1035" s="5"/>
      <c r="O1035" s="5"/>
      <c r="P1035" s="5"/>
    </row>
    <row r="1036" spans="1:16" x14ac:dyDescent="0.15">
      <c r="A1036" s="4"/>
      <c r="B1036" s="4"/>
      <c r="C1036" s="4"/>
      <c r="D1036" s="4"/>
      <c r="E1036" s="4"/>
      <c r="F1036" s="4"/>
      <c r="G1036" s="5"/>
      <c r="H1036" s="5"/>
      <c r="I1036" s="5"/>
      <c r="J1036" s="5"/>
      <c r="K1036" s="5"/>
      <c r="L1036" s="5"/>
      <c r="M1036" s="5"/>
      <c r="N1036" s="5"/>
      <c r="O1036" s="5"/>
      <c r="P1036" s="5"/>
    </row>
    <row r="1037" spans="1:16" x14ac:dyDescent="0.15">
      <c r="A1037" s="4"/>
      <c r="B1037" s="4"/>
      <c r="C1037" s="4"/>
      <c r="D1037" s="4"/>
      <c r="E1037" s="4"/>
      <c r="F1037" s="4"/>
      <c r="G1037" s="5"/>
      <c r="H1037" s="5"/>
      <c r="I1037" s="5"/>
      <c r="J1037" s="5"/>
      <c r="K1037" s="5"/>
      <c r="L1037" s="5"/>
      <c r="M1037" s="5"/>
      <c r="N1037" s="5"/>
      <c r="O1037" s="5"/>
      <c r="P1037" s="5"/>
    </row>
    <row r="1038" spans="1:16" x14ac:dyDescent="0.15">
      <c r="A1038" s="4"/>
      <c r="B1038" s="4"/>
      <c r="C1038" s="4"/>
      <c r="D1038" s="4"/>
      <c r="E1038" s="4"/>
      <c r="F1038" s="4"/>
      <c r="G1038" s="5"/>
      <c r="H1038" s="5"/>
      <c r="I1038" s="5"/>
      <c r="J1038" s="5"/>
      <c r="K1038" s="5"/>
      <c r="L1038" s="5"/>
      <c r="M1038" s="5"/>
      <c r="N1038" s="5"/>
      <c r="O1038" s="5"/>
      <c r="P1038" s="5"/>
    </row>
    <row r="1039" spans="1:16" x14ac:dyDescent="0.15">
      <c r="A1039" s="4"/>
      <c r="B1039" s="4"/>
      <c r="C1039" s="4"/>
      <c r="D1039" s="4"/>
      <c r="E1039" s="4"/>
      <c r="F1039" s="4"/>
      <c r="G1039" s="6"/>
      <c r="H1039" s="6"/>
      <c r="I1039" s="6"/>
      <c r="J1039" s="6"/>
      <c r="K1039" s="5"/>
      <c r="L1039" s="5"/>
      <c r="M1039" s="5"/>
      <c r="N1039" s="5"/>
      <c r="O1039" s="5"/>
      <c r="P1039" s="5"/>
    </row>
    <row r="1040" spans="1:16" x14ac:dyDescent="0.15">
      <c r="A1040" s="4"/>
      <c r="B1040" s="4"/>
      <c r="C1040" s="4"/>
      <c r="D1040" s="4"/>
      <c r="E1040" s="4"/>
      <c r="F1040" s="4"/>
      <c r="G1040" s="6"/>
      <c r="H1040" s="6"/>
      <c r="I1040" s="6"/>
      <c r="J1040" s="6"/>
      <c r="K1040" s="6"/>
      <c r="L1040" s="6"/>
      <c r="M1040" s="6"/>
      <c r="N1040" s="6"/>
      <c r="O1040" s="5"/>
      <c r="P1040" s="5"/>
    </row>
    <row r="1041" spans="1:16" x14ac:dyDescent="0.15">
      <c r="A1041" s="4"/>
      <c r="B1041" s="4"/>
      <c r="C1041" s="4"/>
      <c r="D1041" s="4"/>
      <c r="E1041" s="4"/>
      <c r="F1041" s="4"/>
      <c r="G1041" s="6"/>
      <c r="H1041" s="5"/>
      <c r="I1041" s="5"/>
      <c r="J1041" s="5"/>
      <c r="K1041" s="5"/>
      <c r="L1041" s="5"/>
      <c r="M1041" s="5"/>
      <c r="N1041" s="5"/>
      <c r="O1041" s="5"/>
      <c r="P1041" s="5"/>
    </row>
    <row r="1042" spans="1:16" x14ac:dyDescent="0.15">
      <c r="A1042" s="4"/>
      <c r="B1042" s="4"/>
      <c r="C1042" s="4"/>
      <c r="D1042" s="4"/>
      <c r="E1042" s="4"/>
      <c r="F1042" s="4"/>
      <c r="G1042" s="5"/>
      <c r="H1042" s="5"/>
      <c r="I1042" s="5"/>
      <c r="J1042" s="5"/>
      <c r="K1042" s="5"/>
      <c r="L1042" s="5"/>
      <c r="M1042" s="5"/>
      <c r="N1042" s="5"/>
      <c r="O1042" s="5"/>
      <c r="P1042" s="5"/>
    </row>
    <row r="1043" spans="1:16" x14ac:dyDescent="0.15">
      <c r="A1043" s="4"/>
      <c r="B1043" s="4"/>
      <c r="C1043" s="4"/>
      <c r="D1043" s="4"/>
      <c r="E1043" s="4"/>
      <c r="F1043" s="4"/>
      <c r="G1043" s="5"/>
      <c r="H1043" s="5"/>
      <c r="I1043" s="5"/>
      <c r="J1043" s="5"/>
      <c r="K1043" s="5"/>
      <c r="L1043" s="5"/>
      <c r="M1043" s="5"/>
      <c r="N1043" s="5"/>
      <c r="O1043" s="5"/>
      <c r="P1043" s="5"/>
    </row>
    <row r="1044" spans="1:16" x14ac:dyDescent="0.15">
      <c r="A1044" s="4"/>
      <c r="B1044" s="4"/>
      <c r="C1044" s="4"/>
      <c r="D1044" s="4"/>
      <c r="E1044" s="4"/>
      <c r="F1044" s="4"/>
      <c r="G1044" s="5"/>
      <c r="H1044" s="5"/>
      <c r="I1044" s="5"/>
      <c r="J1044" s="5"/>
      <c r="K1044" s="5"/>
      <c r="L1044" s="5"/>
      <c r="M1044" s="5"/>
      <c r="N1044" s="5"/>
      <c r="O1044" s="5"/>
      <c r="P1044" s="5"/>
    </row>
    <row r="1045" spans="1:16" x14ac:dyDescent="0.15">
      <c r="A1045" s="4"/>
      <c r="B1045" s="4"/>
      <c r="C1045" s="4"/>
      <c r="D1045" s="4"/>
      <c r="E1045" s="4"/>
      <c r="F1045" s="4"/>
      <c r="G1045" s="6"/>
      <c r="H1045" s="6"/>
      <c r="I1045" s="6"/>
      <c r="J1045" s="6"/>
      <c r="K1045" s="6"/>
      <c r="L1045" s="6"/>
      <c r="M1045" s="6"/>
      <c r="N1045" s="6"/>
      <c r="O1045" s="5"/>
      <c r="P1045" s="5"/>
    </row>
    <row r="1046" spans="1:16" x14ac:dyDescent="0.15">
      <c r="A1046" s="4"/>
      <c r="B1046" s="4"/>
      <c r="C1046" s="4"/>
      <c r="D1046" s="4"/>
      <c r="E1046" s="4"/>
      <c r="F1046" s="4"/>
      <c r="G1046" s="6"/>
      <c r="H1046" s="6"/>
      <c r="I1046" s="6"/>
      <c r="J1046" s="6"/>
      <c r="K1046" s="6"/>
      <c r="L1046" s="5"/>
      <c r="M1046" s="5"/>
      <c r="N1046" s="5"/>
      <c r="O1046" s="6"/>
      <c r="P1046" s="6"/>
    </row>
    <row r="1047" spans="1:16" x14ac:dyDescent="0.15">
      <c r="A1047" s="4"/>
      <c r="B1047" s="4"/>
      <c r="C1047" s="4"/>
      <c r="D1047" s="4"/>
      <c r="E1047" s="4"/>
      <c r="F1047" s="4"/>
      <c r="G1047" s="5"/>
      <c r="H1047" s="5"/>
      <c r="I1047" s="5"/>
      <c r="J1047" s="5"/>
      <c r="K1047" s="5"/>
      <c r="L1047" s="6"/>
      <c r="M1047" s="6"/>
      <c r="N1047" s="6"/>
      <c r="O1047" s="6"/>
      <c r="P1047" s="6"/>
    </row>
    <row r="1048" spans="1:16" x14ac:dyDescent="0.15">
      <c r="A1048" s="4"/>
      <c r="B1048" s="4"/>
      <c r="C1048" s="4"/>
      <c r="D1048" s="4"/>
      <c r="E1048" s="4"/>
      <c r="F1048" s="4"/>
      <c r="G1048" s="6"/>
      <c r="H1048" s="6"/>
      <c r="I1048" s="6"/>
      <c r="J1048" s="6"/>
      <c r="K1048" s="6"/>
      <c r="L1048" s="6"/>
      <c r="M1048" s="6"/>
      <c r="N1048" s="5"/>
      <c r="O1048" s="5"/>
      <c r="P1048" s="6"/>
    </row>
    <row r="1049" spans="1:16" x14ac:dyDescent="0.15">
      <c r="A1049" s="4"/>
      <c r="B1049" s="4"/>
      <c r="C1049" s="4"/>
      <c r="D1049" s="4"/>
      <c r="E1049" s="4"/>
      <c r="F1049" s="4"/>
      <c r="G1049" s="5"/>
      <c r="H1049" s="5"/>
      <c r="I1049" s="5"/>
      <c r="J1049" s="5"/>
      <c r="K1049" s="6"/>
      <c r="L1049" s="6"/>
      <c r="M1049" s="6"/>
      <c r="N1049" s="6"/>
      <c r="O1049" s="6"/>
      <c r="P1049" s="6"/>
    </row>
    <row r="1050" spans="1:16" x14ac:dyDescent="0.15">
      <c r="A1050" s="4"/>
      <c r="B1050" s="4"/>
      <c r="C1050" s="4"/>
      <c r="D1050" s="4"/>
      <c r="E1050" s="4"/>
      <c r="F1050" s="4"/>
      <c r="G1050" s="5"/>
      <c r="H1050" s="5"/>
      <c r="I1050" s="5"/>
      <c r="J1050" s="5"/>
      <c r="K1050" s="5"/>
      <c r="L1050" s="5"/>
      <c r="M1050" s="5"/>
      <c r="N1050" s="5"/>
      <c r="O1050" s="5"/>
      <c r="P1050" s="5"/>
    </row>
    <row r="1051" spans="1:16" x14ac:dyDescent="0.15">
      <c r="A1051" s="4"/>
      <c r="B1051" s="4"/>
      <c r="C1051" s="4"/>
      <c r="D1051" s="4"/>
      <c r="E1051" s="4"/>
      <c r="F1051" s="4"/>
      <c r="G1051" s="5"/>
      <c r="H1051" s="5"/>
      <c r="I1051" s="5"/>
      <c r="J1051" s="5"/>
      <c r="K1051" s="5"/>
      <c r="L1051" s="5"/>
      <c r="M1051" s="5"/>
      <c r="N1051" s="5"/>
      <c r="O1051" s="5"/>
      <c r="P1051" s="5"/>
    </row>
    <row r="1052" spans="1:16" x14ac:dyDescent="0.15">
      <c r="A1052" s="4"/>
      <c r="B1052" s="4"/>
      <c r="C1052" s="4"/>
      <c r="D1052" s="4"/>
      <c r="E1052" s="4"/>
      <c r="F1052" s="4"/>
      <c r="G1052" s="5"/>
      <c r="H1052" s="5"/>
      <c r="I1052" s="5"/>
      <c r="J1052" s="5"/>
      <c r="K1052" s="5"/>
      <c r="L1052" s="5"/>
      <c r="M1052" s="5"/>
      <c r="N1052" s="5"/>
      <c r="O1052" s="5"/>
      <c r="P1052" s="5"/>
    </row>
    <row r="1053" spans="1:16" x14ac:dyDescent="0.15">
      <c r="A1053" s="4"/>
      <c r="B1053" s="4"/>
      <c r="C1053" s="4"/>
      <c r="D1053" s="4"/>
      <c r="E1053" s="4"/>
      <c r="F1053" s="4"/>
      <c r="G1053" s="5"/>
      <c r="H1053" s="5"/>
      <c r="I1053" s="5"/>
      <c r="J1053" s="5"/>
      <c r="K1053" s="5"/>
      <c r="L1053" s="5"/>
      <c r="M1053" s="5"/>
      <c r="N1053" s="5"/>
      <c r="O1053" s="5"/>
      <c r="P1053" s="5"/>
    </row>
    <row r="1054" spans="1:16" x14ac:dyDescent="0.15">
      <c r="A1054" s="4"/>
      <c r="B1054" s="4"/>
      <c r="C1054" s="4"/>
      <c r="D1054" s="4"/>
      <c r="E1054" s="4"/>
      <c r="F1054" s="4"/>
      <c r="G1054" s="6"/>
      <c r="H1054" s="6"/>
      <c r="I1054" s="6"/>
      <c r="J1054" s="6"/>
      <c r="K1054" s="5"/>
      <c r="L1054" s="5"/>
      <c r="M1054" s="5"/>
      <c r="N1054" s="5"/>
      <c r="O1054" s="5"/>
      <c r="P1054" s="5"/>
    </row>
    <row r="1055" spans="1:16" x14ac:dyDescent="0.15">
      <c r="A1055" s="4"/>
      <c r="B1055" s="4"/>
      <c r="C1055" s="4"/>
      <c r="D1055" s="4"/>
      <c r="E1055" s="4"/>
      <c r="F1055" s="4"/>
      <c r="G1055" s="6"/>
      <c r="H1055" s="6"/>
      <c r="I1055" s="6"/>
      <c r="J1055" s="6"/>
      <c r="K1055" s="5"/>
      <c r="L1055" s="5"/>
      <c r="M1055" s="5"/>
      <c r="N1055" s="5"/>
      <c r="O1055" s="5"/>
      <c r="P1055" s="5"/>
    </row>
    <row r="1056" spans="1:16" x14ac:dyDescent="0.15">
      <c r="A1056" s="4"/>
      <c r="B1056" s="4"/>
      <c r="C1056" s="4"/>
      <c r="D1056" s="4"/>
      <c r="E1056" s="4"/>
      <c r="F1056" s="4"/>
      <c r="G1056" s="5"/>
      <c r="H1056" s="5"/>
      <c r="I1056" s="5"/>
      <c r="J1056" s="5"/>
      <c r="K1056" s="5"/>
      <c r="L1056" s="5"/>
      <c r="M1056" s="5"/>
      <c r="N1056" s="5"/>
      <c r="O1056" s="5"/>
      <c r="P1056" s="5"/>
    </row>
    <row r="1057" spans="1:16" x14ac:dyDescent="0.15">
      <c r="A1057" s="4"/>
      <c r="B1057" s="4"/>
      <c r="C1057" s="4"/>
      <c r="D1057" s="4"/>
      <c r="E1057" s="4"/>
      <c r="F1057" s="4"/>
      <c r="G1057" s="6"/>
      <c r="H1057" s="6"/>
      <c r="I1057" s="6"/>
      <c r="J1057" s="6"/>
      <c r="K1057" s="6"/>
      <c r="L1057" s="6"/>
      <c r="M1057" s="6"/>
      <c r="N1057" s="5"/>
      <c r="O1057" s="5"/>
      <c r="P1057" s="5"/>
    </row>
    <row r="1058" spans="1:16" x14ac:dyDescent="0.15">
      <c r="A1058" s="4"/>
      <c r="B1058" s="4"/>
      <c r="C1058" s="4"/>
      <c r="D1058" s="4"/>
      <c r="E1058" s="4"/>
      <c r="F1058" s="4"/>
      <c r="G1058" s="6"/>
      <c r="H1058" s="6"/>
      <c r="I1058" s="6"/>
      <c r="J1058" s="6"/>
      <c r="K1058" s="5"/>
      <c r="L1058" s="5"/>
      <c r="M1058" s="5"/>
      <c r="N1058" s="5"/>
      <c r="O1058" s="5"/>
      <c r="P1058" s="5"/>
    </row>
    <row r="1059" spans="1:16" x14ac:dyDescent="0.15">
      <c r="A1059" s="4"/>
      <c r="B1059" s="4"/>
      <c r="C1059" s="4"/>
      <c r="D1059" s="4"/>
      <c r="E1059" s="4"/>
      <c r="F1059" s="4"/>
      <c r="G1059" s="5"/>
      <c r="H1059" s="5"/>
      <c r="I1059" s="5"/>
      <c r="J1059" s="5"/>
      <c r="K1059" s="5"/>
      <c r="L1059" s="5"/>
      <c r="M1059" s="5"/>
      <c r="N1059" s="5"/>
      <c r="O1059" s="5"/>
      <c r="P1059" s="5"/>
    </row>
    <row r="1060" spans="1:16" x14ac:dyDescent="0.15">
      <c r="A1060" s="4"/>
      <c r="B1060" s="4"/>
      <c r="C1060" s="4"/>
      <c r="D1060" s="4"/>
      <c r="E1060" s="4"/>
      <c r="F1060" s="4"/>
      <c r="G1060" s="6"/>
      <c r="H1060" s="6"/>
      <c r="I1060" s="6"/>
      <c r="J1060" s="6"/>
      <c r="K1060" s="6"/>
      <c r="L1060" s="5"/>
      <c r="M1060" s="5"/>
      <c r="N1060" s="5"/>
      <c r="O1060" s="5"/>
      <c r="P1060" s="5"/>
    </row>
    <row r="1061" spans="1:16" x14ac:dyDescent="0.15">
      <c r="A1061" s="4"/>
      <c r="B1061" s="4"/>
      <c r="C1061" s="4"/>
      <c r="D1061" s="4"/>
      <c r="E1061" s="4"/>
      <c r="F1061" s="4"/>
      <c r="G1061" s="5"/>
      <c r="H1061" s="5"/>
      <c r="I1061" s="5"/>
      <c r="J1061" s="5"/>
      <c r="K1061" s="5"/>
      <c r="L1061" s="5"/>
      <c r="M1061" s="5"/>
      <c r="N1061" s="5"/>
      <c r="O1061" s="5"/>
      <c r="P1061" s="5"/>
    </row>
    <row r="1062" spans="1:16" x14ac:dyDescent="0.15">
      <c r="A1062" s="4"/>
      <c r="B1062" s="4"/>
      <c r="C1062" s="4"/>
      <c r="D1062" s="4"/>
      <c r="E1062" s="4"/>
      <c r="F1062" s="4"/>
      <c r="G1062" s="6"/>
      <c r="H1062" s="6"/>
      <c r="I1062" s="6"/>
      <c r="J1062" s="6"/>
      <c r="K1062" s="6"/>
      <c r="L1062" s="6"/>
      <c r="M1062" s="5"/>
      <c r="N1062" s="5"/>
      <c r="O1062" s="5"/>
      <c r="P1062" s="5"/>
    </row>
    <row r="1063" spans="1:16" x14ac:dyDescent="0.15">
      <c r="A1063" s="4"/>
      <c r="B1063" s="4"/>
      <c r="C1063" s="4"/>
      <c r="D1063" s="4"/>
      <c r="E1063" s="4"/>
      <c r="F1063" s="4"/>
      <c r="G1063" s="6"/>
      <c r="H1063" s="6"/>
      <c r="I1063" s="6"/>
      <c r="J1063" s="6"/>
      <c r="K1063" s="6"/>
      <c r="L1063" s="6"/>
      <c r="M1063" s="6"/>
      <c r="N1063" s="5"/>
      <c r="O1063" s="5"/>
      <c r="P1063" s="5"/>
    </row>
    <row r="1064" spans="1:16" x14ac:dyDescent="0.15">
      <c r="A1064" s="4"/>
      <c r="B1064" s="4"/>
      <c r="C1064" s="4"/>
      <c r="D1064" s="4"/>
      <c r="E1064" s="4"/>
      <c r="F1064" s="4"/>
      <c r="G1064" s="6"/>
      <c r="H1064" s="6"/>
      <c r="I1064" s="6"/>
      <c r="J1064" s="6"/>
      <c r="K1064" s="6"/>
      <c r="L1064" s="6"/>
      <c r="M1064" s="6"/>
      <c r="N1064" s="5"/>
      <c r="O1064" s="5"/>
      <c r="P1064" s="5"/>
    </row>
    <row r="1065" spans="1:16" x14ac:dyDescent="0.15">
      <c r="A1065" s="4"/>
      <c r="B1065" s="4"/>
      <c r="C1065" s="4"/>
      <c r="D1065" s="4"/>
      <c r="E1065" s="4"/>
      <c r="F1065" s="4"/>
      <c r="G1065" s="6"/>
      <c r="H1065" s="6"/>
      <c r="I1065" s="6"/>
      <c r="J1065" s="6"/>
      <c r="K1065" s="6"/>
      <c r="L1065" s="6"/>
      <c r="M1065" s="6"/>
      <c r="N1065" s="6"/>
      <c r="O1065" s="5"/>
      <c r="P1065" s="5"/>
    </row>
    <row r="1066" spans="1:16" x14ac:dyDescent="0.15">
      <c r="A1066" s="4"/>
      <c r="B1066" s="4"/>
      <c r="C1066" s="4"/>
      <c r="D1066" s="4"/>
      <c r="E1066" s="4"/>
      <c r="F1066" s="4"/>
      <c r="G1066" s="6"/>
      <c r="H1066" s="6"/>
      <c r="I1066" s="6"/>
      <c r="J1066" s="6"/>
      <c r="K1066" s="5"/>
      <c r="L1066" s="5"/>
      <c r="M1066" s="5"/>
      <c r="N1066" s="5"/>
      <c r="O1066" s="5"/>
      <c r="P1066" s="5"/>
    </row>
    <row r="1067" spans="1:16" x14ac:dyDescent="0.15">
      <c r="A1067" s="4"/>
      <c r="B1067" s="4"/>
      <c r="C1067" s="4"/>
      <c r="D1067" s="4"/>
      <c r="E1067" s="4"/>
      <c r="F1067" s="4"/>
      <c r="G1067" s="6"/>
      <c r="H1067" s="6"/>
      <c r="I1067" s="6"/>
      <c r="J1067" s="6"/>
      <c r="K1067" s="5"/>
      <c r="L1067" s="5"/>
      <c r="M1067" s="5"/>
      <c r="N1067" s="5"/>
      <c r="O1067" s="5"/>
      <c r="P1067" s="5"/>
    </row>
    <row r="1068" spans="1:16" x14ac:dyDescent="0.15">
      <c r="A1068" s="4"/>
      <c r="B1068" s="4"/>
      <c r="C1068" s="4"/>
      <c r="D1068" s="4"/>
      <c r="E1068" s="4"/>
      <c r="F1068" s="4"/>
      <c r="G1068" s="6"/>
      <c r="H1068" s="6"/>
      <c r="I1068" s="6"/>
      <c r="J1068" s="6"/>
      <c r="K1068" s="6"/>
      <c r="L1068" s="6"/>
      <c r="M1068" s="6"/>
      <c r="N1068" s="6"/>
      <c r="O1068" s="5"/>
      <c r="P1068" s="5"/>
    </row>
    <row r="1069" spans="1:16" x14ac:dyDescent="0.15">
      <c r="A1069" s="4"/>
      <c r="B1069" s="4"/>
      <c r="C1069" s="4"/>
      <c r="D1069" s="4"/>
      <c r="E1069" s="4"/>
      <c r="F1069" s="4"/>
      <c r="G1069" s="6"/>
      <c r="H1069" s="6"/>
      <c r="I1069" s="6"/>
      <c r="J1069" s="6"/>
      <c r="K1069" s="6"/>
      <c r="L1069" s="5"/>
      <c r="M1069" s="5"/>
      <c r="N1069" s="5"/>
      <c r="O1069" s="5"/>
      <c r="P1069" s="5"/>
    </row>
    <row r="1070" spans="1:16" x14ac:dyDescent="0.15">
      <c r="A1070" s="4"/>
      <c r="B1070" s="4"/>
      <c r="C1070" s="4"/>
      <c r="D1070" s="4"/>
      <c r="E1070" s="4"/>
      <c r="F1070" s="4"/>
      <c r="G1070" s="6"/>
      <c r="H1070" s="6"/>
      <c r="I1070" s="6"/>
      <c r="J1070" s="6"/>
      <c r="K1070" s="6"/>
      <c r="L1070" s="6"/>
      <c r="M1070" s="5"/>
      <c r="N1070" s="5"/>
      <c r="O1070" s="5"/>
      <c r="P1070" s="5"/>
    </row>
    <row r="1071" spans="1:16" x14ac:dyDescent="0.15">
      <c r="A1071" s="4"/>
      <c r="B1071" s="4"/>
      <c r="C1071" s="4"/>
      <c r="D1071" s="4"/>
      <c r="E1071" s="4"/>
      <c r="F1071" s="4"/>
      <c r="G1071" s="5"/>
      <c r="H1071" s="5"/>
      <c r="I1071" s="5"/>
      <c r="J1071" s="5"/>
      <c r="K1071" s="5"/>
      <c r="L1071" s="6"/>
      <c r="M1071" s="6"/>
      <c r="N1071" s="6"/>
      <c r="O1071" s="6"/>
      <c r="P1071" s="6"/>
    </row>
    <row r="1072" spans="1:16" x14ac:dyDescent="0.15">
      <c r="A1072" s="4"/>
      <c r="B1072" s="4"/>
      <c r="C1072" s="4"/>
      <c r="D1072" s="4"/>
      <c r="E1072" s="4"/>
      <c r="F1072" s="4"/>
      <c r="G1072" s="6"/>
      <c r="H1072" s="6"/>
      <c r="I1072" s="6"/>
      <c r="J1072" s="6"/>
      <c r="K1072" s="6"/>
      <c r="L1072" s="6"/>
      <c r="M1072" s="6"/>
      <c r="N1072" s="5"/>
      <c r="O1072" s="5"/>
      <c r="P1072" s="6"/>
    </row>
    <row r="1073" spans="1:16" x14ac:dyDescent="0.15">
      <c r="A1073" s="4"/>
      <c r="B1073" s="4"/>
      <c r="C1073" s="4"/>
      <c r="D1073" s="4"/>
      <c r="E1073" s="4"/>
      <c r="F1073" s="4"/>
      <c r="G1073" s="6"/>
      <c r="H1073" s="6"/>
      <c r="I1073" s="6"/>
      <c r="J1073" s="5"/>
      <c r="K1073" s="6"/>
      <c r="L1073" s="6"/>
      <c r="M1073" s="6"/>
      <c r="N1073" s="6"/>
      <c r="O1073" s="6"/>
      <c r="P1073" s="6"/>
    </row>
    <row r="1074" spans="1:16" x14ac:dyDescent="0.15">
      <c r="A1074" s="4"/>
      <c r="B1074" s="4"/>
      <c r="C1074" s="4"/>
      <c r="D1074" s="4"/>
      <c r="E1074" s="4"/>
      <c r="F1074" s="4"/>
      <c r="G1074" s="6"/>
      <c r="H1074" s="6"/>
      <c r="I1074" s="6"/>
      <c r="J1074" s="6"/>
      <c r="K1074" s="5"/>
      <c r="L1074" s="5"/>
      <c r="M1074" s="6"/>
      <c r="N1074" s="6"/>
      <c r="O1074" s="6"/>
      <c r="P1074" s="6"/>
    </row>
    <row r="1075" spans="1:16" x14ac:dyDescent="0.15">
      <c r="A1075" s="4"/>
      <c r="B1075" s="4"/>
      <c r="C1075" s="4"/>
      <c r="D1075" s="4"/>
      <c r="E1075" s="4"/>
      <c r="F1075" s="4"/>
      <c r="G1075" s="5"/>
      <c r="H1075" s="5"/>
      <c r="I1075" s="5"/>
      <c r="J1075" s="6"/>
      <c r="K1075" s="6"/>
      <c r="L1075" s="6"/>
      <c r="M1075" s="6"/>
      <c r="N1075" s="6"/>
      <c r="O1075" s="6"/>
      <c r="P1075" s="6"/>
    </row>
    <row r="1076" spans="1:16" x14ac:dyDescent="0.15">
      <c r="A1076" s="4"/>
      <c r="B1076" s="4"/>
      <c r="C1076" s="4"/>
      <c r="D1076" s="4"/>
      <c r="E1076" s="4"/>
      <c r="F1076" s="4"/>
      <c r="G1076" s="5"/>
      <c r="H1076" s="5"/>
      <c r="I1076" s="5"/>
      <c r="J1076" s="5"/>
      <c r="K1076" s="5"/>
      <c r="L1076" s="5"/>
      <c r="M1076" s="5"/>
      <c r="N1076" s="5"/>
      <c r="O1076" s="6"/>
      <c r="P1076" s="6"/>
    </row>
    <row r="1077" spans="1:16" x14ac:dyDescent="0.15">
      <c r="A1077" s="4"/>
      <c r="B1077" s="4"/>
      <c r="C1077" s="4"/>
      <c r="D1077" s="4"/>
      <c r="E1077" s="4"/>
      <c r="F1077" s="4"/>
      <c r="G1077" s="5"/>
      <c r="H1077" s="5"/>
      <c r="I1077" s="5"/>
      <c r="J1077" s="5"/>
      <c r="K1077" s="6"/>
      <c r="L1077" s="6"/>
      <c r="M1077" s="6"/>
      <c r="N1077" s="6"/>
      <c r="O1077" s="6"/>
      <c r="P1077" s="6"/>
    </row>
    <row r="1078" spans="1:16" x14ac:dyDescent="0.15">
      <c r="A1078" s="4"/>
      <c r="B1078" s="4"/>
      <c r="C1078" s="4"/>
      <c r="D1078" s="4"/>
      <c r="E1078" s="4"/>
      <c r="F1078" s="4"/>
      <c r="G1078" s="5"/>
      <c r="H1078" s="5"/>
      <c r="I1078" s="5"/>
      <c r="J1078" s="5"/>
      <c r="K1078" s="5"/>
      <c r="L1078" s="5"/>
      <c r="M1078" s="5"/>
      <c r="N1078" s="5"/>
      <c r="O1078" s="5"/>
      <c r="P1078" s="5"/>
    </row>
    <row r="1079" spans="1:16" x14ac:dyDescent="0.15">
      <c r="A1079" s="4"/>
      <c r="B1079" s="4"/>
      <c r="C1079" s="4"/>
      <c r="D1079" s="4"/>
      <c r="E1079" s="4"/>
      <c r="F1079" s="4"/>
      <c r="G1079" s="5"/>
      <c r="H1079" s="5"/>
      <c r="I1079" s="5"/>
      <c r="J1079" s="5"/>
      <c r="K1079" s="5"/>
      <c r="L1079" s="5"/>
      <c r="M1079" s="5"/>
      <c r="N1079" s="5"/>
      <c r="O1079" s="5"/>
      <c r="P1079" s="5"/>
    </row>
    <row r="1080" spans="1:16" x14ac:dyDescent="0.15">
      <c r="A1080" s="4"/>
      <c r="B1080" s="4"/>
      <c r="C1080" s="4"/>
      <c r="D1080" s="4"/>
      <c r="E1080" s="4"/>
      <c r="F1080" s="4"/>
      <c r="G1080" s="5"/>
      <c r="H1080" s="5"/>
      <c r="I1080" s="5"/>
      <c r="J1080" s="5"/>
      <c r="K1080" s="5"/>
      <c r="L1080" s="5"/>
      <c r="M1080" s="5"/>
      <c r="N1080" s="5"/>
      <c r="O1080" s="5"/>
      <c r="P1080" s="5"/>
    </row>
    <row r="1081" spans="1:16" x14ac:dyDescent="0.15">
      <c r="A1081" s="4"/>
      <c r="B1081" s="4"/>
      <c r="C1081" s="4"/>
      <c r="D1081" s="4"/>
      <c r="E1081" s="4"/>
      <c r="F1081" s="4"/>
      <c r="G1081" s="5"/>
      <c r="H1081" s="5"/>
      <c r="I1081" s="5"/>
      <c r="J1081" s="5"/>
      <c r="K1081" s="5"/>
      <c r="L1081" s="5"/>
      <c r="M1081" s="5"/>
      <c r="N1081" s="5"/>
      <c r="O1081" s="5"/>
      <c r="P1081" s="5"/>
    </row>
    <row r="1082" spans="1:16" x14ac:dyDescent="0.15">
      <c r="A1082" s="4"/>
      <c r="B1082" s="4"/>
      <c r="C1082" s="4"/>
      <c r="D1082" s="4"/>
      <c r="E1082" s="4"/>
      <c r="F1082" s="4"/>
      <c r="G1082" s="6"/>
      <c r="H1082" s="6"/>
      <c r="I1082" s="6"/>
      <c r="J1082" s="5"/>
      <c r="K1082" s="5"/>
      <c r="L1082" s="5"/>
      <c r="M1082" s="5"/>
      <c r="N1082" s="5"/>
      <c r="O1082" s="5"/>
      <c r="P1082" s="5"/>
    </row>
    <row r="1083" spans="1:16" x14ac:dyDescent="0.15">
      <c r="A1083" s="4"/>
      <c r="B1083" s="4"/>
      <c r="C1083" s="4"/>
      <c r="D1083" s="4"/>
      <c r="E1083" s="4"/>
      <c r="F1083" s="4"/>
      <c r="G1083" s="6"/>
      <c r="H1083" s="6"/>
      <c r="I1083" s="6"/>
      <c r="J1083" s="5"/>
      <c r="K1083" s="5"/>
      <c r="L1083" s="5"/>
      <c r="M1083" s="5"/>
      <c r="N1083" s="5"/>
      <c r="O1083" s="5"/>
      <c r="P1083" s="5"/>
    </row>
    <row r="1084" spans="1:16" x14ac:dyDescent="0.15">
      <c r="A1084" s="4"/>
      <c r="B1084" s="4"/>
      <c r="C1084" s="4"/>
      <c r="D1084" s="4"/>
      <c r="E1084" s="4"/>
      <c r="F1084" s="4"/>
      <c r="G1084" s="5"/>
      <c r="H1084" s="5"/>
      <c r="I1084" s="5"/>
      <c r="J1084" s="5"/>
      <c r="K1084" s="5"/>
      <c r="L1084" s="5"/>
      <c r="M1084" s="5"/>
      <c r="N1084" s="5"/>
      <c r="O1084" s="5"/>
      <c r="P1084" s="5"/>
    </row>
    <row r="1085" spans="1:16" x14ac:dyDescent="0.15">
      <c r="A1085" s="4"/>
      <c r="B1085" s="4"/>
      <c r="C1085" s="4"/>
      <c r="D1085" s="4"/>
      <c r="E1085" s="4"/>
      <c r="F1085" s="4"/>
      <c r="G1085" s="6"/>
      <c r="H1085" s="6"/>
      <c r="I1085" s="6"/>
      <c r="J1085" s="6"/>
      <c r="K1085" s="5"/>
      <c r="L1085" s="5"/>
      <c r="M1085" s="5"/>
      <c r="N1085" s="5"/>
      <c r="O1085" s="5"/>
      <c r="P1085" s="5"/>
    </row>
    <row r="1086" spans="1:16" x14ac:dyDescent="0.15">
      <c r="A1086" s="4"/>
      <c r="B1086" s="4"/>
      <c r="C1086" s="4"/>
      <c r="D1086" s="4"/>
      <c r="E1086" s="4"/>
      <c r="F1086" s="4"/>
      <c r="G1086" s="5"/>
      <c r="H1086" s="5"/>
      <c r="I1086" s="5"/>
      <c r="J1086" s="5"/>
      <c r="K1086" s="5"/>
      <c r="L1086" s="5"/>
      <c r="M1086" s="5"/>
      <c r="N1086" s="5"/>
      <c r="O1086" s="5"/>
      <c r="P1086" s="5"/>
    </row>
    <row r="1087" spans="1:16" x14ac:dyDescent="0.15">
      <c r="A1087" s="4"/>
      <c r="B1087" s="4"/>
      <c r="C1087" s="4"/>
      <c r="D1087" s="4"/>
      <c r="E1087" s="4"/>
      <c r="F1087" s="4"/>
      <c r="G1087" s="6"/>
      <c r="H1087" s="6"/>
      <c r="I1087" s="6"/>
      <c r="J1087" s="6"/>
      <c r="K1087" s="5"/>
      <c r="L1087" s="5"/>
      <c r="M1087" s="5"/>
      <c r="N1087" s="5"/>
      <c r="O1087" s="5"/>
      <c r="P1087" s="5"/>
    </row>
    <row r="1088" spans="1:16" x14ac:dyDescent="0.15">
      <c r="A1088" s="4"/>
      <c r="B1088" s="4"/>
      <c r="C1088" s="4"/>
      <c r="D1088" s="4"/>
      <c r="E1088" s="4"/>
      <c r="F1088" s="4"/>
      <c r="G1088" s="6"/>
      <c r="H1088" s="6"/>
      <c r="I1088" s="6"/>
      <c r="J1088" s="6"/>
      <c r="K1088" s="6"/>
      <c r="L1088" s="6"/>
      <c r="M1088" s="5"/>
      <c r="N1088" s="5"/>
      <c r="O1088" s="5"/>
      <c r="P1088" s="5"/>
    </row>
    <row r="1089" spans="1:16" x14ac:dyDescent="0.15">
      <c r="A1089" s="4"/>
      <c r="B1089" s="4"/>
      <c r="C1089" s="4"/>
      <c r="D1089" s="4"/>
      <c r="E1089" s="4"/>
      <c r="F1089" s="4"/>
      <c r="G1089" s="6"/>
      <c r="H1089" s="6"/>
      <c r="I1089" s="6"/>
      <c r="J1089" s="6"/>
      <c r="K1089" s="6"/>
      <c r="L1089" s="5"/>
      <c r="M1089" s="5"/>
      <c r="N1089" s="5"/>
      <c r="O1089" s="5"/>
      <c r="P1089" s="5"/>
    </row>
    <row r="1090" spans="1:16" x14ac:dyDescent="0.15">
      <c r="A1090" s="4"/>
      <c r="B1090" s="4"/>
      <c r="C1090" s="4"/>
      <c r="D1090" s="4"/>
      <c r="E1090" s="4"/>
      <c r="F1090" s="4"/>
      <c r="G1090" s="5"/>
      <c r="H1090" s="5"/>
      <c r="I1090" s="5"/>
      <c r="J1090" s="5"/>
      <c r="K1090" s="5"/>
      <c r="L1090" s="5"/>
      <c r="M1090" s="5"/>
      <c r="N1090" s="5"/>
      <c r="O1090" s="5"/>
      <c r="P1090" s="5"/>
    </row>
    <row r="1091" spans="1:16" x14ac:dyDescent="0.15">
      <c r="A1091" s="4"/>
      <c r="B1091" s="4"/>
      <c r="C1091" s="4"/>
      <c r="D1091" s="4"/>
      <c r="E1091" s="4"/>
      <c r="F1091" s="4"/>
      <c r="G1091" s="6"/>
      <c r="H1091" s="6"/>
      <c r="I1091" s="6"/>
      <c r="J1091" s="6"/>
      <c r="K1091" s="6"/>
      <c r="L1091" s="6"/>
      <c r="M1091" s="5"/>
      <c r="N1091" s="5"/>
      <c r="O1091" s="5"/>
      <c r="P1091" s="5"/>
    </row>
    <row r="1092" spans="1:16" x14ac:dyDescent="0.15">
      <c r="A1092" s="4"/>
      <c r="B1092" s="4"/>
      <c r="C1092" s="4"/>
      <c r="D1092" s="4"/>
      <c r="E1092" s="4"/>
      <c r="F1092" s="4"/>
      <c r="G1092" s="6"/>
      <c r="H1092" s="6"/>
      <c r="I1092" s="6"/>
      <c r="J1092" s="6"/>
      <c r="K1092" s="6"/>
      <c r="L1092" s="5"/>
      <c r="M1092" s="5"/>
      <c r="N1092" s="5"/>
      <c r="O1092" s="5"/>
      <c r="P1092" s="5"/>
    </row>
    <row r="1093" spans="1:16" x14ac:dyDescent="0.15">
      <c r="A1093" s="4"/>
      <c r="B1093" s="4"/>
      <c r="C1093" s="4"/>
      <c r="D1093" s="4"/>
      <c r="E1093" s="4"/>
      <c r="F1093" s="4"/>
      <c r="G1093" s="6"/>
      <c r="H1093" s="6"/>
      <c r="I1093" s="6"/>
      <c r="J1093" s="5"/>
      <c r="K1093" s="5"/>
      <c r="L1093" s="5"/>
      <c r="M1093" s="5"/>
      <c r="N1093" s="5"/>
      <c r="O1093" s="5"/>
      <c r="P1093" s="5"/>
    </row>
    <row r="1094" spans="1:16" x14ac:dyDescent="0.15">
      <c r="A1094" s="4"/>
      <c r="B1094" s="4"/>
      <c r="C1094" s="4"/>
      <c r="D1094" s="4"/>
      <c r="E1094" s="4"/>
      <c r="F1094" s="4"/>
      <c r="G1094" s="6"/>
      <c r="H1094" s="6"/>
      <c r="I1094" s="6"/>
      <c r="J1094" s="6"/>
      <c r="K1094" s="6"/>
      <c r="L1094" s="6"/>
      <c r="M1094" s="5"/>
      <c r="N1094" s="5"/>
      <c r="O1094" s="5"/>
      <c r="P1094" s="5"/>
    </row>
    <row r="1095" spans="1:16" x14ac:dyDescent="0.15">
      <c r="A1095" s="4"/>
      <c r="B1095" s="4"/>
      <c r="C1095" s="4"/>
      <c r="D1095" s="4"/>
      <c r="E1095" s="4"/>
      <c r="F1095" s="4"/>
      <c r="G1095" s="6"/>
      <c r="H1095" s="6"/>
      <c r="I1095" s="6"/>
      <c r="J1095" s="6"/>
      <c r="K1095" s="6"/>
      <c r="L1095" s="5"/>
      <c r="M1095" s="5"/>
      <c r="N1095" s="5"/>
      <c r="O1095" s="5"/>
      <c r="P1095" s="5"/>
    </row>
    <row r="1096" spans="1:16" x14ac:dyDescent="0.15">
      <c r="A1096" s="4"/>
      <c r="B1096" s="4"/>
      <c r="C1096" s="4"/>
      <c r="D1096" s="4"/>
      <c r="E1096" s="4"/>
      <c r="F1096" s="4"/>
      <c r="G1096" s="5"/>
      <c r="H1096" s="5"/>
      <c r="I1096" s="5"/>
      <c r="J1096" s="5"/>
      <c r="K1096" s="5"/>
      <c r="L1096" s="6"/>
      <c r="M1096" s="6"/>
      <c r="N1096" s="6"/>
      <c r="O1096" s="6"/>
      <c r="P1096" s="6"/>
    </row>
    <row r="1097" spans="1:16" x14ac:dyDescent="0.15">
      <c r="A1097" s="4"/>
      <c r="B1097" s="4"/>
      <c r="C1097" s="4"/>
      <c r="D1097" s="4"/>
      <c r="E1097" s="4"/>
      <c r="F1097" s="4"/>
      <c r="G1097" s="5"/>
      <c r="H1097" s="5"/>
      <c r="I1097" s="5"/>
      <c r="J1097" s="6"/>
      <c r="K1097" s="6"/>
      <c r="L1097" s="6"/>
      <c r="M1097" s="6"/>
      <c r="N1097" s="6"/>
      <c r="O1097" s="6"/>
      <c r="P1097" s="6"/>
    </row>
    <row r="1098" spans="1:16" x14ac:dyDescent="0.15">
      <c r="A1098" s="4"/>
      <c r="B1098" s="4"/>
      <c r="C1098" s="4"/>
      <c r="D1098" s="4"/>
      <c r="E1098" s="4"/>
      <c r="F1098" s="4"/>
      <c r="G1098" s="5"/>
      <c r="H1098" s="5"/>
      <c r="I1098" s="5"/>
      <c r="J1098" s="6"/>
      <c r="K1098" s="6"/>
      <c r="L1098" s="6"/>
      <c r="M1098" s="6"/>
      <c r="N1098" s="6"/>
      <c r="O1098" s="6"/>
      <c r="P1098" s="6"/>
    </row>
    <row r="1099" spans="1:16" x14ac:dyDescent="0.15">
      <c r="A1099" s="4"/>
      <c r="B1099" s="4"/>
      <c r="C1099" s="4"/>
      <c r="D1099" s="4"/>
      <c r="E1099" s="4"/>
      <c r="F1099" s="4"/>
      <c r="G1099" s="6"/>
      <c r="H1099" s="6"/>
      <c r="I1099" s="6"/>
      <c r="J1099" s="5"/>
      <c r="K1099" s="6"/>
      <c r="L1099" s="6"/>
      <c r="M1099" s="6"/>
      <c r="N1099" s="6"/>
      <c r="O1099" s="6"/>
      <c r="P1099" s="6"/>
    </row>
    <row r="1100" spans="1:16" x14ac:dyDescent="0.15">
      <c r="A1100" s="4"/>
      <c r="B1100" s="4"/>
      <c r="C1100" s="4"/>
      <c r="D1100" s="4"/>
      <c r="E1100" s="4"/>
      <c r="F1100" s="4"/>
      <c r="G1100" s="6"/>
      <c r="H1100" s="6"/>
      <c r="I1100" s="6"/>
      <c r="J1100" s="6"/>
      <c r="K1100" s="5"/>
      <c r="L1100" s="5"/>
      <c r="M1100" s="6"/>
      <c r="N1100" s="6"/>
      <c r="O1100" s="6"/>
      <c r="P1100" s="6"/>
    </row>
    <row r="1101" spans="1:16" x14ac:dyDescent="0.15">
      <c r="A1101" s="4"/>
      <c r="B1101" s="4"/>
      <c r="C1101" s="4"/>
      <c r="D1101" s="4"/>
      <c r="E1101" s="4"/>
      <c r="F1101" s="4"/>
      <c r="G1101" s="5"/>
      <c r="H1101" s="5"/>
      <c r="I1101" s="5"/>
      <c r="J1101" s="5"/>
      <c r="K1101" s="6"/>
      <c r="L1101" s="6"/>
      <c r="M1101" s="6"/>
      <c r="N1101" s="6"/>
      <c r="O1101" s="6"/>
      <c r="P1101" s="6"/>
    </row>
    <row r="1102" spans="1:16" x14ac:dyDescent="0.15">
      <c r="A1102" s="4"/>
      <c r="B1102" s="4"/>
      <c r="C1102" s="4"/>
      <c r="D1102" s="4"/>
      <c r="E1102" s="4"/>
      <c r="F1102" s="4"/>
      <c r="G1102" s="5"/>
      <c r="H1102" s="5"/>
      <c r="I1102" s="5"/>
      <c r="J1102" s="5"/>
      <c r="K1102" s="5"/>
      <c r="L1102" s="5"/>
      <c r="M1102" s="5"/>
      <c r="N1102" s="5"/>
      <c r="O1102" s="5"/>
      <c r="P1102" s="5"/>
    </row>
    <row r="1103" spans="1:16" x14ac:dyDescent="0.15">
      <c r="A1103" s="4"/>
      <c r="B1103" s="4"/>
      <c r="C1103" s="4"/>
      <c r="D1103" s="4"/>
      <c r="E1103" s="4"/>
      <c r="F1103" s="4"/>
      <c r="G1103" s="5"/>
      <c r="H1103" s="5"/>
      <c r="I1103" s="5"/>
      <c r="J1103" s="5"/>
      <c r="K1103" s="5"/>
      <c r="L1103" s="5"/>
      <c r="M1103" s="5"/>
      <c r="N1103" s="5"/>
      <c r="O1103" s="5"/>
      <c r="P1103" s="5"/>
    </row>
    <row r="1104" spans="1:16" x14ac:dyDescent="0.15">
      <c r="A1104" s="4"/>
      <c r="B1104" s="4"/>
      <c r="C1104" s="4"/>
      <c r="D1104" s="4"/>
      <c r="E1104" s="4"/>
      <c r="F1104" s="4"/>
      <c r="G1104" s="5"/>
      <c r="H1104" s="5"/>
      <c r="I1104" s="5"/>
      <c r="J1104" s="5"/>
      <c r="K1104" s="5"/>
      <c r="L1104" s="5"/>
      <c r="M1104" s="5"/>
      <c r="N1104" s="5"/>
      <c r="O1104" s="5"/>
      <c r="P1104" s="5"/>
    </row>
    <row r="1105" spans="1:16" x14ac:dyDescent="0.15">
      <c r="A1105" s="4"/>
      <c r="B1105" s="4"/>
      <c r="C1105" s="4"/>
      <c r="D1105" s="4"/>
      <c r="E1105" s="4"/>
      <c r="F1105" s="4"/>
      <c r="G1105" s="5"/>
      <c r="H1105" s="5"/>
      <c r="I1105" s="5"/>
      <c r="J1105" s="5"/>
      <c r="K1105" s="5"/>
      <c r="L1105" s="5"/>
      <c r="M1105" s="5"/>
      <c r="N1105" s="5"/>
      <c r="O1105" s="5"/>
      <c r="P1105" s="5"/>
    </row>
    <row r="1106" spans="1:16" x14ac:dyDescent="0.15">
      <c r="A1106" s="4"/>
      <c r="B1106" s="4"/>
      <c r="C1106" s="4"/>
      <c r="D1106" s="4"/>
      <c r="E1106" s="4"/>
      <c r="F1106" s="4"/>
      <c r="G1106" s="5"/>
      <c r="H1106" s="5"/>
      <c r="I1106" s="5"/>
      <c r="J1106" s="5"/>
      <c r="K1106" s="5"/>
      <c r="L1106" s="5"/>
      <c r="M1106" s="5"/>
      <c r="N1106" s="5"/>
      <c r="O1106" s="5"/>
      <c r="P1106" s="5"/>
    </row>
    <row r="1107" spans="1:16" x14ac:dyDescent="0.15">
      <c r="A1107" s="4"/>
      <c r="B1107" s="4"/>
      <c r="C1107" s="4"/>
      <c r="D1107" s="4"/>
      <c r="E1107" s="4"/>
      <c r="F1107" s="4"/>
      <c r="G1107" s="5"/>
      <c r="H1107" s="5"/>
      <c r="I1107" s="5"/>
      <c r="J1107" s="5"/>
      <c r="K1107" s="5"/>
      <c r="L1107" s="5"/>
      <c r="M1107" s="5"/>
      <c r="N1107" s="5"/>
      <c r="O1107" s="5"/>
      <c r="P1107" s="5"/>
    </row>
    <row r="1108" spans="1:16" x14ac:dyDescent="0.15">
      <c r="A1108" s="4"/>
      <c r="B1108" s="4"/>
      <c r="C1108" s="4"/>
      <c r="D1108" s="4"/>
      <c r="E1108" s="4"/>
      <c r="F1108" s="4"/>
      <c r="G1108" s="6"/>
      <c r="H1108" s="6"/>
      <c r="I1108" s="6"/>
      <c r="J1108" s="6"/>
      <c r="K1108" s="6"/>
      <c r="L1108" s="6"/>
      <c r="M1108" s="5"/>
      <c r="N1108" s="5"/>
      <c r="O1108" s="5"/>
      <c r="P1108" s="5"/>
    </row>
    <row r="1109" spans="1:16" x14ac:dyDescent="0.15">
      <c r="A1109" s="4"/>
      <c r="B1109" s="4"/>
      <c r="C1109" s="4"/>
      <c r="D1109" s="4"/>
      <c r="E1109" s="4"/>
      <c r="F1109" s="4"/>
      <c r="G1109" s="6"/>
      <c r="H1109" s="6"/>
      <c r="I1109" s="6"/>
      <c r="J1109" s="6"/>
      <c r="K1109" s="6"/>
      <c r="L1109" s="6"/>
      <c r="M1109" s="6"/>
      <c r="N1109" s="5"/>
      <c r="O1109" s="5"/>
      <c r="P1109" s="5"/>
    </row>
    <row r="1110" spans="1:16" x14ac:dyDescent="0.15">
      <c r="A1110" s="4"/>
      <c r="B1110" s="4"/>
      <c r="C1110" s="4"/>
      <c r="D1110" s="4"/>
      <c r="E1110" s="4"/>
      <c r="F1110" s="4"/>
      <c r="G1110" s="5"/>
      <c r="H1110" s="5"/>
      <c r="I1110" s="5"/>
      <c r="J1110" s="5"/>
      <c r="K1110" s="5"/>
      <c r="L1110" s="5"/>
      <c r="M1110" s="5"/>
      <c r="N1110" s="5"/>
      <c r="O1110" s="5"/>
      <c r="P1110" s="5"/>
    </row>
    <row r="1111" spans="1:16" x14ac:dyDescent="0.15">
      <c r="A1111" s="4"/>
      <c r="B1111" s="4"/>
      <c r="C1111" s="4"/>
      <c r="D1111" s="4"/>
      <c r="E1111" s="4"/>
      <c r="F1111" s="4"/>
      <c r="G1111" s="6"/>
      <c r="H1111" s="6"/>
      <c r="I1111" s="6"/>
      <c r="J1111" s="6"/>
      <c r="K1111" s="6"/>
      <c r="L1111" s="5"/>
      <c r="M1111" s="5"/>
      <c r="N1111" s="5"/>
      <c r="O1111" s="5"/>
      <c r="P1111" s="5"/>
    </row>
    <row r="1112" spans="1:16" x14ac:dyDescent="0.15">
      <c r="A1112" s="4"/>
      <c r="B1112" s="4"/>
      <c r="C1112" s="4"/>
      <c r="D1112" s="4"/>
      <c r="E1112" s="4"/>
      <c r="F1112" s="4"/>
      <c r="G1112" s="6"/>
      <c r="H1112" s="6"/>
      <c r="I1112" s="6"/>
      <c r="J1112" s="6"/>
      <c r="K1112" s="6"/>
      <c r="L1112" s="5"/>
      <c r="M1112" s="5"/>
      <c r="N1112" s="5"/>
      <c r="O1112" s="5"/>
      <c r="P1112" s="5"/>
    </row>
    <row r="1113" spans="1:16" x14ac:dyDescent="0.15">
      <c r="A1113" s="4"/>
      <c r="B1113" s="4"/>
      <c r="C1113" s="4"/>
      <c r="D1113" s="4"/>
      <c r="E1113" s="4"/>
      <c r="F1113" s="4"/>
      <c r="G1113" s="6"/>
      <c r="H1113" s="6"/>
      <c r="I1113" s="6"/>
      <c r="J1113" s="6"/>
      <c r="K1113" s="5"/>
      <c r="L1113" s="5"/>
      <c r="M1113" s="5"/>
      <c r="N1113" s="5"/>
      <c r="O1113" s="5"/>
      <c r="P1113" s="5"/>
    </row>
    <row r="1114" spans="1:16" x14ac:dyDescent="0.15">
      <c r="A1114" s="4"/>
      <c r="B1114" s="4"/>
      <c r="C1114" s="4"/>
      <c r="D1114" s="4"/>
      <c r="E1114" s="4"/>
      <c r="F1114" s="4"/>
      <c r="G1114" s="6"/>
      <c r="H1114" s="6"/>
      <c r="I1114" s="5"/>
      <c r="J1114" s="5"/>
      <c r="K1114" s="5"/>
      <c r="L1114" s="5"/>
      <c r="M1114" s="5"/>
      <c r="N1114" s="5"/>
      <c r="O1114" s="5"/>
      <c r="P1114" s="5"/>
    </row>
    <row r="1115" spans="1:16" x14ac:dyDescent="0.15">
      <c r="A1115" s="4"/>
      <c r="B1115" s="4"/>
      <c r="C1115" s="4"/>
      <c r="D1115" s="4"/>
      <c r="E1115" s="4"/>
      <c r="F1115" s="4"/>
      <c r="G1115" s="5"/>
      <c r="H1115" s="5"/>
      <c r="I1115" s="5"/>
      <c r="J1115" s="5"/>
      <c r="K1115" s="5"/>
      <c r="L1115" s="5"/>
      <c r="M1115" s="5"/>
      <c r="N1115" s="5"/>
      <c r="O1115" s="5"/>
      <c r="P1115" s="5"/>
    </row>
    <row r="1116" spans="1:16" x14ac:dyDescent="0.15">
      <c r="A1116" s="4"/>
      <c r="B1116" s="4"/>
      <c r="C1116" s="4"/>
      <c r="D1116" s="4"/>
      <c r="E1116" s="4"/>
      <c r="F1116" s="4"/>
      <c r="G1116" s="6"/>
      <c r="H1116" s="6"/>
      <c r="I1116" s="6"/>
      <c r="J1116" s="6"/>
      <c r="K1116" s="6"/>
      <c r="L1116" s="6"/>
      <c r="M1116" s="6"/>
      <c r="N1116" s="5"/>
      <c r="O1116" s="5"/>
      <c r="P1116" s="5"/>
    </row>
    <row r="1117" spans="1:16" x14ac:dyDescent="0.15">
      <c r="A1117" s="4"/>
      <c r="B1117" s="4"/>
      <c r="C1117" s="4"/>
      <c r="D1117" s="4"/>
      <c r="E1117" s="4"/>
      <c r="F1117" s="4"/>
      <c r="G1117" s="5"/>
      <c r="H1117" s="5"/>
      <c r="I1117" s="5"/>
      <c r="J1117" s="5"/>
      <c r="K1117" s="5"/>
      <c r="L1117" s="5"/>
      <c r="M1117" s="5"/>
      <c r="N1117" s="5"/>
      <c r="O1117" s="5"/>
      <c r="P1117" s="5"/>
    </row>
    <row r="1118" spans="1:16" x14ac:dyDescent="0.15">
      <c r="A1118" s="4"/>
      <c r="B1118" s="4"/>
      <c r="C1118" s="4"/>
      <c r="D1118" s="4"/>
      <c r="E1118" s="4"/>
      <c r="F1118" s="4"/>
      <c r="G1118" s="6"/>
      <c r="H1118" s="6"/>
      <c r="I1118" s="6"/>
      <c r="J1118" s="6"/>
      <c r="K1118" s="6"/>
      <c r="L1118" s="6"/>
      <c r="M1118" s="6"/>
      <c r="N1118" s="5"/>
      <c r="O1118" s="5"/>
      <c r="P1118" s="5"/>
    </row>
    <row r="1119" spans="1:16" x14ac:dyDescent="0.15">
      <c r="A1119" s="4"/>
      <c r="B1119" s="4"/>
      <c r="C1119" s="4"/>
      <c r="D1119" s="4"/>
      <c r="E1119" s="4"/>
      <c r="F1119" s="4"/>
      <c r="G1119" s="6"/>
      <c r="H1119" s="6"/>
      <c r="I1119" s="6"/>
      <c r="J1119" s="6"/>
      <c r="K1119" s="6"/>
      <c r="L1119" s="6"/>
      <c r="M1119" s="5"/>
      <c r="N1119" s="5"/>
      <c r="O1119" s="5"/>
      <c r="P1119" s="5"/>
    </row>
    <row r="1120" spans="1:16" x14ac:dyDescent="0.15">
      <c r="A1120" s="4"/>
      <c r="B1120" s="4"/>
      <c r="C1120" s="4"/>
      <c r="D1120" s="4"/>
      <c r="E1120" s="4"/>
      <c r="F1120" s="4"/>
      <c r="G1120" s="6"/>
      <c r="H1120" s="6"/>
      <c r="I1120" s="6"/>
      <c r="J1120" s="6"/>
      <c r="K1120" s="6"/>
      <c r="L1120" s="5"/>
      <c r="M1120" s="5"/>
      <c r="N1120" s="5"/>
      <c r="O1120" s="5"/>
      <c r="P1120" s="5"/>
    </row>
    <row r="1121" spans="1:16" x14ac:dyDescent="0.15">
      <c r="A1121" s="4"/>
      <c r="B1121" s="4"/>
      <c r="C1121" s="4"/>
      <c r="D1121" s="4"/>
      <c r="E1121" s="4"/>
      <c r="F1121" s="4"/>
      <c r="G1121" s="5"/>
      <c r="H1121" s="5"/>
      <c r="I1121" s="5"/>
      <c r="J1121" s="5"/>
      <c r="K1121" s="5"/>
      <c r="L1121" s="5"/>
      <c r="M1121" s="5"/>
      <c r="N1121" s="5"/>
      <c r="O1121" s="5"/>
      <c r="P1121" s="5"/>
    </row>
    <row r="1122" spans="1:16" x14ac:dyDescent="0.15">
      <c r="A1122" s="4"/>
      <c r="B1122" s="4"/>
      <c r="C1122" s="4"/>
      <c r="D1122" s="4"/>
      <c r="E1122" s="4"/>
      <c r="F1122" s="4"/>
      <c r="G1122" s="5"/>
      <c r="H1122" s="5"/>
      <c r="I1122" s="5"/>
      <c r="J1122" s="5"/>
      <c r="K1122" s="5"/>
      <c r="L1122" s="6"/>
      <c r="M1122" s="6"/>
      <c r="N1122" s="6"/>
      <c r="O1122" s="6"/>
      <c r="P1122" s="6"/>
    </row>
    <row r="1123" spans="1:16" x14ac:dyDescent="0.15">
      <c r="A1123" s="4"/>
      <c r="B1123" s="4"/>
      <c r="C1123" s="4"/>
      <c r="D1123" s="4"/>
      <c r="E1123" s="4"/>
      <c r="F1123" s="4"/>
      <c r="G1123" s="6"/>
      <c r="H1123" s="6"/>
      <c r="I1123" s="6"/>
      <c r="J1123" s="5"/>
      <c r="K1123" s="6"/>
      <c r="L1123" s="6"/>
      <c r="M1123" s="6"/>
      <c r="N1123" s="6"/>
      <c r="O1123" s="6"/>
      <c r="P1123" s="6"/>
    </row>
    <row r="1124" spans="1:16" x14ac:dyDescent="0.15">
      <c r="A1124" s="4"/>
      <c r="B1124" s="4"/>
      <c r="C1124" s="4"/>
      <c r="D1124" s="4"/>
      <c r="E1124" s="4"/>
      <c r="F1124" s="4"/>
      <c r="G1124" s="6"/>
      <c r="H1124" s="6"/>
      <c r="I1124" s="6"/>
      <c r="J1124" s="6"/>
      <c r="K1124" s="5"/>
      <c r="L1124" s="5"/>
      <c r="M1124" s="6"/>
      <c r="N1124" s="6"/>
      <c r="O1124" s="6"/>
      <c r="P1124" s="6"/>
    </row>
    <row r="1125" spans="1:16" x14ac:dyDescent="0.15">
      <c r="A1125" s="4"/>
      <c r="B1125" s="4"/>
      <c r="C1125" s="4"/>
      <c r="D1125" s="4"/>
      <c r="E1125" s="4"/>
      <c r="F1125" s="4"/>
      <c r="G1125" s="5"/>
      <c r="H1125" s="5"/>
      <c r="I1125" s="5"/>
      <c r="J1125" s="6"/>
      <c r="K1125" s="6"/>
      <c r="L1125" s="6"/>
      <c r="M1125" s="6"/>
      <c r="N1125" s="6"/>
      <c r="O1125" s="6"/>
      <c r="P1125" s="6"/>
    </row>
    <row r="1126" spans="1:16" x14ac:dyDescent="0.15">
      <c r="A1126" s="4"/>
      <c r="B1126" s="4"/>
      <c r="C1126" s="4"/>
      <c r="D1126" s="4"/>
      <c r="E1126" s="4"/>
      <c r="F1126" s="4"/>
      <c r="G1126" s="5"/>
      <c r="H1126" s="5"/>
      <c r="I1126" s="5"/>
      <c r="J1126" s="5"/>
      <c r="K1126" s="5"/>
      <c r="L1126" s="6"/>
      <c r="M1126" s="6"/>
      <c r="N1126" s="6"/>
      <c r="O1126" s="6"/>
      <c r="P1126" s="6"/>
    </row>
    <row r="1127" spans="1:16" x14ac:dyDescent="0.15">
      <c r="A1127" s="4"/>
      <c r="B1127" s="4"/>
      <c r="C1127" s="4"/>
      <c r="D1127" s="4"/>
      <c r="E1127" s="4"/>
      <c r="F1127" s="4"/>
      <c r="G1127" s="5"/>
      <c r="H1127" s="5"/>
      <c r="I1127" s="5"/>
      <c r="J1127" s="5"/>
      <c r="K1127" s="6"/>
      <c r="L1127" s="6"/>
      <c r="M1127" s="6"/>
      <c r="N1127" s="6"/>
      <c r="O1127" s="6"/>
      <c r="P1127" s="6"/>
    </row>
    <row r="1128" spans="1:16" x14ac:dyDescent="0.15">
      <c r="A1128" s="4"/>
      <c r="B1128" s="4"/>
      <c r="C1128" s="4"/>
      <c r="D1128" s="4"/>
      <c r="E1128" s="4"/>
      <c r="F1128" s="4"/>
      <c r="G1128" s="5"/>
      <c r="H1128" s="5"/>
      <c r="I1128" s="5"/>
      <c r="J1128" s="5"/>
      <c r="K1128" s="5"/>
      <c r="L1128" s="5"/>
      <c r="M1128" s="5"/>
      <c r="N1128" s="5"/>
      <c r="O1128" s="5"/>
      <c r="P1128" s="5"/>
    </row>
    <row r="1129" spans="1:16" x14ac:dyDescent="0.15">
      <c r="A1129" s="4"/>
      <c r="B1129" s="4"/>
      <c r="C1129" s="4"/>
      <c r="D1129" s="4"/>
      <c r="E1129" s="4"/>
      <c r="F1129" s="4"/>
      <c r="G1129" s="5"/>
      <c r="H1129" s="5"/>
      <c r="I1129" s="5"/>
      <c r="J1129" s="5"/>
      <c r="K1129" s="5"/>
      <c r="L1129" s="5"/>
      <c r="M1129" s="5"/>
      <c r="N1129" s="5"/>
      <c r="O1129" s="5"/>
      <c r="P1129" s="5"/>
    </row>
    <row r="1130" spans="1:16" x14ac:dyDescent="0.15">
      <c r="A1130" s="4"/>
      <c r="B1130" s="4"/>
      <c r="C1130" s="4"/>
      <c r="D1130" s="4"/>
      <c r="E1130" s="4"/>
      <c r="F1130" s="4"/>
      <c r="G1130" s="5"/>
      <c r="H1130" s="5"/>
      <c r="I1130" s="5"/>
      <c r="J1130" s="5"/>
      <c r="K1130" s="5"/>
      <c r="L1130" s="5"/>
      <c r="M1130" s="5"/>
      <c r="N1130" s="5"/>
      <c r="O1130" s="5"/>
      <c r="P1130" s="5"/>
    </row>
    <row r="1131" spans="1:16" x14ac:dyDescent="0.15">
      <c r="A1131" s="4"/>
      <c r="B1131" s="4"/>
      <c r="C1131" s="4"/>
      <c r="D1131" s="4"/>
      <c r="E1131" s="4"/>
      <c r="F1131" s="4"/>
      <c r="G1131" s="5"/>
      <c r="H1131" s="5"/>
      <c r="I1131" s="5"/>
      <c r="J1131" s="5"/>
      <c r="K1131" s="5"/>
      <c r="L1131" s="5"/>
      <c r="M1131" s="5"/>
      <c r="N1131" s="5"/>
      <c r="O1131" s="5"/>
      <c r="P1131" s="5"/>
    </row>
    <row r="1132" spans="1:16" x14ac:dyDescent="0.15">
      <c r="A1132" s="4"/>
      <c r="B1132" s="4"/>
      <c r="C1132" s="4"/>
      <c r="D1132" s="4"/>
      <c r="E1132" s="4"/>
      <c r="F1132" s="4"/>
      <c r="G1132" s="6"/>
      <c r="H1132" s="6"/>
      <c r="I1132" s="6"/>
      <c r="J1132" s="6"/>
      <c r="K1132" s="5"/>
      <c r="L1132" s="5"/>
      <c r="M1132" s="5"/>
      <c r="N1132" s="5"/>
      <c r="O1132" s="5"/>
      <c r="P1132" s="5"/>
    </row>
    <row r="1133" spans="1:16" x14ac:dyDescent="0.15">
      <c r="A1133" s="4"/>
      <c r="B1133" s="4"/>
      <c r="C1133" s="4"/>
      <c r="D1133" s="4"/>
      <c r="E1133" s="4"/>
      <c r="F1133" s="4"/>
      <c r="G1133" s="6"/>
      <c r="H1133" s="6"/>
      <c r="I1133" s="6"/>
      <c r="J1133" s="6"/>
      <c r="K1133" s="5"/>
      <c r="L1133" s="5"/>
      <c r="M1133" s="5"/>
      <c r="N1133" s="5"/>
      <c r="O1133" s="5"/>
      <c r="P1133" s="5"/>
    </row>
    <row r="1134" spans="1:16" x14ac:dyDescent="0.15">
      <c r="A1134" s="4"/>
      <c r="B1134" s="4"/>
      <c r="C1134" s="4"/>
      <c r="D1134" s="4"/>
      <c r="E1134" s="4"/>
      <c r="F1134" s="4"/>
      <c r="G1134" s="5"/>
      <c r="H1134" s="5"/>
      <c r="I1134" s="5"/>
      <c r="J1134" s="5"/>
      <c r="K1134" s="5"/>
      <c r="L1134" s="5"/>
      <c r="M1134" s="5"/>
      <c r="N1134" s="5"/>
      <c r="O1134" s="5"/>
      <c r="P1134" s="5"/>
    </row>
    <row r="1135" spans="1:16" x14ac:dyDescent="0.15">
      <c r="A1135" s="4"/>
      <c r="B1135" s="4"/>
      <c r="C1135" s="4"/>
      <c r="D1135" s="4"/>
      <c r="E1135" s="4"/>
      <c r="F1135" s="4"/>
      <c r="G1135" s="5"/>
      <c r="H1135" s="5"/>
      <c r="I1135" s="5"/>
      <c r="J1135" s="5"/>
      <c r="K1135" s="5"/>
      <c r="L1135" s="5"/>
      <c r="M1135" s="5"/>
      <c r="N1135" s="5"/>
      <c r="O1135" s="5"/>
      <c r="P1135" s="5"/>
    </row>
    <row r="1136" spans="1:16" x14ac:dyDescent="0.15">
      <c r="A1136" s="4"/>
      <c r="B1136" s="4"/>
      <c r="C1136" s="4"/>
      <c r="D1136" s="4"/>
      <c r="E1136" s="4"/>
      <c r="F1136" s="4"/>
      <c r="G1136" s="6"/>
      <c r="H1136" s="6"/>
      <c r="I1136" s="6"/>
      <c r="J1136" s="6"/>
      <c r="K1136" s="5"/>
      <c r="L1136" s="5"/>
      <c r="M1136" s="5"/>
      <c r="N1136" s="5"/>
      <c r="O1136" s="5"/>
      <c r="P1136" s="5"/>
    </row>
    <row r="1137" spans="1:16" x14ac:dyDescent="0.15">
      <c r="A1137" s="4"/>
      <c r="B1137" s="4"/>
      <c r="C1137" s="4"/>
      <c r="D1137" s="4"/>
      <c r="E1137" s="4"/>
      <c r="F1137" s="4"/>
      <c r="G1137" s="6"/>
      <c r="H1137" s="6"/>
      <c r="I1137" s="6"/>
      <c r="J1137" s="6"/>
      <c r="K1137" s="5"/>
      <c r="L1137" s="5"/>
      <c r="M1137" s="5"/>
      <c r="N1137" s="5"/>
      <c r="O1137" s="5"/>
      <c r="P1137" s="5"/>
    </row>
    <row r="1138" spans="1:16" x14ac:dyDescent="0.15">
      <c r="A1138" s="4"/>
      <c r="B1138" s="4"/>
      <c r="C1138" s="4"/>
      <c r="D1138" s="4"/>
      <c r="E1138" s="4"/>
      <c r="F1138" s="4"/>
      <c r="G1138" s="6"/>
      <c r="H1138" s="6"/>
      <c r="I1138" s="6"/>
      <c r="J1138" s="6"/>
      <c r="K1138" s="6"/>
      <c r="L1138" s="6"/>
      <c r="M1138" s="6"/>
      <c r="N1138" s="6"/>
      <c r="O1138" s="5"/>
      <c r="P1138" s="5"/>
    </row>
    <row r="1139" spans="1:16" x14ac:dyDescent="0.15">
      <c r="A1139" s="4"/>
      <c r="B1139" s="4"/>
      <c r="C1139" s="4"/>
      <c r="D1139" s="4"/>
      <c r="E1139" s="4"/>
      <c r="F1139" s="4"/>
      <c r="G1139" s="6"/>
      <c r="H1139" s="6"/>
      <c r="I1139" s="6"/>
      <c r="J1139" s="6"/>
      <c r="K1139" s="6"/>
      <c r="L1139" s="5"/>
      <c r="M1139" s="5"/>
      <c r="N1139" s="5"/>
      <c r="O1139" s="5"/>
      <c r="P1139" s="5"/>
    </row>
    <row r="1140" spans="1:16" x14ac:dyDescent="0.15">
      <c r="A1140" s="4"/>
      <c r="B1140" s="4"/>
      <c r="C1140" s="4"/>
      <c r="D1140" s="4"/>
      <c r="E1140" s="4"/>
      <c r="F1140" s="4"/>
      <c r="G1140" s="6"/>
      <c r="H1140" s="6"/>
      <c r="I1140" s="6"/>
      <c r="J1140" s="6"/>
      <c r="K1140" s="6"/>
      <c r="L1140" s="5"/>
      <c r="M1140" s="5"/>
      <c r="N1140" s="5"/>
      <c r="O1140" s="5"/>
      <c r="P1140" s="5"/>
    </row>
    <row r="1141" spans="1:16" x14ac:dyDescent="0.15">
      <c r="A1141" s="4"/>
      <c r="B1141" s="4"/>
      <c r="C1141" s="4"/>
      <c r="D1141" s="4"/>
      <c r="E1141" s="4"/>
      <c r="F1141" s="4"/>
      <c r="G1141" s="5"/>
      <c r="H1141" s="5"/>
      <c r="I1141" s="5"/>
      <c r="J1141" s="5"/>
      <c r="K1141" s="5"/>
      <c r="L1141" s="5"/>
      <c r="M1141" s="5"/>
      <c r="N1141" s="5"/>
      <c r="O1141" s="5"/>
      <c r="P1141" s="5"/>
    </row>
    <row r="1142" spans="1:16" x14ac:dyDescent="0.15">
      <c r="A1142" s="4"/>
      <c r="B1142" s="4"/>
      <c r="C1142" s="4"/>
      <c r="D1142" s="4"/>
      <c r="E1142" s="4"/>
      <c r="F1142" s="4"/>
      <c r="G1142" s="6"/>
      <c r="H1142" s="6"/>
      <c r="I1142" s="6"/>
      <c r="J1142" s="6"/>
      <c r="K1142" s="5"/>
      <c r="L1142" s="5"/>
      <c r="M1142" s="5"/>
      <c r="N1142" s="5"/>
      <c r="O1142" s="5"/>
      <c r="P1142" s="5"/>
    </row>
    <row r="1143" spans="1:16" x14ac:dyDescent="0.15">
      <c r="A1143" s="4"/>
      <c r="B1143" s="4"/>
      <c r="C1143" s="4"/>
      <c r="D1143" s="4"/>
      <c r="E1143" s="4"/>
      <c r="F1143" s="4"/>
      <c r="G1143" s="6"/>
      <c r="H1143" s="6"/>
      <c r="I1143" s="6"/>
      <c r="J1143" s="6"/>
      <c r="K1143" s="6"/>
      <c r="L1143" s="6"/>
      <c r="M1143" s="6"/>
      <c r="N1143" s="6"/>
      <c r="O1143" s="6"/>
      <c r="P1143" s="5"/>
    </row>
    <row r="1144" spans="1:16" x14ac:dyDescent="0.15">
      <c r="A1144" s="4"/>
      <c r="B1144" s="4"/>
      <c r="C1144" s="4"/>
      <c r="D1144" s="4"/>
      <c r="E1144" s="4"/>
      <c r="F1144" s="4"/>
      <c r="G1144" s="6"/>
      <c r="H1144" s="6"/>
      <c r="I1144" s="6"/>
      <c r="J1144" s="6"/>
      <c r="K1144" s="5"/>
      <c r="L1144" s="5"/>
      <c r="M1144" s="5"/>
      <c r="N1144" s="5"/>
      <c r="O1144" s="5"/>
      <c r="P1144" s="5"/>
    </row>
    <row r="1145" spans="1:16" x14ac:dyDescent="0.15">
      <c r="A1145" s="4"/>
      <c r="B1145" s="4"/>
      <c r="C1145" s="4"/>
      <c r="D1145" s="4"/>
      <c r="E1145" s="4"/>
      <c r="F1145" s="4"/>
      <c r="G1145" s="5"/>
      <c r="H1145" s="5"/>
      <c r="I1145" s="5"/>
      <c r="J1145" s="5"/>
      <c r="K1145" s="5"/>
      <c r="L1145" s="6"/>
      <c r="M1145" s="6"/>
      <c r="N1145" s="6"/>
      <c r="O1145" s="6"/>
      <c r="P1145" s="6"/>
    </row>
    <row r="1146" spans="1:16" x14ac:dyDescent="0.15">
      <c r="A1146" s="4"/>
      <c r="B1146" s="4"/>
      <c r="C1146" s="4"/>
      <c r="D1146" s="4"/>
      <c r="E1146" s="4"/>
      <c r="F1146" s="4"/>
      <c r="G1146" s="6"/>
      <c r="H1146" s="6"/>
      <c r="I1146" s="6"/>
      <c r="J1146" s="5"/>
      <c r="K1146" s="6"/>
      <c r="L1146" s="6"/>
      <c r="M1146" s="6"/>
      <c r="N1146" s="6"/>
      <c r="O1146" s="6"/>
      <c r="P1146" s="6"/>
    </row>
    <row r="1147" spans="1:16" x14ac:dyDescent="0.15">
      <c r="A1147" s="4"/>
      <c r="B1147" s="4"/>
      <c r="C1147" s="4"/>
      <c r="D1147" s="4"/>
      <c r="E1147" s="4"/>
      <c r="F1147" s="4"/>
      <c r="G1147" s="5"/>
      <c r="H1147" s="5"/>
      <c r="I1147" s="5"/>
      <c r="J1147" s="5"/>
      <c r="K1147" s="5"/>
      <c r="L1147" s="5"/>
      <c r="M1147" s="5"/>
      <c r="N1147" s="5"/>
      <c r="O1147" s="5"/>
      <c r="P1147" s="5"/>
    </row>
    <row r="1148" spans="1:16" x14ac:dyDescent="0.15">
      <c r="A1148" s="4"/>
      <c r="B1148" s="4"/>
      <c r="C1148" s="4"/>
      <c r="D1148" s="4"/>
      <c r="E1148" s="4"/>
      <c r="F1148" s="4"/>
      <c r="G1148" s="5"/>
      <c r="H1148" s="5"/>
      <c r="I1148" s="5"/>
      <c r="J1148" s="5"/>
      <c r="K1148" s="5"/>
      <c r="L1148" s="5"/>
      <c r="M1148" s="5"/>
      <c r="N1148" s="5"/>
      <c r="O1148" s="5"/>
      <c r="P1148" s="5"/>
    </row>
    <row r="1149" spans="1:16" x14ac:dyDescent="0.15">
      <c r="A1149" s="4"/>
      <c r="B1149" s="4"/>
      <c r="C1149" s="4"/>
      <c r="D1149" s="4"/>
      <c r="E1149" s="4"/>
      <c r="F1149" s="4"/>
      <c r="G1149" s="5"/>
      <c r="H1149" s="5"/>
      <c r="I1149" s="5"/>
      <c r="J1149" s="5"/>
      <c r="K1149" s="5"/>
      <c r="L1149" s="5"/>
      <c r="M1149" s="5"/>
      <c r="N1149" s="5"/>
      <c r="O1149" s="5"/>
      <c r="P1149" s="5"/>
    </row>
    <row r="1150" spans="1:16" x14ac:dyDescent="0.15">
      <c r="A1150" s="4"/>
      <c r="B1150" s="4"/>
      <c r="C1150" s="4"/>
      <c r="D1150" s="4"/>
      <c r="E1150" s="4"/>
      <c r="F1150" s="4"/>
      <c r="G1150" s="5"/>
      <c r="H1150" s="5"/>
      <c r="I1150" s="5"/>
      <c r="J1150" s="5"/>
      <c r="K1150" s="5"/>
      <c r="L1150" s="5"/>
      <c r="M1150" s="5"/>
      <c r="N1150" s="5"/>
      <c r="O1150" s="5"/>
      <c r="P1150" s="5"/>
    </row>
    <row r="1151" spans="1:16" x14ac:dyDescent="0.15">
      <c r="A1151" s="4"/>
      <c r="B1151" s="4"/>
      <c r="C1151" s="4"/>
      <c r="D1151" s="4"/>
      <c r="E1151" s="4"/>
      <c r="F1151" s="4"/>
      <c r="G1151" s="6"/>
      <c r="H1151" s="6"/>
      <c r="I1151" s="6"/>
      <c r="J1151" s="6"/>
      <c r="K1151" s="6"/>
      <c r="L1151" s="6"/>
      <c r="M1151" s="5"/>
      <c r="N1151" s="5"/>
      <c r="O1151" s="5"/>
      <c r="P1151" s="5"/>
    </row>
    <row r="1152" spans="1:16" x14ac:dyDescent="0.15">
      <c r="A1152" s="4"/>
      <c r="B1152" s="4"/>
      <c r="C1152" s="4"/>
      <c r="D1152" s="4"/>
      <c r="E1152" s="4"/>
      <c r="F1152" s="4"/>
      <c r="G1152" s="5"/>
      <c r="H1152" s="5"/>
      <c r="I1152" s="5"/>
      <c r="J1152" s="5"/>
      <c r="K1152" s="5"/>
      <c r="L1152" s="5"/>
      <c r="M1152" s="5"/>
      <c r="N1152" s="5"/>
      <c r="O1152" s="5"/>
      <c r="P1152" s="5"/>
    </row>
    <row r="1153" spans="1:16" x14ac:dyDescent="0.15">
      <c r="A1153" s="4"/>
      <c r="B1153" s="4"/>
      <c r="C1153" s="4"/>
      <c r="D1153" s="4"/>
      <c r="E1153" s="4"/>
      <c r="F1153" s="4"/>
      <c r="G1153" s="5"/>
      <c r="H1153" s="5"/>
      <c r="I1153" s="5"/>
      <c r="J1153" s="5"/>
      <c r="K1153" s="5"/>
      <c r="L1153" s="5"/>
      <c r="M1153" s="5"/>
      <c r="N1153" s="5"/>
      <c r="O1153" s="5"/>
      <c r="P1153" s="5"/>
    </row>
    <row r="1154" spans="1:16" x14ac:dyDescent="0.15">
      <c r="A1154" s="4"/>
      <c r="B1154" s="4"/>
      <c r="C1154" s="4"/>
      <c r="D1154" s="4"/>
      <c r="E1154" s="4"/>
      <c r="F1154" s="4"/>
      <c r="G1154" s="6"/>
      <c r="H1154" s="6"/>
      <c r="I1154" s="6"/>
      <c r="J1154" s="6"/>
      <c r="K1154" s="6"/>
      <c r="L1154" s="6"/>
      <c r="M1154" s="6"/>
      <c r="N1154" s="6"/>
      <c r="O1154" s="5"/>
      <c r="P1154" s="5"/>
    </row>
    <row r="1155" spans="1:16" x14ac:dyDescent="0.15">
      <c r="A1155" s="4"/>
      <c r="B1155" s="4"/>
      <c r="C1155" s="4"/>
      <c r="D1155" s="4"/>
      <c r="E1155" s="4"/>
      <c r="F1155" s="4"/>
      <c r="G1155" s="5"/>
      <c r="H1155" s="5"/>
      <c r="I1155" s="5"/>
      <c r="J1155" s="5"/>
      <c r="K1155" s="5"/>
      <c r="L1155" s="5"/>
      <c r="M1155" s="5"/>
      <c r="N1155" s="5"/>
      <c r="O1155" s="5"/>
      <c r="P1155" s="5"/>
    </row>
    <row r="1156" spans="1:16" x14ac:dyDescent="0.15">
      <c r="A1156" s="4"/>
      <c r="B1156" s="4"/>
      <c r="C1156" s="4"/>
      <c r="D1156" s="4"/>
      <c r="E1156" s="4"/>
      <c r="F1156" s="4"/>
      <c r="G1156" s="6"/>
      <c r="H1156" s="6"/>
      <c r="I1156" s="6"/>
      <c r="J1156" s="6"/>
      <c r="K1156" s="5"/>
      <c r="L1156" s="5"/>
      <c r="M1156" s="5"/>
      <c r="N1156" s="5"/>
      <c r="O1156" s="5"/>
      <c r="P1156" s="5"/>
    </row>
    <row r="1157" spans="1:16" x14ac:dyDescent="0.15">
      <c r="A1157" s="4"/>
      <c r="B1157" s="4"/>
      <c r="C1157" s="4"/>
      <c r="D1157" s="4"/>
      <c r="E1157" s="4"/>
      <c r="F1157" s="4"/>
      <c r="G1157" s="6"/>
      <c r="H1157" s="6"/>
      <c r="I1157" s="6"/>
      <c r="J1157" s="6"/>
      <c r="K1157" s="6"/>
      <c r="L1157" s="6"/>
      <c r="M1157" s="5"/>
      <c r="N1157" s="5"/>
      <c r="O1157" s="5"/>
      <c r="P1157" s="5"/>
    </row>
    <row r="1158" spans="1:16" x14ac:dyDescent="0.15">
      <c r="A1158" s="4"/>
      <c r="B1158" s="4"/>
      <c r="C1158" s="4"/>
      <c r="D1158" s="4"/>
      <c r="E1158" s="4"/>
      <c r="F1158" s="4"/>
      <c r="G1158" s="6"/>
      <c r="H1158" s="6"/>
      <c r="I1158" s="6"/>
      <c r="J1158" s="6"/>
      <c r="K1158" s="6"/>
      <c r="L1158" s="5"/>
      <c r="M1158" s="5"/>
      <c r="N1158" s="5"/>
      <c r="O1158" s="5"/>
      <c r="P1158" s="5"/>
    </row>
    <row r="1159" spans="1:16" x14ac:dyDescent="0.15">
      <c r="A1159" s="4"/>
      <c r="B1159" s="4"/>
      <c r="C1159" s="4"/>
      <c r="D1159" s="4"/>
      <c r="E1159" s="4"/>
      <c r="F1159" s="4"/>
      <c r="G1159" s="6"/>
      <c r="H1159" s="6"/>
      <c r="I1159" s="6"/>
      <c r="J1159" s="6"/>
      <c r="K1159" s="6"/>
      <c r="L1159" s="6"/>
      <c r="M1159" s="6"/>
      <c r="N1159" s="5"/>
      <c r="O1159" s="5"/>
      <c r="P1159" s="5"/>
    </row>
    <row r="1160" spans="1:16" x14ac:dyDescent="0.15">
      <c r="A1160" s="4"/>
      <c r="B1160" s="4"/>
      <c r="C1160" s="4"/>
      <c r="D1160" s="4"/>
      <c r="E1160" s="4"/>
      <c r="F1160" s="4"/>
      <c r="G1160" s="6"/>
      <c r="H1160" s="6"/>
      <c r="I1160" s="6"/>
      <c r="J1160" s="6"/>
      <c r="K1160" s="6"/>
      <c r="L1160" s="6"/>
      <c r="M1160" s="5"/>
      <c r="N1160" s="5"/>
      <c r="O1160" s="5"/>
      <c r="P1160" s="5"/>
    </row>
    <row r="1161" spans="1:16" x14ac:dyDescent="0.15">
      <c r="A1161" s="4"/>
      <c r="B1161" s="4"/>
      <c r="C1161" s="4"/>
      <c r="D1161" s="4"/>
      <c r="E1161" s="4"/>
      <c r="F1161" s="4"/>
      <c r="G1161" s="6"/>
      <c r="H1161" s="6"/>
      <c r="I1161" s="6"/>
      <c r="J1161" s="6"/>
      <c r="K1161" s="6"/>
      <c r="L1161" s="6"/>
      <c r="M1161" s="5"/>
      <c r="N1161" s="5"/>
      <c r="O1161" s="5"/>
      <c r="P1161" s="5"/>
    </row>
    <row r="1162" spans="1:16" x14ac:dyDescent="0.15">
      <c r="A1162" s="4"/>
      <c r="B1162" s="4"/>
      <c r="C1162" s="4"/>
      <c r="D1162" s="4"/>
      <c r="E1162" s="4"/>
      <c r="F1162" s="4"/>
      <c r="G1162" s="6"/>
      <c r="H1162" s="6"/>
      <c r="I1162" s="6"/>
      <c r="J1162" s="6"/>
      <c r="K1162" s="6"/>
      <c r="L1162" s="6"/>
      <c r="M1162" s="6"/>
      <c r="N1162" s="6"/>
      <c r="O1162" s="5"/>
      <c r="P1162" s="5"/>
    </row>
    <row r="1163" spans="1:16" x14ac:dyDescent="0.15">
      <c r="A1163" s="4"/>
      <c r="B1163" s="4"/>
      <c r="C1163" s="4"/>
      <c r="D1163" s="4"/>
      <c r="E1163" s="4"/>
      <c r="F1163" s="4"/>
      <c r="G1163" s="5"/>
      <c r="H1163" s="5"/>
      <c r="I1163" s="5"/>
      <c r="J1163" s="5"/>
      <c r="K1163" s="5"/>
      <c r="L1163" s="6"/>
      <c r="M1163" s="6"/>
      <c r="N1163" s="6"/>
      <c r="O1163" s="6"/>
      <c r="P1163" s="6"/>
    </row>
    <row r="1164" spans="1:16" x14ac:dyDescent="0.15">
      <c r="A1164" s="4"/>
      <c r="B1164" s="4"/>
      <c r="C1164" s="4"/>
      <c r="D1164" s="4"/>
      <c r="E1164" s="4"/>
      <c r="F1164" s="4"/>
      <c r="G1164" s="6"/>
      <c r="H1164" s="6"/>
      <c r="I1164" s="6"/>
      <c r="J1164" s="6"/>
      <c r="K1164" s="5"/>
      <c r="L1164" s="5"/>
      <c r="M1164" s="6"/>
      <c r="N1164" s="6"/>
      <c r="O1164" s="6"/>
      <c r="P1164" s="6"/>
    </row>
    <row r="1165" spans="1:16" x14ac:dyDescent="0.15">
      <c r="A1165" s="4"/>
      <c r="B1165" s="4"/>
      <c r="C1165" s="4"/>
      <c r="D1165" s="4"/>
      <c r="E1165" s="4"/>
      <c r="F1165" s="4"/>
      <c r="G1165" s="6"/>
      <c r="H1165" s="6"/>
      <c r="I1165" s="6"/>
      <c r="J1165" s="5"/>
      <c r="K1165" s="6"/>
      <c r="L1165" s="6"/>
      <c r="M1165" s="6"/>
      <c r="N1165" s="6"/>
      <c r="O1165" s="6"/>
      <c r="P1165" s="6"/>
    </row>
    <row r="1166" spans="1:16" x14ac:dyDescent="0.15">
      <c r="A1166" s="4"/>
      <c r="B1166" s="4"/>
      <c r="C1166" s="4"/>
      <c r="D1166" s="4"/>
      <c r="E1166" s="4"/>
      <c r="F1166" s="4"/>
      <c r="G1166" s="5"/>
      <c r="H1166" s="5"/>
      <c r="I1166" s="5"/>
      <c r="J1166" s="6"/>
      <c r="K1166" s="6"/>
      <c r="L1166" s="6"/>
      <c r="M1166" s="6"/>
      <c r="N1166" s="6"/>
      <c r="O1166" s="6"/>
      <c r="P1166" s="6"/>
    </row>
    <row r="1167" spans="1:16" x14ac:dyDescent="0.15">
      <c r="A1167" s="4"/>
      <c r="B1167" s="4"/>
      <c r="C1167" s="4"/>
      <c r="D1167" s="4"/>
      <c r="E1167" s="4"/>
      <c r="F1167" s="4"/>
      <c r="G1167" s="5"/>
      <c r="H1167" s="6"/>
      <c r="I1167" s="6"/>
      <c r="J1167" s="6"/>
      <c r="K1167" s="6"/>
      <c r="L1167" s="6"/>
      <c r="M1167" s="6"/>
      <c r="N1167" s="6"/>
      <c r="O1167" s="6"/>
      <c r="P1167" s="6"/>
    </row>
    <row r="1168" spans="1:16" x14ac:dyDescent="0.15">
      <c r="A1168" s="4"/>
      <c r="B1168" s="4"/>
      <c r="C1168" s="4"/>
      <c r="D1168" s="4"/>
      <c r="E1168" s="4"/>
      <c r="F1168" s="4"/>
      <c r="G1168" s="5"/>
      <c r="H1168" s="5"/>
      <c r="I1168" s="5"/>
      <c r="J1168" s="5"/>
      <c r="K1168" s="5"/>
      <c r="L1168" s="5"/>
      <c r="M1168" s="5"/>
      <c r="N1168" s="5"/>
      <c r="O1168" s="6"/>
      <c r="P1168" s="6"/>
    </row>
    <row r="1169" spans="1:16" x14ac:dyDescent="0.15">
      <c r="A1169" s="4"/>
      <c r="B1169" s="4"/>
      <c r="C1169" s="4"/>
      <c r="D1169" s="4"/>
      <c r="E1169" s="4"/>
      <c r="F1169" s="4"/>
      <c r="G1169" s="5"/>
      <c r="H1169" s="5"/>
      <c r="I1169" s="5"/>
      <c r="J1169" s="5"/>
      <c r="K1169" s="6"/>
      <c r="L1169" s="6"/>
      <c r="M1169" s="6"/>
      <c r="N1169" s="6"/>
      <c r="O1169" s="6"/>
      <c r="P1169" s="6"/>
    </row>
    <row r="1170" spans="1:16" x14ac:dyDescent="0.15">
      <c r="A1170" s="4"/>
      <c r="B1170" s="4"/>
      <c r="C1170" s="4"/>
      <c r="D1170" s="4"/>
      <c r="E1170" s="4"/>
      <c r="F1170" s="4"/>
      <c r="G1170" s="5"/>
      <c r="H1170" s="5"/>
      <c r="I1170" s="5"/>
      <c r="J1170" s="5"/>
      <c r="K1170" s="5"/>
      <c r="L1170" s="5"/>
      <c r="M1170" s="5"/>
      <c r="N1170" s="5"/>
      <c r="O1170" s="5"/>
      <c r="P1170" s="5"/>
    </row>
    <row r="1171" spans="1:16" x14ac:dyDescent="0.15">
      <c r="A1171" s="4"/>
      <c r="B1171" s="4"/>
      <c r="C1171" s="4"/>
      <c r="D1171" s="4"/>
      <c r="E1171" s="4"/>
      <c r="F1171" s="4"/>
      <c r="G1171" s="5"/>
      <c r="H1171" s="5"/>
      <c r="I1171" s="5"/>
      <c r="J1171" s="5"/>
      <c r="K1171" s="5"/>
      <c r="L1171" s="5"/>
      <c r="M1171" s="5"/>
      <c r="N1171" s="5"/>
      <c r="O1171" s="5"/>
      <c r="P1171" s="5"/>
    </row>
    <row r="1172" spans="1:16" x14ac:dyDescent="0.15">
      <c r="A1172" s="4"/>
      <c r="B1172" s="4"/>
      <c r="C1172" s="4"/>
      <c r="D1172" s="4"/>
      <c r="E1172" s="4"/>
      <c r="F1172" s="4"/>
      <c r="G1172" s="5"/>
      <c r="H1172" s="5"/>
      <c r="I1172" s="5"/>
      <c r="J1172" s="5"/>
      <c r="K1172" s="5"/>
      <c r="L1172" s="5"/>
      <c r="M1172" s="5"/>
      <c r="N1172" s="5"/>
      <c r="O1172" s="5"/>
      <c r="P1172" s="5"/>
    </row>
    <row r="1173" spans="1:16" x14ac:dyDescent="0.15">
      <c r="A1173" s="4"/>
      <c r="B1173" s="4"/>
      <c r="C1173" s="4"/>
      <c r="D1173" s="4"/>
      <c r="E1173" s="4"/>
      <c r="F1173" s="4"/>
      <c r="G1173" s="5"/>
      <c r="H1173" s="5"/>
      <c r="I1173" s="5"/>
      <c r="J1173" s="5"/>
      <c r="K1173" s="5"/>
      <c r="L1173" s="5"/>
      <c r="M1173" s="5"/>
      <c r="N1173" s="5"/>
      <c r="O1173" s="5"/>
      <c r="P1173" s="5"/>
    </row>
    <row r="1174" spans="1:16" x14ac:dyDescent="0.15">
      <c r="A1174" s="4"/>
      <c r="B1174" s="4"/>
      <c r="C1174" s="4"/>
      <c r="D1174" s="4"/>
      <c r="E1174" s="4"/>
      <c r="F1174" s="4"/>
      <c r="G1174" s="6"/>
      <c r="H1174" s="6"/>
      <c r="I1174" s="5"/>
      <c r="J1174" s="5"/>
      <c r="K1174" s="5"/>
      <c r="L1174" s="5"/>
      <c r="M1174" s="5"/>
      <c r="N1174" s="5"/>
      <c r="O1174" s="5"/>
      <c r="P1174" s="5"/>
    </row>
    <row r="1175" spans="1:16" x14ac:dyDescent="0.15">
      <c r="A1175" s="4"/>
      <c r="B1175" s="4"/>
      <c r="C1175" s="4"/>
      <c r="D1175" s="4"/>
      <c r="E1175" s="4"/>
      <c r="F1175" s="4"/>
      <c r="G1175" s="6"/>
      <c r="H1175" s="6"/>
      <c r="I1175" s="6"/>
      <c r="J1175" s="6"/>
      <c r="K1175" s="5"/>
      <c r="L1175" s="5"/>
      <c r="M1175" s="5"/>
      <c r="N1175" s="5"/>
      <c r="O1175" s="5"/>
      <c r="P1175" s="5"/>
    </row>
    <row r="1176" spans="1:16" x14ac:dyDescent="0.15">
      <c r="A1176" s="4"/>
      <c r="B1176" s="4"/>
      <c r="C1176" s="4"/>
      <c r="D1176" s="4"/>
      <c r="E1176" s="4"/>
      <c r="F1176" s="4"/>
      <c r="G1176" s="5"/>
      <c r="H1176" s="5"/>
      <c r="I1176" s="5"/>
      <c r="J1176" s="5"/>
      <c r="K1176" s="5"/>
      <c r="L1176" s="5"/>
      <c r="M1176" s="5"/>
      <c r="N1176" s="5"/>
      <c r="O1176" s="5"/>
      <c r="P1176" s="5"/>
    </row>
    <row r="1177" spans="1:16" x14ac:dyDescent="0.15">
      <c r="A1177" s="4"/>
      <c r="B1177" s="4"/>
      <c r="C1177" s="4"/>
      <c r="D1177" s="4"/>
      <c r="E1177" s="4"/>
      <c r="F1177" s="4"/>
      <c r="G1177" s="6"/>
      <c r="H1177" s="5"/>
      <c r="I1177" s="5"/>
      <c r="J1177" s="5"/>
      <c r="K1177" s="5"/>
      <c r="L1177" s="5"/>
      <c r="M1177" s="5"/>
      <c r="N1177" s="5"/>
      <c r="O1177" s="5"/>
      <c r="P1177" s="5"/>
    </row>
    <row r="1178" spans="1:16" x14ac:dyDescent="0.15">
      <c r="A1178" s="4"/>
      <c r="B1178" s="4"/>
      <c r="C1178" s="4"/>
      <c r="D1178" s="4"/>
      <c r="E1178" s="4"/>
      <c r="F1178" s="4"/>
      <c r="G1178" s="5"/>
      <c r="H1178" s="5"/>
      <c r="I1178" s="5"/>
      <c r="J1178" s="5"/>
      <c r="K1178" s="5"/>
      <c r="L1178" s="5"/>
      <c r="M1178" s="5"/>
      <c r="N1178" s="5"/>
      <c r="O1178" s="5"/>
      <c r="P1178" s="5"/>
    </row>
    <row r="1179" spans="1:16" x14ac:dyDescent="0.15">
      <c r="A1179" s="4"/>
      <c r="B1179" s="4"/>
      <c r="C1179" s="4"/>
      <c r="D1179" s="4"/>
      <c r="E1179" s="4"/>
      <c r="F1179" s="4"/>
      <c r="G1179" s="5"/>
      <c r="H1179" s="5"/>
      <c r="I1179" s="5"/>
      <c r="J1179" s="5"/>
      <c r="K1179" s="5"/>
      <c r="L1179" s="5"/>
      <c r="M1179" s="5"/>
      <c r="N1179" s="5"/>
      <c r="O1179" s="5"/>
      <c r="P1179" s="5"/>
    </row>
    <row r="1180" spans="1:16" x14ac:dyDescent="0.15">
      <c r="A1180" s="4"/>
      <c r="B1180" s="4"/>
      <c r="C1180" s="4"/>
      <c r="D1180" s="4"/>
      <c r="E1180" s="4"/>
      <c r="F1180" s="4"/>
      <c r="G1180" s="6"/>
      <c r="H1180" s="6"/>
      <c r="I1180" s="6"/>
      <c r="J1180" s="6"/>
      <c r="K1180" s="6"/>
      <c r="L1180" s="6"/>
      <c r="M1180" s="6"/>
      <c r="N1180" s="5"/>
      <c r="O1180" s="5"/>
      <c r="P1180" s="5"/>
    </row>
    <row r="1181" spans="1:16" x14ac:dyDescent="0.15">
      <c r="A1181" s="4"/>
      <c r="B1181" s="4"/>
      <c r="C1181" s="4"/>
      <c r="D1181" s="4"/>
      <c r="E1181" s="4"/>
      <c r="F1181" s="4"/>
      <c r="G1181" s="6"/>
      <c r="H1181" s="6"/>
      <c r="I1181" s="5"/>
      <c r="J1181" s="5"/>
      <c r="K1181" s="5"/>
      <c r="L1181" s="5"/>
      <c r="M1181" s="5"/>
      <c r="N1181" s="5"/>
      <c r="O1181" s="5"/>
      <c r="P1181" s="5"/>
    </row>
    <row r="1182" spans="1:16" x14ac:dyDescent="0.15">
      <c r="A1182" s="4"/>
      <c r="B1182" s="4"/>
      <c r="C1182" s="4"/>
      <c r="D1182" s="4"/>
      <c r="E1182" s="4"/>
      <c r="F1182" s="4"/>
      <c r="G1182" s="6"/>
      <c r="H1182" s="6"/>
      <c r="I1182" s="6"/>
      <c r="J1182" s="5"/>
      <c r="K1182" s="5"/>
      <c r="L1182" s="5"/>
      <c r="M1182" s="5"/>
      <c r="N1182" s="5"/>
      <c r="O1182" s="5"/>
      <c r="P1182" s="5"/>
    </row>
    <row r="1183" spans="1:16" x14ac:dyDescent="0.15">
      <c r="A1183" s="4"/>
      <c r="B1183" s="4"/>
      <c r="C1183" s="4"/>
      <c r="D1183" s="4"/>
      <c r="E1183" s="4"/>
      <c r="F1183" s="4"/>
      <c r="G1183" s="6"/>
      <c r="H1183" s="6"/>
      <c r="I1183" s="6"/>
      <c r="J1183" s="6"/>
      <c r="K1183" s="6"/>
      <c r="L1183" s="5"/>
      <c r="M1183" s="5"/>
      <c r="N1183" s="5"/>
      <c r="O1183" s="5"/>
      <c r="P1183" s="5"/>
    </row>
    <row r="1184" spans="1:16" x14ac:dyDescent="0.15">
      <c r="A1184" s="4"/>
      <c r="B1184" s="4"/>
      <c r="C1184" s="4"/>
      <c r="D1184" s="4"/>
      <c r="E1184" s="4"/>
      <c r="F1184" s="4"/>
      <c r="G1184" s="5"/>
      <c r="H1184" s="5"/>
      <c r="I1184" s="5"/>
      <c r="J1184" s="5"/>
      <c r="K1184" s="5"/>
      <c r="L1184" s="6"/>
      <c r="M1184" s="6"/>
      <c r="N1184" s="6"/>
      <c r="O1184" s="6"/>
      <c r="P1184" s="6"/>
    </row>
    <row r="1185" spans="1:16" x14ac:dyDescent="0.15">
      <c r="A1185" s="4"/>
      <c r="B1185" s="4"/>
      <c r="C1185" s="4"/>
      <c r="D1185" s="4"/>
      <c r="E1185" s="4"/>
      <c r="F1185" s="4"/>
      <c r="G1185" s="6"/>
      <c r="H1185" s="6"/>
      <c r="I1185" s="6"/>
      <c r="J1185" s="6"/>
      <c r="K1185" s="6"/>
      <c r="L1185" s="6"/>
      <c r="M1185" s="6"/>
      <c r="N1185" s="5"/>
      <c r="O1185" s="5"/>
      <c r="P1185" s="6"/>
    </row>
    <row r="1186" spans="1:16" x14ac:dyDescent="0.15">
      <c r="A1186" s="4"/>
      <c r="B1186" s="4"/>
      <c r="C1186" s="4"/>
      <c r="D1186" s="4"/>
      <c r="E1186" s="4"/>
      <c r="F1186" s="4"/>
      <c r="G1186" s="6"/>
      <c r="H1186" s="6"/>
      <c r="I1186" s="6"/>
      <c r="J1186" s="5"/>
      <c r="K1186" s="6"/>
      <c r="L1186" s="6"/>
      <c r="M1186" s="6"/>
      <c r="N1186" s="6"/>
      <c r="O1186" s="6"/>
      <c r="P1186" s="6"/>
    </row>
    <row r="1187" spans="1:16" x14ac:dyDescent="0.15">
      <c r="A1187" s="4"/>
      <c r="B1187" s="4"/>
      <c r="C1187" s="4"/>
      <c r="D1187" s="4"/>
      <c r="E1187" s="4"/>
      <c r="F1187" s="4"/>
      <c r="G1187" s="6"/>
      <c r="H1187" s="6"/>
      <c r="I1187" s="6"/>
      <c r="J1187" s="6"/>
      <c r="K1187" s="5"/>
      <c r="L1187" s="6"/>
      <c r="M1187" s="6"/>
      <c r="N1187" s="6"/>
      <c r="O1187" s="6"/>
      <c r="P1187" s="6"/>
    </row>
    <row r="1188" spans="1:16" x14ac:dyDescent="0.15">
      <c r="A1188" s="4"/>
      <c r="B1188" s="4"/>
      <c r="C1188" s="4"/>
      <c r="D1188" s="4"/>
      <c r="E1188" s="4"/>
      <c r="F1188" s="4"/>
      <c r="G1188" s="5"/>
      <c r="H1188" s="5"/>
      <c r="I1188" s="5"/>
      <c r="J1188" s="6"/>
      <c r="K1188" s="6"/>
      <c r="L1188" s="6"/>
      <c r="M1188" s="6"/>
      <c r="N1188" s="6"/>
      <c r="O1188" s="6"/>
      <c r="P1188" s="6"/>
    </row>
    <row r="1189" spans="1:16" x14ac:dyDescent="0.15">
      <c r="A1189" s="4"/>
      <c r="B1189" s="4"/>
      <c r="C1189" s="4"/>
      <c r="D1189" s="4"/>
      <c r="E1189" s="4"/>
      <c r="F1189" s="4"/>
      <c r="G1189" s="5"/>
      <c r="H1189" s="5"/>
      <c r="I1189" s="5"/>
      <c r="J1189" s="5"/>
      <c r="K1189" s="6"/>
      <c r="L1189" s="6"/>
      <c r="M1189" s="6"/>
      <c r="N1189" s="6"/>
      <c r="O1189" s="6"/>
      <c r="P1189" s="6"/>
    </row>
    <row r="1190" spans="1:16" x14ac:dyDescent="0.15">
      <c r="A1190" s="4"/>
      <c r="B1190" s="4"/>
      <c r="C1190" s="4"/>
      <c r="D1190" s="4"/>
      <c r="E1190" s="4"/>
      <c r="F1190" s="4"/>
      <c r="G1190" s="5"/>
      <c r="H1190" s="5"/>
      <c r="I1190" s="5"/>
      <c r="J1190" s="5"/>
      <c r="K1190" s="5"/>
      <c r="L1190" s="5"/>
      <c r="M1190" s="5"/>
      <c r="N1190" s="5"/>
      <c r="O1190" s="5"/>
      <c r="P1190" s="5"/>
    </row>
    <row r="1191" spans="1:16" x14ac:dyDescent="0.15">
      <c r="A1191" s="4"/>
      <c r="B1191" s="4"/>
      <c r="C1191" s="4"/>
      <c r="D1191" s="4"/>
      <c r="E1191" s="4"/>
      <c r="F1191" s="4"/>
      <c r="G1191" s="5"/>
      <c r="H1191" s="5"/>
      <c r="I1191" s="5"/>
      <c r="J1191" s="5"/>
      <c r="K1191" s="5"/>
      <c r="L1191" s="5"/>
      <c r="M1191" s="5"/>
      <c r="N1191" s="5"/>
      <c r="O1191" s="5"/>
      <c r="P1191" s="5"/>
    </row>
    <row r="1192" spans="1:16" x14ac:dyDescent="0.15">
      <c r="A1192" s="4"/>
      <c r="B1192" s="4"/>
      <c r="C1192" s="4"/>
      <c r="D1192" s="4"/>
      <c r="E1192" s="4"/>
      <c r="F1192" s="4"/>
      <c r="G1192" s="5"/>
      <c r="H1192" s="5"/>
      <c r="I1192" s="5"/>
      <c r="J1192" s="5"/>
      <c r="K1192" s="5"/>
      <c r="L1192" s="5"/>
      <c r="M1192" s="5"/>
      <c r="N1192" s="5"/>
      <c r="O1192" s="5"/>
      <c r="P1192" s="5"/>
    </row>
    <row r="1193" spans="1:16" x14ac:dyDescent="0.15">
      <c r="A1193" s="4"/>
      <c r="B1193" s="4"/>
      <c r="C1193" s="4"/>
      <c r="D1193" s="4"/>
      <c r="E1193" s="4"/>
      <c r="F1193" s="4"/>
      <c r="G1193" s="6"/>
      <c r="H1193" s="6"/>
      <c r="I1193" s="5"/>
      <c r="J1193" s="5"/>
      <c r="K1193" s="5"/>
      <c r="L1193" s="5"/>
      <c r="M1193" s="5"/>
      <c r="N1193" s="5"/>
      <c r="O1193" s="5"/>
      <c r="P1193" s="5"/>
    </row>
    <row r="1194" spans="1:16" x14ac:dyDescent="0.15">
      <c r="A1194" s="4"/>
      <c r="B1194" s="4"/>
      <c r="C1194" s="4"/>
      <c r="D1194" s="4"/>
      <c r="E1194" s="4"/>
      <c r="F1194" s="4"/>
      <c r="G1194" s="5"/>
      <c r="H1194" s="5"/>
      <c r="I1194" s="5"/>
      <c r="J1194" s="5"/>
      <c r="K1194" s="5"/>
      <c r="L1194" s="5"/>
      <c r="M1194" s="5"/>
      <c r="N1194" s="5"/>
      <c r="O1194" s="5"/>
      <c r="P1194" s="5"/>
    </row>
    <row r="1195" spans="1:16" x14ac:dyDescent="0.15">
      <c r="A1195" s="4"/>
      <c r="B1195" s="4"/>
      <c r="C1195" s="4"/>
      <c r="D1195" s="4"/>
      <c r="E1195" s="4"/>
      <c r="F1195" s="4"/>
      <c r="G1195" s="6"/>
      <c r="H1195" s="6"/>
      <c r="I1195" s="6"/>
      <c r="J1195" s="6"/>
      <c r="K1195" s="6"/>
      <c r="L1195" s="6"/>
      <c r="M1195" s="5"/>
      <c r="N1195" s="5"/>
      <c r="O1195" s="5"/>
      <c r="P1195" s="5"/>
    </row>
    <row r="1196" spans="1:16" x14ac:dyDescent="0.15">
      <c r="A1196" s="4"/>
      <c r="B1196" s="4"/>
      <c r="C1196" s="4"/>
      <c r="D1196" s="4"/>
      <c r="E1196" s="4"/>
      <c r="F1196" s="4"/>
      <c r="G1196" s="5"/>
      <c r="H1196" s="5"/>
      <c r="I1196" s="5"/>
      <c r="J1196" s="5"/>
      <c r="K1196" s="5"/>
      <c r="L1196" s="5"/>
      <c r="M1196" s="5"/>
      <c r="N1196" s="5"/>
      <c r="O1196" s="5"/>
      <c r="P1196" s="5"/>
    </row>
    <row r="1197" spans="1:16" x14ac:dyDescent="0.15">
      <c r="A1197" s="4"/>
      <c r="B1197" s="4"/>
      <c r="C1197" s="4"/>
      <c r="D1197" s="4"/>
      <c r="E1197" s="4"/>
      <c r="F1197" s="4"/>
      <c r="G1197" s="5"/>
      <c r="H1197" s="5"/>
      <c r="I1197" s="5"/>
      <c r="J1197" s="5"/>
      <c r="K1197" s="5"/>
      <c r="L1197" s="5"/>
      <c r="M1197" s="5"/>
      <c r="N1197" s="5"/>
      <c r="O1197" s="5"/>
      <c r="P1197" s="5"/>
    </row>
    <row r="1198" spans="1:16" x14ac:dyDescent="0.15">
      <c r="A1198" s="4"/>
      <c r="B1198" s="4"/>
      <c r="C1198" s="4"/>
      <c r="D1198" s="4"/>
      <c r="E1198" s="4"/>
      <c r="F1198" s="4"/>
      <c r="G1198" s="6"/>
      <c r="H1198" s="6"/>
      <c r="I1198" s="6"/>
      <c r="J1198" s="6"/>
      <c r="K1198" s="5"/>
      <c r="L1198" s="5"/>
      <c r="M1198" s="5"/>
      <c r="N1198" s="5"/>
      <c r="O1198" s="5"/>
      <c r="P1198" s="5"/>
    </row>
    <row r="1199" spans="1:16" x14ac:dyDescent="0.15">
      <c r="A1199" s="4"/>
      <c r="B1199" s="4"/>
      <c r="C1199" s="4"/>
      <c r="D1199" s="4"/>
      <c r="E1199" s="4"/>
      <c r="F1199" s="4"/>
      <c r="G1199" s="6"/>
      <c r="H1199" s="6"/>
      <c r="I1199" s="6"/>
      <c r="J1199" s="6"/>
      <c r="K1199" s="6"/>
      <c r="L1199" s="5"/>
      <c r="M1199" s="5"/>
      <c r="N1199" s="5"/>
      <c r="O1199" s="5"/>
      <c r="P1199" s="5"/>
    </row>
    <row r="1200" spans="1:16" x14ac:dyDescent="0.15">
      <c r="A1200" s="4"/>
      <c r="B1200" s="4"/>
      <c r="C1200" s="4"/>
      <c r="D1200" s="4"/>
      <c r="E1200" s="4"/>
      <c r="F1200" s="4"/>
      <c r="G1200" s="6"/>
      <c r="H1200" s="6"/>
      <c r="I1200" s="6"/>
      <c r="J1200" s="6"/>
      <c r="K1200" s="6"/>
      <c r="L1200" s="5"/>
      <c r="M1200" s="5"/>
      <c r="N1200" s="5"/>
      <c r="O1200" s="5"/>
      <c r="P1200" s="5"/>
    </row>
    <row r="1201" spans="1:16" x14ac:dyDescent="0.15">
      <c r="A1201" s="4"/>
      <c r="B1201" s="4"/>
      <c r="C1201" s="4"/>
      <c r="D1201" s="4"/>
      <c r="E1201" s="4"/>
      <c r="F1201" s="4"/>
      <c r="G1201" s="6"/>
      <c r="H1201" s="6"/>
      <c r="I1201" s="6"/>
      <c r="J1201" s="6"/>
      <c r="K1201" s="6"/>
      <c r="L1201" s="6"/>
      <c r="M1201" s="5"/>
      <c r="N1201" s="5"/>
      <c r="O1201" s="5"/>
      <c r="P1201" s="5"/>
    </row>
    <row r="1202" spans="1:16" x14ac:dyDescent="0.15">
      <c r="A1202" s="4"/>
      <c r="B1202" s="4"/>
      <c r="C1202" s="4"/>
      <c r="D1202" s="4"/>
      <c r="E1202" s="4"/>
      <c r="F1202" s="4"/>
      <c r="G1202" s="6"/>
      <c r="H1202" s="6"/>
      <c r="I1202" s="6"/>
      <c r="J1202" s="6"/>
      <c r="K1202" s="6"/>
      <c r="L1202" s="6"/>
      <c r="M1202" s="6"/>
      <c r="N1202" s="5"/>
      <c r="O1202" s="5"/>
      <c r="P1202" s="5"/>
    </row>
    <row r="1203" spans="1:16" x14ac:dyDescent="0.15">
      <c r="A1203" s="4"/>
      <c r="B1203" s="4"/>
      <c r="C1203" s="4"/>
      <c r="D1203" s="4"/>
      <c r="E1203" s="4"/>
      <c r="F1203" s="4"/>
      <c r="G1203" s="6"/>
      <c r="H1203" s="6"/>
      <c r="I1203" s="6"/>
      <c r="J1203" s="6"/>
      <c r="K1203" s="6"/>
      <c r="L1203" s="5"/>
      <c r="M1203" s="5"/>
      <c r="N1203" s="5"/>
      <c r="O1203" s="5"/>
      <c r="P1203" s="5"/>
    </row>
    <row r="1204" spans="1:16" x14ac:dyDescent="0.15">
      <c r="A1204" s="4"/>
      <c r="B1204" s="4"/>
      <c r="C1204" s="4"/>
      <c r="D1204" s="4"/>
      <c r="E1204" s="4"/>
      <c r="F1204" s="4"/>
      <c r="G1204" s="6"/>
      <c r="H1204" s="6"/>
      <c r="I1204" s="6"/>
      <c r="J1204" s="6"/>
      <c r="K1204" s="6"/>
      <c r="L1204" s="6"/>
      <c r="M1204" s="6"/>
      <c r="N1204" s="5"/>
      <c r="O1204" s="5"/>
      <c r="P1204" s="5"/>
    </row>
    <row r="1205" spans="1:16" x14ac:dyDescent="0.15">
      <c r="A1205" s="4"/>
      <c r="B1205" s="4"/>
      <c r="C1205" s="4"/>
      <c r="D1205" s="4"/>
      <c r="E1205" s="4"/>
      <c r="F1205" s="4"/>
      <c r="G1205" s="6"/>
      <c r="H1205" s="6"/>
      <c r="I1205" s="5"/>
      <c r="J1205" s="5"/>
      <c r="K1205" s="5"/>
      <c r="L1205" s="5"/>
      <c r="M1205" s="5"/>
      <c r="N1205" s="5"/>
      <c r="O1205" s="5"/>
      <c r="P1205" s="5"/>
    </row>
    <row r="1206" spans="1:16" x14ac:dyDescent="0.15">
      <c r="A1206" s="4"/>
      <c r="B1206" s="4"/>
      <c r="C1206" s="4"/>
      <c r="D1206" s="4"/>
      <c r="E1206" s="4"/>
      <c r="F1206" s="4"/>
      <c r="G1206" s="5"/>
      <c r="H1206" s="5"/>
      <c r="I1206" s="5"/>
      <c r="J1206" s="5"/>
      <c r="K1206" s="5"/>
      <c r="L1206" s="5"/>
      <c r="M1206" s="5"/>
      <c r="N1206" s="5"/>
      <c r="O1206" s="5"/>
      <c r="P1206" s="5"/>
    </row>
    <row r="1207" spans="1:16" x14ac:dyDescent="0.15">
      <c r="A1207" s="4"/>
      <c r="B1207" s="4"/>
      <c r="C1207" s="4"/>
      <c r="D1207" s="4"/>
      <c r="E1207" s="4"/>
      <c r="F1207" s="4"/>
      <c r="G1207" s="6"/>
      <c r="H1207" s="6"/>
      <c r="I1207" s="6"/>
      <c r="J1207" s="6"/>
      <c r="K1207" s="6"/>
      <c r="L1207" s="6"/>
      <c r="M1207" s="6"/>
      <c r="N1207" s="6"/>
      <c r="O1207" s="5"/>
      <c r="P1207" s="5"/>
    </row>
    <row r="1208" spans="1:16" x14ac:dyDescent="0.15">
      <c r="A1208" s="4"/>
      <c r="B1208" s="4"/>
      <c r="C1208" s="4"/>
      <c r="D1208" s="4"/>
      <c r="E1208" s="4"/>
      <c r="F1208" s="4"/>
      <c r="G1208" s="6"/>
      <c r="H1208" s="6"/>
      <c r="I1208" s="6"/>
      <c r="J1208" s="6"/>
      <c r="K1208" s="6"/>
      <c r="L1208" s="5"/>
      <c r="M1208" s="5"/>
      <c r="N1208" s="5"/>
      <c r="O1208" s="5"/>
      <c r="P1208" s="5"/>
    </row>
    <row r="1209" spans="1:16" x14ac:dyDescent="0.15">
      <c r="A1209" s="4"/>
      <c r="B1209" s="4"/>
      <c r="C1209" s="4"/>
      <c r="D1209" s="4"/>
      <c r="E1209" s="4"/>
      <c r="F1209" s="4"/>
      <c r="G1209" s="5"/>
      <c r="H1209" s="5"/>
      <c r="I1209" s="5"/>
      <c r="J1209" s="5"/>
      <c r="K1209" s="5"/>
      <c r="L1209" s="6"/>
      <c r="M1209" s="6"/>
      <c r="N1209" s="6"/>
      <c r="O1209" s="6"/>
      <c r="P1209" s="6"/>
    </row>
    <row r="1210" spans="1:16" x14ac:dyDescent="0.15">
      <c r="A1210" s="4"/>
      <c r="B1210" s="4"/>
      <c r="C1210" s="4"/>
      <c r="D1210" s="4"/>
      <c r="E1210" s="4"/>
      <c r="F1210" s="4"/>
      <c r="G1210" s="6"/>
      <c r="H1210" s="6"/>
      <c r="I1210" s="6"/>
      <c r="J1210" s="6"/>
      <c r="K1210" s="6"/>
      <c r="L1210" s="6"/>
      <c r="M1210" s="6"/>
      <c r="N1210" s="5"/>
      <c r="O1210" s="5"/>
      <c r="P1210" s="6"/>
    </row>
    <row r="1211" spans="1:16" x14ac:dyDescent="0.15">
      <c r="A1211" s="4"/>
      <c r="B1211" s="4"/>
      <c r="C1211" s="4"/>
      <c r="D1211" s="4"/>
      <c r="E1211" s="4"/>
      <c r="F1211" s="4"/>
      <c r="G1211" s="6"/>
      <c r="H1211" s="6"/>
      <c r="I1211" s="6"/>
      <c r="J1211" s="5"/>
      <c r="K1211" s="6"/>
      <c r="L1211" s="6"/>
      <c r="M1211" s="6"/>
      <c r="N1211" s="6"/>
      <c r="O1211" s="6"/>
      <c r="P1211" s="6"/>
    </row>
    <row r="1212" spans="1:16" x14ac:dyDescent="0.15">
      <c r="A1212" s="4"/>
      <c r="B1212" s="4"/>
      <c r="C1212" s="4"/>
      <c r="D1212" s="4"/>
      <c r="E1212" s="4"/>
      <c r="F1212" s="4"/>
      <c r="G1212" s="6"/>
      <c r="H1212" s="6"/>
      <c r="I1212" s="6"/>
      <c r="J1212" s="6"/>
      <c r="K1212" s="5"/>
      <c r="L1212" s="5"/>
      <c r="M1212" s="6"/>
      <c r="N1212" s="6"/>
      <c r="O1212" s="6"/>
      <c r="P1212" s="6"/>
    </row>
    <row r="1213" spans="1:16" x14ac:dyDescent="0.15">
      <c r="A1213" s="4"/>
      <c r="B1213" s="4"/>
      <c r="C1213" s="4"/>
      <c r="D1213" s="4"/>
      <c r="E1213" s="4"/>
      <c r="F1213" s="4"/>
      <c r="G1213" s="5"/>
      <c r="H1213" s="5"/>
      <c r="I1213" s="5"/>
      <c r="J1213" s="6"/>
      <c r="K1213" s="6"/>
      <c r="L1213" s="6"/>
      <c r="M1213" s="6"/>
      <c r="N1213" s="6"/>
      <c r="O1213" s="6"/>
      <c r="P1213" s="6"/>
    </row>
    <row r="1214" spans="1:16" x14ac:dyDescent="0.15">
      <c r="A1214" s="4"/>
      <c r="B1214" s="4"/>
      <c r="C1214" s="4"/>
      <c r="D1214" s="4"/>
      <c r="E1214" s="4"/>
      <c r="F1214" s="4"/>
      <c r="G1214" s="5"/>
      <c r="H1214" s="5"/>
      <c r="I1214" s="5"/>
      <c r="J1214" s="5"/>
      <c r="K1214" s="6"/>
      <c r="L1214" s="6"/>
      <c r="M1214" s="6"/>
      <c r="N1214" s="6"/>
      <c r="O1214" s="6"/>
      <c r="P1214" s="6"/>
    </row>
    <row r="1215" spans="1:16" x14ac:dyDescent="0.15">
      <c r="A1215" s="4"/>
      <c r="B1215" s="4"/>
      <c r="C1215" s="4"/>
      <c r="D1215" s="4"/>
      <c r="E1215" s="4"/>
      <c r="F1215" s="4"/>
      <c r="G1215" s="5"/>
      <c r="H1215" s="5"/>
      <c r="I1215" s="5"/>
      <c r="J1215" s="5"/>
      <c r="K1215" s="5"/>
      <c r="L1215" s="5"/>
      <c r="M1215" s="5"/>
      <c r="N1215" s="5"/>
      <c r="O1215" s="5"/>
      <c r="P1215" s="5"/>
    </row>
    <row r="1216" spans="1:16" x14ac:dyDescent="0.15">
      <c r="A1216" s="4"/>
      <c r="B1216" s="4"/>
      <c r="C1216" s="4"/>
      <c r="D1216" s="4"/>
      <c r="E1216" s="4"/>
      <c r="F1216" s="4"/>
      <c r="G1216" s="5"/>
      <c r="H1216" s="5"/>
      <c r="I1216" s="5"/>
      <c r="J1216" s="5"/>
      <c r="K1216" s="5"/>
      <c r="L1216" s="5"/>
      <c r="M1216" s="5"/>
      <c r="N1216" s="5"/>
      <c r="O1216" s="5"/>
      <c r="P1216" s="5"/>
    </row>
    <row r="1217" spans="1:16" x14ac:dyDescent="0.15">
      <c r="A1217" s="4"/>
      <c r="B1217" s="4"/>
      <c r="C1217" s="4"/>
      <c r="D1217" s="4"/>
      <c r="E1217" s="4"/>
      <c r="F1217" s="4"/>
      <c r="G1217" s="5"/>
      <c r="H1217" s="5"/>
      <c r="I1217" s="5"/>
      <c r="J1217" s="5"/>
      <c r="K1217" s="5"/>
      <c r="L1217" s="5"/>
      <c r="M1217" s="5"/>
      <c r="N1217" s="5"/>
      <c r="O1217" s="5"/>
      <c r="P1217" s="5"/>
    </row>
    <row r="1218" spans="1:16" x14ac:dyDescent="0.15">
      <c r="A1218" s="4"/>
      <c r="B1218" s="4"/>
      <c r="C1218" s="4"/>
      <c r="D1218" s="4"/>
      <c r="E1218" s="4"/>
      <c r="F1218" s="4"/>
      <c r="G1218" s="6"/>
      <c r="H1218" s="5"/>
      <c r="I1218" s="5"/>
      <c r="J1218" s="5"/>
      <c r="K1218" s="5"/>
      <c r="L1218" s="5"/>
      <c r="M1218" s="5"/>
      <c r="N1218" s="5"/>
      <c r="O1218" s="5"/>
      <c r="P1218" s="5"/>
    </row>
    <row r="1219" spans="1:16" x14ac:dyDescent="0.15">
      <c r="A1219" s="4"/>
      <c r="B1219" s="4"/>
      <c r="C1219" s="4"/>
      <c r="D1219" s="4"/>
      <c r="E1219" s="4"/>
      <c r="F1219" s="4"/>
      <c r="G1219" s="5"/>
      <c r="H1219" s="5"/>
      <c r="I1219" s="5"/>
      <c r="J1219" s="5"/>
      <c r="K1219" s="5"/>
      <c r="L1219" s="5"/>
      <c r="M1219" s="5"/>
      <c r="N1219" s="5"/>
      <c r="O1219" s="5"/>
      <c r="P1219" s="5"/>
    </row>
    <row r="1220" spans="1:16" x14ac:dyDescent="0.15">
      <c r="A1220" s="4"/>
      <c r="B1220" s="4"/>
      <c r="C1220" s="4"/>
      <c r="D1220" s="4"/>
      <c r="E1220" s="4"/>
      <c r="F1220" s="4"/>
      <c r="G1220" s="5"/>
      <c r="H1220" s="5"/>
      <c r="I1220" s="5"/>
      <c r="J1220" s="5"/>
      <c r="K1220" s="5"/>
      <c r="L1220" s="5"/>
      <c r="M1220" s="5"/>
      <c r="N1220" s="5"/>
      <c r="O1220" s="5"/>
      <c r="P1220" s="5"/>
    </row>
    <row r="1221" spans="1:16" x14ac:dyDescent="0.15">
      <c r="A1221" s="4"/>
      <c r="B1221" s="4"/>
      <c r="C1221" s="4"/>
      <c r="D1221" s="4"/>
      <c r="E1221" s="4"/>
      <c r="F1221" s="4"/>
      <c r="G1221" s="6"/>
      <c r="H1221" s="6"/>
      <c r="I1221" s="6"/>
      <c r="J1221" s="6"/>
      <c r="K1221" s="6"/>
      <c r="L1221" s="5"/>
      <c r="M1221" s="5"/>
      <c r="N1221" s="5"/>
      <c r="O1221" s="5"/>
      <c r="P1221" s="5"/>
    </row>
    <row r="1222" spans="1:16" x14ac:dyDescent="0.15">
      <c r="A1222" s="4"/>
      <c r="B1222" s="4"/>
      <c r="C1222" s="4"/>
      <c r="D1222" s="4"/>
      <c r="E1222" s="4"/>
      <c r="F1222" s="4"/>
      <c r="G1222" s="5"/>
      <c r="H1222" s="5"/>
      <c r="I1222" s="5"/>
      <c r="J1222" s="5"/>
      <c r="K1222" s="5"/>
      <c r="L1222" s="5"/>
      <c r="M1222" s="5"/>
      <c r="N1222" s="5"/>
      <c r="O1222" s="5"/>
      <c r="P1222" s="5"/>
    </row>
    <row r="1223" spans="1:16" x14ac:dyDescent="0.15">
      <c r="A1223" s="4"/>
      <c r="B1223" s="4"/>
      <c r="C1223" s="4"/>
      <c r="D1223" s="4"/>
      <c r="E1223" s="4"/>
      <c r="F1223" s="4"/>
      <c r="G1223" s="6"/>
      <c r="H1223" s="6"/>
      <c r="I1223" s="6"/>
      <c r="J1223" s="6"/>
      <c r="K1223" s="5"/>
      <c r="L1223" s="5"/>
      <c r="M1223" s="5"/>
      <c r="N1223" s="5"/>
      <c r="O1223" s="5"/>
      <c r="P1223" s="5"/>
    </row>
    <row r="1224" spans="1:16" x14ac:dyDescent="0.15">
      <c r="A1224" s="4"/>
      <c r="B1224" s="4"/>
      <c r="C1224" s="4"/>
      <c r="D1224" s="4"/>
      <c r="E1224" s="4"/>
      <c r="F1224" s="4"/>
      <c r="G1224" s="6"/>
      <c r="H1224" s="5"/>
      <c r="I1224" s="5"/>
      <c r="J1224" s="5"/>
      <c r="K1224" s="5"/>
      <c r="L1224" s="5"/>
      <c r="M1224" s="5"/>
      <c r="N1224" s="5"/>
      <c r="O1224" s="5"/>
      <c r="P1224" s="5"/>
    </row>
    <row r="1225" spans="1:16" x14ac:dyDescent="0.15">
      <c r="A1225" s="4"/>
      <c r="B1225" s="4"/>
      <c r="C1225" s="4"/>
      <c r="D1225" s="4"/>
      <c r="E1225" s="4"/>
      <c r="F1225" s="4"/>
      <c r="G1225" s="6"/>
      <c r="H1225" s="6"/>
      <c r="I1225" s="6"/>
      <c r="J1225" s="6"/>
      <c r="K1225" s="6"/>
      <c r="L1225" s="6"/>
      <c r="M1225" s="6"/>
      <c r="N1225" s="5"/>
      <c r="O1225" s="5"/>
      <c r="P1225" s="5"/>
    </row>
    <row r="1226" spans="1:16" x14ac:dyDescent="0.15">
      <c r="A1226" s="4"/>
      <c r="B1226" s="4"/>
      <c r="C1226" s="4"/>
      <c r="D1226" s="4"/>
      <c r="E1226" s="4"/>
      <c r="F1226" s="4"/>
      <c r="G1226" s="6"/>
      <c r="H1226" s="6"/>
      <c r="I1226" s="6"/>
      <c r="J1226" s="6"/>
      <c r="K1226" s="6"/>
      <c r="L1226" s="6"/>
      <c r="M1226" s="5"/>
      <c r="N1226" s="5"/>
      <c r="O1226" s="5"/>
      <c r="P1226" s="5"/>
    </row>
    <row r="1227" spans="1:16" x14ac:dyDescent="0.15">
      <c r="A1227" s="4"/>
      <c r="B1227" s="4"/>
      <c r="C1227" s="4"/>
      <c r="D1227" s="4"/>
      <c r="E1227" s="4"/>
      <c r="F1227" s="4"/>
      <c r="G1227" s="6"/>
      <c r="H1227" s="6"/>
      <c r="I1227" s="6"/>
      <c r="J1227" s="6"/>
      <c r="K1227" s="6"/>
      <c r="L1227" s="5"/>
      <c r="M1227" s="5"/>
      <c r="N1227" s="5"/>
      <c r="O1227" s="5"/>
      <c r="P1227" s="5"/>
    </row>
    <row r="1228" spans="1:16" x14ac:dyDescent="0.15">
      <c r="A1228" s="4"/>
      <c r="B1228" s="4"/>
      <c r="C1228" s="4"/>
      <c r="D1228" s="4"/>
      <c r="E1228" s="4"/>
      <c r="F1228" s="4"/>
      <c r="G1228" s="6"/>
      <c r="H1228" s="6"/>
      <c r="I1228" s="6"/>
      <c r="J1228" s="6"/>
      <c r="K1228" s="6"/>
      <c r="L1228" s="6"/>
      <c r="M1228" s="5"/>
      <c r="N1228" s="5"/>
      <c r="O1228" s="5"/>
      <c r="P1228" s="5"/>
    </row>
    <row r="1229" spans="1:16" x14ac:dyDescent="0.15">
      <c r="A1229" s="4"/>
      <c r="B1229" s="4"/>
      <c r="C1229" s="4"/>
      <c r="D1229" s="4"/>
      <c r="E1229" s="4"/>
      <c r="F1229" s="4"/>
      <c r="G1229" s="5"/>
      <c r="H1229" s="5"/>
      <c r="I1229" s="5"/>
      <c r="J1229" s="5"/>
      <c r="K1229" s="5"/>
      <c r="L1229" s="5"/>
      <c r="M1229" s="5"/>
      <c r="N1229" s="5"/>
      <c r="O1229" s="5"/>
      <c r="P1229" s="5"/>
    </row>
    <row r="1230" spans="1:16" x14ac:dyDescent="0.15">
      <c r="A1230" s="4"/>
      <c r="B1230" s="4"/>
      <c r="C1230" s="4"/>
      <c r="D1230" s="4"/>
      <c r="E1230" s="4"/>
      <c r="F1230" s="4"/>
      <c r="G1230" s="6"/>
      <c r="H1230" s="6"/>
      <c r="I1230" s="6"/>
      <c r="J1230" s="6"/>
      <c r="K1230" s="6"/>
      <c r="L1230" s="6"/>
      <c r="M1230" s="6"/>
      <c r="N1230" s="5"/>
      <c r="O1230" s="5"/>
      <c r="P1230" s="5"/>
    </row>
    <row r="1231" spans="1:16" x14ac:dyDescent="0.15">
      <c r="A1231" s="4"/>
      <c r="B1231" s="4"/>
      <c r="C1231" s="4"/>
      <c r="D1231" s="4"/>
      <c r="E1231" s="4"/>
      <c r="F1231" s="4"/>
      <c r="G1231" s="5"/>
      <c r="H1231" s="5"/>
      <c r="I1231" s="5"/>
      <c r="J1231" s="5"/>
      <c r="K1231" s="5"/>
      <c r="L1231" s="5"/>
      <c r="M1231" s="5"/>
      <c r="N1231" s="5"/>
      <c r="O1231" s="5"/>
      <c r="P1231" s="5"/>
    </row>
    <row r="1232" spans="1:16" x14ac:dyDescent="0.15">
      <c r="A1232" s="4"/>
      <c r="B1232" s="4"/>
      <c r="C1232" s="4"/>
      <c r="D1232" s="4"/>
      <c r="E1232" s="4"/>
      <c r="F1232" s="4"/>
      <c r="G1232" s="6"/>
      <c r="H1232" s="6"/>
      <c r="I1232" s="6"/>
      <c r="J1232" s="6"/>
      <c r="K1232" s="6"/>
      <c r="L1232" s="6"/>
      <c r="M1232" s="6"/>
      <c r="N1232" s="5"/>
      <c r="O1232" s="5"/>
      <c r="P1232" s="5"/>
    </row>
    <row r="1233" spans="1:16" x14ac:dyDescent="0.15">
      <c r="A1233" s="4"/>
      <c r="B1233" s="4"/>
      <c r="C1233" s="4"/>
      <c r="D1233" s="4"/>
      <c r="E1233" s="4"/>
      <c r="F1233" s="4"/>
      <c r="G1233" s="6"/>
      <c r="H1233" s="6"/>
      <c r="I1233" s="6"/>
      <c r="J1233" s="6"/>
      <c r="K1233" s="6"/>
      <c r="L1233" s="6"/>
      <c r="M1233" s="5"/>
      <c r="N1233" s="5"/>
      <c r="O1233" s="5"/>
      <c r="P1233" s="5"/>
    </row>
    <row r="1234" spans="1:16" x14ac:dyDescent="0.15">
      <c r="A1234" s="4"/>
      <c r="B1234" s="4"/>
      <c r="C1234" s="4"/>
      <c r="D1234" s="4"/>
      <c r="E1234" s="4"/>
      <c r="F1234" s="4"/>
      <c r="G1234" s="6"/>
      <c r="H1234" s="6"/>
      <c r="I1234" s="6"/>
      <c r="J1234" s="6"/>
      <c r="K1234" s="6"/>
      <c r="L1234" s="6"/>
      <c r="M1234" s="6"/>
      <c r="N1234" s="5"/>
      <c r="O1234" s="5"/>
      <c r="P1234" s="5"/>
    </row>
    <row r="1235" spans="1:16" x14ac:dyDescent="0.15">
      <c r="A1235" s="4"/>
      <c r="B1235" s="4"/>
      <c r="C1235" s="4"/>
      <c r="D1235" s="4"/>
      <c r="E1235" s="4"/>
      <c r="F1235" s="4"/>
      <c r="G1235" s="6"/>
      <c r="H1235" s="6"/>
      <c r="I1235" s="6"/>
      <c r="J1235" s="6"/>
      <c r="K1235" s="6"/>
      <c r="L1235" s="5"/>
      <c r="M1235" s="5"/>
      <c r="N1235" s="5"/>
      <c r="O1235" s="5"/>
      <c r="P1235" s="5"/>
    </row>
    <row r="1236" spans="1:16" x14ac:dyDescent="0.15">
      <c r="A1236" s="4"/>
      <c r="B1236" s="4"/>
      <c r="C1236" s="4"/>
      <c r="D1236" s="4"/>
      <c r="E1236" s="4"/>
      <c r="F1236" s="4"/>
      <c r="G1236" s="6"/>
      <c r="H1236" s="6"/>
      <c r="I1236" s="6"/>
      <c r="J1236" s="6"/>
      <c r="K1236" s="6"/>
      <c r="L1236" s="5"/>
      <c r="M1236" s="5"/>
      <c r="N1236" s="5"/>
      <c r="O1236" s="5"/>
      <c r="P1236" s="5"/>
    </row>
    <row r="1237" spans="1:16" x14ac:dyDescent="0.15">
      <c r="A1237" s="4"/>
      <c r="B1237" s="4"/>
      <c r="C1237" s="4"/>
      <c r="D1237" s="4"/>
      <c r="E1237" s="4"/>
      <c r="F1237" s="4"/>
      <c r="G1237" s="5"/>
      <c r="H1237" s="5"/>
      <c r="I1237" s="5"/>
      <c r="J1237" s="5"/>
      <c r="K1237" s="5"/>
      <c r="L1237" s="6"/>
      <c r="M1237" s="6"/>
      <c r="N1237" s="6"/>
      <c r="O1237" s="6"/>
      <c r="P1237" s="6"/>
    </row>
    <row r="1238" spans="1:16" x14ac:dyDescent="0.15">
      <c r="A1238" s="4"/>
      <c r="B1238" s="4"/>
      <c r="C1238" s="4"/>
      <c r="D1238" s="4"/>
      <c r="E1238" s="4"/>
      <c r="F1238" s="4"/>
      <c r="G1238" s="6"/>
      <c r="H1238" s="6"/>
      <c r="I1238" s="6"/>
      <c r="J1238" s="5"/>
      <c r="K1238" s="6"/>
      <c r="L1238" s="6"/>
      <c r="M1238" s="6"/>
      <c r="N1238" s="6"/>
      <c r="O1238" s="6"/>
      <c r="P1238" s="6"/>
    </row>
    <row r="1239" spans="1:16" x14ac:dyDescent="0.15">
      <c r="A1239" s="4"/>
      <c r="B1239" s="4"/>
      <c r="C1239" s="4"/>
      <c r="D1239" s="4"/>
      <c r="E1239" s="4"/>
      <c r="F1239" s="4"/>
      <c r="G1239" s="6"/>
      <c r="H1239" s="6"/>
      <c r="I1239" s="6"/>
      <c r="J1239" s="6"/>
      <c r="K1239" s="5"/>
      <c r="L1239" s="5"/>
      <c r="M1239" s="6"/>
      <c r="N1239" s="6"/>
      <c r="O1239" s="6"/>
      <c r="P1239" s="6"/>
    </row>
    <row r="1240" spans="1:16" x14ac:dyDescent="0.15">
      <c r="A1240" s="4"/>
      <c r="B1240" s="4"/>
      <c r="C1240" s="4"/>
      <c r="D1240" s="4"/>
      <c r="E1240" s="4"/>
      <c r="F1240" s="4"/>
      <c r="G1240" s="5"/>
      <c r="H1240" s="5"/>
      <c r="I1240" s="5"/>
      <c r="J1240" s="6"/>
      <c r="K1240" s="6"/>
      <c r="L1240" s="6"/>
      <c r="M1240" s="6"/>
      <c r="N1240" s="6"/>
      <c r="O1240" s="6"/>
      <c r="P1240" s="6"/>
    </row>
    <row r="1241" spans="1:16" x14ac:dyDescent="0.15">
      <c r="A1241" s="4"/>
      <c r="B1241" s="4"/>
      <c r="C1241" s="4"/>
      <c r="D1241" s="4"/>
      <c r="E1241" s="4"/>
      <c r="F1241" s="4"/>
      <c r="G1241" s="5"/>
      <c r="H1241" s="5"/>
      <c r="I1241" s="5"/>
      <c r="J1241" s="5"/>
      <c r="K1241" s="6"/>
      <c r="L1241" s="6"/>
      <c r="M1241" s="6"/>
      <c r="N1241" s="6"/>
      <c r="O1241" s="6"/>
      <c r="P1241" s="6"/>
    </row>
    <row r="1242" spans="1:16" x14ac:dyDescent="0.15">
      <c r="A1242" s="4"/>
      <c r="B1242" s="4"/>
      <c r="C1242" s="4"/>
      <c r="D1242" s="4"/>
      <c r="E1242" s="4"/>
      <c r="F1242" s="4"/>
      <c r="G1242" s="5"/>
      <c r="H1242" s="5"/>
      <c r="I1242" s="5"/>
      <c r="J1242" s="5"/>
      <c r="K1242" s="5"/>
      <c r="L1242" s="5"/>
      <c r="M1242" s="5"/>
      <c r="N1242" s="5"/>
      <c r="O1242" s="5"/>
      <c r="P1242" s="5"/>
    </row>
    <row r="1243" spans="1:16" x14ac:dyDescent="0.15">
      <c r="A1243" s="4"/>
      <c r="B1243" s="4"/>
      <c r="C1243" s="4"/>
      <c r="D1243" s="4"/>
      <c r="E1243" s="4"/>
      <c r="F1243" s="4"/>
      <c r="G1243" s="5"/>
      <c r="H1243" s="5"/>
      <c r="I1243" s="5"/>
      <c r="J1243" s="5"/>
      <c r="K1243" s="5"/>
      <c r="L1243" s="5"/>
      <c r="M1243" s="5"/>
      <c r="N1243" s="5"/>
      <c r="O1243" s="5"/>
      <c r="P1243" s="5"/>
    </row>
    <row r="1244" spans="1:16" x14ac:dyDescent="0.15">
      <c r="A1244" s="4"/>
      <c r="B1244" s="4"/>
      <c r="C1244" s="4"/>
      <c r="D1244" s="4"/>
      <c r="E1244" s="4"/>
      <c r="F1244" s="4"/>
      <c r="G1244" s="5"/>
      <c r="H1244" s="5"/>
      <c r="I1244" s="5"/>
      <c r="J1244" s="5"/>
      <c r="K1244" s="5"/>
      <c r="L1244" s="5"/>
      <c r="M1244" s="5"/>
      <c r="N1244" s="5"/>
      <c r="O1244" s="5"/>
      <c r="P1244" s="5"/>
    </row>
    <row r="1245" spans="1:16" x14ac:dyDescent="0.15">
      <c r="A1245" s="4"/>
      <c r="B1245" s="4"/>
      <c r="C1245" s="4"/>
      <c r="D1245" s="4"/>
      <c r="E1245" s="4"/>
      <c r="F1245" s="4"/>
      <c r="G1245" s="5"/>
      <c r="H1245" s="5"/>
      <c r="I1245" s="5"/>
      <c r="J1245" s="5"/>
      <c r="K1245" s="5"/>
      <c r="L1245" s="5"/>
      <c r="M1245" s="5"/>
      <c r="N1245" s="5"/>
      <c r="O1245" s="5"/>
      <c r="P1245" s="5"/>
    </row>
    <row r="1246" spans="1:16" x14ac:dyDescent="0.15">
      <c r="A1246" s="4"/>
      <c r="B1246" s="4"/>
      <c r="C1246" s="4"/>
      <c r="D1246" s="4"/>
      <c r="E1246" s="4"/>
      <c r="F1246" s="4"/>
      <c r="G1246" s="6"/>
      <c r="H1246" s="6"/>
      <c r="I1246" s="5"/>
      <c r="J1246" s="5"/>
      <c r="K1246" s="5"/>
      <c r="L1246" s="5"/>
      <c r="M1246" s="5"/>
      <c r="N1246" s="5"/>
      <c r="O1246" s="5"/>
      <c r="P1246" s="5"/>
    </row>
    <row r="1247" spans="1:16" x14ac:dyDescent="0.15">
      <c r="A1247" s="4"/>
      <c r="B1247" s="4"/>
      <c r="C1247" s="4"/>
      <c r="D1247" s="4"/>
      <c r="E1247" s="4"/>
      <c r="F1247" s="4"/>
      <c r="G1247" s="6"/>
      <c r="H1247" s="6"/>
      <c r="I1247" s="6"/>
      <c r="J1247" s="6"/>
      <c r="K1247" s="5"/>
      <c r="L1247" s="5"/>
      <c r="M1247" s="5"/>
      <c r="N1247" s="5"/>
      <c r="O1247" s="5"/>
      <c r="P1247" s="5"/>
    </row>
    <row r="1248" spans="1:16" x14ac:dyDescent="0.15">
      <c r="A1248" s="4"/>
      <c r="B1248" s="4"/>
      <c r="C1248" s="4"/>
      <c r="D1248" s="4"/>
      <c r="E1248" s="4"/>
      <c r="F1248" s="4"/>
      <c r="G1248" s="5"/>
      <c r="H1248" s="5"/>
      <c r="I1248" s="5"/>
      <c r="J1248" s="5"/>
      <c r="K1248" s="5"/>
      <c r="L1248" s="5"/>
      <c r="M1248" s="5"/>
      <c r="N1248" s="5"/>
      <c r="O1248" s="5"/>
      <c r="P1248" s="5"/>
    </row>
    <row r="1249" spans="1:16" x14ac:dyDescent="0.15">
      <c r="A1249" s="4"/>
      <c r="B1249" s="4"/>
      <c r="C1249" s="4"/>
      <c r="D1249" s="4"/>
      <c r="E1249" s="4"/>
      <c r="F1249" s="4"/>
      <c r="G1249" s="5"/>
      <c r="H1249" s="5"/>
      <c r="I1249" s="5"/>
      <c r="J1249" s="5"/>
      <c r="K1249" s="5"/>
      <c r="L1249" s="5"/>
      <c r="M1249" s="5"/>
      <c r="N1249" s="5"/>
      <c r="O1249" s="5"/>
      <c r="P1249" s="5"/>
    </row>
    <row r="1250" spans="1:16" x14ac:dyDescent="0.15">
      <c r="A1250" s="4"/>
      <c r="B1250" s="4"/>
      <c r="C1250" s="4"/>
      <c r="D1250" s="4"/>
      <c r="E1250" s="4"/>
      <c r="F1250" s="4"/>
      <c r="G1250" s="5"/>
      <c r="H1250" s="5"/>
      <c r="I1250" s="5"/>
      <c r="J1250" s="5"/>
      <c r="K1250" s="5"/>
      <c r="L1250" s="5"/>
      <c r="M1250" s="5"/>
      <c r="N1250" s="5"/>
      <c r="O1250" s="5"/>
      <c r="P1250" s="5"/>
    </row>
    <row r="1251" spans="1:16" x14ac:dyDescent="0.15">
      <c r="A1251" s="4"/>
      <c r="B1251" s="4"/>
      <c r="C1251" s="4"/>
      <c r="D1251" s="4"/>
      <c r="E1251" s="4"/>
      <c r="F1251" s="4"/>
      <c r="G1251" s="6"/>
      <c r="H1251" s="6"/>
      <c r="I1251" s="6"/>
      <c r="J1251" s="6"/>
      <c r="K1251" s="6"/>
      <c r="L1251" s="6"/>
      <c r="M1251" s="6"/>
      <c r="N1251" s="5"/>
      <c r="O1251" s="5"/>
      <c r="P1251" s="5"/>
    </row>
    <row r="1252" spans="1:16" x14ac:dyDescent="0.15">
      <c r="A1252" s="4"/>
      <c r="B1252" s="4"/>
      <c r="C1252" s="4"/>
      <c r="D1252" s="4"/>
      <c r="E1252" s="4"/>
      <c r="F1252" s="4"/>
      <c r="G1252" s="5"/>
      <c r="H1252" s="5"/>
      <c r="I1252" s="5"/>
      <c r="J1252" s="5"/>
      <c r="K1252" s="5"/>
      <c r="L1252" s="5"/>
      <c r="M1252" s="5"/>
      <c r="N1252" s="5"/>
      <c r="O1252" s="5"/>
      <c r="P1252" s="5"/>
    </row>
    <row r="1253" spans="1:16" x14ac:dyDescent="0.15">
      <c r="A1253" s="4"/>
      <c r="B1253" s="4"/>
      <c r="C1253" s="4"/>
      <c r="D1253" s="4"/>
      <c r="E1253" s="4"/>
      <c r="F1253" s="4"/>
      <c r="G1253" s="6"/>
      <c r="H1253" s="6"/>
      <c r="I1253" s="6"/>
      <c r="J1253" s="6"/>
      <c r="K1253" s="6"/>
      <c r="L1253" s="6"/>
      <c r="M1253" s="6"/>
      <c r="N1253" s="5"/>
      <c r="O1253" s="5"/>
      <c r="P1253" s="5"/>
    </row>
    <row r="1254" spans="1:16" x14ac:dyDescent="0.15">
      <c r="A1254" s="4"/>
      <c r="B1254" s="4"/>
      <c r="C1254" s="4"/>
      <c r="D1254" s="4"/>
      <c r="E1254" s="4"/>
      <c r="F1254" s="4"/>
      <c r="G1254" s="6"/>
      <c r="H1254" s="6"/>
      <c r="I1254" s="6"/>
      <c r="J1254" s="6"/>
      <c r="K1254" s="6"/>
      <c r="L1254" s="6"/>
      <c r="M1254" s="6"/>
      <c r="N1254" s="5"/>
      <c r="O1254" s="5"/>
      <c r="P1254" s="5"/>
    </row>
    <row r="1255" spans="1:16" x14ac:dyDescent="0.15">
      <c r="A1255" s="4"/>
      <c r="B1255" s="4"/>
      <c r="C1255" s="4"/>
      <c r="D1255" s="4"/>
      <c r="E1255" s="4"/>
      <c r="F1255" s="4"/>
      <c r="G1255" s="6"/>
      <c r="H1255" s="6"/>
      <c r="I1255" s="5"/>
      <c r="J1255" s="5"/>
      <c r="K1255" s="5"/>
      <c r="L1255" s="5"/>
      <c r="M1255" s="5"/>
      <c r="N1255" s="5"/>
      <c r="O1255" s="5"/>
      <c r="P1255" s="5"/>
    </row>
    <row r="1256" spans="1:16" x14ac:dyDescent="0.15">
      <c r="A1256" s="4"/>
      <c r="B1256" s="4"/>
      <c r="C1256" s="4"/>
      <c r="D1256" s="4"/>
      <c r="E1256" s="4"/>
      <c r="F1256" s="4"/>
      <c r="G1256" s="5"/>
      <c r="H1256" s="5"/>
      <c r="I1256" s="5"/>
      <c r="J1256" s="5"/>
      <c r="K1256" s="5"/>
      <c r="L1256" s="6"/>
      <c r="M1256" s="6"/>
      <c r="N1256" s="6"/>
      <c r="O1256" s="6"/>
      <c r="P1256" s="6"/>
    </row>
    <row r="1257" spans="1:16" x14ac:dyDescent="0.15">
      <c r="A1257" s="4"/>
      <c r="B1257" s="4"/>
      <c r="C1257" s="4"/>
      <c r="D1257" s="4"/>
      <c r="E1257" s="4"/>
      <c r="F1257" s="4"/>
      <c r="G1257" s="6"/>
      <c r="H1257" s="6"/>
      <c r="I1257" s="6"/>
      <c r="J1257" s="6"/>
      <c r="K1257" s="6"/>
      <c r="L1257" s="5"/>
      <c r="M1257" s="5"/>
      <c r="N1257" s="5"/>
      <c r="O1257" s="6"/>
      <c r="P1257" s="6"/>
    </row>
    <row r="1258" spans="1:16" x14ac:dyDescent="0.15">
      <c r="A1258" s="4"/>
      <c r="B1258" s="4"/>
      <c r="C1258" s="4"/>
      <c r="D1258" s="4"/>
      <c r="E1258" s="4"/>
      <c r="F1258" s="4"/>
      <c r="G1258" s="6"/>
      <c r="H1258" s="6"/>
      <c r="I1258" s="6"/>
      <c r="J1258" s="5"/>
      <c r="K1258" s="6"/>
      <c r="L1258" s="6"/>
      <c r="M1258" s="6"/>
      <c r="N1258" s="6"/>
      <c r="O1258" s="6"/>
      <c r="P1258" s="6"/>
    </row>
    <row r="1259" spans="1:16" x14ac:dyDescent="0.15">
      <c r="A1259" s="4"/>
      <c r="B1259" s="4"/>
      <c r="C1259" s="4"/>
      <c r="D1259" s="4"/>
      <c r="E1259" s="4"/>
      <c r="F1259" s="4"/>
      <c r="G1259" s="5"/>
      <c r="H1259" s="5"/>
      <c r="I1259" s="5"/>
      <c r="J1259" s="6"/>
      <c r="K1259" s="6"/>
      <c r="L1259" s="6"/>
      <c r="M1259" s="6"/>
      <c r="N1259" s="6"/>
      <c r="O1259" s="6"/>
      <c r="P1259" s="6"/>
    </row>
    <row r="1260" spans="1:16" x14ac:dyDescent="0.15">
      <c r="A1260" s="4"/>
      <c r="B1260" s="4"/>
      <c r="C1260" s="4"/>
      <c r="D1260" s="4"/>
      <c r="E1260" s="4"/>
      <c r="F1260" s="4"/>
      <c r="G1260" s="5"/>
      <c r="H1260" s="5"/>
      <c r="I1260" s="5"/>
      <c r="J1260" s="5"/>
      <c r="K1260" s="5"/>
      <c r="L1260" s="5"/>
      <c r="M1260" s="5"/>
      <c r="N1260" s="5"/>
      <c r="O1260" s="6"/>
      <c r="P1260" s="6"/>
    </row>
    <row r="1261" spans="1:16" x14ac:dyDescent="0.15">
      <c r="A1261" s="4"/>
      <c r="B1261" s="4"/>
      <c r="C1261" s="4"/>
      <c r="D1261" s="4"/>
      <c r="E1261" s="4"/>
      <c r="F1261" s="4"/>
      <c r="G1261" s="5"/>
      <c r="H1261" s="5"/>
      <c r="I1261" s="5"/>
      <c r="J1261" s="5"/>
      <c r="K1261" s="6"/>
      <c r="L1261" s="6"/>
      <c r="M1261" s="6"/>
      <c r="N1261" s="6"/>
      <c r="O1261" s="6"/>
      <c r="P1261" s="6"/>
    </row>
    <row r="1262" spans="1:16" x14ac:dyDescent="0.15">
      <c r="A1262" s="4"/>
      <c r="B1262" s="4"/>
      <c r="C1262" s="4"/>
      <c r="D1262" s="4"/>
      <c r="E1262" s="4"/>
      <c r="F1262" s="4"/>
      <c r="G1262" s="5"/>
      <c r="H1262" s="5"/>
      <c r="I1262" s="5"/>
      <c r="J1262" s="5"/>
      <c r="K1262" s="5"/>
      <c r="L1262" s="5"/>
      <c r="M1262" s="5"/>
      <c r="N1262" s="5"/>
      <c r="O1262" s="5"/>
      <c r="P1262" s="5"/>
    </row>
    <row r="1263" spans="1:16" x14ac:dyDescent="0.15">
      <c r="A1263" s="4"/>
      <c r="B1263" s="4"/>
      <c r="C1263" s="4"/>
      <c r="D1263" s="4"/>
      <c r="E1263" s="4"/>
      <c r="F1263" s="4"/>
      <c r="G1263" s="5"/>
      <c r="H1263" s="5"/>
      <c r="I1263" s="5"/>
      <c r="J1263" s="5"/>
      <c r="K1263" s="5"/>
      <c r="L1263" s="5"/>
      <c r="M1263" s="5"/>
      <c r="N1263" s="5"/>
      <c r="O1263" s="5"/>
      <c r="P1263" s="5"/>
    </row>
    <row r="1264" spans="1:16" x14ac:dyDescent="0.15">
      <c r="A1264" s="4"/>
      <c r="B1264" s="4"/>
      <c r="C1264" s="4"/>
      <c r="D1264" s="4"/>
      <c r="E1264" s="4"/>
      <c r="F1264" s="4"/>
      <c r="G1264" s="5"/>
      <c r="H1264" s="5"/>
      <c r="I1264" s="5"/>
      <c r="J1264" s="5"/>
      <c r="K1264" s="5"/>
      <c r="L1264" s="5"/>
      <c r="M1264" s="5"/>
      <c r="N1264" s="5"/>
      <c r="O1264" s="5"/>
      <c r="P1264" s="5"/>
    </row>
    <row r="1265" spans="1:16" x14ac:dyDescent="0.15">
      <c r="A1265" s="4"/>
      <c r="B1265" s="4"/>
      <c r="C1265" s="4"/>
      <c r="D1265" s="4"/>
      <c r="E1265" s="4"/>
      <c r="F1265" s="4"/>
      <c r="G1265" s="5"/>
      <c r="H1265" s="5"/>
      <c r="I1265" s="5"/>
      <c r="J1265" s="5"/>
      <c r="K1265" s="5"/>
      <c r="L1265" s="5"/>
      <c r="M1265" s="5"/>
      <c r="N1265" s="5"/>
      <c r="O1265" s="5"/>
      <c r="P1265" s="5"/>
    </row>
    <row r="1266" spans="1:16" x14ac:dyDescent="0.15">
      <c r="A1266" s="4"/>
      <c r="B1266" s="4"/>
      <c r="C1266" s="4"/>
      <c r="D1266" s="4"/>
      <c r="E1266" s="4"/>
      <c r="F1266" s="4"/>
      <c r="G1266" s="6"/>
      <c r="H1266" s="6"/>
      <c r="I1266" s="6"/>
      <c r="J1266" s="6"/>
      <c r="K1266" s="6"/>
      <c r="L1266" s="5"/>
      <c r="M1266" s="5"/>
      <c r="N1266" s="5"/>
      <c r="O1266" s="5"/>
      <c r="P1266" s="5"/>
    </row>
    <row r="1267" spans="1:16" x14ac:dyDescent="0.15">
      <c r="A1267" s="4"/>
      <c r="B1267" s="4"/>
      <c r="C1267" s="4"/>
      <c r="D1267" s="4"/>
      <c r="E1267" s="4"/>
      <c r="F1267" s="4"/>
      <c r="G1267" s="6"/>
      <c r="H1267" s="6"/>
      <c r="I1267" s="6"/>
      <c r="J1267" s="6"/>
      <c r="K1267" s="6"/>
      <c r="L1267" s="6"/>
      <c r="M1267" s="6"/>
      <c r="N1267" s="5"/>
      <c r="O1267" s="5"/>
      <c r="P1267" s="5"/>
    </row>
    <row r="1268" spans="1:16" x14ac:dyDescent="0.15">
      <c r="A1268" s="4"/>
      <c r="B1268" s="4"/>
      <c r="C1268" s="4"/>
      <c r="D1268" s="4"/>
      <c r="E1268" s="4"/>
      <c r="F1268" s="4"/>
      <c r="G1268" s="6"/>
      <c r="H1268" s="6"/>
      <c r="I1268" s="6"/>
      <c r="J1268" s="6"/>
      <c r="K1268" s="6"/>
      <c r="L1268" s="6"/>
      <c r="M1268" s="5"/>
      <c r="N1268" s="5"/>
      <c r="O1268" s="5"/>
      <c r="P1268" s="5"/>
    </row>
    <row r="1269" spans="1:16" x14ac:dyDescent="0.15">
      <c r="A1269" s="4"/>
      <c r="B1269" s="4"/>
      <c r="C1269" s="4"/>
      <c r="D1269" s="4"/>
      <c r="E1269" s="4"/>
      <c r="F1269" s="4"/>
      <c r="G1269" s="6"/>
      <c r="H1269" s="6"/>
      <c r="I1269" s="6"/>
      <c r="J1269" s="6"/>
      <c r="K1269" s="6"/>
      <c r="L1269" s="6"/>
      <c r="M1269" s="5"/>
      <c r="N1269" s="5"/>
      <c r="O1269" s="5"/>
      <c r="P1269" s="5"/>
    </row>
    <row r="1270" spans="1:16" x14ac:dyDescent="0.15">
      <c r="A1270" s="4"/>
      <c r="B1270" s="4"/>
      <c r="C1270" s="4"/>
      <c r="D1270" s="4"/>
      <c r="E1270" s="4"/>
      <c r="F1270" s="4"/>
      <c r="G1270" s="6"/>
      <c r="H1270" s="6"/>
      <c r="I1270" s="6"/>
      <c r="J1270" s="6"/>
      <c r="K1270" s="5"/>
      <c r="L1270" s="5"/>
      <c r="M1270" s="5"/>
      <c r="N1270" s="5"/>
      <c r="O1270" s="5"/>
      <c r="P1270" s="5"/>
    </row>
    <row r="1271" spans="1:16" x14ac:dyDescent="0.15">
      <c r="A1271" s="4"/>
      <c r="B1271" s="4"/>
      <c r="C1271" s="4"/>
      <c r="D1271" s="4"/>
      <c r="E1271" s="4"/>
      <c r="F1271" s="4"/>
      <c r="G1271" s="6"/>
      <c r="H1271" s="6"/>
      <c r="I1271" s="6"/>
      <c r="J1271" s="6"/>
      <c r="K1271" s="6"/>
      <c r="L1271" s="6"/>
      <c r="M1271" s="6"/>
      <c r="N1271" s="5"/>
      <c r="O1271" s="5"/>
      <c r="P1271" s="5"/>
    </row>
    <row r="1272" spans="1:16" x14ac:dyDescent="0.15">
      <c r="A1272" s="4"/>
      <c r="B1272" s="4"/>
      <c r="C1272" s="4"/>
      <c r="D1272" s="4"/>
      <c r="E1272" s="4"/>
      <c r="F1272" s="4"/>
      <c r="G1272" s="5"/>
      <c r="H1272" s="5"/>
      <c r="I1272" s="5"/>
      <c r="J1272" s="5"/>
      <c r="K1272" s="5"/>
      <c r="L1272" s="5"/>
      <c r="M1272" s="5"/>
      <c r="N1272" s="5"/>
      <c r="O1272" s="5"/>
      <c r="P1272" s="5"/>
    </row>
    <row r="1273" spans="1:16" x14ac:dyDescent="0.15">
      <c r="A1273" s="4"/>
      <c r="B1273" s="4"/>
      <c r="C1273" s="4"/>
      <c r="D1273" s="4"/>
      <c r="E1273" s="4"/>
      <c r="F1273" s="4"/>
      <c r="G1273" s="6"/>
      <c r="H1273" s="6"/>
      <c r="I1273" s="5"/>
      <c r="J1273" s="5"/>
      <c r="K1273" s="5"/>
      <c r="L1273" s="5"/>
      <c r="M1273" s="5"/>
      <c r="N1273" s="5"/>
      <c r="O1273" s="5"/>
      <c r="P1273" s="5"/>
    </row>
    <row r="1274" spans="1:16" x14ac:dyDescent="0.15">
      <c r="A1274" s="4"/>
      <c r="B1274" s="4"/>
      <c r="C1274" s="4"/>
      <c r="D1274" s="4"/>
      <c r="E1274" s="4"/>
      <c r="F1274" s="4"/>
      <c r="G1274" s="5"/>
      <c r="H1274" s="5"/>
      <c r="I1274" s="5"/>
      <c r="J1274" s="5"/>
      <c r="K1274" s="5"/>
      <c r="L1274" s="5"/>
      <c r="M1274" s="5"/>
      <c r="N1274" s="5"/>
      <c r="O1274" s="5"/>
      <c r="P1274" s="5"/>
    </row>
    <row r="1275" spans="1:16" x14ac:dyDescent="0.15">
      <c r="A1275" s="4"/>
      <c r="B1275" s="4"/>
      <c r="C1275" s="4"/>
      <c r="D1275" s="4"/>
      <c r="E1275" s="4"/>
      <c r="F1275" s="4"/>
      <c r="G1275" s="6"/>
      <c r="H1275" s="6"/>
      <c r="I1275" s="5"/>
      <c r="J1275" s="5"/>
      <c r="K1275" s="5"/>
      <c r="L1275" s="5"/>
      <c r="M1275" s="5"/>
      <c r="N1275" s="5"/>
      <c r="O1275" s="5"/>
      <c r="P1275" s="5"/>
    </row>
    <row r="1276" spans="1:16" x14ac:dyDescent="0.15">
      <c r="A1276" s="4"/>
      <c r="B1276" s="4"/>
      <c r="C1276" s="4"/>
      <c r="D1276" s="4"/>
      <c r="E1276" s="4"/>
      <c r="F1276" s="4"/>
      <c r="G1276" s="6"/>
      <c r="H1276" s="6"/>
      <c r="I1276" s="6"/>
      <c r="J1276" s="6"/>
      <c r="K1276" s="6"/>
      <c r="L1276" s="6"/>
      <c r="M1276" s="6"/>
      <c r="N1276" s="5"/>
      <c r="O1276" s="5"/>
      <c r="P1276" s="5"/>
    </row>
    <row r="1277" spans="1:16" x14ac:dyDescent="0.15">
      <c r="A1277" s="4"/>
      <c r="B1277" s="4"/>
      <c r="C1277" s="4"/>
      <c r="D1277" s="4"/>
      <c r="E1277" s="4"/>
      <c r="F1277" s="4"/>
      <c r="G1277" s="6"/>
      <c r="H1277" s="6"/>
      <c r="I1277" s="5"/>
      <c r="J1277" s="5"/>
      <c r="K1277" s="5"/>
      <c r="L1277" s="5"/>
      <c r="M1277" s="5"/>
      <c r="N1277" s="5"/>
      <c r="O1277" s="5"/>
      <c r="P1277" s="5"/>
    </row>
    <row r="1278" spans="1:16" x14ac:dyDescent="0.15">
      <c r="A1278" s="4"/>
      <c r="B1278" s="4"/>
      <c r="C1278" s="4"/>
      <c r="D1278" s="4"/>
      <c r="E1278" s="4"/>
      <c r="F1278" s="4"/>
      <c r="G1278" s="6"/>
      <c r="H1278" s="6"/>
      <c r="I1278" s="6"/>
      <c r="J1278" s="6"/>
      <c r="K1278" s="5"/>
      <c r="L1278" s="5"/>
      <c r="M1278" s="5"/>
      <c r="N1278" s="5"/>
      <c r="O1278" s="5"/>
      <c r="P1278" s="5"/>
    </row>
    <row r="1279" spans="1:16" x14ac:dyDescent="0.15">
      <c r="A1279" s="4"/>
      <c r="B1279" s="4"/>
      <c r="C1279" s="4"/>
      <c r="D1279" s="4"/>
      <c r="E1279" s="4"/>
      <c r="F1279" s="4"/>
      <c r="G1279" s="6"/>
      <c r="H1279" s="6"/>
      <c r="I1279" s="6"/>
      <c r="J1279" s="6"/>
      <c r="K1279" s="6"/>
      <c r="L1279" s="6"/>
      <c r="M1279" s="5"/>
      <c r="N1279" s="5"/>
      <c r="O1279" s="5"/>
      <c r="P1279" s="5"/>
    </row>
    <row r="1280" spans="1:16" x14ac:dyDescent="0.15">
      <c r="A1280" s="4"/>
      <c r="B1280" s="4"/>
      <c r="C1280" s="4"/>
      <c r="D1280" s="4"/>
      <c r="E1280" s="4"/>
      <c r="F1280" s="4"/>
      <c r="G1280" s="5"/>
      <c r="H1280" s="5"/>
      <c r="I1280" s="5"/>
      <c r="J1280" s="5"/>
      <c r="K1280" s="5"/>
      <c r="L1280" s="6"/>
      <c r="M1280" s="6"/>
      <c r="N1280" s="6"/>
      <c r="O1280" s="6"/>
      <c r="P1280" s="6"/>
    </row>
    <row r="1281" spans="1:16" x14ac:dyDescent="0.15">
      <c r="A1281" s="4"/>
      <c r="B1281" s="4"/>
      <c r="C1281" s="4"/>
      <c r="D1281" s="4"/>
      <c r="E1281" s="4"/>
      <c r="F1281" s="4"/>
      <c r="G1281" s="6"/>
      <c r="H1281" s="6"/>
      <c r="I1281" s="6"/>
      <c r="J1281" s="6"/>
      <c r="K1281" s="6"/>
      <c r="L1281" s="5"/>
      <c r="M1281" s="6"/>
      <c r="N1281" s="6"/>
      <c r="O1281" s="6"/>
      <c r="P1281" s="6"/>
    </row>
    <row r="1282" spans="1:16" x14ac:dyDescent="0.15">
      <c r="A1282" s="4"/>
      <c r="B1282" s="4"/>
      <c r="C1282" s="4"/>
      <c r="D1282" s="4"/>
      <c r="E1282" s="4"/>
      <c r="F1282" s="4"/>
      <c r="G1282" s="6"/>
      <c r="H1282" s="6"/>
      <c r="I1282" s="6"/>
      <c r="J1282" s="5"/>
      <c r="K1282" s="6"/>
      <c r="L1282" s="6"/>
      <c r="M1282" s="6"/>
      <c r="N1282" s="6"/>
      <c r="O1282" s="6"/>
      <c r="P1282" s="6"/>
    </row>
    <row r="1283" spans="1:16" x14ac:dyDescent="0.15">
      <c r="A1283" s="4"/>
      <c r="B1283" s="4"/>
      <c r="C1283" s="4"/>
      <c r="D1283" s="4"/>
      <c r="E1283" s="4"/>
      <c r="F1283" s="4"/>
      <c r="G1283" s="5"/>
      <c r="H1283" s="5"/>
      <c r="I1283" s="5"/>
      <c r="J1283" s="6"/>
      <c r="K1283" s="6"/>
      <c r="L1283" s="6"/>
      <c r="M1283" s="6"/>
      <c r="N1283" s="6"/>
      <c r="O1283" s="6"/>
      <c r="P1283" s="6"/>
    </row>
    <row r="1284" spans="1:16" x14ac:dyDescent="0.15">
      <c r="A1284" s="4"/>
      <c r="B1284" s="4"/>
      <c r="C1284" s="4"/>
      <c r="D1284" s="4"/>
      <c r="E1284" s="4"/>
      <c r="F1284" s="4"/>
      <c r="G1284" s="5"/>
      <c r="H1284" s="5"/>
      <c r="I1284" s="5"/>
      <c r="J1284" s="5"/>
      <c r="K1284" s="6"/>
      <c r="L1284" s="6"/>
      <c r="M1284" s="6"/>
      <c r="N1284" s="6"/>
      <c r="O1284" s="6"/>
      <c r="P1284" s="6"/>
    </row>
    <row r="1285" spans="1:16" x14ac:dyDescent="0.15">
      <c r="A1285" s="4"/>
      <c r="B1285" s="4"/>
      <c r="C1285" s="4"/>
      <c r="D1285" s="4"/>
      <c r="E1285" s="4"/>
      <c r="F1285" s="4"/>
      <c r="G1285" s="5"/>
      <c r="H1285" s="5"/>
      <c r="I1285" s="5"/>
      <c r="J1285" s="5"/>
      <c r="K1285" s="5"/>
      <c r="L1285" s="5"/>
      <c r="M1285" s="5"/>
      <c r="N1285" s="5"/>
      <c r="O1285" s="5"/>
      <c r="P1285" s="5"/>
    </row>
    <row r="1286" spans="1:16" x14ac:dyDescent="0.15">
      <c r="A1286" s="4"/>
      <c r="B1286" s="4"/>
      <c r="C1286" s="4"/>
      <c r="D1286" s="4"/>
      <c r="E1286" s="4"/>
      <c r="F1286" s="4"/>
      <c r="G1286" s="5"/>
      <c r="H1286" s="5"/>
      <c r="I1286" s="5"/>
      <c r="J1286" s="5"/>
      <c r="K1286" s="5"/>
      <c r="L1286" s="5"/>
      <c r="M1286" s="5"/>
      <c r="N1286" s="5"/>
      <c r="O1286" s="5"/>
      <c r="P1286" s="5"/>
    </row>
    <row r="1287" spans="1:16" x14ac:dyDescent="0.15">
      <c r="A1287" s="4"/>
      <c r="B1287" s="4"/>
      <c r="C1287" s="4"/>
      <c r="D1287" s="4"/>
      <c r="E1287" s="4"/>
      <c r="F1287" s="4"/>
      <c r="G1287" s="5"/>
      <c r="H1287" s="5"/>
      <c r="I1287" s="5"/>
      <c r="J1287" s="5"/>
      <c r="K1287" s="5"/>
      <c r="L1287" s="5"/>
      <c r="M1287" s="5"/>
      <c r="N1287" s="5"/>
      <c r="O1287" s="5"/>
      <c r="P1287" s="5"/>
    </row>
    <row r="1288" spans="1:16" x14ac:dyDescent="0.15">
      <c r="A1288" s="4"/>
      <c r="B1288" s="4"/>
      <c r="C1288" s="4"/>
      <c r="D1288" s="4"/>
      <c r="E1288" s="4"/>
      <c r="F1288" s="4"/>
      <c r="G1288" s="5"/>
      <c r="H1288" s="5"/>
      <c r="I1288" s="5"/>
      <c r="J1288" s="5"/>
      <c r="K1288" s="5"/>
      <c r="L1288" s="5"/>
      <c r="M1288" s="5"/>
      <c r="N1288" s="5"/>
      <c r="O1288" s="5"/>
      <c r="P1288" s="5"/>
    </row>
    <row r="1289" spans="1:16" x14ac:dyDescent="0.15">
      <c r="A1289" s="4"/>
      <c r="B1289" s="4"/>
      <c r="C1289" s="4"/>
      <c r="D1289" s="4"/>
      <c r="E1289" s="4"/>
      <c r="F1289" s="4"/>
      <c r="G1289" s="6"/>
      <c r="H1289" s="6"/>
      <c r="I1289" s="6"/>
      <c r="J1289" s="6"/>
      <c r="K1289" s="6"/>
      <c r="L1289" s="5"/>
      <c r="M1289" s="5"/>
      <c r="N1289" s="5"/>
      <c r="O1289" s="5"/>
      <c r="P1289" s="5"/>
    </row>
    <row r="1290" spans="1:16" x14ac:dyDescent="0.15">
      <c r="A1290" s="4"/>
      <c r="B1290" s="4"/>
      <c r="C1290" s="4"/>
      <c r="D1290" s="4"/>
      <c r="E1290" s="4"/>
      <c r="F1290" s="4"/>
      <c r="G1290" s="5"/>
      <c r="H1290" s="5"/>
      <c r="I1290" s="5"/>
      <c r="J1290" s="5"/>
      <c r="K1290" s="5"/>
      <c r="L1290" s="5"/>
      <c r="M1290" s="5"/>
      <c r="N1290" s="5"/>
      <c r="O1290" s="5"/>
      <c r="P1290" s="5"/>
    </row>
    <row r="1291" spans="1:16" x14ac:dyDescent="0.15">
      <c r="A1291" s="4"/>
      <c r="B1291" s="4"/>
      <c r="C1291" s="4"/>
      <c r="D1291" s="4"/>
      <c r="E1291" s="4"/>
      <c r="F1291" s="4"/>
      <c r="G1291" s="6"/>
      <c r="H1291" s="6"/>
      <c r="I1291" s="6"/>
      <c r="J1291" s="6"/>
      <c r="K1291" s="5"/>
      <c r="L1291" s="5"/>
      <c r="M1291" s="5"/>
      <c r="N1291" s="5"/>
      <c r="O1291" s="5"/>
      <c r="P1291" s="5"/>
    </row>
    <row r="1292" spans="1:16" x14ac:dyDescent="0.15">
      <c r="A1292" s="4"/>
      <c r="B1292" s="4"/>
      <c r="C1292" s="4"/>
      <c r="D1292" s="4"/>
      <c r="E1292" s="4"/>
      <c r="F1292" s="4"/>
      <c r="G1292" s="6"/>
      <c r="H1292" s="5"/>
      <c r="I1292" s="5"/>
      <c r="J1292" s="5"/>
      <c r="K1292" s="5"/>
      <c r="L1292" s="5"/>
      <c r="M1292" s="5"/>
      <c r="N1292" s="5"/>
      <c r="O1292" s="5"/>
      <c r="P1292" s="5"/>
    </row>
    <row r="1293" spans="1:16" x14ac:dyDescent="0.15">
      <c r="A1293" s="4"/>
      <c r="B1293" s="4"/>
      <c r="C1293" s="4"/>
      <c r="D1293" s="4"/>
      <c r="E1293" s="4"/>
      <c r="F1293" s="4"/>
      <c r="G1293" s="6"/>
      <c r="H1293" s="6"/>
      <c r="I1293" s="6"/>
      <c r="J1293" s="6"/>
      <c r="K1293" s="5"/>
      <c r="L1293" s="5"/>
      <c r="M1293" s="5"/>
      <c r="N1293" s="5"/>
      <c r="O1293" s="5"/>
      <c r="P1293" s="5"/>
    </row>
    <row r="1294" spans="1:16" x14ac:dyDescent="0.15">
      <c r="A1294" s="4"/>
      <c r="B1294" s="4"/>
      <c r="C1294" s="4"/>
      <c r="D1294" s="4"/>
      <c r="E1294" s="4"/>
      <c r="F1294" s="4"/>
      <c r="G1294" s="6"/>
      <c r="H1294" s="6"/>
      <c r="I1294" s="6"/>
      <c r="J1294" s="6"/>
      <c r="K1294" s="6"/>
      <c r="L1294" s="6"/>
      <c r="M1294" s="5"/>
      <c r="N1294" s="5"/>
      <c r="O1294" s="5"/>
      <c r="P1294" s="5"/>
    </row>
    <row r="1295" spans="1:16" x14ac:dyDescent="0.15">
      <c r="A1295" s="4"/>
      <c r="B1295" s="4"/>
      <c r="C1295" s="4"/>
      <c r="D1295" s="4"/>
      <c r="E1295" s="4"/>
      <c r="F1295" s="4"/>
      <c r="G1295" s="6"/>
      <c r="H1295" s="6"/>
      <c r="I1295" s="6"/>
      <c r="J1295" s="6"/>
      <c r="K1295" s="5"/>
      <c r="L1295" s="5"/>
      <c r="M1295" s="5"/>
      <c r="N1295" s="5"/>
      <c r="O1295" s="5"/>
      <c r="P1295" s="5"/>
    </row>
    <row r="1296" spans="1:16" x14ac:dyDescent="0.15">
      <c r="A1296" s="4"/>
      <c r="B1296" s="4"/>
      <c r="C1296" s="4"/>
      <c r="D1296" s="4"/>
      <c r="E1296" s="4"/>
      <c r="F1296" s="4"/>
      <c r="G1296" s="6"/>
      <c r="H1296" s="6"/>
      <c r="I1296" s="6"/>
      <c r="J1296" s="6"/>
      <c r="K1296" s="6"/>
      <c r="L1296" s="5"/>
      <c r="M1296" s="5"/>
      <c r="N1296" s="5"/>
      <c r="O1296" s="5"/>
      <c r="P1296" s="5"/>
    </row>
    <row r="1297" spans="1:16" x14ac:dyDescent="0.15">
      <c r="A1297" s="4"/>
      <c r="B1297" s="4"/>
      <c r="C1297" s="4"/>
      <c r="D1297" s="4"/>
      <c r="E1297" s="4"/>
      <c r="F1297" s="4"/>
      <c r="G1297" s="6"/>
      <c r="H1297" s="6"/>
      <c r="I1297" s="6"/>
      <c r="J1297" s="6"/>
      <c r="K1297" s="6"/>
      <c r="L1297" s="5"/>
      <c r="M1297" s="5"/>
      <c r="N1297" s="5"/>
      <c r="O1297" s="5"/>
      <c r="P1297" s="5"/>
    </row>
    <row r="1298" spans="1:16" x14ac:dyDescent="0.15">
      <c r="A1298" s="4"/>
      <c r="B1298" s="4"/>
      <c r="C1298" s="4"/>
      <c r="D1298" s="4"/>
      <c r="E1298" s="4"/>
      <c r="F1298" s="4"/>
      <c r="G1298" s="6"/>
      <c r="H1298" s="6"/>
      <c r="I1298" s="6"/>
      <c r="J1298" s="6"/>
      <c r="K1298" s="6"/>
      <c r="L1298" s="6"/>
      <c r="M1298" s="5"/>
      <c r="N1298" s="5"/>
      <c r="O1298" s="5"/>
      <c r="P1298" s="5"/>
    </row>
    <row r="1299" spans="1:16" x14ac:dyDescent="0.15">
      <c r="A1299" s="4"/>
      <c r="B1299" s="4"/>
      <c r="C1299" s="4"/>
      <c r="D1299" s="4"/>
      <c r="E1299" s="4"/>
      <c r="F1299" s="4"/>
      <c r="G1299" s="6"/>
      <c r="H1299" s="6"/>
      <c r="I1299" s="6"/>
      <c r="J1299" s="6"/>
      <c r="K1299" s="6"/>
      <c r="L1299" s="6"/>
      <c r="M1299" s="6"/>
      <c r="N1299" s="5"/>
      <c r="O1299" s="5"/>
      <c r="P1299" s="5"/>
    </row>
    <row r="1300" spans="1:16" x14ac:dyDescent="0.15">
      <c r="A1300" s="4"/>
      <c r="B1300" s="4"/>
      <c r="C1300" s="4"/>
      <c r="D1300" s="4"/>
      <c r="E1300" s="4"/>
      <c r="F1300" s="4"/>
      <c r="G1300" s="5"/>
      <c r="H1300" s="5"/>
      <c r="I1300" s="5"/>
      <c r="J1300" s="5"/>
      <c r="K1300" s="5"/>
      <c r="L1300" s="5"/>
      <c r="M1300" s="5"/>
      <c r="N1300" s="5"/>
      <c r="O1300" s="5"/>
      <c r="P1300" s="5"/>
    </row>
    <row r="1301" spans="1:16" x14ac:dyDescent="0.15">
      <c r="A1301" s="4"/>
      <c r="B1301" s="4"/>
      <c r="C1301" s="4"/>
      <c r="D1301" s="4"/>
      <c r="E1301" s="4"/>
      <c r="F1301" s="4"/>
      <c r="G1301" s="6"/>
      <c r="H1301" s="6"/>
      <c r="I1301" s="6"/>
      <c r="J1301" s="6"/>
      <c r="K1301" s="6"/>
      <c r="L1301" s="6"/>
      <c r="M1301" s="5"/>
      <c r="N1301" s="5"/>
      <c r="O1301" s="5"/>
      <c r="P1301" s="5"/>
    </row>
    <row r="1302" spans="1:16" x14ac:dyDescent="0.15">
      <c r="A1302" s="4"/>
      <c r="B1302" s="4"/>
      <c r="C1302" s="4"/>
      <c r="D1302" s="4"/>
      <c r="E1302" s="4"/>
      <c r="F1302" s="4"/>
      <c r="G1302" s="6"/>
      <c r="H1302" s="6"/>
      <c r="I1302" s="6"/>
      <c r="J1302" s="6"/>
      <c r="K1302" s="6"/>
      <c r="L1302" s="5"/>
      <c r="M1302" s="5"/>
      <c r="N1302" s="5"/>
      <c r="O1302" s="5"/>
      <c r="P1302" s="5"/>
    </row>
    <row r="1303" spans="1:16" x14ac:dyDescent="0.15">
      <c r="A1303" s="4"/>
      <c r="B1303" s="4"/>
      <c r="C1303" s="4"/>
      <c r="D1303" s="4"/>
      <c r="E1303" s="4"/>
      <c r="F1303" s="4"/>
      <c r="G1303" s="5"/>
      <c r="H1303" s="5"/>
      <c r="I1303" s="5"/>
      <c r="J1303" s="5"/>
      <c r="K1303" s="5"/>
      <c r="L1303" s="6"/>
      <c r="M1303" s="6"/>
      <c r="N1303" s="6"/>
      <c r="O1303" s="6"/>
      <c r="P1303" s="6"/>
    </row>
    <row r="1304" spans="1:16" x14ac:dyDescent="0.15">
      <c r="A1304" s="4"/>
      <c r="B1304" s="4"/>
      <c r="C1304" s="4"/>
      <c r="D1304" s="4"/>
      <c r="E1304" s="4"/>
      <c r="F1304" s="4"/>
      <c r="G1304" s="6"/>
      <c r="H1304" s="6"/>
      <c r="I1304" s="6"/>
      <c r="J1304" s="5"/>
      <c r="K1304" s="6"/>
      <c r="L1304" s="6"/>
      <c r="M1304" s="6"/>
      <c r="N1304" s="6"/>
      <c r="O1304" s="6"/>
      <c r="P1304" s="6"/>
    </row>
    <row r="1305" spans="1:16" x14ac:dyDescent="0.15">
      <c r="A1305" s="4"/>
      <c r="B1305" s="4"/>
      <c r="C1305" s="4"/>
      <c r="D1305" s="4"/>
      <c r="E1305" s="4"/>
      <c r="F1305" s="4"/>
      <c r="G1305" s="6"/>
      <c r="H1305" s="6"/>
      <c r="I1305" s="6"/>
      <c r="J1305" s="6"/>
      <c r="K1305" s="5"/>
      <c r="L1305" s="5"/>
      <c r="M1305" s="6"/>
      <c r="N1305" s="6"/>
      <c r="O1305" s="6"/>
      <c r="P1305" s="6"/>
    </row>
    <row r="1306" spans="1:16" x14ac:dyDescent="0.15">
      <c r="A1306" s="4"/>
      <c r="B1306" s="4"/>
      <c r="C1306" s="4"/>
      <c r="D1306" s="4"/>
      <c r="E1306" s="4"/>
      <c r="F1306" s="4"/>
      <c r="G1306" s="5"/>
      <c r="H1306" s="5"/>
      <c r="I1306" s="5"/>
      <c r="J1306" s="5"/>
      <c r="K1306" s="5"/>
      <c r="L1306" s="5"/>
      <c r="M1306" s="5"/>
      <c r="N1306" s="5"/>
      <c r="O1306" s="6"/>
      <c r="P1306" s="6"/>
    </row>
    <row r="1307" spans="1:16" x14ac:dyDescent="0.15">
      <c r="A1307" s="4"/>
      <c r="B1307" s="4"/>
      <c r="C1307" s="4"/>
      <c r="D1307" s="4"/>
      <c r="E1307" s="4"/>
      <c r="F1307" s="4"/>
      <c r="G1307" s="5"/>
      <c r="H1307" s="5"/>
      <c r="I1307" s="5"/>
      <c r="J1307" s="5"/>
      <c r="K1307" s="5"/>
      <c r="L1307" s="5"/>
      <c r="M1307" s="5"/>
      <c r="N1307" s="5"/>
      <c r="O1307" s="6"/>
      <c r="P1307" s="6"/>
    </row>
    <row r="1308" spans="1:16" x14ac:dyDescent="0.15">
      <c r="A1308" s="4"/>
      <c r="B1308" s="4"/>
      <c r="C1308" s="4"/>
      <c r="D1308" s="4"/>
      <c r="E1308" s="4"/>
      <c r="F1308" s="4"/>
      <c r="G1308" s="5"/>
      <c r="H1308" s="5"/>
      <c r="I1308" s="5"/>
      <c r="J1308" s="5"/>
      <c r="K1308" s="6"/>
      <c r="L1308" s="6"/>
      <c r="M1308" s="6"/>
      <c r="N1308" s="6"/>
      <c r="O1308" s="6"/>
      <c r="P1308" s="6"/>
    </row>
    <row r="1309" spans="1:16" x14ac:dyDescent="0.15">
      <c r="A1309" s="4"/>
      <c r="B1309" s="4"/>
      <c r="C1309" s="4"/>
      <c r="D1309" s="4"/>
      <c r="E1309" s="4"/>
      <c r="F1309" s="4"/>
      <c r="G1309" s="5"/>
      <c r="H1309" s="5"/>
      <c r="I1309" s="5"/>
      <c r="J1309" s="5"/>
      <c r="K1309" s="5"/>
      <c r="L1309" s="5"/>
      <c r="M1309" s="5"/>
      <c r="N1309" s="5"/>
      <c r="O1309" s="5"/>
      <c r="P1309" s="5"/>
    </row>
    <row r="1310" spans="1:16" x14ac:dyDescent="0.15">
      <c r="A1310" s="4"/>
      <c r="B1310" s="4"/>
      <c r="C1310" s="4"/>
      <c r="D1310" s="4"/>
      <c r="E1310" s="4"/>
      <c r="F1310" s="4"/>
      <c r="G1310" s="5"/>
      <c r="H1310" s="5"/>
      <c r="I1310" s="5"/>
      <c r="J1310" s="5"/>
      <c r="K1310" s="5"/>
      <c r="L1310" s="5"/>
      <c r="M1310" s="5"/>
      <c r="N1310" s="5"/>
      <c r="O1310" s="5"/>
      <c r="P1310" s="5"/>
    </row>
    <row r="1311" spans="1:16" x14ac:dyDescent="0.15">
      <c r="A1311" s="4"/>
      <c r="B1311" s="4"/>
      <c r="C1311" s="4"/>
      <c r="D1311" s="4"/>
      <c r="E1311" s="4"/>
      <c r="F1311" s="4"/>
      <c r="G1311" s="5"/>
      <c r="H1311" s="5"/>
      <c r="I1311" s="5"/>
      <c r="J1311" s="5"/>
      <c r="K1311" s="5"/>
      <c r="L1311" s="5"/>
      <c r="M1311" s="5"/>
      <c r="N1311" s="5"/>
      <c r="O1311" s="5"/>
      <c r="P1311" s="5"/>
    </row>
    <row r="1313" spans="1:1" x14ac:dyDescent="0.15">
      <c r="A1313" s="7"/>
    </row>
  </sheetData>
  <autoFilter ref="A1:P1027" xr:uid="{73AD8D80-BC27-DB48-8ADA-99C3F6C6D697}"/>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7DD57-F500-3940-8DE8-826BA866F05D}">
  <dimension ref="A1:P14"/>
  <sheetViews>
    <sheetView workbookViewId="0">
      <selection activeCell="F12" sqref="F12"/>
    </sheetView>
  </sheetViews>
  <sheetFormatPr baseColWidth="10" defaultRowHeight="13" x14ac:dyDescent="0.15"/>
  <cols>
    <col min="2" max="2" width="15.6640625" bestFit="1" customWidth="1"/>
    <col min="3" max="3" width="11.1640625" bestFit="1" customWidth="1"/>
    <col min="4" max="4" width="19.5" bestFit="1" customWidth="1"/>
    <col min="5" max="5" width="11.83203125" bestFit="1" customWidth="1"/>
  </cols>
  <sheetData>
    <row r="1" spans="1:16"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15">
      <c r="A2" s="4" t="s">
        <v>164</v>
      </c>
      <c r="B2" s="4" t="s">
        <v>16</v>
      </c>
      <c r="C2" s="4" t="s">
        <v>92</v>
      </c>
      <c r="D2" s="4" t="s">
        <v>121</v>
      </c>
      <c r="E2" s="4" t="s">
        <v>19</v>
      </c>
      <c r="F2" s="4" t="s">
        <v>20</v>
      </c>
      <c r="G2" s="6" t="s">
        <v>27</v>
      </c>
      <c r="H2" s="6">
        <v>4</v>
      </c>
      <c r="I2" s="6">
        <v>47.6</v>
      </c>
      <c r="J2" s="6">
        <v>61</v>
      </c>
      <c r="K2" s="6">
        <v>20.7</v>
      </c>
      <c r="L2" s="6" t="s">
        <v>27</v>
      </c>
      <c r="M2" s="6" t="s">
        <v>27</v>
      </c>
      <c r="N2" s="6" t="s">
        <v>27</v>
      </c>
      <c r="O2" s="5" t="s">
        <v>27</v>
      </c>
      <c r="P2" s="5" t="s">
        <v>27</v>
      </c>
    </row>
    <row r="3" spans="1:16" x14ac:dyDescent="0.15">
      <c r="A3" s="4" t="s">
        <v>164</v>
      </c>
      <c r="B3" s="4" t="s">
        <v>16</v>
      </c>
      <c r="C3" s="4" t="s">
        <v>165</v>
      </c>
      <c r="D3" s="4" t="s">
        <v>128</v>
      </c>
      <c r="E3" s="4" t="s">
        <v>19</v>
      </c>
      <c r="F3" s="4" t="s">
        <v>20</v>
      </c>
      <c r="G3" s="5">
        <v>226.1</v>
      </c>
      <c r="H3" s="5">
        <v>225.9</v>
      </c>
      <c r="I3" s="5">
        <v>175.3</v>
      </c>
      <c r="J3" s="5" t="s">
        <v>27</v>
      </c>
      <c r="K3" s="5" t="s">
        <v>27</v>
      </c>
      <c r="L3" s="5" t="s">
        <v>27</v>
      </c>
      <c r="M3" s="5" t="s">
        <v>27</v>
      </c>
      <c r="N3" s="5" t="s">
        <v>27</v>
      </c>
      <c r="O3" s="5" t="s">
        <v>27</v>
      </c>
      <c r="P3" s="5" t="s">
        <v>27</v>
      </c>
    </row>
    <row r="4" spans="1:16" x14ac:dyDescent="0.15">
      <c r="A4" s="4" t="s">
        <v>164</v>
      </c>
      <c r="B4" s="4" t="s">
        <v>16</v>
      </c>
      <c r="C4" s="4" t="s">
        <v>59</v>
      </c>
      <c r="D4" s="4" t="s">
        <v>60</v>
      </c>
      <c r="E4" s="4" t="s">
        <v>19</v>
      </c>
      <c r="F4" s="4" t="s">
        <v>20</v>
      </c>
      <c r="G4" s="5" t="s">
        <v>27</v>
      </c>
      <c r="H4" s="5">
        <v>32</v>
      </c>
      <c r="I4" s="5">
        <v>238</v>
      </c>
      <c r="J4" s="5">
        <v>245</v>
      </c>
      <c r="K4" s="5">
        <v>18.600000000000001</v>
      </c>
      <c r="L4" s="5">
        <v>10</v>
      </c>
      <c r="M4" s="5" t="s">
        <v>27</v>
      </c>
      <c r="N4" s="5" t="s">
        <v>27</v>
      </c>
      <c r="O4" s="5" t="s">
        <v>27</v>
      </c>
      <c r="P4" s="5" t="s">
        <v>27</v>
      </c>
    </row>
    <row r="5" spans="1:16" x14ac:dyDescent="0.15">
      <c r="A5" s="4" t="s">
        <v>164</v>
      </c>
      <c r="B5" s="4" t="s">
        <v>16</v>
      </c>
      <c r="C5" s="4" t="s">
        <v>42</v>
      </c>
      <c r="D5" s="4" t="s">
        <v>124</v>
      </c>
      <c r="E5" s="4" t="s">
        <v>19</v>
      </c>
      <c r="F5" s="4" t="s">
        <v>20</v>
      </c>
      <c r="G5" s="6">
        <v>1017.4</v>
      </c>
      <c r="H5" s="6">
        <v>931.7</v>
      </c>
      <c r="I5" s="6">
        <v>973.1</v>
      </c>
      <c r="J5" s="6" t="s">
        <v>27</v>
      </c>
      <c r="K5" s="6" t="s">
        <v>27</v>
      </c>
      <c r="L5" s="5" t="s">
        <v>27</v>
      </c>
      <c r="M5" s="5" t="s">
        <v>27</v>
      </c>
      <c r="N5" s="5" t="s">
        <v>27</v>
      </c>
      <c r="O5" s="5" t="s">
        <v>27</v>
      </c>
      <c r="P5" s="5" t="s">
        <v>27</v>
      </c>
    </row>
    <row r="6" spans="1:16" x14ac:dyDescent="0.15">
      <c r="A6" s="4" t="s">
        <v>164</v>
      </c>
      <c r="B6" s="4" t="s">
        <v>16</v>
      </c>
      <c r="C6" s="4" t="s">
        <v>42</v>
      </c>
      <c r="D6" s="4" t="s">
        <v>122</v>
      </c>
      <c r="E6" s="4" t="s">
        <v>19</v>
      </c>
      <c r="F6" s="4" t="s">
        <v>20</v>
      </c>
      <c r="G6" s="6" t="s">
        <v>27</v>
      </c>
      <c r="H6" s="6" t="s">
        <v>27</v>
      </c>
      <c r="I6" s="5" t="s">
        <v>27</v>
      </c>
      <c r="J6" s="5">
        <v>1030</v>
      </c>
      <c r="K6" s="5" t="s">
        <v>27</v>
      </c>
      <c r="L6" s="5" t="s">
        <v>27</v>
      </c>
      <c r="M6" s="5" t="s">
        <v>27</v>
      </c>
      <c r="N6" s="5" t="s">
        <v>27</v>
      </c>
      <c r="O6" s="5" t="s">
        <v>27</v>
      </c>
      <c r="P6" s="5" t="s">
        <v>27</v>
      </c>
    </row>
    <row r="7" spans="1:16" x14ac:dyDescent="0.15">
      <c r="A7" s="4" t="s">
        <v>164</v>
      </c>
      <c r="B7" s="4" t="s">
        <v>16</v>
      </c>
      <c r="C7" s="4" t="s">
        <v>42</v>
      </c>
      <c r="D7" s="4" t="s">
        <v>123</v>
      </c>
      <c r="E7" s="4" t="s">
        <v>19</v>
      </c>
      <c r="F7" s="4" t="s">
        <v>20</v>
      </c>
      <c r="G7" s="6" t="s">
        <v>27</v>
      </c>
      <c r="H7" s="6" t="s">
        <v>27</v>
      </c>
      <c r="I7" s="6" t="s">
        <v>27</v>
      </c>
      <c r="J7" s="5" t="s">
        <v>27</v>
      </c>
      <c r="K7" s="5">
        <v>41.4</v>
      </c>
      <c r="L7" s="5">
        <v>30.1</v>
      </c>
      <c r="M7" s="5" t="s">
        <v>27</v>
      </c>
      <c r="N7" s="5" t="s">
        <v>27</v>
      </c>
      <c r="O7" s="5" t="s">
        <v>27</v>
      </c>
      <c r="P7" s="5" t="s">
        <v>27</v>
      </c>
    </row>
    <row r="8" spans="1:16" x14ac:dyDescent="0.15">
      <c r="A8" s="4" t="s">
        <v>164</v>
      </c>
      <c r="B8" s="4" t="s">
        <v>16</v>
      </c>
      <c r="C8" s="4" t="s">
        <v>135</v>
      </c>
      <c r="D8" s="4" t="s">
        <v>128</v>
      </c>
      <c r="E8" s="4" t="s">
        <v>19</v>
      </c>
      <c r="F8" s="4" t="s">
        <v>20</v>
      </c>
      <c r="G8" s="6">
        <v>2260.9</v>
      </c>
      <c r="H8" s="6">
        <v>2033.3</v>
      </c>
      <c r="I8" s="6">
        <v>1402.2</v>
      </c>
      <c r="J8" s="5">
        <v>420</v>
      </c>
      <c r="K8" s="5" t="s">
        <v>27</v>
      </c>
      <c r="L8" s="5" t="s">
        <v>27</v>
      </c>
      <c r="M8" s="5" t="s">
        <v>27</v>
      </c>
      <c r="N8" s="5" t="s">
        <v>27</v>
      </c>
      <c r="O8" s="5" t="s">
        <v>27</v>
      </c>
      <c r="P8" s="5" t="s">
        <v>27</v>
      </c>
    </row>
    <row r="9" spans="1:16" x14ac:dyDescent="0.15">
      <c r="A9" s="4" t="s">
        <v>164</v>
      </c>
      <c r="B9" s="4" t="s">
        <v>16</v>
      </c>
      <c r="C9" s="4" t="s">
        <v>142</v>
      </c>
      <c r="D9" s="4" t="s">
        <v>142</v>
      </c>
      <c r="E9" s="4" t="s">
        <v>19</v>
      </c>
      <c r="F9" s="4" t="s">
        <v>20</v>
      </c>
      <c r="G9" s="6">
        <v>22888.7</v>
      </c>
      <c r="H9" s="6">
        <v>23392.3</v>
      </c>
      <c r="I9" s="6">
        <v>24328</v>
      </c>
      <c r="J9" s="6">
        <v>25119.3</v>
      </c>
      <c r="K9" s="5">
        <v>22166.400000000001</v>
      </c>
      <c r="L9" s="5">
        <v>21654.3</v>
      </c>
      <c r="M9" s="5">
        <v>21134.6</v>
      </c>
      <c r="N9" s="5">
        <v>21879.5</v>
      </c>
      <c r="O9" s="5">
        <v>22432.5</v>
      </c>
      <c r="P9" s="5">
        <v>21707</v>
      </c>
    </row>
    <row r="10" spans="1:16" x14ac:dyDescent="0.15">
      <c r="A10" s="4" t="s">
        <v>164</v>
      </c>
      <c r="B10" s="4" t="s">
        <v>16</v>
      </c>
      <c r="C10" s="4" t="s">
        <v>17</v>
      </c>
      <c r="D10" s="4" t="s">
        <v>18</v>
      </c>
      <c r="E10" s="4" t="s">
        <v>19</v>
      </c>
      <c r="F10" s="4" t="s">
        <v>20</v>
      </c>
      <c r="G10" s="6">
        <v>11530.5</v>
      </c>
      <c r="H10" s="6">
        <v>12308</v>
      </c>
      <c r="I10" s="6">
        <v>11931.3</v>
      </c>
      <c r="J10" s="6">
        <v>13025</v>
      </c>
      <c r="K10" s="6">
        <v>13898.9</v>
      </c>
      <c r="L10" s="5">
        <v>12549</v>
      </c>
      <c r="M10" s="5">
        <v>12948.3</v>
      </c>
      <c r="N10" s="5">
        <v>14222.5</v>
      </c>
      <c r="O10" s="5">
        <v>14379.2</v>
      </c>
      <c r="P10" s="5">
        <v>13887.8</v>
      </c>
    </row>
    <row r="11" spans="1:16" x14ac:dyDescent="0.15">
      <c r="A11" s="4" t="s">
        <v>164</v>
      </c>
      <c r="B11" s="4" t="s">
        <v>16</v>
      </c>
      <c r="C11" s="4" t="s">
        <v>30</v>
      </c>
      <c r="D11" s="4" t="s">
        <v>31</v>
      </c>
      <c r="E11" s="4" t="s">
        <v>19</v>
      </c>
      <c r="F11" s="4" t="s">
        <v>20</v>
      </c>
      <c r="G11" s="6">
        <v>6330.4</v>
      </c>
      <c r="H11" s="5">
        <v>6325.8</v>
      </c>
      <c r="I11" s="5">
        <v>5559.1</v>
      </c>
      <c r="J11" s="5">
        <v>4300</v>
      </c>
      <c r="K11" s="5">
        <v>3692.3</v>
      </c>
      <c r="L11" s="5">
        <v>3989</v>
      </c>
      <c r="M11" s="5">
        <v>3614.4</v>
      </c>
      <c r="N11" s="5">
        <v>4034.4</v>
      </c>
      <c r="O11" s="5">
        <v>4426.1000000000004</v>
      </c>
      <c r="P11" s="5">
        <v>4303.5</v>
      </c>
    </row>
    <row r="12" spans="1:16" x14ac:dyDescent="0.15">
      <c r="A12" s="4" t="s">
        <v>164</v>
      </c>
      <c r="B12" s="4" t="s">
        <v>16</v>
      </c>
      <c r="C12" s="4" t="s">
        <v>21</v>
      </c>
      <c r="D12" s="4" t="s">
        <v>22</v>
      </c>
      <c r="E12" s="4" t="s">
        <v>19</v>
      </c>
      <c r="F12" s="4" t="s">
        <v>20</v>
      </c>
      <c r="G12" s="6" t="s">
        <v>27</v>
      </c>
      <c r="H12" s="6">
        <v>24</v>
      </c>
      <c r="I12" s="6">
        <v>1632</v>
      </c>
      <c r="J12" s="6">
        <v>2492.5</v>
      </c>
      <c r="K12" s="6">
        <v>755.9</v>
      </c>
      <c r="L12" s="6">
        <v>1490.6</v>
      </c>
      <c r="M12" s="6">
        <v>2067.3000000000002</v>
      </c>
      <c r="N12" s="6">
        <v>2669.8</v>
      </c>
      <c r="O12" s="5">
        <v>3301</v>
      </c>
      <c r="P12" s="5">
        <v>3322.3</v>
      </c>
    </row>
    <row r="13" spans="1:16" x14ac:dyDescent="0.15">
      <c r="A13" s="4" t="s">
        <v>164</v>
      </c>
      <c r="B13" s="4" t="s">
        <v>16</v>
      </c>
      <c r="C13" s="4" t="s">
        <v>141</v>
      </c>
      <c r="D13" s="4" t="s">
        <v>141</v>
      </c>
      <c r="E13" s="4" t="s">
        <v>19</v>
      </c>
      <c r="F13" s="4" t="s">
        <v>20</v>
      </c>
      <c r="G13" s="6">
        <v>1523.5</v>
      </c>
      <c r="H13" s="6">
        <v>1459.5</v>
      </c>
      <c r="I13" s="5">
        <v>1553.4</v>
      </c>
      <c r="J13" s="5">
        <v>325.8</v>
      </c>
      <c r="K13" s="5">
        <v>625.79999999999995</v>
      </c>
      <c r="L13" s="5">
        <v>735</v>
      </c>
      <c r="M13" s="5">
        <v>788.3</v>
      </c>
      <c r="N13" s="5">
        <v>685.8</v>
      </c>
      <c r="O13" s="5">
        <v>326.3</v>
      </c>
      <c r="P13" s="5">
        <v>193.5</v>
      </c>
    </row>
    <row r="14" spans="1:16" x14ac:dyDescent="0.15">
      <c r="A14" s="4" t="s">
        <v>164</v>
      </c>
      <c r="B14" s="4" t="s">
        <v>16</v>
      </c>
      <c r="C14" s="4" t="s">
        <v>140</v>
      </c>
      <c r="D14" s="4" t="s">
        <v>128</v>
      </c>
      <c r="E14" s="4" t="s">
        <v>19</v>
      </c>
      <c r="F14" s="4" t="s">
        <v>20</v>
      </c>
      <c r="G14" s="6" t="s">
        <v>27</v>
      </c>
      <c r="H14" s="5">
        <v>48</v>
      </c>
      <c r="I14" s="5">
        <v>816</v>
      </c>
      <c r="J14" s="5">
        <v>3220</v>
      </c>
      <c r="K14" s="5">
        <v>3112.7</v>
      </c>
      <c r="L14" s="5">
        <v>2850.6</v>
      </c>
      <c r="M14" s="5">
        <v>1716.3</v>
      </c>
      <c r="N14" s="5">
        <v>267</v>
      </c>
      <c r="O14" s="5" t="s">
        <v>27</v>
      </c>
      <c r="P14" s="5" t="s">
        <v>27</v>
      </c>
    </row>
  </sheetData>
  <sortState ref="A2:P14">
    <sortCondition descending="1" ref="N2:N1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313"/>
  <sheetViews>
    <sheetView topLeftCell="B1" zoomScale="80" zoomScaleNormal="80" workbookViewId="0">
      <selection activeCell="R33" sqref="R33"/>
    </sheetView>
  </sheetViews>
  <sheetFormatPr baseColWidth="10" defaultColWidth="8.83203125" defaultRowHeight="13" x14ac:dyDescent="0.15"/>
  <cols>
    <col min="1" max="1" width="34" style="1" customWidth="1"/>
    <col min="2" max="2" width="19.5" style="1" customWidth="1"/>
    <col min="3" max="3" width="18.33203125" style="1" customWidth="1"/>
    <col min="4" max="4" width="60.1640625" style="1" customWidth="1"/>
    <col min="5" max="5" width="15.5" style="1" customWidth="1"/>
    <col min="6" max="6" width="13.5" style="1" customWidth="1"/>
    <col min="7" max="16" width="9.1640625" style="1" bestFit="1" customWidth="1"/>
    <col min="17" max="17" width="17.1640625" bestFit="1" customWidth="1"/>
  </cols>
  <sheetData>
    <row r="1" spans="1:17"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324</v>
      </c>
    </row>
    <row r="2" spans="1:17" x14ac:dyDescent="0.15">
      <c r="A2" s="4" t="s">
        <v>153</v>
      </c>
      <c r="B2" s="4" t="s">
        <v>16</v>
      </c>
      <c r="C2" s="4" t="s">
        <v>17</v>
      </c>
      <c r="D2" s="4" t="s">
        <v>18</v>
      </c>
      <c r="E2" s="4" t="s">
        <v>19</v>
      </c>
      <c r="F2" s="4" t="s">
        <v>20</v>
      </c>
      <c r="G2" s="5">
        <v>11624.1</v>
      </c>
      <c r="H2" s="5">
        <v>22096.799999999999</v>
      </c>
      <c r="I2" s="5">
        <v>26663.9</v>
      </c>
      <c r="J2" s="5">
        <v>34819.599999999999</v>
      </c>
      <c r="K2" s="5">
        <v>30725.4</v>
      </c>
      <c r="L2" s="5">
        <v>59884.9</v>
      </c>
      <c r="M2" s="5">
        <v>40258.400000000001</v>
      </c>
      <c r="N2" s="5">
        <v>47810</v>
      </c>
      <c r="O2" s="5">
        <v>49481.1</v>
      </c>
      <c r="P2" s="5">
        <v>44859.4</v>
      </c>
      <c r="Q2" s="18">
        <f>P2/$P$36</f>
        <v>0.22493547935815811</v>
      </c>
    </row>
    <row r="3" spans="1:17" x14ac:dyDescent="0.15">
      <c r="A3" s="4" t="s">
        <v>153</v>
      </c>
      <c r="B3" s="4" t="s">
        <v>16</v>
      </c>
      <c r="C3" s="4" t="s">
        <v>53</v>
      </c>
      <c r="D3" s="4" t="s">
        <v>54</v>
      </c>
      <c r="E3" s="4" t="s">
        <v>19</v>
      </c>
      <c r="F3" s="4" t="s">
        <v>20</v>
      </c>
      <c r="G3" s="5" t="s">
        <v>27</v>
      </c>
      <c r="H3" s="5" t="s">
        <v>27</v>
      </c>
      <c r="I3" s="5" t="s">
        <v>27</v>
      </c>
      <c r="J3" s="5">
        <v>344.1</v>
      </c>
      <c r="K3" s="5">
        <v>3303.4</v>
      </c>
      <c r="L3" s="5">
        <v>6533.5</v>
      </c>
      <c r="M3" s="5">
        <v>10196.9</v>
      </c>
      <c r="N3" s="5">
        <v>21206.3</v>
      </c>
      <c r="O3" s="5">
        <v>19860.7</v>
      </c>
      <c r="P3" s="5">
        <v>17681.3</v>
      </c>
      <c r="Q3" s="18">
        <f t="shared" ref="Q3:Q35" si="0">P3/$P$36</f>
        <v>8.865815617630643E-2</v>
      </c>
    </row>
    <row r="4" spans="1:17" x14ac:dyDescent="0.15">
      <c r="A4" s="4" t="s">
        <v>153</v>
      </c>
      <c r="B4" s="4" t="s">
        <v>16</v>
      </c>
      <c r="C4" s="4" t="s">
        <v>51</v>
      </c>
      <c r="D4" s="4" t="s">
        <v>52</v>
      </c>
      <c r="E4" s="4" t="s">
        <v>19</v>
      </c>
      <c r="F4" s="4" t="s">
        <v>20</v>
      </c>
      <c r="G4" s="5" t="s">
        <v>27</v>
      </c>
      <c r="H4" s="5">
        <v>3090.7</v>
      </c>
      <c r="I4" s="5">
        <v>6261.3</v>
      </c>
      <c r="J4" s="5">
        <v>12993.5</v>
      </c>
      <c r="K4" s="5">
        <v>14586.3</v>
      </c>
      <c r="L4" s="5">
        <v>29649.5</v>
      </c>
      <c r="M4" s="5">
        <v>31699.7</v>
      </c>
      <c r="N4" s="5">
        <v>28595.7</v>
      </c>
      <c r="O4" s="5">
        <v>20203.900000000001</v>
      </c>
      <c r="P4" s="5">
        <v>16905.400000000001</v>
      </c>
      <c r="Q4" s="18">
        <f t="shared" si="0"/>
        <v>8.4767612869129025E-2</v>
      </c>
    </row>
    <row r="5" spans="1:17" x14ac:dyDescent="0.15">
      <c r="A5" s="4" t="s">
        <v>153</v>
      </c>
      <c r="B5" s="4" t="s">
        <v>16</v>
      </c>
      <c r="C5" s="4" t="s">
        <v>55</v>
      </c>
      <c r="D5" s="4" t="s">
        <v>56</v>
      </c>
      <c r="E5" s="4" t="s">
        <v>19</v>
      </c>
      <c r="F5" s="4" t="s">
        <v>20</v>
      </c>
      <c r="G5" s="6" t="s">
        <v>27</v>
      </c>
      <c r="H5" s="5">
        <v>772.7</v>
      </c>
      <c r="I5" s="5">
        <v>1151.8</v>
      </c>
      <c r="J5" s="5">
        <v>7248.6</v>
      </c>
      <c r="K5" s="5">
        <v>11647</v>
      </c>
      <c r="L5" s="5">
        <v>15005.8</v>
      </c>
      <c r="M5" s="5">
        <v>13106.3</v>
      </c>
      <c r="N5" s="5">
        <v>20231.5</v>
      </c>
      <c r="O5" s="5">
        <v>17660</v>
      </c>
      <c r="P5" s="5">
        <v>15441</v>
      </c>
      <c r="Q5" s="18">
        <f t="shared" si="0"/>
        <v>7.7424770210241758E-2</v>
      </c>
    </row>
    <row r="6" spans="1:17" x14ac:dyDescent="0.15">
      <c r="A6" s="4" t="s">
        <v>153</v>
      </c>
      <c r="B6" s="4" t="s">
        <v>16</v>
      </c>
      <c r="C6" s="4" t="s">
        <v>32</v>
      </c>
      <c r="D6" s="4" t="s">
        <v>33</v>
      </c>
      <c r="E6" s="4" t="s">
        <v>19</v>
      </c>
      <c r="F6" s="4" t="s">
        <v>20</v>
      </c>
      <c r="G6" s="6" t="s">
        <v>27</v>
      </c>
      <c r="H6" s="6" t="s">
        <v>27</v>
      </c>
      <c r="I6" s="6" t="s">
        <v>27</v>
      </c>
      <c r="J6" s="6" t="s">
        <v>27</v>
      </c>
      <c r="K6" s="5" t="s">
        <v>27</v>
      </c>
      <c r="L6" s="5" t="s">
        <v>27</v>
      </c>
      <c r="M6" s="5">
        <v>923.6</v>
      </c>
      <c r="N6" s="5">
        <v>2704.4</v>
      </c>
      <c r="O6" s="5">
        <v>6602.9</v>
      </c>
      <c r="P6" s="5">
        <v>12545.6</v>
      </c>
      <c r="Q6" s="18">
        <f t="shared" si="0"/>
        <v>6.2906560271330167E-2</v>
      </c>
    </row>
    <row r="7" spans="1:17" x14ac:dyDescent="0.15">
      <c r="A7" s="4" t="s">
        <v>153</v>
      </c>
      <c r="B7" s="4" t="s">
        <v>16</v>
      </c>
      <c r="C7" s="4" t="s">
        <v>40</v>
      </c>
      <c r="D7" s="4" t="s">
        <v>41</v>
      </c>
      <c r="E7" s="4" t="s">
        <v>19</v>
      </c>
      <c r="F7" s="4" t="s">
        <v>20</v>
      </c>
      <c r="G7" s="5" t="s">
        <v>27</v>
      </c>
      <c r="H7" s="5" t="s">
        <v>27</v>
      </c>
      <c r="I7" s="5" t="s">
        <v>27</v>
      </c>
      <c r="J7" s="5" t="s">
        <v>27</v>
      </c>
      <c r="K7" s="5" t="s">
        <v>27</v>
      </c>
      <c r="L7" s="5">
        <v>380</v>
      </c>
      <c r="M7" s="5">
        <v>1421</v>
      </c>
      <c r="N7" s="5">
        <v>3902</v>
      </c>
      <c r="O7" s="5">
        <v>8904</v>
      </c>
      <c r="P7" s="5">
        <v>11574.8</v>
      </c>
      <c r="Q7" s="18">
        <f t="shared" si="0"/>
        <v>5.8038742971925801E-2</v>
      </c>
    </row>
    <row r="8" spans="1:17" x14ac:dyDescent="0.15">
      <c r="A8" s="4" t="s">
        <v>153</v>
      </c>
      <c r="B8" s="4" t="s">
        <v>16</v>
      </c>
      <c r="C8" s="4" t="s">
        <v>61</v>
      </c>
      <c r="D8" s="4" t="s">
        <v>62</v>
      </c>
      <c r="E8" s="4" t="s">
        <v>19</v>
      </c>
      <c r="F8" s="4" t="s">
        <v>20</v>
      </c>
      <c r="G8" s="6" t="s">
        <v>27</v>
      </c>
      <c r="H8" s="6">
        <v>2318.1</v>
      </c>
      <c r="I8" s="6">
        <v>4290.5</v>
      </c>
      <c r="J8" s="5">
        <v>10012.6</v>
      </c>
      <c r="K8" s="5">
        <v>17112.2</v>
      </c>
      <c r="L8" s="5">
        <v>22528.2</v>
      </c>
      <c r="M8" s="5">
        <v>19040</v>
      </c>
      <c r="N8" s="5">
        <v>12324.7</v>
      </c>
      <c r="O8" s="5">
        <v>10485.700000000001</v>
      </c>
      <c r="P8" s="5">
        <v>9138.9</v>
      </c>
      <c r="Q8" s="18">
        <f t="shared" si="0"/>
        <v>4.5824573050604132E-2</v>
      </c>
    </row>
    <row r="9" spans="1:17" x14ac:dyDescent="0.15">
      <c r="A9" s="4" t="s">
        <v>153</v>
      </c>
      <c r="B9" s="4" t="s">
        <v>16</v>
      </c>
      <c r="C9" s="4" t="s">
        <v>25</v>
      </c>
      <c r="D9" s="4" t="s">
        <v>26</v>
      </c>
      <c r="E9" s="4" t="s">
        <v>19</v>
      </c>
      <c r="F9" s="4" t="s">
        <v>20</v>
      </c>
      <c r="G9" s="5" t="s">
        <v>27</v>
      </c>
      <c r="H9" s="5" t="s">
        <v>27</v>
      </c>
      <c r="I9" s="5" t="s">
        <v>27</v>
      </c>
      <c r="J9" s="5" t="s">
        <v>27</v>
      </c>
      <c r="K9" s="5" t="s">
        <v>27</v>
      </c>
      <c r="L9" s="5" t="s">
        <v>27</v>
      </c>
      <c r="M9" s="5" t="s">
        <v>27</v>
      </c>
      <c r="N9" s="5" t="s">
        <v>27</v>
      </c>
      <c r="O9" s="5">
        <v>6482.2</v>
      </c>
      <c r="P9" s="5">
        <v>7778.7</v>
      </c>
      <c r="Q9" s="18">
        <f t="shared" si="0"/>
        <v>3.9004213459905936E-2</v>
      </c>
    </row>
    <row r="10" spans="1:17" x14ac:dyDescent="0.15">
      <c r="A10" s="4" t="s">
        <v>153</v>
      </c>
      <c r="B10" s="4" t="s">
        <v>16</v>
      </c>
      <c r="C10" s="4" t="s">
        <v>28</v>
      </c>
      <c r="D10" s="4" t="s">
        <v>29</v>
      </c>
      <c r="E10" s="4" t="s">
        <v>19</v>
      </c>
      <c r="F10" s="4" t="s">
        <v>20</v>
      </c>
      <c r="G10" s="5" t="s">
        <v>27</v>
      </c>
      <c r="H10" s="5" t="s">
        <v>27</v>
      </c>
      <c r="I10" s="5" t="s">
        <v>27</v>
      </c>
      <c r="J10" s="5" t="s">
        <v>27</v>
      </c>
      <c r="K10" s="5" t="s">
        <v>27</v>
      </c>
      <c r="L10" s="5" t="s">
        <v>27</v>
      </c>
      <c r="M10" s="5" t="s">
        <v>27</v>
      </c>
      <c r="N10" s="5" t="s">
        <v>27</v>
      </c>
      <c r="O10" s="5">
        <v>5002.6000000000004</v>
      </c>
      <c r="P10" s="5">
        <v>6253.3</v>
      </c>
      <c r="Q10" s="18">
        <f t="shared" si="0"/>
        <v>3.1355502594113391E-2</v>
      </c>
    </row>
    <row r="11" spans="1:17" x14ac:dyDescent="0.15">
      <c r="A11" s="4" t="s">
        <v>153</v>
      </c>
      <c r="B11" s="4" t="s">
        <v>16</v>
      </c>
      <c r="C11" s="4" t="s">
        <v>21</v>
      </c>
      <c r="D11" s="4" t="s">
        <v>22</v>
      </c>
      <c r="E11" s="4" t="s">
        <v>19</v>
      </c>
      <c r="F11" s="4" t="s">
        <v>20</v>
      </c>
      <c r="G11" s="6">
        <v>0.6</v>
      </c>
      <c r="H11" s="6">
        <v>15</v>
      </c>
      <c r="I11" s="6">
        <v>44.5</v>
      </c>
      <c r="J11" s="5">
        <v>268.8</v>
      </c>
      <c r="K11" s="5">
        <v>453.5</v>
      </c>
      <c r="L11" s="5">
        <v>1540.3</v>
      </c>
      <c r="M11" s="5">
        <v>1340.1</v>
      </c>
      <c r="N11" s="5">
        <v>1991</v>
      </c>
      <c r="O11" s="5">
        <v>3134</v>
      </c>
      <c r="P11" s="5">
        <v>4577.3999999999996</v>
      </c>
      <c r="Q11" s="18">
        <f t="shared" si="0"/>
        <v>2.2952149676857755E-2</v>
      </c>
    </row>
    <row r="12" spans="1:17" x14ac:dyDescent="0.15">
      <c r="A12" s="4" t="s">
        <v>153</v>
      </c>
      <c r="B12" s="4" t="s">
        <v>16</v>
      </c>
      <c r="C12" s="4" t="s">
        <v>36</v>
      </c>
      <c r="D12" s="4" t="s">
        <v>37</v>
      </c>
      <c r="E12" s="4" t="s">
        <v>19</v>
      </c>
      <c r="F12" s="4" t="s">
        <v>20</v>
      </c>
      <c r="G12" s="5">
        <v>77622.3</v>
      </c>
      <c r="H12" s="5">
        <v>73911.600000000006</v>
      </c>
      <c r="I12" s="5">
        <v>75682.100000000006</v>
      </c>
      <c r="J12" s="5">
        <v>74995.399999999994</v>
      </c>
      <c r="K12" s="5">
        <v>48608.7</v>
      </c>
      <c r="L12" s="5">
        <v>41999.1</v>
      </c>
      <c r="M12" s="5">
        <v>24038.799999999999</v>
      </c>
      <c r="N12" s="5">
        <v>13334.6</v>
      </c>
      <c r="O12" s="5">
        <v>4717.5</v>
      </c>
      <c r="P12" s="5">
        <v>3600.3</v>
      </c>
      <c r="Q12" s="18">
        <f t="shared" si="0"/>
        <v>1.8052742710182854E-2</v>
      </c>
    </row>
    <row r="13" spans="1:17" x14ac:dyDescent="0.15">
      <c r="A13" s="4" t="s">
        <v>153</v>
      </c>
      <c r="B13" s="4" t="s">
        <v>16</v>
      </c>
      <c r="C13" s="4" t="s">
        <v>75</v>
      </c>
      <c r="D13" s="4" t="s">
        <v>76</v>
      </c>
      <c r="E13" s="4" t="s">
        <v>19</v>
      </c>
      <c r="F13" s="4" t="s">
        <v>20</v>
      </c>
      <c r="G13" s="6" t="s">
        <v>27</v>
      </c>
      <c r="H13" s="6" t="s">
        <v>27</v>
      </c>
      <c r="I13" s="6" t="s">
        <v>27</v>
      </c>
      <c r="J13" s="6" t="s">
        <v>27</v>
      </c>
      <c r="K13" s="6" t="s">
        <v>27</v>
      </c>
      <c r="L13" s="6">
        <v>132</v>
      </c>
      <c r="M13" s="5">
        <v>545</v>
      </c>
      <c r="N13" s="5">
        <v>1213.3</v>
      </c>
      <c r="O13" s="5">
        <v>2001.1</v>
      </c>
      <c r="P13" s="5">
        <v>3187.1</v>
      </c>
      <c r="Q13" s="18">
        <f t="shared" si="0"/>
        <v>1.5980861675866948E-2</v>
      </c>
    </row>
    <row r="14" spans="1:17" x14ac:dyDescent="0.15">
      <c r="A14" s="4" t="s">
        <v>153</v>
      </c>
      <c r="B14" s="4" t="s">
        <v>16</v>
      </c>
      <c r="C14" s="4" t="s">
        <v>82</v>
      </c>
      <c r="D14" s="4" t="s">
        <v>83</v>
      </c>
      <c r="E14" s="4" t="s">
        <v>19</v>
      </c>
      <c r="F14" s="4" t="s">
        <v>20</v>
      </c>
      <c r="G14" s="5" t="s">
        <v>27</v>
      </c>
      <c r="H14" s="5" t="s">
        <v>27</v>
      </c>
      <c r="I14" s="5">
        <v>144</v>
      </c>
      <c r="J14" s="5">
        <v>688.2</v>
      </c>
      <c r="K14" s="5">
        <v>3922.8</v>
      </c>
      <c r="L14" s="5">
        <v>7040.8</v>
      </c>
      <c r="M14" s="5">
        <v>4095.8</v>
      </c>
      <c r="N14" s="5">
        <v>2710</v>
      </c>
      <c r="O14" s="5">
        <v>2782.5</v>
      </c>
      <c r="P14" s="5">
        <v>2795.1</v>
      </c>
      <c r="Q14" s="18">
        <f t="shared" si="0"/>
        <v>1.4015282379032884E-2</v>
      </c>
    </row>
    <row r="15" spans="1:17" x14ac:dyDescent="0.15">
      <c r="A15" s="4" t="s">
        <v>153</v>
      </c>
      <c r="B15" s="4" t="s">
        <v>16</v>
      </c>
      <c r="C15" s="4" t="s">
        <v>38</v>
      </c>
      <c r="D15" s="4" t="s">
        <v>39</v>
      </c>
      <c r="E15" s="4" t="s">
        <v>19</v>
      </c>
      <c r="F15" s="4" t="s">
        <v>20</v>
      </c>
      <c r="G15" s="6" t="s">
        <v>27</v>
      </c>
      <c r="H15" s="6" t="s">
        <v>27</v>
      </c>
      <c r="I15" s="6" t="s">
        <v>27</v>
      </c>
      <c r="J15" s="5">
        <v>860.3</v>
      </c>
      <c r="K15" s="5">
        <v>3303.4</v>
      </c>
      <c r="L15" s="5">
        <v>4555.8</v>
      </c>
      <c r="M15" s="5">
        <v>4242.1000000000004</v>
      </c>
      <c r="N15" s="5">
        <v>3439.6</v>
      </c>
      <c r="O15" s="5">
        <v>3130</v>
      </c>
      <c r="P15" s="5">
        <v>2723.6</v>
      </c>
      <c r="Q15" s="18">
        <f t="shared" si="0"/>
        <v>1.365676472667667E-2</v>
      </c>
    </row>
    <row r="16" spans="1:17" x14ac:dyDescent="0.15">
      <c r="A16" s="4" t="s">
        <v>153</v>
      </c>
      <c r="B16" s="4" t="s">
        <v>16</v>
      </c>
      <c r="C16" s="4" t="s">
        <v>86</v>
      </c>
      <c r="D16" s="4" t="s">
        <v>87</v>
      </c>
      <c r="E16" s="4" t="s">
        <v>19</v>
      </c>
      <c r="F16" s="4" t="s">
        <v>20</v>
      </c>
      <c r="G16" s="6" t="s">
        <v>27</v>
      </c>
      <c r="H16" s="6" t="s">
        <v>27</v>
      </c>
      <c r="I16" s="6" t="s">
        <v>27</v>
      </c>
      <c r="J16" s="6">
        <v>172.1</v>
      </c>
      <c r="K16" s="6">
        <v>2271.1</v>
      </c>
      <c r="L16" s="6">
        <v>4348.7</v>
      </c>
      <c r="M16" s="6">
        <v>3364.4</v>
      </c>
      <c r="N16" s="5">
        <v>2814.2</v>
      </c>
      <c r="O16" s="5">
        <v>2782.5</v>
      </c>
      <c r="P16" s="5">
        <v>2667.3</v>
      </c>
      <c r="Q16" s="18">
        <f t="shared" si="0"/>
        <v>1.337446341440178E-2</v>
      </c>
    </row>
    <row r="17" spans="1:17" x14ac:dyDescent="0.15">
      <c r="A17" s="4" t="s">
        <v>153</v>
      </c>
      <c r="B17" s="4" t="s">
        <v>16</v>
      </c>
      <c r="C17" s="4" t="s">
        <v>96</v>
      </c>
      <c r="D17" s="4" t="s">
        <v>97</v>
      </c>
      <c r="E17" s="4" t="s">
        <v>19</v>
      </c>
      <c r="F17" s="4" t="s">
        <v>20</v>
      </c>
      <c r="G17" s="5" t="s">
        <v>27</v>
      </c>
      <c r="H17" s="5">
        <v>3863.3</v>
      </c>
      <c r="I17" s="5">
        <v>5758.9</v>
      </c>
      <c r="J17" s="5">
        <v>5505.7</v>
      </c>
      <c r="K17" s="5">
        <v>6400.3</v>
      </c>
      <c r="L17" s="5">
        <v>5799.7</v>
      </c>
      <c r="M17" s="5">
        <v>4534.6000000000004</v>
      </c>
      <c r="N17" s="5">
        <v>3022.7</v>
      </c>
      <c r="O17" s="5">
        <v>2448.4</v>
      </c>
      <c r="P17" s="5">
        <v>2007.7</v>
      </c>
      <c r="Q17" s="18">
        <f t="shared" si="0"/>
        <v>1.0067075393504462E-2</v>
      </c>
    </row>
    <row r="18" spans="1:17" x14ac:dyDescent="0.15">
      <c r="A18" s="4" t="s">
        <v>153</v>
      </c>
      <c r="B18" s="4" t="s">
        <v>16</v>
      </c>
      <c r="C18" s="4" t="s">
        <v>103</v>
      </c>
      <c r="D18" s="4" t="s">
        <v>104</v>
      </c>
      <c r="E18" s="4" t="s">
        <v>19</v>
      </c>
      <c r="F18" s="4" t="s">
        <v>20</v>
      </c>
      <c r="G18" s="6" t="s">
        <v>27</v>
      </c>
      <c r="H18" s="5" t="s">
        <v>27</v>
      </c>
      <c r="I18" s="5">
        <v>31.4</v>
      </c>
      <c r="J18" s="5">
        <v>112.6</v>
      </c>
      <c r="K18" s="5">
        <v>563.1</v>
      </c>
      <c r="L18" s="5">
        <v>722.9</v>
      </c>
      <c r="M18" s="5">
        <v>750</v>
      </c>
      <c r="N18" s="5">
        <v>1566.5</v>
      </c>
      <c r="O18" s="5">
        <v>1754.5</v>
      </c>
      <c r="P18" s="5">
        <v>1833.4</v>
      </c>
      <c r="Q18" s="18">
        <f t="shared" si="0"/>
        <v>9.1930945990193157E-3</v>
      </c>
    </row>
    <row r="19" spans="1:17" x14ac:dyDescent="0.15">
      <c r="A19" s="4" t="s">
        <v>153</v>
      </c>
      <c r="B19" s="4" t="s">
        <v>16</v>
      </c>
      <c r="C19" s="4" t="s">
        <v>49</v>
      </c>
      <c r="D19" s="4" t="s">
        <v>50</v>
      </c>
      <c r="E19" s="4" t="s">
        <v>19</v>
      </c>
      <c r="F19" s="4" t="s">
        <v>20</v>
      </c>
      <c r="G19" s="6" t="s">
        <v>27</v>
      </c>
      <c r="H19" s="6" t="s">
        <v>27</v>
      </c>
      <c r="I19" s="6" t="s">
        <v>27</v>
      </c>
      <c r="J19" s="5" t="s">
        <v>27</v>
      </c>
      <c r="K19" s="5">
        <v>8347.9</v>
      </c>
      <c r="L19" s="5">
        <v>2972.6</v>
      </c>
      <c r="M19" s="5">
        <v>2444.8000000000002</v>
      </c>
      <c r="N19" s="5">
        <v>1893.1</v>
      </c>
      <c r="O19" s="5">
        <v>1703.7</v>
      </c>
      <c r="P19" s="5">
        <v>1448.2</v>
      </c>
      <c r="Q19" s="18">
        <f t="shared" si="0"/>
        <v>7.261612085905843E-3</v>
      </c>
    </row>
    <row r="20" spans="1:17" x14ac:dyDescent="0.15">
      <c r="A20" s="4" t="s">
        <v>153</v>
      </c>
      <c r="B20" s="4" t="s">
        <v>16</v>
      </c>
      <c r="C20" s="4" t="s">
        <v>30</v>
      </c>
      <c r="D20" s="4" t="s">
        <v>31</v>
      </c>
      <c r="E20" s="4" t="s">
        <v>19</v>
      </c>
      <c r="F20" s="4" t="s">
        <v>20</v>
      </c>
      <c r="G20" s="6">
        <v>5201.8999999999996</v>
      </c>
      <c r="H20" s="5">
        <v>7611.4</v>
      </c>
      <c r="I20" s="5">
        <v>8951.7000000000007</v>
      </c>
      <c r="J20" s="5">
        <v>10895.3</v>
      </c>
      <c r="K20" s="5">
        <v>13320.5</v>
      </c>
      <c r="L20" s="5">
        <v>12629.8</v>
      </c>
      <c r="M20" s="5">
        <v>6469.6</v>
      </c>
      <c r="N20" s="5">
        <v>3360.7</v>
      </c>
      <c r="O20" s="5">
        <v>1856.1</v>
      </c>
      <c r="P20" s="5">
        <v>1032.2</v>
      </c>
      <c r="Q20" s="18">
        <f t="shared" si="0"/>
        <v>5.1756911994696947E-3</v>
      </c>
    </row>
    <row r="21" spans="1:17" x14ac:dyDescent="0.15">
      <c r="A21" s="4" t="s">
        <v>153</v>
      </c>
      <c r="B21" s="4" t="s">
        <v>16</v>
      </c>
      <c r="C21" s="4" t="s">
        <v>109</v>
      </c>
      <c r="D21" s="4" t="s">
        <v>56</v>
      </c>
      <c r="E21" s="4" t="s">
        <v>19</v>
      </c>
      <c r="F21" s="4" t="s">
        <v>20</v>
      </c>
      <c r="G21" s="5" t="s">
        <v>27</v>
      </c>
      <c r="H21" s="5" t="s">
        <v>27</v>
      </c>
      <c r="I21" s="5" t="s">
        <v>27</v>
      </c>
      <c r="J21" s="5" t="s">
        <v>27</v>
      </c>
      <c r="K21" s="5">
        <v>194.4</v>
      </c>
      <c r="L21" s="5">
        <v>1408.3</v>
      </c>
      <c r="M21" s="5">
        <v>1847.2</v>
      </c>
      <c r="N21" s="5">
        <v>836.8</v>
      </c>
      <c r="O21" s="5">
        <v>880</v>
      </c>
      <c r="P21" s="5">
        <v>898.5</v>
      </c>
      <c r="Q21" s="18">
        <f t="shared" si="0"/>
        <v>4.5052882607280759E-3</v>
      </c>
    </row>
    <row r="22" spans="1:17" x14ac:dyDescent="0.15">
      <c r="A22" s="4" t="s">
        <v>153</v>
      </c>
      <c r="B22" s="4" t="s">
        <v>16</v>
      </c>
      <c r="C22" s="4" t="s">
        <v>34</v>
      </c>
      <c r="D22" s="4" t="s">
        <v>35</v>
      </c>
      <c r="E22" s="4" t="s">
        <v>19</v>
      </c>
      <c r="F22" s="4" t="s">
        <v>20</v>
      </c>
      <c r="G22" s="5">
        <v>6473.5</v>
      </c>
      <c r="H22" s="5">
        <v>2446.8000000000002</v>
      </c>
      <c r="I22" s="5">
        <v>2879.5</v>
      </c>
      <c r="J22" s="5">
        <v>2580.8000000000002</v>
      </c>
      <c r="K22" s="5">
        <v>2890.5</v>
      </c>
      <c r="L22" s="5">
        <v>2278.5</v>
      </c>
      <c r="M22" s="5">
        <v>1901.6</v>
      </c>
      <c r="N22" s="5">
        <v>1563.4</v>
      </c>
      <c r="O22" s="5">
        <v>1266.4000000000001</v>
      </c>
      <c r="P22" s="5">
        <v>823.2</v>
      </c>
      <c r="Q22" s="18">
        <f t="shared" si="0"/>
        <v>4.1277165233515331E-3</v>
      </c>
    </row>
    <row r="23" spans="1:17" x14ac:dyDescent="0.15">
      <c r="A23" s="4" t="s">
        <v>153</v>
      </c>
      <c r="B23" s="4" t="s">
        <v>16</v>
      </c>
      <c r="C23" s="4" t="s">
        <v>115</v>
      </c>
      <c r="D23" s="4" t="s">
        <v>116</v>
      </c>
      <c r="E23" s="4" t="s">
        <v>19</v>
      </c>
      <c r="F23" s="4" t="s">
        <v>20</v>
      </c>
      <c r="G23" s="6" t="s">
        <v>27</v>
      </c>
      <c r="H23" s="5" t="s">
        <v>27</v>
      </c>
      <c r="I23" s="5" t="s">
        <v>27</v>
      </c>
      <c r="J23" s="5">
        <v>172.1</v>
      </c>
      <c r="K23" s="5">
        <v>3096.9</v>
      </c>
      <c r="L23" s="5">
        <v>5798.3</v>
      </c>
      <c r="M23" s="5">
        <v>3657</v>
      </c>
      <c r="N23" s="5">
        <v>2397.3000000000002</v>
      </c>
      <c r="O23" s="5">
        <v>1198.5999999999999</v>
      </c>
      <c r="P23" s="5">
        <v>455.5</v>
      </c>
      <c r="Q23" s="18">
        <f t="shared" si="0"/>
        <v>2.2839830859895812E-3</v>
      </c>
    </row>
    <row r="24" spans="1:17" x14ac:dyDescent="0.15">
      <c r="A24" s="4" t="s">
        <v>153</v>
      </c>
      <c r="B24" s="4" t="s">
        <v>16</v>
      </c>
      <c r="C24" s="4" t="s">
        <v>59</v>
      </c>
      <c r="D24" s="4" t="s">
        <v>60</v>
      </c>
      <c r="E24" s="4" t="s">
        <v>19</v>
      </c>
      <c r="F24" s="4" t="s">
        <v>20</v>
      </c>
      <c r="G24" s="6">
        <v>51.4</v>
      </c>
      <c r="H24" s="6">
        <v>86.2</v>
      </c>
      <c r="I24" s="5">
        <v>190.5</v>
      </c>
      <c r="J24" s="5">
        <v>380.9</v>
      </c>
      <c r="K24" s="5">
        <v>316</v>
      </c>
      <c r="L24" s="5">
        <v>257</v>
      </c>
      <c r="M24" s="5">
        <v>271.60000000000002</v>
      </c>
      <c r="N24" s="5">
        <v>270.39999999999998</v>
      </c>
      <c r="O24" s="5">
        <v>210.1</v>
      </c>
      <c r="P24" s="5">
        <v>88.2</v>
      </c>
      <c r="Q24" s="18">
        <f t="shared" si="0"/>
        <v>4.4225534178766427E-4</v>
      </c>
    </row>
    <row r="25" spans="1:17" x14ac:dyDescent="0.15">
      <c r="A25" s="4" t="s">
        <v>153</v>
      </c>
      <c r="B25" s="4" t="s">
        <v>16</v>
      </c>
      <c r="C25" s="4" t="s">
        <v>42</v>
      </c>
      <c r="D25" s="4" t="s">
        <v>41</v>
      </c>
      <c r="E25" s="4" t="s">
        <v>19</v>
      </c>
      <c r="F25" s="4" t="s">
        <v>20</v>
      </c>
      <c r="G25" s="6" t="s">
        <v>27</v>
      </c>
      <c r="H25" s="5" t="s">
        <v>27</v>
      </c>
      <c r="I25" s="5" t="s">
        <v>27</v>
      </c>
      <c r="J25" s="5" t="s">
        <v>27</v>
      </c>
      <c r="K25" s="5" t="s">
        <v>27</v>
      </c>
      <c r="L25" s="5" t="s">
        <v>27</v>
      </c>
      <c r="M25" s="5">
        <v>1023.9</v>
      </c>
      <c r="N25" s="5">
        <v>208.5</v>
      </c>
      <c r="O25" s="5">
        <v>93.3</v>
      </c>
      <c r="P25" s="5">
        <v>36.6</v>
      </c>
      <c r="Q25" s="18">
        <f t="shared" si="0"/>
        <v>1.8352092414318042E-4</v>
      </c>
    </row>
    <row r="26" spans="1:17" x14ac:dyDescent="0.15">
      <c r="A26" s="4" t="s">
        <v>153</v>
      </c>
      <c r="B26" s="4" t="s">
        <v>16</v>
      </c>
      <c r="C26" s="4" t="s">
        <v>23</v>
      </c>
      <c r="D26" s="4" t="s">
        <v>24</v>
      </c>
      <c r="E26" s="4" t="s">
        <v>19</v>
      </c>
      <c r="F26" s="4" t="s">
        <v>20</v>
      </c>
      <c r="G26" s="6">
        <v>1502.8</v>
      </c>
      <c r="H26" s="6">
        <v>1931.7</v>
      </c>
      <c r="I26" s="6">
        <v>2303.6</v>
      </c>
      <c r="J26" s="6">
        <v>1892.6</v>
      </c>
      <c r="K26" s="5">
        <v>1651.7</v>
      </c>
      <c r="L26" s="5">
        <v>414.2</v>
      </c>
      <c r="M26" s="5">
        <v>292.60000000000002</v>
      </c>
      <c r="N26" s="5">
        <v>208.5</v>
      </c>
      <c r="O26" s="5">
        <v>82.9</v>
      </c>
      <c r="P26" s="5">
        <v>27.4</v>
      </c>
      <c r="Q26" s="18">
        <f t="shared" si="0"/>
        <v>1.3738998146238095E-4</v>
      </c>
    </row>
    <row r="27" spans="1:17" x14ac:dyDescent="0.15">
      <c r="A27" s="4" t="s">
        <v>153</v>
      </c>
      <c r="B27" s="4" t="s">
        <v>16</v>
      </c>
      <c r="C27" s="4" t="s">
        <v>84</v>
      </c>
      <c r="D27" s="4" t="s">
        <v>85</v>
      </c>
      <c r="E27" s="4" t="s">
        <v>19</v>
      </c>
      <c r="F27" s="4" t="s">
        <v>20</v>
      </c>
      <c r="G27" s="6">
        <v>693.6</v>
      </c>
      <c r="H27" s="6">
        <v>772.7</v>
      </c>
      <c r="I27" s="6">
        <v>1007.8</v>
      </c>
      <c r="J27" s="6">
        <v>344.1</v>
      </c>
      <c r="K27" s="5">
        <v>206.5</v>
      </c>
      <c r="L27" s="5">
        <v>207.1</v>
      </c>
      <c r="M27" s="5">
        <v>146.30000000000001</v>
      </c>
      <c r="N27" s="5">
        <v>104.2</v>
      </c>
      <c r="O27" s="5">
        <v>62.5</v>
      </c>
      <c r="P27" s="5">
        <v>18.3</v>
      </c>
      <c r="Q27" s="18">
        <f t="shared" si="0"/>
        <v>9.1760462071590208E-5</v>
      </c>
    </row>
    <row r="28" spans="1:17" x14ac:dyDescent="0.15">
      <c r="A28" s="4" t="s">
        <v>153</v>
      </c>
      <c r="B28" s="4" t="s">
        <v>16</v>
      </c>
      <c r="C28" s="4" t="s">
        <v>92</v>
      </c>
      <c r="D28" s="4" t="s">
        <v>121</v>
      </c>
      <c r="E28" s="4" t="s">
        <v>19</v>
      </c>
      <c r="F28" s="4" t="s">
        <v>20</v>
      </c>
      <c r="G28" s="6">
        <v>375.2</v>
      </c>
      <c r="H28" s="6">
        <v>565.6</v>
      </c>
      <c r="I28" s="6">
        <v>781.1</v>
      </c>
      <c r="J28" s="6">
        <v>1030.5999999999999</v>
      </c>
      <c r="K28" s="6">
        <v>911.9</v>
      </c>
      <c r="L28" s="6" t="s">
        <v>27</v>
      </c>
      <c r="M28" s="6" t="s">
        <v>27</v>
      </c>
      <c r="N28" s="6" t="s">
        <v>27</v>
      </c>
      <c r="O28" s="5" t="s">
        <v>27</v>
      </c>
      <c r="P28" s="5" t="s">
        <v>27</v>
      </c>
      <c r="Q28" s="18" t="e">
        <f t="shared" si="0"/>
        <v>#VALUE!</v>
      </c>
    </row>
    <row r="29" spans="1:17" x14ac:dyDescent="0.15">
      <c r="A29" s="4" t="s">
        <v>153</v>
      </c>
      <c r="B29" s="4" t="s">
        <v>16</v>
      </c>
      <c r="C29" s="4" t="s">
        <v>92</v>
      </c>
      <c r="D29" s="4" t="s">
        <v>93</v>
      </c>
      <c r="E29" s="4" t="s">
        <v>19</v>
      </c>
      <c r="F29" s="4" t="s">
        <v>20</v>
      </c>
      <c r="G29" s="6" t="s">
        <v>27</v>
      </c>
      <c r="H29" s="6" t="s">
        <v>27</v>
      </c>
      <c r="I29" s="5" t="s">
        <v>27</v>
      </c>
      <c r="J29" s="5" t="s">
        <v>27</v>
      </c>
      <c r="K29" s="5" t="s">
        <v>27</v>
      </c>
      <c r="L29" s="5">
        <v>352.1</v>
      </c>
      <c r="M29" s="5">
        <v>249.3</v>
      </c>
      <c r="N29" s="5">
        <v>161.19999999999999</v>
      </c>
      <c r="O29" s="5">
        <v>30.7</v>
      </c>
      <c r="P29" s="5" t="s">
        <v>27</v>
      </c>
      <c r="Q29" s="18" t="e">
        <f t="shared" si="0"/>
        <v>#VALUE!</v>
      </c>
    </row>
    <row r="30" spans="1:17" x14ac:dyDescent="0.15">
      <c r="A30" s="4" t="s">
        <v>153</v>
      </c>
      <c r="B30" s="4" t="s">
        <v>16</v>
      </c>
      <c r="C30" s="4" t="s">
        <v>42</v>
      </c>
      <c r="D30" s="4" t="s">
        <v>123</v>
      </c>
      <c r="E30" s="4" t="s">
        <v>19</v>
      </c>
      <c r="F30" s="4" t="s">
        <v>20</v>
      </c>
      <c r="G30" s="5" t="s">
        <v>27</v>
      </c>
      <c r="H30" s="5" t="s">
        <v>27</v>
      </c>
      <c r="I30" s="5" t="s">
        <v>27</v>
      </c>
      <c r="J30" s="5" t="s">
        <v>27</v>
      </c>
      <c r="K30" s="5">
        <v>1858.2</v>
      </c>
      <c r="L30" s="5">
        <v>2692.1</v>
      </c>
      <c r="M30" s="5" t="s">
        <v>27</v>
      </c>
      <c r="N30" s="5" t="s">
        <v>27</v>
      </c>
      <c r="O30" s="5" t="s">
        <v>27</v>
      </c>
      <c r="P30" s="5" t="s">
        <v>27</v>
      </c>
      <c r="Q30" s="18" t="e">
        <f t="shared" si="0"/>
        <v>#VALUE!</v>
      </c>
    </row>
    <row r="31" spans="1:17" x14ac:dyDescent="0.15">
      <c r="A31" s="4" t="s">
        <v>153</v>
      </c>
      <c r="B31" s="4" t="s">
        <v>16</v>
      </c>
      <c r="C31" s="4" t="s">
        <v>42</v>
      </c>
      <c r="D31" s="4" t="s">
        <v>122</v>
      </c>
      <c r="E31" s="4" t="s">
        <v>19</v>
      </c>
      <c r="F31" s="4" t="s">
        <v>20</v>
      </c>
      <c r="G31" s="6" t="s">
        <v>27</v>
      </c>
      <c r="H31" s="6" t="s">
        <v>27</v>
      </c>
      <c r="I31" s="6" t="s">
        <v>27</v>
      </c>
      <c r="J31" s="6">
        <v>516.20000000000005</v>
      </c>
      <c r="K31" s="6" t="s">
        <v>27</v>
      </c>
      <c r="L31" s="6" t="s">
        <v>27</v>
      </c>
      <c r="M31" s="6" t="s">
        <v>27</v>
      </c>
      <c r="N31" s="5" t="s">
        <v>27</v>
      </c>
      <c r="O31" s="5" t="s">
        <v>27</v>
      </c>
      <c r="P31" s="5" t="s">
        <v>27</v>
      </c>
      <c r="Q31" s="18" t="e">
        <f t="shared" si="0"/>
        <v>#VALUE!</v>
      </c>
    </row>
    <row r="32" spans="1:17" x14ac:dyDescent="0.15">
      <c r="A32" s="4" t="s">
        <v>153</v>
      </c>
      <c r="B32" s="4" t="s">
        <v>16</v>
      </c>
      <c r="C32" s="4" t="s">
        <v>42</v>
      </c>
      <c r="D32" s="4" t="s">
        <v>124</v>
      </c>
      <c r="E32" s="4" t="s">
        <v>19</v>
      </c>
      <c r="F32" s="4" t="s">
        <v>20</v>
      </c>
      <c r="G32" s="5">
        <v>4046</v>
      </c>
      <c r="H32" s="5">
        <v>1287.8</v>
      </c>
      <c r="I32" s="5">
        <v>144</v>
      </c>
      <c r="J32" s="5" t="s">
        <v>27</v>
      </c>
      <c r="K32" s="5" t="s">
        <v>27</v>
      </c>
      <c r="L32" s="5" t="s">
        <v>27</v>
      </c>
      <c r="M32" s="5" t="s">
        <v>27</v>
      </c>
      <c r="N32" s="5" t="s">
        <v>27</v>
      </c>
      <c r="O32" s="5" t="s">
        <v>27</v>
      </c>
      <c r="P32" s="5" t="s">
        <v>27</v>
      </c>
      <c r="Q32" s="18" t="e">
        <f t="shared" si="0"/>
        <v>#VALUE!</v>
      </c>
    </row>
    <row r="33" spans="1:17" x14ac:dyDescent="0.15">
      <c r="A33" s="4" t="s">
        <v>153</v>
      </c>
      <c r="B33" s="4" t="s">
        <v>16</v>
      </c>
      <c r="C33" s="4" t="s">
        <v>127</v>
      </c>
      <c r="D33" s="4" t="s">
        <v>128</v>
      </c>
      <c r="E33" s="4" t="s">
        <v>19</v>
      </c>
      <c r="F33" s="4" t="s">
        <v>20</v>
      </c>
      <c r="G33" s="5">
        <v>693.6</v>
      </c>
      <c r="H33" s="5">
        <v>772.7</v>
      </c>
      <c r="I33" s="5">
        <v>863.8</v>
      </c>
      <c r="J33" s="5" t="s">
        <v>27</v>
      </c>
      <c r="K33" s="5" t="s">
        <v>27</v>
      </c>
      <c r="L33" s="5" t="s">
        <v>27</v>
      </c>
      <c r="M33" s="5" t="s">
        <v>27</v>
      </c>
      <c r="N33" s="5" t="s">
        <v>27</v>
      </c>
      <c r="O33" s="5" t="s">
        <v>27</v>
      </c>
      <c r="P33" s="5" t="s">
        <v>27</v>
      </c>
      <c r="Q33" s="18" t="e">
        <f t="shared" si="0"/>
        <v>#VALUE!</v>
      </c>
    </row>
    <row r="34" spans="1:17" x14ac:dyDescent="0.15">
      <c r="A34" s="4" t="s">
        <v>153</v>
      </c>
      <c r="B34" s="4" t="s">
        <v>16</v>
      </c>
      <c r="C34" s="4" t="s">
        <v>136</v>
      </c>
      <c r="D34" s="4" t="s">
        <v>137</v>
      </c>
      <c r="E34" s="4" t="s">
        <v>19</v>
      </c>
      <c r="F34" s="4" t="s">
        <v>20</v>
      </c>
      <c r="G34" s="6">
        <v>6935.9</v>
      </c>
      <c r="H34" s="6">
        <v>6710.2</v>
      </c>
      <c r="I34" s="5">
        <v>7275</v>
      </c>
      <c r="J34" s="5">
        <v>7551</v>
      </c>
      <c r="K34" s="5" t="s">
        <v>27</v>
      </c>
      <c r="L34" s="5" t="s">
        <v>27</v>
      </c>
      <c r="M34" s="5" t="s">
        <v>27</v>
      </c>
      <c r="N34" s="5" t="s">
        <v>27</v>
      </c>
      <c r="O34" s="5" t="s">
        <v>27</v>
      </c>
      <c r="P34" s="5" t="s">
        <v>27</v>
      </c>
      <c r="Q34" s="18" t="e">
        <f t="shared" si="0"/>
        <v>#VALUE!</v>
      </c>
    </row>
    <row r="35" spans="1:17" x14ac:dyDescent="0.15">
      <c r="A35" s="4" t="s">
        <v>153</v>
      </c>
      <c r="B35" s="4" t="s">
        <v>16</v>
      </c>
      <c r="C35" s="4" t="s">
        <v>141</v>
      </c>
      <c r="D35" s="4" t="s">
        <v>141</v>
      </c>
      <c r="E35" s="4" t="s">
        <v>19</v>
      </c>
      <c r="F35" s="4" t="s">
        <v>20</v>
      </c>
      <c r="G35" s="5">
        <v>3593.5</v>
      </c>
      <c r="H35" s="5">
        <v>5063.3</v>
      </c>
      <c r="I35" s="5">
        <v>5901.7</v>
      </c>
      <c r="J35" s="5">
        <v>9868.9</v>
      </c>
      <c r="K35" s="5">
        <v>46968.5</v>
      </c>
      <c r="L35" s="5">
        <v>21959.8</v>
      </c>
      <c r="M35" s="5">
        <v>36538.6</v>
      </c>
      <c r="N35" s="5">
        <v>33692.199999999997</v>
      </c>
      <c r="O35" s="5">
        <v>28898.5</v>
      </c>
      <c r="P35" s="5">
        <v>29033.9</v>
      </c>
      <c r="Q35" s="18">
        <f t="shared" si="0"/>
        <v>0.14558273659783294</v>
      </c>
    </row>
    <row r="36" spans="1:17" x14ac:dyDescent="0.15">
      <c r="A36" s="4"/>
      <c r="B36" s="4"/>
      <c r="C36" s="4"/>
      <c r="D36" s="4"/>
      <c r="E36" s="4"/>
      <c r="F36" s="26" t="s">
        <v>323</v>
      </c>
      <c r="G36" s="27">
        <f>SUM(G2:G35)</f>
        <v>118814.39999999999</v>
      </c>
      <c r="H36" s="27">
        <f t="shared" ref="H36:P36" si="1">SUM(H2:H35)</f>
        <v>133316.6</v>
      </c>
      <c r="I36" s="27">
        <f t="shared" si="1"/>
        <v>150327.09999999998</v>
      </c>
      <c r="J36" s="27">
        <f t="shared" si="1"/>
        <v>183254</v>
      </c>
      <c r="K36" s="27">
        <f t="shared" si="1"/>
        <v>222660.2</v>
      </c>
      <c r="L36" s="27">
        <f t="shared" si="1"/>
        <v>251090.99999999997</v>
      </c>
      <c r="M36" s="27">
        <f t="shared" si="1"/>
        <v>214399.2</v>
      </c>
      <c r="N36" s="27">
        <f t="shared" si="1"/>
        <v>211562.80000000005</v>
      </c>
      <c r="O36" s="27">
        <f t="shared" si="1"/>
        <v>203716.40000000005</v>
      </c>
      <c r="P36" s="27">
        <f t="shared" si="1"/>
        <v>199432.30000000002</v>
      </c>
    </row>
    <row r="37" spans="1:17" x14ac:dyDescent="0.15">
      <c r="A37" s="4"/>
      <c r="B37" s="4"/>
      <c r="C37" s="4"/>
      <c r="D37" s="4"/>
      <c r="E37" s="4"/>
      <c r="F37" s="4"/>
      <c r="G37" s="6"/>
      <c r="H37" s="6"/>
      <c r="I37" s="6"/>
      <c r="J37" s="6"/>
      <c r="K37" s="5"/>
      <c r="L37" s="5"/>
      <c r="M37" s="5"/>
      <c r="N37" s="5"/>
      <c r="O37" s="5"/>
      <c r="P37" s="5"/>
    </row>
    <row r="38" spans="1:17" x14ac:dyDescent="0.15">
      <c r="A38" s="4"/>
      <c r="B38" s="4"/>
      <c r="C38" s="4"/>
      <c r="D38" s="4"/>
      <c r="E38" s="4"/>
      <c r="F38" s="4"/>
      <c r="G38" s="6"/>
      <c r="H38" s="6"/>
      <c r="I38" s="6"/>
      <c r="J38" s="6"/>
      <c r="K38" s="6"/>
      <c r="L38" s="6"/>
      <c r="M38" s="6"/>
      <c r="N38" s="6"/>
      <c r="O38" s="6"/>
      <c r="P38" s="5"/>
    </row>
    <row r="39" spans="1:17" x14ac:dyDescent="0.15">
      <c r="A39" s="4"/>
      <c r="B39" s="4"/>
      <c r="C39" s="4"/>
      <c r="D39" s="4"/>
      <c r="E39" s="4"/>
      <c r="F39" s="4"/>
      <c r="G39" s="6"/>
      <c r="H39" s="6"/>
      <c r="I39" s="6"/>
      <c r="J39" s="6"/>
      <c r="K39" s="6"/>
      <c r="L39" s="5"/>
      <c r="M39" s="5"/>
      <c r="N39" s="5"/>
      <c r="O39" s="5"/>
      <c r="P39" s="5"/>
    </row>
    <row r="40" spans="1:17" x14ac:dyDescent="0.15">
      <c r="A40" s="4"/>
      <c r="B40" s="4"/>
      <c r="C40" s="4"/>
      <c r="D40" s="4"/>
      <c r="E40" s="4"/>
      <c r="F40" s="4"/>
      <c r="G40" s="5"/>
      <c r="H40" s="5"/>
      <c r="I40" s="5"/>
      <c r="J40" s="5"/>
      <c r="K40" s="5"/>
      <c r="L40" s="5"/>
      <c r="M40" s="5"/>
      <c r="N40" s="5"/>
      <c r="O40" s="5"/>
      <c r="P40" s="5"/>
    </row>
    <row r="41" spans="1:17" x14ac:dyDescent="0.15">
      <c r="A41" s="4"/>
      <c r="B41" s="4"/>
      <c r="C41" s="4"/>
      <c r="D41" s="4"/>
      <c r="E41" s="4"/>
      <c r="F41" s="4"/>
      <c r="G41" s="6"/>
      <c r="H41" s="5"/>
      <c r="I41" s="5"/>
      <c r="J41" s="5"/>
      <c r="K41" s="5"/>
      <c r="L41" s="5"/>
      <c r="M41" s="5"/>
      <c r="N41" s="5"/>
      <c r="O41" s="5"/>
      <c r="P41" s="5"/>
    </row>
    <row r="42" spans="1:17" x14ac:dyDescent="0.15">
      <c r="A42" s="4"/>
      <c r="B42" s="4"/>
      <c r="C42" s="4"/>
      <c r="D42" s="4"/>
      <c r="E42" s="4"/>
      <c r="F42" s="4"/>
      <c r="G42" s="6"/>
      <c r="H42" s="6"/>
      <c r="I42" s="6"/>
      <c r="J42" s="6"/>
      <c r="K42" s="5"/>
      <c r="L42" s="5"/>
      <c r="M42" s="5"/>
      <c r="N42" s="5"/>
      <c r="O42" s="5"/>
      <c r="P42" s="5"/>
    </row>
    <row r="43" spans="1:17" x14ac:dyDescent="0.15">
      <c r="A43" s="4"/>
      <c r="B43" s="4"/>
      <c r="C43" s="4"/>
      <c r="D43" s="4"/>
      <c r="E43" s="4"/>
      <c r="F43" s="4"/>
      <c r="G43" s="6"/>
      <c r="H43" s="6"/>
      <c r="I43" s="6"/>
      <c r="J43" s="6"/>
      <c r="K43" s="6"/>
      <c r="L43" s="5"/>
      <c r="M43" s="5"/>
      <c r="N43" s="5"/>
      <c r="O43" s="5"/>
      <c r="P43" s="5"/>
    </row>
    <row r="44" spans="1:17" x14ac:dyDescent="0.15">
      <c r="A44" s="4"/>
      <c r="B44" s="4"/>
      <c r="C44" s="4"/>
      <c r="D44" s="4"/>
      <c r="E44" s="4"/>
      <c r="F44" s="4"/>
      <c r="G44" s="6"/>
      <c r="H44" s="6"/>
      <c r="I44" s="6"/>
      <c r="J44" s="6"/>
      <c r="K44" s="6"/>
      <c r="L44" s="5"/>
      <c r="M44" s="5"/>
      <c r="N44" s="5"/>
      <c r="O44" s="5"/>
      <c r="P44" s="5"/>
    </row>
    <row r="45" spans="1:17" x14ac:dyDescent="0.15">
      <c r="A45" s="4"/>
      <c r="B45" s="4"/>
      <c r="C45" s="4"/>
      <c r="D45" s="4"/>
      <c r="E45" s="4"/>
      <c r="F45" s="4"/>
      <c r="G45" s="6"/>
      <c r="H45" s="6"/>
      <c r="I45" s="5"/>
      <c r="J45" s="5"/>
      <c r="K45" s="5"/>
      <c r="L45" s="5"/>
      <c r="M45" s="5"/>
      <c r="N45" s="5"/>
      <c r="O45" s="5"/>
      <c r="P45" s="5"/>
    </row>
    <row r="46" spans="1:17" x14ac:dyDescent="0.15">
      <c r="A46" s="4"/>
      <c r="B46" s="4"/>
      <c r="C46" s="4"/>
      <c r="D46" s="4"/>
      <c r="E46" s="4"/>
      <c r="F46" s="4"/>
      <c r="G46" s="6"/>
      <c r="H46" s="6"/>
      <c r="I46" s="6"/>
      <c r="J46" s="6"/>
      <c r="K46" s="6"/>
      <c r="L46" s="5"/>
      <c r="M46" s="5"/>
      <c r="N46" s="5"/>
      <c r="O46" s="5"/>
      <c r="P46" s="5"/>
    </row>
    <row r="47" spans="1:17" x14ac:dyDescent="0.15">
      <c r="A47" s="4"/>
      <c r="B47" s="4"/>
      <c r="C47" s="4"/>
      <c r="D47" s="4"/>
      <c r="E47" s="4"/>
      <c r="F47" s="4"/>
      <c r="G47" s="6"/>
      <c r="H47" s="6"/>
      <c r="I47" s="6"/>
      <c r="J47" s="6"/>
      <c r="K47" s="6"/>
      <c r="L47" s="6"/>
      <c r="M47" s="5"/>
      <c r="N47" s="5"/>
      <c r="O47" s="5"/>
      <c r="P47" s="5"/>
    </row>
    <row r="48" spans="1:17" x14ac:dyDescent="0.15">
      <c r="A48" s="4"/>
      <c r="B48" s="4"/>
      <c r="C48" s="4"/>
      <c r="D48" s="4"/>
      <c r="E48" s="4"/>
      <c r="F48" s="4"/>
      <c r="G48" s="6"/>
      <c r="H48" s="6"/>
      <c r="I48" s="6"/>
      <c r="J48" s="6"/>
      <c r="K48" s="5"/>
      <c r="L48" s="5"/>
      <c r="M48" s="5"/>
      <c r="N48" s="5"/>
      <c r="O48" s="5"/>
      <c r="P48" s="5"/>
    </row>
    <row r="49" spans="1:16" x14ac:dyDescent="0.15">
      <c r="A49" s="4"/>
      <c r="B49" s="4"/>
      <c r="C49" s="4"/>
      <c r="D49" s="4"/>
      <c r="E49" s="4"/>
      <c r="F49" s="4"/>
      <c r="G49" s="5"/>
      <c r="H49" s="5"/>
      <c r="I49" s="5"/>
      <c r="J49" s="5"/>
      <c r="K49" s="5"/>
      <c r="L49" s="5"/>
      <c r="M49" s="5"/>
      <c r="N49" s="5"/>
      <c r="O49" s="5"/>
      <c r="P49" s="5"/>
    </row>
    <row r="50" spans="1:16" x14ac:dyDescent="0.15">
      <c r="A50" s="4"/>
      <c r="B50" s="4"/>
      <c r="C50" s="4"/>
      <c r="D50" s="4"/>
      <c r="E50" s="4"/>
      <c r="F50" s="4"/>
      <c r="G50" s="5"/>
      <c r="H50" s="5"/>
      <c r="I50" s="5"/>
      <c r="J50" s="5"/>
      <c r="K50" s="5"/>
      <c r="L50" s="5"/>
      <c r="M50" s="5"/>
      <c r="N50" s="5"/>
      <c r="O50" s="5"/>
      <c r="P50" s="5"/>
    </row>
    <row r="51" spans="1:16" x14ac:dyDescent="0.15">
      <c r="A51" s="4"/>
      <c r="B51" s="4"/>
      <c r="C51" s="4"/>
      <c r="D51" s="4"/>
      <c r="E51" s="4"/>
      <c r="F51" s="4"/>
      <c r="G51" s="5"/>
      <c r="H51" s="5"/>
      <c r="I51" s="5"/>
      <c r="J51" s="5"/>
      <c r="K51" s="5"/>
      <c r="L51" s="5"/>
      <c r="M51" s="5"/>
      <c r="N51" s="5"/>
      <c r="O51" s="5"/>
      <c r="P51" s="5"/>
    </row>
    <row r="52" spans="1:16" x14ac:dyDescent="0.15">
      <c r="A52" s="4"/>
      <c r="B52" s="4"/>
      <c r="C52" s="4"/>
      <c r="D52" s="4"/>
      <c r="E52" s="4"/>
      <c r="F52" s="4"/>
      <c r="G52" s="6"/>
      <c r="H52" s="6"/>
      <c r="I52" s="6"/>
      <c r="J52" s="5"/>
      <c r="K52" s="5"/>
      <c r="L52" s="5"/>
      <c r="M52" s="5"/>
      <c r="N52" s="5"/>
      <c r="O52" s="5"/>
      <c r="P52" s="5"/>
    </row>
    <row r="53" spans="1:16" x14ac:dyDescent="0.15">
      <c r="A53" s="4"/>
      <c r="B53" s="4"/>
      <c r="C53" s="4"/>
      <c r="D53" s="4"/>
      <c r="E53" s="4"/>
      <c r="F53" s="4"/>
      <c r="G53" s="6"/>
      <c r="H53" s="6"/>
      <c r="I53" s="6"/>
      <c r="J53" s="5"/>
      <c r="K53" s="5"/>
      <c r="L53" s="5"/>
      <c r="M53" s="5"/>
      <c r="N53" s="5"/>
      <c r="O53" s="5"/>
      <c r="P53" s="5"/>
    </row>
    <row r="54" spans="1:16" x14ac:dyDescent="0.15">
      <c r="A54" s="4"/>
      <c r="B54" s="4"/>
      <c r="C54" s="4"/>
      <c r="D54" s="4"/>
      <c r="E54" s="4"/>
      <c r="F54" s="4"/>
      <c r="G54" s="5"/>
      <c r="H54" s="5"/>
      <c r="I54" s="5"/>
      <c r="J54" s="5"/>
      <c r="K54" s="5"/>
      <c r="L54" s="5"/>
      <c r="M54" s="5"/>
      <c r="N54" s="5"/>
      <c r="O54" s="6"/>
      <c r="P54" s="6"/>
    </row>
    <row r="55" spans="1:16" x14ac:dyDescent="0.15">
      <c r="A55" s="4"/>
      <c r="B55" s="4"/>
      <c r="C55" s="4"/>
      <c r="D55" s="4"/>
      <c r="E55" s="4"/>
      <c r="F55" s="4"/>
      <c r="G55" s="5"/>
      <c r="H55" s="5"/>
      <c r="I55" s="5"/>
      <c r="J55" s="5"/>
      <c r="K55" s="5"/>
      <c r="L55" s="6"/>
      <c r="M55" s="6"/>
      <c r="N55" s="6"/>
      <c r="O55" s="6"/>
      <c r="P55" s="6"/>
    </row>
    <row r="56" spans="1:16" x14ac:dyDescent="0.15">
      <c r="A56" s="4"/>
      <c r="B56" s="4"/>
      <c r="C56" s="4"/>
      <c r="D56" s="4"/>
      <c r="E56" s="4"/>
      <c r="F56" s="4"/>
      <c r="G56" s="6"/>
      <c r="H56" s="6"/>
      <c r="I56" s="6"/>
      <c r="J56" s="5"/>
      <c r="K56" s="6"/>
      <c r="L56" s="6"/>
      <c r="M56" s="6"/>
      <c r="N56" s="6"/>
      <c r="O56" s="6"/>
      <c r="P56" s="6"/>
    </row>
    <row r="57" spans="1:16" x14ac:dyDescent="0.15">
      <c r="A57" s="4"/>
      <c r="B57" s="4"/>
      <c r="C57" s="4"/>
      <c r="D57" s="4"/>
      <c r="E57" s="4"/>
      <c r="F57" s="4"/>
      <c r="G57" s="6"/>
      <c r="H57" s="6"/>
      <c r="I57" s="6"/>
      <c r="J57" s="6"/>
      <c r="K57" s="5"/>
      <c r="L57" s="5"/>
      <c r="M57" s="6"/>
      <c r="N57" s="6"/>
      <c r="O57" s="6"/>
      <c r="P57" s="6"/>
    </row>
    <row r="58" spans="1:16" x14ac:dyDescent="0.15">
      <c r="A58" s="4"/>
      <c r="B58" s="4"/>
      <c r="C58" s="4"/>
      <c r="D58" s="4"/>
      <c r="E58" s="4"/>
      <c r="F58" s="4"/>
      <c r="G58" s="5"/>
      <c r="H58" s="5"/>
      <c r="I58" s="5"/>
      <c r="J58" s="6"/>
      <c r="K58" s="6"/>
      <c r="L58" s="6"/>
      <c r="M58" s="6"/>
      <c r="N58" s="6"/>
      <c r="O58" s="6"/>
      <c r="P58" s="6"/>
    </row>
    <row r="59" spans="1:16" x14ac:dyDescent="0.15">
      <c r="A59" s="4"/>
      <c r="B59" s="4"/>
      <c r="C59" s="4"/>
      <c r="D59" s="4"/>
      <c r="E59" s="4"/>
      <c r="F59" s="4"/>
      <c r="G59" s="5"/>
      <c r="H59" s="5"/>
      <c r="I59" s="6"/>
      <c r="J59" s="6"/>
      <c r="K59" s="6"/>
      <c r="L59" s="6"/>
      <c r="M59" s="6"/>
      <c r="N59" s="6"/>
      <c r="O59" s="6"/>
      <c r="P59" s="6"/>
    </row>
    <row r="60" spans="1:16" x14ac:dyDescent="0.15">
      <c r="A60" s="4"/>
      <c r="B60" s="4"/>
      <c r="C60" s="4"/>
      <c r="D60" s="4"/>
      <c r="E60" s="4"/>
      <c r="F60" s="4"/>
      <c r="G60" s="5"/>
      <c r="H60" s="5"/>
      <c r="I60" s="5"/>
      <c r="J60" s="5"/>
      <c r="K60" s="5"/>
      <c r="L60" s="5"/>
      <c r="M60" s="5"/>
      <c r="N60" s="5"/>
      <c r="O60" s="6"/>
      <c r="P60" s="6"/>
    </row>
    <row r="61" spans="1:16" x14ac:dyDescent="0.15">
      <c r="A61" s="4"/>
      <c r="B61" s="4"/>
      <c r="C61" s="4"/>
      <c r="D61" s="4"/>
      <c r="E61" s="4"/>
      <c r="F61" s="4"/>
      <c r="G61" s="6"/>
      <c r="H61" s="6"/>
      <c r="I61" s="6"/>
      <c r="J61" s="6"/>
      <c r="K61" s="5"/>
      <c r="L61" s="5"/>
      <c r="M61" s="5"/>
      <c r="N61" s="5"/>
      <c r="O61" s="5"/>
      <c r="P61" s="6"/>
    </row>
    <row r="62" spans="1:16" x14ac:dyDescent="0.15">
      <c r="A62" s="4"/>
      <c r="B62" s="4"/>
      <c r="C62" s="4"/>
      <c r="D62" s="4"/>
      <c r="E62" s="4"/>
      <c r="F62" s="4"/>
      <c r="G62" s="5"/>
      <c r="H62" s="5"/>
      <c r="I62" s="5"/>
      <c r="J62" s="5"/>
      <c r="K62" s="5"/>
      <c r="L62" s="5"/>
      <c r="M62" s="5"/>
      <c r="N62" s="5"/>
      <c r="O62" s="6"/>
      <c r="P62" s="6"/>
    </row>
    <row r="63" spans="1:16" x14ac:dyDescent="0.15">
      <c r="A63" s="4"/>
      <c r="B63" s="4"/>
      <c r="C63" s="4"/>
      <c r="D63" s="4"/>
      <c r="E63" s="4"/>
      <c r="F63" s="4"/>
      <c r="G63" s="6"/>
      <c r="H63" s="5"/>
      <c r="I63" s="5"/>
      <c r="J63" s="5"/>
      <c r="K63" s="5"/>
      <c r="L63" s="5"/>
      <c r="M63" s="5"/>
      <c r="N63" s="5"/>
      <c r="O63" s="6"/>
      <c r="P63" s="6"/>
    </row>
    <row r="64" spans="1:16" x14ac:dyDescent="0.15">
      <c r="A64" s="4"/>
      <c r="B64" s="4"/>
      <c r="C64" s="4"/>
      <c r="D64" s="4"/>
      <c r="E64" s="4"/>
      <c r="F64" s="4"/>
      <c r="G64" s="5"/>
      <c r="H64" s="6"/>
      <c r="I64" s="6"/>
      <c r="J64" s="6"/>
      <c r="K64" s="6"/>
      <c r="L64" s="6"/>
      <c r="M64" s="6"/>
      <c r="N64" s="6"/>
      <c r="O64" s="6"/>
      <c r="P64" s="6"/>
    </row>
    <row r="65" spans="1:16" x14ac:dyDescent="0.15">
      <c r="A65" s="4"/>
      <c r="B65" s="4"/>
      <c r="C65" s="4"/>
      <c r="D65" s="4"/>
      <c r="E65" s="4"/>
      <c r="F65" s="4"/>
      <c r="G65" s="5"/>
      <c r="H65" s="5"/>
      <c r="I65" s="5"/>
      <c r="J65" s="5"/>
      <c r="K65" s="5"/>
      <c r="L65" s="5"/>
      <c r="M65" s="5"/>
      <c r="N65" s="5"/>
      <c r="O65" s="6"/>
      <c r="P65" s="6"/>
    </row>
    <row r="66" spans="1:16" x14ac:dyDescent="0.15">
      <c r="A66" s="4"/>
      <c r="B66" s="4"/>
      <c r="C66" s="4"/>
      <c r="D66" s="4"/>
      <c r="E66" s="4"/>
      <c r="F66" s="4"/>
      <c r="G66" s="5"/>
      <c r="H66" s="5"/>
      <c r="I66" s="5"/>
      <c r="J66" s="5"/>
      <c r="K66" s="6"/>
      <c r="L66" s="6"/>
      <c r="M66" s="6"/>
      <c r="N66" s="6"/>
      <c r="O66" s="6"/>
      <c r="P66" s="6"/>
    </row>
    <row r="67" spans="1:16" x14ac:dyDescent="0.15">
      <c r="A67" s="4"/>
      <c r="B67" s="4"/>
      <c r="C67" s="4"/>
      <c r="D67" s="4"/>
      <c r="E67" s="4"/>
      <c r="F67" s="4"/>
      <c r="G67" s="5"/>
      <c r="H67" s="5"/>
      <c r="I67" s="5"/>
      <c r="J67" s="5"/>
      <c r="K67" s="6"/>
      <c r="L67" s="6"/>
      <c r="M67" s="6"/>
      <c r="N67" s="6"/>
      <c r="O67" s="6"/>
      <c r="P67" s="6"/>
    </row>
    <row r="68" spans="1:16" x14ac:dyDescent="0.15">
      <c r="A68" s="4"/>
      <c r="B68" s="4"/>
      <c r="C68" s="4"/>
      <c r="D68" s="4"/>
      <c r="E68" s="4"/>
      <c r="F68" s="4"/>
      <c r="G68" s="5"/>
      <c r="H68" s="5"/>
      <c r="I68" s="5"/>
      <c r="J68" s="5"/>
      <c r="K68" s="6"/>
      <c r="L68" s="6"/>
      <c r="M68" s="6"/>
      <c r="N68" s="6"/>
      <c r="O68" s="6"/>
      <c r="P68" s="6"/>
    </row>
    <row r="69" spans="1:16" x14ac:dyDescent="0.15">
      <c r="A69" s="4"/>
      <c r="B69" s="4"/>
      <c r="C69" s="4"/>
      <c r="D69" s="4"/>
      <c r="E69" s="4"/>
      <c r="F69" s="4"/>
      <c r="G69" s="6"/>
      <c r="H69" s="5"/>
      <c r="I69" s="5"/>
      <c r="J69" s="5"/>
      <c r="K69" s="5"/>
      <c r="L69" s="5"/>
      <c r="M69" s="5"/>
      <c r="N69" s="5"/>
      <c r="O69" s="6"/>
      <c r="P69" s="6"/>
    </row>
    <row r="70" spans="1:16" x14ac:dyDescent="0.15">
      <c r="A70" s="4"/>
      <c r="B70" s="4"/>
      <c r="C70" s="4"/>
      <c r="D70" s="4"/>
      <c r="E70" s="4"/>
      <c r="F70" s="4"/>
      <c r="G70" s="5"/>
      <c r="H70" s="5"/>
      <c r="I70" s="5"/>
      <c r="J70" s="5"/>
      <c r="K70" s="5"/>
      <c r="L70" s="5"/>
      <c r="M70" s="5"/>
      <c r="N70" s="5"/>
      <c r="O70" s="5"/>
      <c r="P70" s="5"/>
    </row>
    <row r="71" spans="1:16" x14ac:dyDescent="0.15">
      <c r="A71" s="4"/>
      <c r="B71" s="4"/>
      <c r="C71" s="4"/>
      <c r="D71" s="4"/>
      <c r="E71" s="4"/>
      <c r="F71" s="4"/>
      <c r="G71" s="5"/>
      <c r="H71" s="5"/>
      <c r="I71" s="5"/>
      <c r="J71" s="5"/>
      <c r="K71" s="5"/>
      <c r="L71" s="5"/>
      <c r="M71" s="5"/>
      <c r="N71" s="5"/>
      <c r="O71" s="5"/>
      <c r="P71" s="5"/>
    </row>
    <row r="72" spans="1:16" x14ac:dyDescent="0.15">
      <c r="A72" s="4"/>
      <c r="B72" s="4"/>
      <c r="C72" s="4"/>
      <c r="D72" s="4"/>
      <c r="E72" s="4"/>
      <c r="F72" s="4"/>
      <c r="G72" s="5"/>
      <c r="H72" s="5"/>
      <c r="I72" s="5"/>
      <c r="J72" s="5"/>
      <c r="K72" s="5"/>
      <c r="L72" s="5"/>
      <c r="M72" s="5"/>
      <c r="N72" s="5"/>
      <c r="O72" s="5"/>
      <c r="P72" s="5"/>
    </row>
    <row r="73" spans="1:16" x14ac:dyDescent="0.15">
      <c r="A73" s="4"/>
      <c r="B73" s="4"/>
      <c r="C73" s="4"/>
      <c r="D73" s="4"/>
      <c r="E73" s="4"/>
      <c r="F73" s="4"/>
      <c r="G73" s="6"/>
      <c r="H73" s="5"/>
      <c r="I73" s="5"/>
      <c r="J73" s="5"/>
      <c r="K73" s="5"/>
      <c r="L73" s="5"/>
      <c r="M73" s="5"/>
      <c r="N73" s="5"/>
      <c r="O73" s="5"/>
      <c r="P73" s="5"/>
    </row>
    <row r="74" spans="1:16" x14ac:dyDescent="0.15">
      <c r="A74" s="4"/>
      <c r="B74" s="4"/>
      <c r="C74" s="4"/>
      <c r="D74" s="4"/>
      <c r="E74" s="4"/>
      <c r="F74" s="4"/>
      <c r="G74" s="5"/>
      <c r="H74" s="5"/>
      <c r="I74" s="5"/>
      <c r="J74" s="5"/>
      <c r="K74" s="5"/>
      <c r="L74" s="5"/>
      <c r="M74" s="5"/>
      <c r="N74" s="5"/>
      <c r="O74" s="5"/>
      <c r="P74" s="5"/>
    </row>
    <row r="75" spans="1:16" x14ac:dyDescent="0.15">
      <c r="A75" s="4"/>
      <c r="B75" s="4"/>
      <c r="C75" s="4"/>
      <c r="D75" s="4"/>
      <c r="E75" s="4"/>
      <c r="F75" s="4"/>
      <c r="G75" s="5"/>
      <c r="H75" s="5"/>
      <c r="I75" s="5"/>
      <c r="J75" s="5"/>
      <c r="K75" s="5"/>
      <c r="L75" s="5"/>
      <c r="M75" s="5"/>
      <c r="N75" s="5"/>
      <c r="O75" s="5"/>
      <c r="P75" s="5"/>
    </row>
    <row r="76" spans="1:16" x14ac:dyDescent="0.15">
      <c r="A76" s="4"/>
      <c r="B76" s="4"/>
      <c r="C76" s="4"/>
      <c r="D76" s="4"/>
      <c r="E76" s="4"/>
      <c r="F76" s="4"/>
      <c r="G76" s="6"/>
      <c r="H76" s="6"/>
      <c r="I76" s="6"/>
      <c r="J76" s="6"/>
      <c r="K76" s="5"/>
      <c r="L76" s="5"/>
      <c r="M76" s="5"/>
      <c r="N76" s="5"/>
      <c r="O76" s="5"/>
      <c r="P76" s="5"/>
    </row>
    <row r="77" spans="1:16" x14ac:dyDescent="0.15">
      <c r="A77" s="4"/>
      <c r="B77" s="4"/>
      <c r="C77" s="4"/>
      <c r="D77" s="4"/>
      <c r="E77" s="4"/>
      <c r="F77" s="4"/>
      <c r="G77" s="6"/>
      <c r="H77" s="6"/>
      <c r="I77" s="6"/>
      <c r="J77" s="5"/>
      <c r="K77" s="5"/>
      <c r="L77" s="5"/>
      <c r="M77" s="5"/>
      <c r="N77" s="5"/>
      <c r="O77" s="5"/>
      <c r="P77" s="5"/>
    </row>
    <row r="78" spans="1:16" x14ac:dyDescent="0.15">
      <c r="A78" s="4"/>
      <c r="B78" s="4"/>
      <c r="C78" s="4"/>
      <c r="D78" s="4"/>
      <c r="E78" s="4"/>
      <c r="F78" s="4"/>
      <c r="G78" s="6"/>
      <c r="H78" s="6"/>
      <c r="I78" s="6"/>
      <c r="J78" s="5"/>
      <c r="K78" s="5"/>
      <c r="L78" s="5"/>
      <c r="M78" s="5"/>
      <c r="N78" s="5"/>
      <c r="O78" s="5"/>
      <c r="P78" s="5"/>
    </row>
    <row r="79" spans="1:16" x14ac:dyDescent="0.15">
      <c r="A79" s="4"/>
      <c r="B79" s="4"/>
      <c r="C79" s="4"/>
      <c r="D79" s="4"/>
      <c r="E79" s="4"/>
      <c r="F79" s="4"/>
      <c r="G79" s="5"/>
      <c r="H79" s="5"/>
      <c r="I79" s="5"/>
      <c r="J79" s="5"/>
      <c r="K79" s="5"/>
      <c r="L79" s="5"/>
      <c r="M79" s="5"/>
      <c r="N79" s="5"/>
      <c r="O79" s="5"/>
      <c r="P79" s="5"/>
    </row>
    <row r="80" spans="1:16" x14ac:dyDescent="0.15">
      <c r="A80" s="4"/>
      <c r="B80" s="4"/>
      <c r="C80" s="4"/>
      <c r="D80" s="4"/>
      <c r="E80" s="4"/>
      <c r="F80" s="4"/>
      <c r="G80" s="5"/>
      <c r="H80" s="5"/>
      <c r="I80" s="5"/>
      <c r="J80" s="5"/>
      <c r="K80" s="5"/>
      <c r="L80" s="5"/>
      <c r="M80" s="5"/>
      <c r="N80" s="5"/>
      <c r="O80" s="5"/>
      <c r="P80" s="5"/>
    </row>
    <row r="81" spans="1:16" x14ac:dyDescent="0.15">
      <c r="A81" s="4"/>
      <c r="B81" s="4"/>
      <c r="C81" s="4"/>
      <c r="D81" s="4"/>
      <c r="E81" s="4"/>
      <c r="F81" s="4"/>
      <c r="G81" s="6"/>
      <c r="H81" s="6"/>
      <c r="I81" s="6"/>
      <c r="J81" s="6"/>
      <c r="K81" s="6"/>
      <c r="L81" s="6"/>
      <c r="M81" s="6"/>
      <c r="N81" s="5"/>
      <c r="O81" s="5"/>
      <c r="P81" s="5"/>
    </row>
    <row r="82" spans="1:16" x14ac:dyDescent="0.15">
      <c r="A82" s="4"/>
      <c r="B82" s="4"/>
      <c r="C82" s="4"/>
      <c r="D82" s="4"/>
      <c r="E82" s="4"/>
      <c r="F82" s="4"/>
      <c r="G82" s="6"/>
      <c r="H82" s="6"/>
      <c r="I82" s="6"/>
      <c r="J82" s="5"/>
      <c r="K82" s="5"/>
      <c r="L82" s="5"/>
      <c r="M82" s="5"/>
      <c r="N82" s="5"/>
      <c r="O82" s="5"/>
      <c r="P82" s="5"/>
    </row>
    <row r="83" spans="1:16" x14ac:dyDescent="0.15">
      <c r="A83" s="4"/>
      <c r="B83" s="4"/>
      <c r="C83" s="4"/>
      <c r="D83" s="4"/>
      <c r="E83" s="4"/>
      <c r="F83" s="4"/>
      <c r="G83" s="6"/>
      <c r="H83" s="5"/>
      <c r="I83" s="5"/>
      <c r="J83" s="5"/>
      <c r="K83" s="5"/>
      <c r="L83" s="5"/>
      <c r="M83" s="5"/>
      <c r="N83" s="5"/>
      <c r="O83" s="5"/>
      <c r="P83" s="5"/>
    </row>
    <row r="84" spans="1:16" x14ac:dyDescent="0.15">
      <c r="A84" s="4"/>
      <c r="B84" s="4"/>
      <c r="C84" s="4"/>
      <c r="D84" s="4"/>
      <c r="E84" s="4"/>
      <c r="F84" s="4"/>
      <c r="G84" s="6"/>
      <c r="H84" s="6"/>
      <c r="I84" s="6"/>
      <c r="J84" s="5"/>
      <c r="K84" s="5"/>
      <c r="L84" s="5"/>
      <c r="M84" s="5"/>
      <c r="N84" s="5"/>
      <c r="O84" s="5"/>
      <c r="P84" s="5"/>
    </row>
    <row r="85" spans="1:16" x14ac:dyDescent="0.15">
      <c r="A85" s="4"/>
      <c r="B85" s="4"/>
      <c r="C85" s="4"/>
      <c r="D85" s="4"/>
      <c r="E85" s="4"/>
      <c r="F85" s="4"/>
      <c r="G85" s="6"/>
      <c r="H85" s="5"/>
      <c r="I85" s="5"/>
      <c r="J85" s="5"/>
      <c r="K85" s="5"/>
      <c r="L85" s="5"/>
      <c r="M85" s="5"/>
      <c r="N85" s="5"/>
      <c r="O85" s="5"/>
      <c r="P85" s="5"/>
    </row>
    <row r="86" spans="1:16" x14ac:dyDescent="0.15">
      <c r="A86" s="4"/>
      <c r="B86" s="4"/>
      <c r="C86" s="4"/>
      <c r="D86" s="4"/>
      <c r="E86" s="4"/>
      <c r="F86" s="4"/>
      <c r="G86" s="5"/>
      <c r="H86" s="5"/>
      <c r="I86" s="5"/>
      <c r="J86" s="5"/>
      <c r="K86" s="5"/>
      <c r="L86" s="5"/>
      <c r="M86" s="5"/>
      <c r="N86" s="5"/>
      <c r="O86" s="5"/>
      <c r="P86" s="5"/>
    </row>
    <row r="87" spans="1:16" x14ac:dyDescent="0.15">
      <c r="A87" s="4"/>
      <c r="B87" s="4"/>
      <c r="C87" s="4"/>
      <c r="D87" s="4"/>
      <c r="E87" s="4"/>
      <c r="F87" s="4"/>
      <c r="G87" s="5"/>
      <c r="H87" s="5"/>
      <c r="I87" s="5"/>
      <c r="J87" s="5"/>
      <c r="K87" s="5"/>
      <c r="L87" s="5"/>
      <c r="M87" s="5"/>
      <c r="N87" s="5"/>
      <c r="O87" s="5"/>
      <c r="P87" s="5"/>
    </row>
    <row r="88" spans="1:16" x14ac:dyDescent="0.15">
      <c r="A88" s="4"/>
      <c r="B88" s="4"/>
      <c r="C88" s="4"/>
      <c r="D88" s="4"/>
      <c r="E88" s="4"/>
      <c r="F88" s="4"/>
      <c r="G88" s="5"/>
      <c r="H88" s="5"/>
      <c r="I88" s="5"/>
      <c r="J88" s="5"/>
      <c r="K88" s="5"/>
      <c r="L88" s="5"/>
      <c r="M88" s="5"/>
      <c r="N88" s="5"/>
      <c r="O88" s="5"/>
      <c r="P88" s="5"/>
    </row>
    <row r="89" spans="1:16" x14ac:dyDescent="0.15">
      <c r="A89" s="4"/>
      <c r="B89" s="4"/>
      <c r="C89" s="4"/>
      <c r="D89" s="4"/>
      <c r="E89" s="4"/>
      <c r="F89" s="4"/>
      <c r="G89" s="5"/>
      <c r="H89" s="5"/>
      <c r="I89" s="5"/>
      <c r="J89" s="5"/>
      <c r="K89" s="5"/>
      <c r="L89" s="5"/>
      <c r="M89" s="5"/>
      <c r="N89" s="5"/>
      <c r="O89" s="5"/>
      <c r="P89" s="5"/>
    </row>
    <row r="90" spans="1:16" x14ac:dyDescent="0.15">
      <c r="A90" s="4"/>
      <c r="B90" s="4"/>
      <c r="C90" s="4"/>
      <c r="D90" s="4"/>
      <c r="E90" s="4"/>
      <c r="F90" s="4"/>
      <c r="G90" s="6"/>
      <c r="H90" s="5"/>
      <c r="I90" s="5"/>
      <c r="J90" s="5"/>
      <c r="K90" s="5"/>
      <c r="L90" s="5"/>
      <c r="M90" s="5"/>
      <c r="N90" s="5"/>
      <c r="O90" s="5"/>
      <c r="P90" s="5"/>
    </row>
    <row r="91" spans="1:16" x14ac:dyDescent="0.15">
      <c r="A91" s="4"/>
      <c r="B91" s="4"/>
      <c r="C91" s="4"/>
      <c r="D91" s="4"/>
      <c r="E91" s="4"/>
      <c r="F91" s="4"/>
      <c r="G91" s="6"/>
      <c r="H91" s="6"/>
      <c r="I91" s="5"/>
      <c r="J91" s="5"/>
      <c r="K91" s="5"/>
      <c r="L91" s="5"/>
      <c r="M91" s="5"/>
      <c r="N91" s="5"/>
      <c r="O91" s="5"/>
      <c r="P91" s="5"/>
    </row>
    <row r="92" spans="1:16" x14ac:dyDescent="0.15">
      <c r="A92" s="4"/>
      <c r="B92" s="4"/>
      <c r="C92" s="4"/>
      <c r="D92" s="4"/>
      <c r="E92" s="4"/>
      <c r="F92" s="4"/>
      <c r="G92" s="6"/>
      <c r="H92" s="5"/>
      <c r="I92" s="5"/>
      <c r="J92" s="5"/>
      <c r="K92" s="5"/>
      <c r="L92" s="5"/>
      <c r="M92" s="5"/>
      <c r="N92" s="5"/>
      <c r="O92" s="5"/>
      <c r="P92" s="5"/>
    </row>
    <row r="93" spans="1:16" x14ac:dyDescent="0.15">
      <c r="A93" s="4"/>
      <c r="B93" s="4"/>
      <c r="C93" s="4"/>
      <c r="D93" s="4"/>
      <c r="E93" s="4"/>
      <c r="F93" s="4"/>
      <c r="G93" s="6"/>
      <c r="H93" s="6"/>
      <c r="I93" s="6"/>
      <c r="J93" s="6"/>
      <c r="K93" s="6"/>
      <c r="L93" s="6"/>
      <c r="M93" s="6"/>
      <c r="N93" s="6"/>
      <c r="O93" s="5"/>
      <c r="P93" s="5"/>
    </row>
    <row r="94" spans="1:16" x14ac:dyDescent="0.15">
      <c r="A94" s="4"/>
      <c r="B94" s="4"/>
      <c r="C94" s="4"/>
      <c r="D94" s="4"/>
      <c r="E94" s="4"/>
      <c r="F94" s="4"/>
      <c r="G94" s="6"/>
      <c r="H94" s="6"/>
      <c r="I94" s="5"/>
      <c r="J94" s="5"/>
      <c r="K94" s="5"/>
      <c r="L94" s="5"/>
      <c r="M94" s="5"/>
      <c r="N94" s="5"/>
      <c r="O94" s="5"/>
      <c r="P94" s="5"/>
    </row>
    <row r="95" spans="1:16" x14ac:dyDescent="0.15">
      <c r="A95" s="4"/>
      <c r="B95" s="4"/>
      <c r="C95" s="4"/>
      <c r="D95" s="4"/>
      <c r="E95" s="4"/>
      <c r="F95" s="4"/>
      <c r="G95" s="5"/>
      <c r="H95" s="5"/>
      <c r="I95" s="5"/>
      <c r="J95" s="5"/>
      <c r="K95" s="5"/>
      <c r="L95" s="5"/>
      <c r="M95" s="5"/>
      <c r="N95" s="5"/>
      <c r="O95" s="5"/>
      <c r="P95" s="5"/>
    </row>
    <row r="96" spans="1:16" x14ac:dyDescent="0.15">
      <c r="A96" s="4"/>
      <c r="B96" s="4"/>
      <c r="C96" s="4"/>
      <c r="D96" s="4"/>
      <c r="E96" s="4"/>
      <c r="F96" s="4"/>
      <c r="G96" s="5"/>
      <c r="H96" s="5"/>
      <c r="I96" s="5"/>
      <c r="J96" s="5"/>
      <c r="K96" s="5"/>
      <c r="L96" s="5"/>
      <c r="M96" s="5"/>
      <c r="N96" s="5"/>
      <c r="O96" s="5"/>
      <c r="P96" s="5"/>
    </row>
    <row r="97" spans="1:16" x14ac:dyDescent="0.15">
      <c r="A97" s="4"/>
      <c r="B97" s="4"/>
      <c r="C97" s="4"/>
      <c r="D97" s="4"/>
      <c r="E97" s="4"/>
      <c r="F97" s="4"/>
      <c r="G97" s="5"/>
      <c r="H97" s="5"/>
      <c r="I97" s="5"/>
      <c r="J97" s="5"/>
      <c r="K97" s="5"/>
      <c r="L97" s="5"/>
      <c r="M97" s="5"/>
      <c r="N97" s="5"/>
      <c r="O97" s="5"/>
      <c r="P97" s="5"/>
    </row>
    <row r="98" spans="1:16" x14ac:dyDescent="0.15">
      <c r="A98" s="4"/>
      <c r="B98" s="4"/>
      <c r="C98" s="4"/>
      <c r="D98" s="4"/>
      <c r="E98" s="4"/>
      <c r="F98" s="4"/>
      <c r="G98" s="6"/>
      <c r="H98" s="6"/>
      <c r="I98" s="5"/>
      <c r="J98" s="5"/>
      <c r="K98" s="5"/>
      <c r="L98" s="5"/>
      <c r="M98" s="5"/>
      <c r="N98" s="5"/>
      <c r="O98" s="5"/>
      <c r="P98" s="5"/>
    </row>
    <row r="99" spans="1:16" x14ac:dyDescent="0.15">
      <c r="A99" s="4"/>
      <c r="B99" s="4"/>
      <c r="C99" s="4"/>
      <c r="D99" s="4"/>
      <c r="E99" s="4"/>
      <c r="F99" s="4"/>
      <c r="G99" s="6"/>
      <c r="H99" s="6"/>
      <c r="I99" s="6"/>
      <c r="J99" s="5"/>
      <c r="K99" s="5"/>
      <c r="L99" s="5"/>
      <c r="M99" s="5"/>
      <c r="N99" s="5"/>
      <c r="O99" s="5"/>
      <c r="P99" s="5"/>
    </row>
    <row r="100" spans="1:16" x14ac:dyDescent="0.15">
      <c r="A100" s="4"/>
      <c r="B100" s="4"/>
      <c r="C100" s="4"/>
      <c r="D100" s="4"/>
      <c r="E100" s="4"/>
      <c r="F100" s="4"/>
      <c r="G100" s="5"/>
      <c r="H100" s="5"/>
      <c r="I100" s="5"/>
      <c r="J100" s="5"/>
      <c r="K100" s="5"/>
      <c r="L100" s="5"/>
      <c r="M100" s="5"/>
      <c r="N100" s="5"/>
      <c r="O100" s="5"/>
      <c r="P100" s="5"/>
    </row>
    <row r="101" spans="1:16" x14ac:dyDescent="0.15">
      <c r="A101" s="4"/>
      <c r="B101" s="4"/>
      <c r="C101" s="4"/>
      <c r="D101" s="4"/>
      <c r="E101" s="4"/>
      <c r="F101" s="4"/>
      <c r="G101" s="5"/>
      <c r="H101" s="5"/>
      <c r="I101" s="5"/>
      <c r="J101" s="5"/>
      <c r="K101" s="5"/>
      <c r="L101" s="5"/>
      <c r="M101" s="5"/>
      <c r="N101" s="5"/>
      <c r="O101" s="5"/>
      <c r="P101" s="5"/>
    </row>
    <row r="102" spans="1:16" x14ac:dyDescent="0.15">
      <c r="A102" s="4"/>
      <c r="B102" s="4"/>
      <c r="C102" s="4"/>
      <c r="D102" s="4"/>
      <c r="E102" s="4"/>
      <c r="F102" s="4"/>
      <c r="G102" s="6"/>
      <c r="H102" s="5"/>
      <c r="I102" s="5"/>
      <c r="J102" s="5"/>
      <c r="K102" s="5"/>
      <c r="L102" s="5"/>
      <c r="M102" s="5"/>
      <c r="N102" s="5"/>
      <c r="O102" s="5"/>
      <c r="P102" s="5"/>
    </row>
    <row r="103" spans="1:16" x14ac:dyDescent="0.15">
      <c r="A103" s="4"/>
      <c r="B103" s="4"/>
      <c r="C103" s="4"/>
      <c r="D103" s="4"/>
      <c r="E103" s="4"/>
      <c r="F103" s="4"/>
      <c r="G103" s="6"/>
      <c r="H103" s="6"/>
      <c r="I103" s="6"/>
      <c r="J103" s="6"/>
      <c r="K103" s="6"/>
      <c r="L103" s="5"/>
      <c r="M103" s="5"/>
      <c r="N103" s="5"/>
      <c r="O103" s="5"/>
      <c r="P103" s="5"/>
    </row>
    <row r="104" spans="1:16" x14ac:dyDescent="0.15">
      <c r="A104" s="4"/>
      <c r="B104" s="4"/>
      <c r="C104" s="4"/>
      <c r="D104" s="4"/>
      <c r="E104" s="4"/>
      <c r="F104" s="4"/>
      <c r="G104" s="6"/>
      <c r="H104" s="6"/>
      <c r="I104" s="6"/>
      <c r="J104" s="6"/>
      <c r="K104" s="6"/>
      <c r="L104" s="5"/>
      <c r="M104" s="5"/>
      <c r="N104" s="5"/>
      <c r="O104" s="5"/>
      <c r="P104" s="5"/>
    </row>
    <row r="105" spans="1:16" x14ac:dyDescent="0.15">
      <c r="A105" s="4"/>
      <c r="B105" s="4"/>
      <c r="C105" s="4"/>
      <c r="D105" s="4"/>
      <c r="E105" s="4"/>
      <c r="F105" s="4"/>
      <c r="G105" s="6"/>
      <c r="H105" s="6"/>
      <c r="I105" s="5"/>
      <c r="J105" s="5"/>
      <c r="K105" s="5"/>
      <c r="L105" s="5"/>
      <c r="M105" s="5"/>
      <c r="N105" s="5"/>
      <c r="O105" s="5"/>
      <c r="P105" s="5"/>
    </row>
    <row r="106" spans="1:16" x14ac:dyDescent="0.15">
      <c r="A106" s="4"/>
      <c r="B106" s="4"/>
      <c r="C106" s="4"/>
      <c r="D106" s="4"/>
      <c r="E106" s="4"/>
      <c r="F106" s="4"/>
      <c r="G106" s="6"/>
      <c r="H106" s="6"/>
      <c r="I106" s="6"/>
      <c r="J106" s="6"/>
      <c r="K106" s="6"/>
      <c r="L106" s="6"/>
      <c r="M106" s="6"/>
      <c r="N106" s="5"/>
      <c r="O106" s="5"/>
      <c r="P106" s="5"/>
    </row>
    <row r="107" spans="1:16" x14ac:dyDescent="0.15">
      <c r="A107" s="4"/>
      <c r="B107" s="4"/>
      <c r="C107" s="4"/>
      <c r="D107" s="4"/>
      <c r="E107" s="4"/>
      <c r="F107" s="4"/>
      <c r="G107" s="6"/>
      <c r="H107" s="6"/>
      <c r="I107" s="6"/>
      <c r="J107" s="6"/>
      <c r="K107" s="5"/>
      <c r="L107" s="5"/>
      <c r="M107" s="5"/>
      <c r="N107" s="5"/>
      <c r="O107" s="5"/>
      <c r="P107" s="5"/>
    </row>
    <row r="108" spans="1:16" x14ac:dyDescent="0.15">
      <c r="A108" s="4"/>
      <c r="B108" s="4"/>
      <c r="C108" s="4"/>
      <c r="D108" s="4"/>
      <c r="E108" s="4"/>
      <c r="F108" s="4"/>
      <c r="G108" s="5"/>
      <c r="H108" s="5"/>
      <c r="I108" s="5"/>
      <c r="J108" s="5"/>
      <c r="K108" s="5"/>
      <c r="L108" s="5"/>
      <c r="M108" s="5"/>
      <c r="N108" s="5"/>
      <c r="O108" s="5"/>
      <c r="P108" s="5"/>
    </row>
    <row r="109" spans="1:16" x14ac:dyDescent="0.15">
      <c r="A109" s="4"/>
      <c r="B109" s="4"/>
      <c r="C109" s="4"/>
      <c r="D109" s="4"/>
      <c r="E109" s="4"/>
      <c r="F109" s="4"/>
      <c r="G109" s="6"/>
      <c r="H109" s="6"/>
      <c r="I109" s="6"/>
      <c r="J109" s="6"/>
      <c r="K109" s="6"/>
      <c r="L109" s="6"/>
      <c r="M109" s="5"/>
      <c r="N109" s="5"/>
      <c r="O109" s="5"/>
      <c r="P109" s="5"/>
    </row>
    <row r="110" spans="1:16" x14ac:dyDescent="0.15">
      <c r="A110" s="4"/>
      <c r="B110" s="4"/>
      <c r="C110" s="4"/>
      <c r="D110" s="4"/>
      <c r="E110" s="4"/>
      <c r="F110" s="4"/>
      <c r="G110" s="5"/>
      <c r="H110" s="5"/>
      <c r="I110" s="5"/>
      <c r="J110" s="5"/>
      <c r="K110" s="5"/>
      <c r="L110" s="5"/>
      <c r="M110" s="5"/>
      <c r="N110" s="5"/>
      <c r="O110" s="5"/>
      <c r="P110" s="5"/>
    </row>
    <row r="111" spans="1:16" x14ac:dyDescent="0.15">
      <c r="A111" s="4"/>
      <c r="B111" s="4"/>
      <c r="C111" s="4"/>
      <c r="D111" s="4"/>
      <c r="E111" s="4"/>
      <c r="F111" s="4"/>
      <c r="G111" s="5"/>
      <c r="H111" s="5"/>
      <c r="I111" s="5"/>
      <c r="J111" s="5"/>
      <c r="K111" s="5"/>
      <c r="L111" s="5"/>
      <c r="M111" s="5"/>
      <c r="N111" s="5"/>
      <c r="O111" s="5"/>
      <c r="P111" s="5"/>
    </row>
    <row r="112" spans="1:16" x14ac:dyDescent="0.15">
      <c r="A112" s="4"/>
      <c r="B112" s="4"/>
      <c r="C112" s="4"/>
      <c r="D112" s="4"/>
      <c r="E112" s="4"/>
      <c r="F112" s="4"/>
      <c r="G112" s="6"/>
      <c r="H112" s="6"/>
      <c r="I112" s="6"/>
      <c r="J112" s="5"/>
      <c r="K112" s="5"/>
      <c r="L112" s="5"/>
      <c r="M112" s="5"/>
      <c r="N112" s="5"/>
      <c r="O112" s="5"/>
      <c r="P112" s="5"/>
    </row>
    <row r="113" spans="1:16" x14ac:dyDescent="0.15">
      <c r="A113" s="4"/>
      <c r="B113" s="4"/>
      <c r="C113" s="4"/>
      <c r="D113" s="4"/>
      <c r="E113" s="4"/>
      <c r="F113" s="4"/>
      <c r="G113" s="6"/>
      <c r="H113" s="6"/>
      <c r="I113" s="6"/>
      <c r="J113" s="6"/>
      <c r="K113" s="6"/>
      <c r="L113" s="5"/>
      <c r="M113" s="5"/>
      <c r="N113" s="5"/>
      <c r="O113" s="5"/>
      <c r="P113" s="5"/>
    </row>
    <row r="114" spans="1:16" x14ac:dyDescent="0.15">
      <c r="A114" s="4"/>
      <c r="B114" s="4"/>
      <c r="C114" s="4"/>
      <c r="D114" s="4"/>
      <c r="E114" s="4"/>
      <c r="F114" s="4"/>
      <c r="G114" s="6"/>
      <c r="H114" s="6"/>
      <c r="I114" s="6"/>
      <c r="J114" s="5"/>
      <c r="K114" s="5"/>
      <c r="L114" s="5"/>
      <c r="M114" s="5"/>
      <c r="N114" s="5"/>
      <c r="O114" s="5"/>
      <c r="P114" s="5"/>
    </row>
    <row r="115" spans="1:16" x14ac:dyDescent="0.15">
      <c r="A115" s="4"/>
      <c r="B115" s="4"/>
      <c r="C115" s="4"/>
      <c r="D115" s="4"/>
      <c r="E115" s="4"/>
      <c r="F115" s="4"/>
      <c r="G115" s="5"/>
      <c r="H115" s="5"/>
      <c r="I115" s="5"/>
      <c r="J115" s="5"/>
      <c r="K115" s="5"/>
      <c r="L115" s="5"/>
      <c r="M115" s="5"/>
      <c r="N115" s="5"/>
      <c r="O115" s="6"/>
      <c r="P115" s="6"/>
    </row>
    <row r="116" spans="1:16" x14ac:dyDescent="0.15">
      <c r="A116" s="4"/>
      <c r="B116" s="4"/>
      <c r="C116" s="4"/>
      <c r="D116" s="4"/>
      <c r="E116" s="4"/>
      <c r="F116" s="4"/>
      <c r="G116" s="5"/>
      <c r="H116" s="5"/>
      <c r="I116" s="5"/>
      <c r="J116" s="5"/>
      <c r="K116" s="5"/>
      <c r="L116" s="5"/>
      <c r="M116" s="5"/>
      <c r="N116" s="5"/>
      <c r="O116" s="6"/>
      <c r="P116" s="6"/>
    </row>
    <row r="117" spans="1:16" x14ac:dyDescent="0.15">
      <c r="A117" s="4"/>
      <c r="B117" s="4"/>
      <c r="C117" s="4"/>
      <c r="D117" s="4"/>
      <c r="E117" s="4"/>
      <c r="F117" s="4"/>
      <c r="G117" s="5"/>
      <c r="H117" s="5"/>
      <c r="I117" s="5"/>
      <c r="J117" s="5"/>
      <c r="K117" s="5"/>
      <c r="L117" s="6"/>
      <c r="M117" s="6"/>
      <c r="N117" s="6"/>
      <c r="O117" s="6"/>
      <c r="P117" s="6"/>
    </row>
    <row r="118" spans="1:16" x14ac:dyDescent="0.15">
      <c r="A118" s="4"/>
      <c r="B118" s="4"/>
      <c r="C118" s="4"/>
      <c r="D118" s="4"/>
      <c r="E118" s="4"/>
      <c r="F118" s="4"/>
      <c r="G118" s="5"/>
      <c r="H118" s="5"/>
      <c r="I118" s="5"/>
      <c r="J118" s="5"/>
      <c r="K118" s="5"/>
      <c r="L118" s="5"/>
      <c r="M118" s="5"/>
      <c r="N118" s="5"/>
      <c r="O118" s="6"/>
      <c r="P118" s="6"/>
    </row>
    <row r="119" spans="1:16" x14ac:dyDescent="0.15">
      <c r="A119" s="4"/>
      <c r="B119" s="4"/>
      <c r="C119" s="4"/>
      <c r="D119" s="4"/>
      <c r="E119" s="4"/>
      <c r="F119" s="4"/>
      <c r="G119" s="6"/>
      <c r="H119" s="6"/>
      <c r="I119" s="6"/>
      <c r="J119" s="5"/>
      <c r="K119" s="6"/>
      <c r="L119" s="6"/>
      <c r="M119" s="6"/>
      <c r="N119" s="6"/>
      <c r="O119" s="6"/>
      <c r="P119" s="6"/>
    </row>
    <row r="120" spans="1:16" x14ac:dyDescent="0.15">
      <c r="A120" s="4"/>
      <c r="B120" s="4"/>
      <c r="C120" s="4"/>
      <c r="D120" s="4"/>
      <c r="E120" s="4"/>
      <c r="F120" s="4"/>
      <c r="G120" s="6"/>
      <c r="H120" s="6"/>
      <c r="I120" s="6"/>
      <c r="J120" s="6"/>
      <c r="K120" s="5"/>
      <c r="L120" s="5"/>
      <c r="M120" s="6"/>
      <c r="N120" s="6"/>
      <c r="O120" s="6"/>
      <c r="P120" s="6"/>
    </row>
    <row r="121" spans="1:16" x14ac:dyDescent="0.15">
      <c r="A121" s="4"/>
      <c r="B121" s="4"/>
      <c r="C121" s="4"/>
      <c r="D121" s="4"/>
      <c r="E121" s="4"/>
      <c r="F121" s="4"/>
      <c r="G121" s="5"/>
      <c r="H121" s="5"/>
      <c r="I121" s="5"/>
      <c r="J121" s="6"/>
      <c r="K121" s="6"/>
      <c r="L121" s="6"/>
      <c r="M121" s="6"/>
      <c r="N121" s="6"/>
      <c r="O121" s="6"/>
      <c r="P121" s="6"/>
    </row>
    <row r="122" spans="1:16" x14ac:dyDescent="0.15">
      <c r="A122" s="4"/>
      <c r="B122" s="4"/>
      <c r="C122" s="4"/>
      <c r="D122" s="4"/>
      <c r="E122" s="4"/>
      <c r="F122" s="4"/>
      <c r="G122" s="5"/>
      <c r="H122" s="5"/>
      <c r="I122" s="5"/>
      <c r="J122" s="6"/>
      <c r="K122" s="6"/>
      <c r="L122" s="6"/>
      <c r="M122" s="6"/>
      <c r="N122" s="6"/>
      <c r="O122" s="6"/>
      <c r="P122" s="6"/>
    </row>
    <row r="123" spans="1:16" x14ac:dyDescent="0.15">
      <c r="A123" s="4"/>
      <c r="B123" s="4"/>
      <c r="C123" s="4"/>
      <c r="D123" s="4"/>
      <c r="E123" s="4"/>
      <c r="F123" s="4"/>
      <c r="G123" s="5"/>
      <c r="H123" s="5"/>
      <c r="I123" s="5"/>
      <c r="J123" s="5"/>
      <c r="K123" s="5"/>
      <c r="L123" s="6"/>
      <c r="M123" s="6"/>
      <c r="N123" s="6"/>
      <c r="O123" s="6"/>
      <c r="P123" s="6"/>
    </row>
    <row r="124" spans="1:16" x14ac:dyDescent="0.15">
      <c r="A124" s="4"/>
      <c r="B124" s="4"/>
      <c r="C124" s="4"/>
      <c r="D124" s="4"/>
      <c r="E124" s="4"/>
      <c r="F124" s="4"/>
      <c r="G124" s="5"/>
      <c r="H124" s="5"/>
      <c r="I124" s="5"/>
      <c r="J124" s="5"/>
      <c r="K124" s="5"/>
      <c r="L124" s="5"/>
      <c r="M124" s="5"/>
      <c r="N124" s="5"/>
      <c r="O124" s="6"/>
      <c r="P124" s="6"/>
    </row>
    <row r="125" spans="1:16" x14ac:dyDescent="0.15">
      <c r="A125" s="4"/>
      <c r="B125" s="4"/>
      <c r="C125" s="4"/>
      <c r="D125" s="4"/>
      <c r="E125" s="4"/>
      <c r="F125" s="4"/>
      <c r="G125" s="5"/>
      <c r="H125" s="5"/>
      <c r="I125" s="5"/>
      <c r="J125" s="5"/>
      <c r="K125" s="6"/>
      <c r="L125" s="6"/>
      <c r="M125" s="6"/>
      <c r="N125" s="6"/>
      <c r="O125" s="6"/>
      <c r="P125" s="6"/>
    </row>
    <row r="126" spans="1:16" x14ac:dyDescent="0.15">
      <c r="A126" s="4"/>
      <c r="B126" s="4"/>
      <c r="C126" s="4"/>
      <c r="D126" s="4"/>
      <c r="E126" s="4"/>
      <c r="F126" s="4"/>
      <c r="G126" s="5"/>
      <c r="H126" s="5"/>
      <c r="I126" s="5"/>
      <c r="J126" s="5"/>
      <c r="K126" s="6"/>
      <c r="L126" s="6"/>
      <c r="M126" s="6"/>
      <c r="N126" s="6"/>
      <c r="O126" s="6"/>
      <c r="P126" s="6"/>
    </row>
    <row r="127" spans="1:16" x14ac:dyDescent="0.15">
      <c r="A127" s="4"/>
      <c r="B127" s="4"/>
      <c r="C127" s="4"/>
      <c r="D127" s="4"/>
      <c r="E127" s="4"/>
      <c r="F127" s="4"/>
      <c r="G127" s="5"/>
      <c r="H127" s="5"/>
      <c r="I127" s="5"/>
      <c r="J127" s="5"/>
      <c r="K127" s="6"/>
      <c r="L127" s="6"/>
      <c r="M127" s="6"/>
      <c r="N127" s="6"/>
      <c r="O127" s="6"/>
      <c r="P127" s="6"/>
    </row>
    <row r="128" spans="1:16" x14ac:dyDescent="0.15">
      <c r="A128" s="4"/>
      <c r="B128" s="4"/>
      <c r="C128" s="4"/>
      <c r="D128" s="4"/>
      <c r="E128" s="4"/>
      <c r="F128" s="4"/>
      <c r="G128" s="6"/>
      <c r="H128" s="5"/>
      <c r="I128" s="5"/>
      <c r="J128" s="5"/>
      <c r="K128" s="5"/>
      <c r="L128" s="5"/>
      <c r="M128" s="5"/>
      <c r="N128" s="5"/>
      <c r="O128" s="6"/>
      <c r="P128" s="6"/>
    </row>
    <row r="129" spans="1:16" x14ac:dyDescent="0.15">
      <c r="A129" s="4"/>
      <c r="B129" s="4"/>
      <c r="C129" s="4"/>
      <c r="D129" s="4"/>
      <c r="E129" s="4"/>
      <c r="F129" s="4"/>
      <c r="G129" s="5"/>
      <c r="H129" s="5"/>
      <c r="I129" s="5"/>
      <c r="J129" s="5"/>
      <c r="K129" s="5"/>
      <c r="L129" s="5"/>
      <c r="M129" s="5"/>
      <c r="N129" s="5"/>
      <c r="O129" s="5"/>
      <c r="P129" s="5"/>
    </row>
    <row r="130" spans="1:16" x14ac:dyDescent="0.15">
      <c r="A130" s="4"/>
      <c r="B130" s="4"/>
      <c r="C130" s="4"/>
      <c r="D130" s="4"/>
      <c r="E130" s="4"/>
      <c r="F130" s="4"/>
      <c r="G130" s="5"/>
      <c r="H130" s="5"/>
      <c r="I130" s="5"/>
      <c r="J130" s="5"/>
      <c r="K130" s="5"/>
      <c r="L130" s="5"/>
      <c r="M130" s="5"/>
      <c r="N130" s="5"/>
      <c r="O130" s="5"/>
      <c r="P130" s="5"/>
    </row>
    <row r="131" spans="1:16" x14ac:dyDescent="0.15">
      <c r="A131" s="4"/>
      <c r="B131" s="4"/>
      <c r="C131" s="4"/>
      <c r="D131" s="4"/>
      <c r="E131" s="4"/>
      <c r="F131" s="4"/>
      <c r="G131" s="5"/>
      <c r="H131" s="5"/>
      <c r="I131" s="5"/>
      <c r="J131" s="5"/>
      <c r="K131" s="5"/>
      <c r="L131" s="5"/>
      <c r="M131" s="5"/>
      <c r="N131" s="5"/>
      <c r="O131" s="5"/>
      <c r="P131" s="5"/>
    </row>
    <row r="132" spans="1:16" x14ac:dyDescent="0.15">
      <c r="A132" s="4"/>
      <c r="B132" s="4"/>
      <c r="C132" s="4"/>
      <c r="D132" s="4"/>
      <c r="E132" s="4"/>
      <c r="F132" s="4"/>
      <c r="G132" s="6"/>
      <c r="H132" s="6"/>
      <c r="I132" s="6"/>
      <c r="J132" s="6"/>
      <c r="K132" s="5"/>
      <c r="L132" s="5"/>
      <c r="M132" s="5"/>
      <c r="N132" s="5"/>
      <c r="O132" s="5"/>
      <c r="P132" s="5"/>
    </row>
    <row r="133" spans="1:16" x14ac:dyDescent="0.15">
      <c r="A133" s="4"/>
      <c r="B133" s="4"/>
      <c r="C133" s="4"/>
      <c r="D133" s="4"/>
      <c r="E133" s="4"/>
      <c r="F133" s="4"/>
      <c r="G133" s="6"/>
      <c r="H133" s="6"/>
      <c r="I133" s="6"/>
      <c r="J133" s="6"/>
      <c r="K133" s="5"/>
      <c r="L133" s="5"/>
      <c r="M133" s="5"/>
      <c r="N133" s="5"/>
      <c r="O133" s="5"/>
      <c r="P133" s="5"/>
    </row>
    <row r="134" spans="1:16" x14ac:dyDescent="0.15">
      <c r="A134" s="4"/>
      <c r="B134" s="4"/>
      <c r="C134" s="4"/>
      <c r="D134" s="4"/>
      <c r="E134" s="4"/>
      <c r="F134" s="4"/>
      <c r="G134" s="6"/>
      <c r="H134" s="5"/>
      <c r="I134" s="5"/>
      <c r="J134" s="5"/>
      <c r="K134" s="5"/>
      <c r="L134" s="5"/>
      <c r="M134" s="5"/>
      <c r="N134" s="5"/>
      <c r="O134" s="5"/>
      <c r="P134" s="5"/>
    </row>
    <row r="135" spans="1:16" x14ac:dyDescent="0.15">
      <c r="A135" s="4"/>
      <c r="B135" s="4"/>
      <c r="C135" s="4"/>
      <c r="D135" s="4"/>
      <c r="E135" s="4"/>
      <c r="F135" s="4"/>
      <c r="G135" s="6"/>
      <c r="H135" s="6"/>
      <c r="I135" s="6"/>
      <c r="J135" s="5"/>
      <c r="K135" s="5"/>
      <c r="L135" s="5"/>
      <c r="M135" s="5"/>
      <c r="N135" s="5"/>
      <c r="O135" s="5"/>
      <c r="P135" s="5"/>
    </row>
    <row r="136" spans="1:16" x14ac:dyDescent="0.15">
      <c r="A136" s="4"/>
      <c r="B136" s="4"/>
      <c r="C136" s="4"/>
      <c r="D136" s="4"/>
      <c r="E136" s="4"/>
      <c r="F136" s="4"/>
      <c r="G136" s="6"/>
      <c r="H136" s="6"/>
      <c r="I136" s="6"/>
      <c r="J136" s="6"/>
      <c r="K136" s="5"/>
      <c r="L136" s="5"/>
      <c r="M136" s="5"/>
      <c r="N136" s="5"/>
      <c r="O136" s="5"/>
      <c r="P136" s="5"/>
    </row>
    <row r="137" spans="1:16" x14ac:dyDescent="0.15">
      <c r="A137" s="4"/>
      <c r="B137" s="4"/>
      <c r="C137" s="4"/>
      <c r="D137" s="4"/>
      <c r="E137" s="4"/>
      <c r="F137" s="4"/>
      <c r="G137" s="5"/>
      <c r="H137" s="5"/>
      <c r="I137" s="5"/>
      <c r="J137" s="5"/>
      <c r="K137" s="5"/>
      <c r="L137" s="5"/>
      <c r="M137" s="5"/>
      <c r="N137" s="5"/>
      <c r="O137" s="5"/>
      <c r="P137" s="5"/>
    </row>
    <row r="138" spans="1:16" x14ac:dyDescent="0.15">
      <c r="A138" s="4"/>
      <c r="B138" s="4"/>
      <c r="C138" s="4"/>
      <c r="D138" s="4"/>
      <c r="E138" s="4"/>
      <c r="F138" s="4"/>
      <c r="G138" s="6"/>
      <c r="H138" s="6"/>
      <c r="I138" s="6"/>
      <c r="J138" s="6"/>
      <c r="K138" s="6"/>
      <c r="L138" s="6"/>
      <c r="M138" s="6"/>
      <c r="N138" s="5"/>
      <c r="O138" s="5"/>
      <c r="P138" s="5"/>
    </row>
    <row r="139" spans="1:16" x14ac:dyDescent="0.15">
      <c r="A139" s="4"/>
      <c r="B139" s="4"/>
      <c r="C139" s="4"/>
      <c r="D139" s="4"/>
      <c r="E139" s="4"/>
      <c r="F139" s="4"/>
      <c r="G139" s="6"/>
      <c r="H139" s="6"/>
      <c r="I139" s="6"/>
      <c r="J139" s="5"/>
      <c r="K139" s="5"/>
      <c r="L139" s="5"/>
      <c r="M139" s="5"/>
      <c r="N139" s="5"/>
      <c r="O139" s="5"/>
      <c r="P139" s="5"/>
    </row>
    <row r="140" spans="1:16" x14ac:dyDescent="0.15">
      <c r="A140" s="4"/>
      <c r="B140" s="4"/>
      <c r="C140" s="4"/>
      <c r="D140" s="4"/>
      <c r="E140" s="4"/>
      <c r="F140" s="4"/>
      <c r="G140" s="5"/>
      <c r="H140" s="5"/>
      <c r="I140" s="5"/>
      <c r="J140" s="5"/>
      <c r="K140" s="5"/>
      <c r="L140" s="5"/>
      <c r="M140" s="5"/>
      <c r="N140" s="5"/>
      <c r="O140" s="5"/>
      <c r="P140" s="5"/>
    </row>
    <row r="141" spans="1:16" x14ac:dyDescent="0.15">
      <c r="A141" s="4"/>
      <c r="B141" s="4"/>
      <c r="C141" s="4"/>
      <c r="D141" s="4"/>
      <c r="E141" s="4"/>
      <c r="F141" s="4"/>
      <c r="G141" s="6"/>
      <c r="H141" s="6"/>
      <c r="I141" s="5"/>
      <c r="J141" s="5"/>
      <c r="K141" s="5"/>
      <c r="L141" s="5"/>
      <c r="M141" s="5"/>
      <c r="N141" s="5"/>
      <c r="O141" s="5"/>
      <c r="P141" s="5"/>
    </row>
    <row r="142" spans="1:16" x14ac:dyDescent="0.15">
      <c r="A142" s="4"/>
      <c r="B142" s="4"/>
      <c r="C142" s="4"/>
      <c r="D142" s="4"/>
      <c r="E142" s="4"/>
      <c r="F142" s="4"/>
      <c r="G142" s="5"/>
      <c r="H142" s="5"/>
      <c r="I142" s="5"/>
      <c r="J142" s="5"/>
      <c r="K142" s="5"/>
      <c r="L142" s="5"/>
      <c r="M142" s="5"/>
      <c r="N142" s="5"/>
      <c r="O142" s="5"/>
      <c r="P142" s="5"/>
    </row>
    <row r="143" spans="1:16" x14ac:dyDescent="0.15">
      <c r="A143" s="4"/>
      <c r="B143" s="4"/>
      <c r="C143" s="4"/>
      <c r="D143" s="4"/>
      <c r="E143" s="4"/>
      <c r="F143" s="4"/>
      <c r="G143" s="6"/>
      <c r="H143" s="6"/>
      <c r="I143" s="6"/>
      <c r="J143" s="6"/>
      <c r="K143" s="6"/>
      <c r="L143" s="6"/>
      <c r="M143" s="5"/>
      <c r="N143" s="5"/>
      <c r="O143" s="5"/>
      <c r="P143" s="5"/>
    </row>
    <row r="144" spans="1:16" x14ac:dyDescent="0.15">
      <c r="A144" s="4"/>
      <c r="B144" s="4"/>
      <c r="C144" s="4"/>
      <c r="D144" s="4"/>
      <c r="E144" s="4"/>
      <c r="F144" s="4"/>
      <c r="G144" s="5"/>
      <c r="H144" s="5"/>
      <c r="I144" s="5"/>
      <c r="J144" s="5"/>
      <c r="K144" s="5"/>
      <c r="L144" s="5"/>
      <c r="M144" s="5"/>
      <c r="N144" s="5"/>
      <c r="O144" s="5"/>
      <c r="P144" s="5"/>
    </row>
    <row r="145" spans="1:16" x14ac:dyDescent="0.15">
      <c r="A145" s="4"/>
      <c r="B145" s="4"/>
      <c r="C145" s="4"/>
      <c r="D145" s="4"/>
      <c r="E145" s="4"/>
      <c r="F145" s="4"/>
      <c r="G145" s="6"/>
      <c r="H145" s="6"/>
      <c r="I145" s="6"/>
      <c r="J145" s="6"/>
      <c r="K145" s="6"/>
      <c r="L145" s="6"/>
      <c r="M145" s="6"/>
      <c r="N145" s="5"/>
      <c r="O145" s="5"/>
      <c r="P145" s="5"/>
    </row>
    <row r="146" spans="1:16" x14ac:dyDescent="0.15">
      <c r="A146" s="4"/>
      <c r="B146" s="4"/>
      <c r="C146" s="4"/>
      <c r="D146" s="4"/>
      <c r="E146" s="4"/>
      <c r="F146" s="4"/>
      <c r="G146" s="6"/>
      <c r="H146" s="6"/>
      <c r="I146" s="5"/>
      <c r="J146" s="5"/>
      <c r="K146" s="5"/>
      <c r="L146" s="5"/>
      <c r="M146" s="5"/>
      <c r="N146" s="5"/>
      <c r="O146" s="5"/>
      <c r="P146" s="5"/>
    </row>
    <row r="147" spans="1:16" x14ac:dyDescent="0.15">
      <c r="A147" s="4"/>
      <c r="B147" s="4"/>
      <c r="C147" s="4"/>
      <c r="D147" s="4"/>
      <c r="E147" s="4"/>
      <c r="F147" s="4"/>
      <c r="G147" s="6"/>
      <c r="H147" s="6"/>
      <c r="I147" s="6"/>
      <c r="J147" s="6"/>
      <c r="K147" s="5"/>
      <c r="L147" s="5"/>
      <c r="M147" s="5"/>
      <c r="N147" s="5"/>
      <c r="O147" s="5"/>
      <c r="P147" s="5"/>
    </row>
    <row r="148" spans="1:16" x14ac:dyDescent="0.15">
      <c r="A148" s="4"/>
      <c r="B148" s="4"/>
      <c r="C148" s="4"/>
      <c r="D148" s="4"/>
      <c r="E148" s="4"/>
      <c r="F148" s="4"/>
      <c r="G148" s="5"/>
      <c r="H148" s="5"/>
      <c r="I148" s="5"/>
      <c r="J148" s="5"/>
      <c r="K148" s="5"/>
      <c r="L148" s="5"/>
      <c r="M148" s="5"/>
      <c r="N148" s="5"/>
      <c r="O148" s="5"/>
      <c r="P148" s="5"/>
    </row>
    <row r="149" spans="1:16" x14ac:dyDescent="0.15">
      <c r="A149" s="4"/>
      <c r="B149" s="4"/>
      <c r="C149" s="4"/>
      <c r="D149" s="4"/>
      <c r="E149" s="4"/>
      <c r="F149" s="4"/>
      <c r="G149" s="6"/>
      <c r="H149" s="6"/>
      <c r="I149" s="6"/>
      <c r="J149" s="6"/>
      <c r="K149" s="6"/>
      <c r="L149" s="6"/>
      <c r="M149" s="5"/>
      <c r="N149" s="5"/>
      <c r="O149" s="5"/>
      <c r="P149" s="5"/>
    </row>
    <row r="150" spans="1:16" x14ac:dyDescent="0.15">
      <c r="A150" s="4"/>
      <c r="B150" s="4"/>
      <c r="C150" s="4"/>
      <c r="D150" s="4"/>
      <c r="E150" s="4"/>
      <c r="F150" s="4"/>
      <c r="G150" s="5"/>
      <c r="H150" s="5"/>
      <c r="I150" s="5"/>
      <c r="J150" s="5"/>
      <c r="K150" s="5"/>
      <c r="L150" s="5"/>
      <c r="M150" s="5"/>
      <c r="N150" s="5"/>
      <c r="O150" s="5"/>
      <c r="P150" s="5"/>
    </row>
    <row r="151" spans="1:16" x14ac:dyDescent="0.15">
      <c r="A151" s="4"/>
      <c r="B151" s="4"/>
      <c r="C151" s="4"/>
      <c r="D151" s="4"/>
      <c r="E151" s="4"/>
      <c r="F151" s="4"/>
      <c r="G151" s="6"/>
      <c r="H151" s="6"/>
      <c r="I151" s="6"/>
      <c r="J151" s="5"/>
      <c r="K151" s="5"/>
      <c r="L151" s="5"/>
      <c r="M151" s="5"/>
      <c r="N151" s="5"/>
      <c r="O151" s="5"/>
      <c r="P151" s="5"/>
    </row>
    <row r="152" spans="1:16" x14ac:dyDescent="0.15">
      <c r="A152" s="4"/>
      <c r="B152" s="4"/>
      <c r="C152" s="4"/>
      <c r="D152" s="4"/>
      <c r="E152" s="4"/>
      <c r="F152" s="4"/>
      <c r="G152" s="5"/>
      <c r="H152" s="5"/>
      <c r="I152" s="5"/>
      <c r="J152" s="5"/>
      <c r="K152" s="5"/>
      <c r="L152" s="5"/>
      <c r="M152" s="5"/>
      <c r="N152" s="5"/>
      <c r="O152" s="6"/>
      <c r="P152" s="6"/>
    </row>
    <row r="153" spans="1:16" x14ac:dyDescent="0.15">
      <c r="A153" s="4"/>
      <c r="B153" s="4"/>
      <c r="C153" s="4"/>
      <c r="D153" s="4"/>
      <c r="E153" s="4"/>
      <c r="F153" s="4"/>
      <c r="G153" s="5"/>
      <c r="H153" s="5"/>
      <c r="I153" s="5"/>
      <c r="J153" s="5"/>
      <c r="K153" s="5"/>
      <c r="L153" s="5"/>
      <c r="M153" s="5"/>
      <c r="N153" s="5"/>
      <c r="O153" s="6"/>
      <c r="P153" s="6"/>
    </row>
    <row r="154" spans="1:16" x14ac:dyDescent="0.15">
      <c r="A154" s="4"/>
      <c r="B154" s="4"/>
      <c r="C154" s="4"/>
      <c r="D154" s="4"/>
      <c r="E154" s="4"/>
      <c r="F154" s="4"/>
      <c r="G154" s="5"/>
      <c r="H154" s="5"/>
      <c r="I154" s="5"/>
      <c r="J154" s="5"/>
      <c r="K154" s="5"/>
      <c r="L154" s="6"/>
      <c r="M154" s="6"/>
      <c r="N154" s="6"/>
      <c r="O154" s="6"/>
      <c r="P154" s="6"/>
    </row>
    <row r="155" spans="1:16" x14ac:dyDescent="0.15">
      <c r="A155" s="4"/>
      <c r="B155" s="4"/>
      <c r="C155" s="4"/>
      <c r="D155" s="4"/>
      <c r="E155" s="4"/>
      <c r="F155" s="4"/>
      <c r="G155" s="5"/>
      <c r="H155" s="5"/>
      <c r="I155" s="5"/>
      <c r="J155" s="5"/>
      <c r="K155" s="5"/>
      <c r="L155" s="5"/>
      <c r="M155" s="5"/>
      <c r="N155" s="5"/>
      <c r="O155" s="6"/>
      <c r="P155" s="6"/>
    </row>
    <row r="156" spans="1:16" x14ac:dyDescent="0.15">
      <c r="A156" s="4"/>
      <c r="B156" s="4"/>
      <c r="C156" s="4"/>
      <c r="D156" s="4"/>
      <c r="E156" s="4"/>
      <c r="F156" s="4"/>
      <c r="G156" s="5"/>
      <c r="H156" s="5"/>
      <c r="I156" s="5"/>
      <c r="J156" s="6"/>
      <c r="K156" s="6"/>
      <c r="L156" s="6"/>
      <c r="M156" s="6"/>
      <c r="N156" s="6"/>
      <c r="O156" s="6"/>
      <c r="P156" s="6"/>
    </row>
    <row r="157" spans="1:16" x14ac:dyDescent="0.15">
      <c r="A157" s="4"/>
      <c r="B157" s="4"/>
      <c r="C157" s="4"/>
      <c r="D157" s="4"/>
      <c r="E157" s="4"/>
      <c r="F157" s="4"/>
      <c r="G157" s="6"/>
      <c r="H157" s="6"/>
      <c r="I157" s="6"/>
      <c r="J157" s="5"/>
      <c r="K157" s="6"/>
      <c r="L157" s="6"/>
      <c r="M157" s="6"/>
      <c r="N157" s="6"/>
      <c r="O157" s="6"/>
      <c r="P157" s="6"/>
    </row>
    <row r="158" spans="1:16" x14ac:dyDescent="0.15">
      <c r="A158" s="4"/>
      <c r="B158" s="4"/>
      <c r="C158" s="4"/>
      <c r="D158" s="4"/>
      <c r="E158" s="4"/>
      <c r="F158" s="4"/>
      <c r="G158" s="6"/>
      <c r="H158" s="6"/>
      <c r="I158" s="6"/>
      <c r="J158" s="6"/>
      <c r="K158" s="5"/>
      <c r="L158" s="5"/>
      <c r="M158" s="6"/>
      <c r="N158" s="6"/>
      <c r="O158" s="6"/>
      <c r="P158" s="6"/>
    </row>
    <row r="159" spans="1:16" x14ac:dyDescent="0.15">
      <c r="A159" s="4"/>
      <c r="B159" s="4"/>
      <c r="C159" s="4"/>
      <c r="D159" s="4"/>
      <c r="E159" s="4"/>
      <c r="F159" s="4"/>
      <c r="G159" s="5"/>
      <c r="H159" s="5"/>
      <c r="I159" s="5"/>
      <c r="J159" s="5"/>
      <c r="K159" s="5"/>
      <c r="L159" s="6"/>
      <c r="M159" s="6"/>
      <c r="N159" s="6"/>
      <c r="O159" s="6"/>
      <c r="P159" s="6"/>
    </row>
    <row r="160" spans="1:16" x14ac:dyDescent="0.15">
      <c r="A160" s="4"/>
      <c r="B160" s="4"/>
      <c r="C160" s="4"/>
      <c r="D160" s="4"/>
      <c r="E160" s="4"/>
      <c r="F160" s="4"/>
      <c r="G160" s="5"/>
      <c r="H160" s="5"/>
      <c r="I160" s="5"/>
      <c r="J160" s="5"/>
      <c r="K160" s="6"/>
      <c r="L160" s="6"/>
      <c r="M160" s="6"/>
      <c r="N160" s="6"/>
      <c r="O160" s="6"/>
      <c r="P160" s="6"/>
    </row>
    <row r="161" spans="1:16" x14ac:dyDescent="0.15">
      <c r="A161" s="4"/>
      <c r="B161" s="4"/>
      <c r="C161" s="4"/>
      <c r="D161" s="4"/>
      <c r="E161" s="4"/>
      <c r="F161" s="4"/>
      <c r="G161" s="5"/>
      <c r="H161" s="5"/>
      <c r="I161" s="5"/>
      <c r="J161" s="5"/>
      <c r="K161" s="5"/>
      <c r="L161" s="5"/>
      <c r="M161" s="5"/>
      <c r="N161" s="5"/>
      <c r="O161" s="5"/>
      <c r="P161" s="5"/>
    </row>
    <row r="162" spans="1:16" x14ac:dyDescent="0.15">
      <c r="A162" s="4"/>
      <c r="B162" s="4"/>
      <c r="C162" s="4"/>
      <c r="D162" s="4"/>
      <c r="E162" s="4"/>
      <c r="F162" s="4"/>
      <c r="G162" s="5"/>
      <c r="H162" s="5"/>
      <c r="I162" s="5"/>
      <c r="J162" s="5"/>
      <c r="K162" s="5"/>
      <c r="L162" s="5"/>
      <c r="M162" s="5"/>
      <c r="N162" s="5"/>
      <c r="O162" s="5"/>
      <c r="P162" s="5"/>
    </row>
    <row r="163" spans="1:16" x14ac:dyDescent="0.15">
      <c r="A163" s="4"/>
      <c r="B163" s="4"/>
      <c r="C163" s="4"/>
      <c r="D163" s="4"/>
      <c r="E163" s="4"/>
      <c r="F163" s="4"/>
      <c r="G163" s="5"/>
      <c r="H163" s="5"/>
      <c r="I163" s="5"/>
      <c r="J163" s="5"/>
      <c r="K163" s="5"/>
      <c r="L163" s="5"/>
      <c r="M163" s="5"/>
      <c r="N163" s="5"/>
      <c r="O163" s="5"/>
      <c r="P163" s="5"/>
    </row>
    <row r="164" spans="1:16" x14ac:dyDescent="0.15">
      <c r="A164" s="4"/>
      <c r="B164" s="4"/>
      <c r="C164" s="4"/>
      <c r="D164" s="4"/>
      <c r="E164" s="4"/>
      <c r="F164" s="4"/>
      <c r="G164" s="5"/>
      <c r="H164" s="5"/>
      <c r="I164" s="5"/>
      <c r="J164" s="5"/>
      <c r="K164" s="5"/>
      <c r="L164" s="5"/>
      <c r="M164" s="5"/>
      <c r="N164" s="5"/>
      <c r="O164" s="5"/>
      <c r="P164" s="5"/>
    </row>
    <row r="165" spans="1:16" x14ac:dyDescent="0.15">
      <c r="A165" s="4"/>
      <c r="B165" s="4"/>
      <c r="C165" s="4"/>
      <c r="D165" s="4"/>
      <c r="E165" s="4"/>
      <c r="F165" s="4"/>
      <c r="G165" s="5"/>
      <c r="H165" s="5"/>
      <c r="I165" s="5"/>
      <c r="J165" s="5"/>
      <c r="K165" s="5"/>
      <c r="L165" s="5"/>
      <c r="M165" s="5"/>
      <c r="N165" s="5"/>
      <c r="O165" s="5"/>
      <c r="P165" s="5"/>
    </row>
    <row r="166" spans="1:16" x14ac:dyDescent="0.15">
      <c r="A166" s="4"/>
      <c r="B166" s="4"/>
      <c r="C166" s="4"/>
      <c r="D166" s="4"/>
      <c r="E166" s="4"/>
      <c r="F166" s="4"/>
      <c r="G166" s="6"/>
      <c r="H166" s="6"/>
      <c r="I166" s="5"/>
      <c r="J166" s="5"/>
      <c r="K166" s="5"/>
      <c r="L166" s="5"/>
      <c r="M166" s="5"/>
      <c r="N166" s="5"/>
      <c r="O166" s="5"/>
      <c r="P166" s="5"/>
    </row>
    <row r="167" spans="1:16" x14ac:dyDescent="0.15">
      <c r="A167" s="4"/>
      <c r="B167" s="4"/>
      <c r="C167" s="4"/>
      <c r="D167" s="4"/>
      <c r="E167" s="4"/>
      <c r="F167" s="4"/>
      <c r="G167" s="6"/>
      <c r="H167" s="6"/>
      <c r="I167" s="6"/>
      <c r="J167" s="6"/>
      <c r="K167" s="5"/>
      <c r="L167" s="5"/>
      <c r="M167" s="5"/>
      <c r="N167" s="5"/>
      <c r="O167" s="5"/>
      <c r="P167" s="5"/>
    </row>
    <row r="168" spans="1:16" x14ac:dyDescent="0.15">
      <c r="A168" s="4"/>
      <c r="B168" s="4"/>
      <c r="C168" s="4"/>
      <c r="D168" s="4"/>
      <c r="E168" s="4"/>
      <c r="F168" s="4"/>
      <c r="G168" s="5"/>
      <c r="H168" s="5"/>
      <c r="I168" s="5"/>
      <c r="J168" s="5"/>
      <c r="K168" s="5"/>
      <c r="L168" s="5"/>
      <c r="M168" s="5"/>
      <c r="N168" s="5"/>
      <c r="O168" s="5"/>
      <c r="P168" s="5"/>
    </row>
    <row r="169" spans="1:16" x14ac:dyDescent="0.15">
      <c r="A169" s="4"/>
      <c r="B169" s="4"/>
      <c r="C169" s="4"/>
      <c r="D169" s="4"/>
      <c r="E169" s="4"/>
      <c r="F169" s="4"/>
      <c r="G169" s="6"/>
      <c r="H169" s="6"/>
      <c r="I169" s="6"/>
      <c r="J169" s="6"/>
      <c r="K169" s="6"/>
      <c r="L169" s="6"/>
      <c r="M169" s="5"/>
      <c r="N169" s="5"/>
      <c r="O169" s="5"/>
      <c r="P169" s="5"/>
    </row>
    <row r="170" spans="1:16" x14ac:dyDescent="0.15">
      <c r="A170" s="4"/>
      <c r="B170" s="4"/>
      <c r="C170" s="4"/>
      <c r="D170" s="4"/>
      <c r="E170" s="4"/>
      <c r="F170" s="4"/>
      <c r="G170" s="5"/>
      <c r="H170" s="5"/>
      <c r="I170" s="5"/>
      <c r="J170" s="5"/>
      <c r="K170" s="5"/>
      <c r="L170" s="5"/>
      <c r="M170" s="5"/>
      <c r="N170" s="5"/>
      <c r="O170" s="5"/>
      <c r="P170" s="5"/>
    </row>
    <row r="171" spans="1:16" x14ac:dyDescent="0.15">
      <c r="A171" s="4"/>
      <c r="B171" s="4"/>
      <c r="C171" s="4"/>
      <c r="D171" s="4"/>
      <c r="E171" s="4"/>
      <c r="F171" s="4"/>
      <c r="G171" s="6"/>
      <c r="H171" s="6"/>
      <c r="I171" s="6"/>
      <c r="J171" s="6"/>
      <c r="K171" s="6"/>
      <c r="L171" s="5"/>
      <c r="M171" s="5"/>
      <c r="N171" s="5"/>
      <c r="O171" s="5"/>
      <c r="P171" s="5"/>
    </row>
    <row r="172" spans="1:16" x14ac:dyDescent="0.15">
      <c r="A172" s="4"/>
      <c r="B172" s="4"/>
      <c r="C172" s="4"/>
      <c r="D172" s="4"/>
      <c r="E172" s="4"/>
      <c r="F172" s="4"/>
      <c r="G172" s="6"/>
      <c r="H172" s="6"/>
      <c r="I172" s="5"/>
      <c r="J172" s="5"/>
      <c r="K172" s="5"/>
      <c r="L172" s="5"/>
      <c r="M172" s="5"/>
      <c r="N172" s="5"/>
      <c r="O172" s="5"/>
      <c r="P172" s="5"/>
    </row>
    <row r="173" spans="1:16" x14ac:dyDescent="0.15">
      <c r="A173" s="4"/>
      <c r="B173" s="4"/>
      <c r="C173" s="4"/>
      <c r="D173" s="4"/>
      <c r="E173" s="4"/>
      <c r="F173" s="4"/>
      <c r="G173" s="6"/>
      <c r="H173" s="6"/>
      <c r="I173" s="6"/>
      <c r="J173" s="6"/>
      <c r="K173" s="6"/>
      <c r="L173" s="6"/>
      <c r="M173" s="5"/>
      <c r="N173" s="5"/>
      <c r="O173" s="5"/>
      <c r="P173" s="5"/>
    </row>
    <row r="174" spans="1:16" x14ac:dyDescent="0.15">
      <c r="A174" s="4"/>
      <c r="B174" s="4"/>
      <c r="C174" s="4"/>
      <c r="D174" s="4"/>
      <c r="E174" s="4"/>
      <c r="F174" s="4"/>
      <c r="G174" s="5"/>
      <c r="H174" s="5"/>
      <c r="I174" s="5"/>
      <c r="J174" s="5"/>
      <c r="K174" s="5"/>
      <c r="L174" s="6"/>
      <c r="M174" s="6"/>
      <c r="N174" s="6"/>
      <c r="O174" s="6"/>
      <c r="P174" s="6"/>
    </row>
    <row r="175" spans="1:16" x14ac:dyDescent="0.15">
      <c r="A175" s="4"/>
      <c r="B175" s="4"/>
      <c r="C175" s="4"/>
      <c r="D175" s="4"/>
      <c r="E175" s="4"/>
      <c r="F175" s="4"/>
      <c r="G175" s="6"/>
      <c r="H175" s="6"/>
      <c r="I175" s="6"/>
      <c r="J175" s="5"/>
      <c r="K175" s="6"/>
      <c r="L175" s="6"/>
      <c r="M175" s="6"/>
      <c r="N175" s="6"/>
      <c r="O175" s="6"/>
      <c r="P175" s="6"/>
    </row>
    <row r="176" spans="1:16" x14ac:dyDescent="0.15">
      <c r="A176" s="4"/>
      <c r="B176" s="4"/>
      <c r="C176" s="4"/>
      <c r="D176" s="4"/>
      <c r="E176" s="4"/>
      <c r="F176" s="4"/>
      <c r="G176" s="5"/>
      <c r="H176" s="5"/>
      <c r="I176" s="5"/>
      <c r="J176" s="6"/>
      <c r="K176" s="6"/>
      <c r="L176" s="6"/>
      <c r="M176" s="6"/>
      <c r="N176" s="6"/>
      <c r="O176" s="6"/>
      <c r="P176" s="6"/>
    </row>
    <row r="177" spans="1:16" x14ac:dyDescent="0.15">
      <c r="A177" s="4"/>
      <c r="B177" s="4"/>
      <c r="C177" s="4"/>
      <c r="D177" s="4"/>
      <c r="E177" s="4"/>
      <c r="F177" s="4"/>
      <c r="G177" s="5"/>
      <c r="H177" s="5"/>
      <c r="I177" s="5"/>
      <c r="J177" s="5"/>
      <c r="K177" s="6"/>
      <c r="L177" s="6"/>
      <c r="M177" s="6"/>
      <c r="N177" s="6"/>
      <c r="O177" s="6"/>
      <c r="P177" s="6"/>
    </row>
    <row r="178" spans="1:16" x14ac:dyDescent="0.15">
      <c r="A178" s="4"/>
      <c r="B178" s="4"/>
      <c r="C178" s="4"/>
      <c r="D178" s="4"/>
      <c r="E178" s="4"/>
      <c r="F178" s="4"/>
      <c r="G178" s="6"/>
      <c r="H178" s="6"/>
      <c r="I178" s="6"/>
      <c r="J178" s="5"/>
      <c r="K178" s="5"/>
      <c r="L178" s="5"/>
      <c r="M178" s="5"/>
      <c r="N178" s="5"/>
      <c r="O178" s="6"/>
      <c r="P178" s="6"/>
    </row>
    <row r="179" spans="1:16" x14ac:dyDescent="0.15">
      <c r="A179" s="4"/>
      <c r="B179" s="4"/>
      <c r="C179" s="4"/>
      <c r="D179" s="4"/>
      <c r="E179" s="4"/>
      <c r="F179" s="4"/>
      <c r="G179" s="5"/>
      <c r="H179" s="5"/>
      <c r="I179" s="5"/>
      <c r="J179" s="5"/>
      <c r="K179" s="5"/>
      <c r="L179" s="5"/>
      <c r="M179" s="5"/>
      <c r="N179" s="5"/>
      <c r="O179" s="5"/>
      <c r="P179" s="5"/>
    </row>
    <row r="180" spans="1:16" x14ac:dyDescent="0.15">
      <c r="A180" s="4"/>
      <c r="B180" s="4"/>
      <c r="C180" s="4"/>
      <c r="D180" s="4"/>
      <c r="E180" s="4"/>
      <c r="F180" s="4"/>
      <c r="G180" s="5"/>
      <c r="H180" s="5"/>
      <c r="I180" s="5"/>
      <c r="J180" s="5"/>
      <c r="K180" s="5"/>
      <c r="L180" s="5"/>
      <c r="M180" s="5"/>
      <c r="N180" s="5"/>
      <c r="O180" s="5"/>
      <c r="P180" s="5"/>
    </row>
    <row r="181" spans="1:16" x14ac:dyDescent="0.15">
      <c r="A181" s="4"/>
      <c r="B181" s="4"/>
      <c r="C181" s="4"/>
      <c r="D181" s="4"/>
      <c r="E181" s="4"/>
      <c r="F181" s="4"/>
      <c r="G181" s="5"/>
      <c r="H181" s="5"/>
      <c r="I181" s="5"/>
      <c r="J181" s="5"/>
      <c r="K181" s="5"/>
      <c r="L181" s="5"/>
      <c r="M181" s="5"/>
      <c r="N181" s="5"/>
      <c r="O181" s="5"/>
      <c r="P181" s="5"/>
    </row>
    <row r="182" spans="1:16" x14ac:dyDescent="0.15">
      <c r="A182" s="4"/>
      <c r="B182" s="4"/>
      <c r="C182" s="4"/>
      <c r="D182" s="4"/>
      <c r="E182" s="4"/>
      <c r="F182" s="4"/>
      <c r="G182" s="6"/>
      <c r="H182" s="6"/>
      <c r="I182" s="6"/>
      <c r="J182" s="5"/>
      <c r="K182" s="5"/>
      <c r="L182" s="5"/>
      <c r="M182" s="5"/>
      <c r="N182" s="5"/>
      <c r="O182" s="5"/>
      <c r="P182" s="5"/>
    </row>
    <row r="183" spans="1:16" x14ac:dyDescent="0.15">
      <c r="A183" s="4"/>
      <c r="B183" s="4"/>
      <c r="C183" s="4"/>
      <c r="D183" s="4"/>
      <c r="E183" s="4"/>
      <c r="F183" s="4"/>
      <c r="G183" s="6"/>
      <c r="H183" s="5"/>
      <c r="I183" s="5"/>
      <c r="J183" s="5"/>
      <c r="K183" s="5"/>
      <c r="L183" s="5"/>
      <c r="M183" s="5"/>
      <c r="N183" s="5"/>
      <c r="O183" s="5"/>
      <c r="P183" s="5"/>
    </row>
    <row r="184" spans="1:16" x14ac:dyDescent="0.15">
      <c r="A184" s="4"/>
      <c r="B184" s="4"/>
      <c r="C184" s="4"/>
      <c r="D184" s="4"/>
      <c r="E184" s="4"/>
      <c r="F184" s="4"/>
      <c r="G184" s="6"/>
      <c r="H184" s="5"/>
      <c r="I184" s="5"/>
      <c r="J184" s="5"/>
      <c r="K184" s="5"/>
      <c r="L184" s="5"/>
      <c r="M184" s="5"/>
      <c r="N184" s="5"/>
      <c r="O184" s="5"/>
      <c r="P184" s="5"/>
    </row>
    <row r="185" spans="1:16" x14ac:dyDescent="0.15">
      <c r="A185" s="4"/>
      <c r="B185" s="4"/>
      <c r="C185" s="4"/>
      <c r="D185" s="4"/>
      <c r="E185" s="4"/>
      <c r="F185" s="4"/>
      <c r="G185" s="6"/>
      <c r="H185" s="6"/>
      <c r="I185" s="6"/>
      <c r="J185" s="6"/>
      <c r="K185" s="6"/>
      <c r="L185" s="6"/>
      <c r="M185" s="5"/>
      <c r="N185" s="5"/>
      <c r="O185" s="5"/>
      <c r="P185" s="5"/>
    </row>
    <row r="186" spans="1:16" x14ac:dyDescent="0.15">
      <c r="A186" s="4"/>
      <c r="B186" s="4"/>
      <c r="C186" s="4"/>
      <c r="D186" s="4"/>
      <c r="E186" s="4"/>
      <c r="F186" s="4"/>
      <c r="G186" s="6"/>
      <c r="H186" s="6"/>
      <c r="I186" s="6"/>
      <c r="J186" s="6"/>
      <c r="K186" s="6"/>
      <c r="L186" s="5"/>
      <c r="M186" s="5"/>
      <c r="N186" s="5"/>
      <c r="O186" s="5"/>
      <c r="P186" s="5"/>
    </row>
    <row r="187" spans="1:16" x14ac:dyDescent="0.15">
      <c r="A187" s="4"/>
      <c r="B187" s="4"/>
      <c r="C187" s="4"/>
      <c r="D187" s="4"/>
      <c r="E187" s="4"/>
      <c r="F187" s="4"/>
      <c r="G187" s="6"/>
      <c r="H187" s="5"/>
      <c r="I187" s="5"/>
      <c r="J187" s="5"/>
      <c r="K187" s="5"/>
      <c r="L187" s="5"/>
      <c r="M187" s="5"/>
      <c r="N187" s="5"/>
      <c r="O187" s="5"/>
      <c r="P187" s="5"/>
    </row>
    <row r="188" spans="1:16" x14ac:dyDescent="0.15">
      <c r="A188" s="4"/>
      <c r="B188" s="4"/>
      <c r="C188" s="4"/>
      <c r="D188" s="4"/>
      <c r="E188" s="4"/>
      <c r="F188" s="4"/>
      <c r="G188" s="6"/>
      <c r="H188" s="6"/>
      <c r="I188" s="6"/>
      <c r="J188" s="6"/>
      <c r="K188" s="6"/>
      <c r="L188" s="6"/>
      <c r="M188" s="6"/>
      <c r="N188" s="6"/>
      <c r="O188" s="5"/>
      <c r="P188" s="5"/>
    </row>
    <row r="189" spans="1:16" x14ac:dyDescent="0.15">
      <c r="A189" s="4"/>
      <c r="B189" s="4"/>
      <c r="C189" s="4"/>
      <c r="D189" s="4"/>
      <c r="E189" s="4"/>
      <c r="F189" s="4"/>
      <c r="G189" s="6"/>
      <c r="H189" s="6"/>
      <c r="I189" s="6"/>
      <c r="J189" s="6"/>
      <c r="K189" s="6"/>
      <c r="L189" s="6"/>
      <c r="M189" s="6"/>
      <c r="N189" s="6"/>
      <c r="O189" s="5"/>
      <c r="P189" s="5"/>
    </row>
    <row r="190" spans="1:16" x14ac:dyDescent="0.15">
      <c r="A190" s="4"/>
      <c r="B190" s="4"/>
      <c r="C190" s="4"/>
      <c r="D190" s="4"/>
      <c r="E190" s="4"/>
      <c r="F190" s="4"/>
      <c r="G190" s="5"/>
      <c r="H190" s="5"/>
      <c r="I190" s="5"/>
      <c r="J190" s="5"/>
      <c r="K190" s="5"/>
      <c r="L190" s="5"/>
      <c r="M190" s="5"/>
      <c r="N190" s="5"/>
      <c r="O190" s="5"/>
      <c r="P190" s="5"/>
    </row>
    <row r="191" spans="1:16" x14ac:dyDescent="0.15">
      <c r="A191" s="4"/>
      <c r="B191" s="4"/>
      <c r="C191" s="4"/>
      <c r="D191" s="4"/>
      <c r="E191" s="4"/>
      <c r="F191" s="4"/>
      <c r="G191" s="5"/>
      <c r="H191" s="5"/>
      <c r="I191" s="5"/>
      <c r="J191" s="5"/>
      <c r="K191" s="5"/>
      <c r="L191" s="5"/>
      <c r="M191" s="5"/>
      <c r="N191" s="5"/>
      <c r="O191" s="5"/>
      <c r="P191" s="5"/>
    </row>
    <row r="192" spans="1:16" x14ac:dyDescent="0.15">
      <c r="A192" s="4"/>
      <c r="B192" s="4"/>
      <c r="C192" s="4"/>
      <c r="D192" s="4"/>
      <c r="E192" s="4"/>
      <c r="F192" s="4"/>
      <c r="G192" s="6"/>
      <c r="H192" s="6"/>
      <c r="I192" s="6"/>
      <c r="J192" s="6"/>
      <c r="K192" s="6"/>
      <c r="L192" s="5"/>
      <c r="M192" s="5"/>
      <c r="N192" s="5"/>
      <c r="O192" s="5"/>
      <c r="P192" s="5"/>
    </row>
    <row r="193" spans="1:16" x14ac:dyDescent="0.15">
      <c r="A193" s="4"/>
      <c r="B193" s="4"/>
      <c r="C193" s="4"/>
      <c r="D193" s="4"/>
      <c r="E193" s="4"/>
      <c r="F193" s="4"/>
      <c r="G193" s="6"/>
      <c r="H193" s="6"/>
      <c r="I193" s="5"/>
      <c r="J193" s="5"/>
      <c r="K193" s="5"/>
      <c r="L193" s="5"/>
      <c r="M193" s="5"/>
      <c r="N193" s="5"/>
      <c r="O193" s="5"/>
      <c r="P193" s="5"/>
    </row>
    <row r="194" spans="1:16" x14ac:dyDescent="0.15">
      <c r="A194" s="4"/>
      <c r="B194" s="4"/>
      <c r="C194" s="4"/>
      <c r="D194" s="4"/>
      <c r="E194" s="4"/>
      <c r="F194" s="4"/>
      <c r="G194" s="6"/>
      <c r="H194" s="6"/>
      <c r="I194" s="6"/>
      <c r="J194" s="5"/>
      <c r="K194" s="5"/>
      <c r="L194" s="5"/>
      <c r="M194" s="5"/>
      <c r="N194" s="5"/>
      <c r="O194" s="5"/>
      <c r="P194" s="5"/>
    </row>
    <row r="195" spans="1:16" x14ac:dyDescent="0.15">
      <c r="A195" s="4"/>
      <c r="B195" s="4"/>
      <c r="C195" s="4"/>
      <c r="D195" s="4"/>
      <c r="E195" s="4"/>
      <c r="F195" s="4"/>
      <c r="G195" s="6"/>
      <c r="H195" s="6"/>
      <c r="I195" s="6"/>
      <c r="J195" s="5"/>
      <c r="K195" s="5"/>
      <c r="L195" s="5"/>
      <c r="M195" s="5"/>
      <c r="N195" s="5"/>
      <c r="O195" s="5"/>
      <c r="P195" s="5"/>
    </row>
    <row r="196" spans="1:16" x14ac:dyDescent="0.15">
      <c r="A196" s="4"/>
      <c r="B196" s="4"/>
      <c r="C196" s="4"/>
      <c r="D196" s="4"/>
      <c r="E196" s="4"/>
      <c r="F196" s="4"/>
      <c r="G196" s="6"/>
      <c r="H196" s="5"/>
      <c r="I196" s="5"/>
      <c r="J196" s="5"/>
      <c r="K196" s="5"/>
      <c r="L196" s="5"/>
      <c r="M196" s="5"/>
      <c r="N196" s="5"/>
      <c r="O196" s="5"/>
      <c r="P196" s="5"/>
    </row>
    <row r="197" spans="1:16" x14ac:dyDescent="0.15">
      <c r="A197" s="4"/>
      <c r="B197" s="4"/>
      <c r="C197" s="4"/>
      <c r="D197" s="4"/>
      <c r="E197" s="4"/>
      <c r="F197" s="4"/>
      <c r="G197" s="6"/>
      <c r="H197" s="6"/>
      <c r="I197" s="5"/>
      <c r="J197" s="5"/>
      <c r="K197" s="5"/>
      <c r="L197" s="5"/>
      <c r="M197" s="5"/>
      <c r="N197" s="5"/>
      <c r="O197" s="5"/>
      <c r="P197" s="5"/>
    </row>
    <row r="198" spans="1:16" x14ac:dyDescent="0.15">
      <c r="A198" s="4"/>
      <c r="B198" s="4"/>
      <c r="C198" s="4"/>
      <c r="D198" s="4"/>
      <c r="E198" s="4"/>
      <c r="F198" s="4"/>
      <c r="G198" s="6"/>
      <c r="H198" s="6"/>
      <c r="I198" s="6"/>
      <c r="J198" s="6"/>
      <c r="K198" s="5"/>
      <c r="L198" s="5"/>
      <c r="M198" s="5"/>
      <c r="N198" s="5"/>
      <c r="O198" s="5"/>
      <c r="P198" s="5"/>
    </row>
    <row r="199" spans="1:16" x14ac:dyDescent="0.15">
      <c r="A199" s="4"/>
      <c r="B199" s="4"/>
      <c r="C199" s="4"/>
      <c r="D199" s="4"/>
      <c r="E199" s="4"/>
      <c r="F199" s="4"/>
      <c r="G199" s="5"/>
      <c r="H199" s="5"/>
      <c r="I199" s="5"/>
      <c r="J199" s="5"/>
      <c r="K199" s="5"/>
      <c r="L199" s="5"/>
      <c r="M199" s="5"/>
      <c r="N199" s="5"/>
      <c r="O199" s="5"/>
      <c r="P199" s="5"/>
    </row>
    <row r="200" spans="1:16" x14ac:dyDescent="0.15">
      <c r="A200" s="4"/>
      <c r="B200" s="4"/>
      <c r="C200" s="4"/>
      <c r="D200" s="4"/>
      <c r="E200" s="4"/>
      <c r="F200" s="4"/>
      <c r="G200" s="6"/>
      <c r="H200" s="6"/>
      <c r="I200" s="6"/>
      <c r="J200" s="6"/>
      <c r="K200" s="5"/>
      <c r="L200" s="5"/>
      <c r="M200" s="5"/>
      <c r="N200" s="5"/>
      <c r="O200" s="5"/>
      <c r="P200" s="5"/>
    </row>
    <row r="201" spans="1:16" x14ac:dyDescent="0.15">
      <c r="A201" s="4"/>
      <c r="B201" s="4"/>
      <c r="C201" s="4"/>
      <c r="D201" s="4"/>
      <c r="E201" s="4"/>
      <c r="F201" s="4"/>
      <c r="G201" s="5"/>
      <c r="H201" s="5"/>
      <c r="I201" s="5"/>
      <c r="J201" s="5"/>
      <c r="K201" s="5"/>
      <c r="L201" s="5"/>
      <c r="M201" s="5"/>
      <c r="N201" s="5"/>
      <c r="O201" s="5"/>
      <c r="P201" s="5"/>
    </row>
    <row r="202" spans="1:16" x14ac:dyDescent="0.15">
      <c r="A202" s="4"/>
      <c r="B202" s="4"/>
      <c r="C202" s="4"/>
      <c r="D202" s="4"/>
      <c r="E202" s="4"/>
      <c r="F202" s="4"/>
      <c r="G202" s="6"/>
      <c r="H202" s="6"/>
      <c r="I202" s="6"/>
      <c r="J202" s="5"/>
      <c r="K202" s="5"/>
      <c r="L202" s="5"/>
      <c r="M202" s="5"/>
      <c r="N202" s="5"/>
      <c r="O202" s="5"/>
      <c r="P202" s="5"/>
    </row>
    <row r="203" spans="1:16" x14ac:dyDescent="0.15">
      <c r="A203" s="4"/>
      <c r="B203" s="4"/>
      <c r="C203" s="4"/>
      <c r="D203" s="4"/>
      <c r="E203" s="4"/>
      <c r="F203" s="4"/>
      <c r="G203" s="5"/>
      <c r="H203" s="5"/>
      <c r="I203" s="5"/>
      <c r="J203" s="5"/>
      <c r="K203" s="5"/>
      <c r="L203" s="5"/>
      <c r="M203" s="5"/>
      <c r="N203" s="5"/>
      <c r="O203" s="5"/>
      <c r="P203" s="5"/>
    </row>
    <row r="204" spans="1:16" x14ac:dyDescent="0.15">
      <c r="A204" s="4"/>
      <c r="B204" s="4"/>
      <c r="C204" s="4"/>
      <c r="D204" s="4"/>
      <c r="E204" s="4"/>
      <c r="F204" s="4"/>
      <c r="G204" s="6"/>
      <c r="H204" s="6"/>
      <c r="I204" s="6"/>
      <c r="J204" s="6"/>
      <c r="K204" s="6"/>
      <c r="L204" s="6"/>
      <c r="M204" s="5"/>
      <c r="N204" s="5"/>
      <c r="O204" s="5"/>
      <c r="P204" s="5"/>
    </row>
    <row r="205" spans="1:16" x14ac:dyDescent="0.15">
      <c r="A205" s="4"/>
      <c r="B205" s="4"/>
      <c r="C205" s="4"/>
      <c r="D205" s="4"/>
      <c r="E205" s="4"/>
      <c r="F205" s="4"/>
      <c r="G205" s="5"/>
      <c r="H205" s="5"/>
      <c r="I205" s="5"/>
      <c r="J205" s="5"/>
      <c r="K205" s="5"/>
      <c r="L205" s="5"/>
      <c r="M205" s="5"/>
      <c r="N205" s="5"/>
      <c r="O205" s="5"/>
      <c r="P205" s="5"/>
    </row>
    <row r="206" spans="1:16" x14ac:dyDescent="0.15">
      <c r="A206" s="4"/>
      <c r="B206" s="4"/>
      <c r="C206" s="4"/>
      <c r="D206" s="4"/>
      <c r="E206" s="4"/>
      <c r="F206" s="4"/>
      <c r="G206" s="5"/>
      <c r="H206" s="5"/>
      <c r="I206" s="5"/>
      <c r="J206" s="5"/>
      <c r="K206" s="5"/>
      <c r="L206" s="5"/>
      <c r="M206" s="5"/>
      <c r="N206" s="5"/>
      <c r="O206" s="5"/>
      <c r="P206" s="5"/>
    </row>
    <row r="207" spans="1:16" x14ac:dyDescent="0.15">
      <c r="A207" s="4"/>
      <c r="B207" s="4"/>
      <c r="C207" s="4"/>
      <c r="D207" s="4"/>
      <c r="E207" s="4"/>
      <c r="F207" s="4"/>
      <c r="G207" s="5"/>
      <c r="H207" s="5"/>
      <c r="I207" s="5"/>
      <c r="J207" s="5"/>
      <c r="K207" s="5"/>
      <c r="L207" s="6"/>
      <c r="M207" s="6"/>
      <c r="N207" s="6"/>
      <c r="O207" s="6"/>
      <c r="P207" s="6"/>
    </row>
    <row r="208" spans="1:16" x14ac:dyDescent="0.15">
      <c r="A208" s="4"/>
      <c r="B208" s="4"/>
      <c r="C208" s="4"/>
      <c r="D208" s="4"/>
      <c r="E208" s="4"/>
      <c r="F208" s="4"/>
      <c r="G208" s="6"/>
      <c r="H208" s="6"/>
      <c r="I208" s="6"/>
      <c r="J208" s="6"/>
      <c r="K208" s="6"/>
      <c r="L208" s="5"/>
      <c r="M208" s="5"/>
      <c r="N208" s="5"/>
      <c r="O208" s="5"/>
      <c r="P208" s="6"/>
    </row>
    <row r="209" spans="1:16" x14ac:dyDescent="0.15">
      <c r="A209" s="4"/>
      <c r="B209" s="4"/>
      <c r="C209" s="4"/>
      <c r="D209" s="4"/>
      <c r="E209" s="4"/>
      <c r="F209" s="4"/>
      <c r="G209" s="6"/>
      <c r="H209" s="6"/>
      <c r="I209" s="6"/>
      <c r="J209" s="6"/>
      <c r="K209" s="5"/>
      <c r="L209" s="5"/>
      <c r="M209" s="6"/>
      <c r="N209" s="6"/>
      <c r="O209" s="6"/>
      <c r="P209" s="6"/>
    </row>
    <row r="210" spans="1:16" x14ac:dyDescent="0.15">
      <c r="A210" s="4"/>
      <c r="B210" s="4"/>
      <c r="C210" s="4"/>
      <c r="D210" s="4"/>
      <c r="E210" s="4"/>
      <c r="F210" s="4"/>
      <c r="G210" s="6"/>
      <c r="H210" s="6"/>
      <c r="I210" s="6"/>
      <c r="J210" s="5"/>
      <c r="K210" s="6"/>
      <c r="L210" s="6"/>
      <c r="M210" s="6"/>
      <c r="N210" s="6"/>
      <c r="O210" s="6"/>
      <c r="P210" s="6"/>
    </row>
    <row r="211" spans="1:16" x14ac:dyDescent="0.15">
      <c r="A211" s="4"/>
      <c r="B211" s="4"/>
      <c r="C211" s="4"/>
      <c r="D211" s="4"/>
      <c r="E211" s="4"/>
      <c r="F211" s="4"/>
      <c r="G211" s="5"/>
      <c r="H211" s="5"/>
      <c r="I211" s="5"/>
      <c r="J211" s="6"/>
      <c r="K211" s="6"/>
      <c r="L211" s="6"/>
      <c r="M211" s="6"/>
      <c r="N211" s="6"/>
      <c r="O211" s="6"/>
      <c r="P211" s="6"/>
    </row>
    <row r="212" spans="1:16" x14ac:dyDescent="0.15">
      <c r="A212" s="4"/>
      <c r="B212" s="4"/>
      <c r="C212" s="4"/>
      <c r="D212" s="4"/>
      <c r="E212" s="4"/>
      <c r="F212" s="4"/>
      <c r="G212" s="5"/>
      <c r="H212" s="5"/>
      <c r="I212" s="5"/>
      <c r="J212" s="6"/>
      <c r="K212" s="6"/>
      <c r="L212" s="6"/>
      <c r="M212" s="6"/>
      <c r="N212" s="6"/>
      <c r="O212" s="6"/>
      <c r="P212" s="6"/>
    </row>
    <row r="213" spans="1:16" x14ac:dyDescent="0.15">
      <c r="A213" s="4"/>
      <c r="B213" s="4"/>
      <c r="C213" s="4"/>
      <c r="D213" s="4"/>
      <c r="E213" s="4"/>
      <c r="F213" s="4"/>
      <c r="G213" s="5"/>
      <c r="H213" s="5"/>
      <c r="I213" s="5"/>
      <c r="J213" s="5"/>
      <c r="K213" s="6"/>
      <c r="L213" s="6"/>
      <c r="M213" s="6"/>
      <c r="N213" s="6"/>
      <c r="O213" s="6"/>
      <c r="P213" s="6"/>
    </row>
    <row r="214" spans="1:16" x14ac:dyDescent="0.15">
      <c r="A214" s="4"/>
      <c r="B214" s="4"/>
      <c r="C214" s="4"/>
      <c r="D214" s="4"/>
      <c r="E214" s="4"/>
      <c r="F214" s="4"/>
      <c r="G214" s="5"/>
      <c r="H214" s="5"/>
      <c r="I214" s="5"/>
      <c r="J214" s="5"/>
      <c r="K214" s="5"/>
      <c r="L214" s="5"/>
      <c r="M214" s="5"/>
      <c r="N214" s="5"/>
      <c r="O214" s="5"/>
      <c r="P214" s="5"/>
    </row>
    <row r="215" spans="1:16" x14ac:dyDescent="0.15">
      <c r="A215" s="4"/>
      <c r="B215" s="4"/>
      <c r="C215" s="4"/>
      <c r="D215" s="4"/>
      <c r="E215" s="4"/>
      <c r="F215" s="4"/>
      <c r="G215" s="5"/>
      <c r="H215" s="5"/>
      <c r="I215" s="5"/>
      <c r="J215" s="5"/>
      <c r="K215" s="5"/>
      <c r="L215" s="5"/>
      <c r="M215" s="5"/>
      <c r="N215" s="5"/>
      <c r="O215" s="5"/>
      <c r="P215" s="5"/>
    </row>
    <row r="216" spans="1:16" x14ac:dyDescent="0.15">
      <c r="A216" s="4"/>
      <c r="B216" s="4"/>
      <c r="C216" s="4"/>
      <c r="D216" s="4"/>
      <c r="E216" s="4"/>
      <c r="F216" s="4"/>
      <c r="G216" s="5"/>
      <c r="H216" s="5"/>
      <c r="I216" s="5"/>
      <c r="J216" s="5"/>
      <c r="K216" s="5"/>
      <c r="L216" s="5"/>
      <c r="M216" s="5"/>
      <c r="N216" s="5"/>
      <c r="O216" s="5"/>
      <c r="P216" s="5"/>
    </row>
    <row r="217" spans="1:16" x14ac:dyDescent="0.15">
      <c r="A217" s="4"/>
      <c r="B217" s="4"/>
      <c r="C217" s="4"/>
      <c r="D217" s="4"/>
      <c r="E217" s="4"/>
      <c r="F217" s="4"/>
      <c r="G217" s="6"/>
      <c r="H217" s="6"/>
      <c r="I217" s="6"/>
      <c r="J217" s="6"/>
      <c r="K217" s="6"/>
      <c r="L217" s="5"/>
      <c r="M217" s="5"/>
      <c r="N217" s="5"/>
      <c r="O217" s="5"/>
      <c r="P217" s="5"/>
    </row>
    <row r="218" spans="1:16" x14ac:dyDescent="0.15">
      <c r="A218" s="4"/>
      <c r="B218" s="4"/>
      <c r="C218" s="4"/>
      <c r="D218" s="4"/>
      <c r="E218" s="4"/>
      <c r="F218" s="4"/>
      <c r="G218" s="6"/>
      <c r="H218" s="6"/>
      <c r="I218" s="6"/>
      <c r="J218" s="6"/>
      <c r="K218" s="6"/>
      <c r="L218" s="6"/>
      <c r="M218" s="5"/>
      <c r="N218" s="5"/>
      <c r="O218" s="5"/>
      <c r="P218" s="5"/>
    </row>
    <row r="219" spans="1:16" x14ac:dyDescent="0.15">
      <c r="A219" s="4"/>
      <c r="B219" s="4"/>
      <c r="C219" s="4"/>
      <c r="D219" s="4"/>
      <c r="E219" s="4"/>
      <c r="F219" s="4"/>
      <c r="G219" s="5"/>
      <c r="H219" s="5"/>
      <c r="I219" s="5"/>
      <c r="J219" s="5"/>
      <c r="K219" s="5"/>
      <c r="L219" s="5"/>
      <c r="M219" s="5"/>
      <c r="N219" s="5"/>
      <c r="O219" s="5"/>
      <c r="P219" s="5"/>
    </row>
    <row r="220" spans="1:16" x14ac:dyDescent="0.15">
      <c r="A220" s="4"/>
      <c r="B220" s="4"/>
      <c r="C220" s="4"/>
      <c r="D220" s="4"/>
      <c r="E220" s="4"/>
      <c r="F220" s="4"/>
      <c r="G220" s="6"/>
      <c r="H220" s="6"/>
      <c r="I220" s="6"/>
      <c r="J220" s="6"/>
      <c r="K220" s="5"/>
      <c r="L220" s="5"/>
      <c r="M220" s="5"/>
      <c r="N220" s="5"/>
      <c r="O220" s="5"/>
      <c r="P220" s="5"/>
    </row>
    <row r="221" spans="1:16" x14ac:dyDescent="0.15">
      <c r="A221" s="4"/>
      <c r="B221" s="4"/>
      <c r="C221" s="4"/>
      <c r="D221" s="4"/>
      <c r="E221" s="4"/>
      <c r="F221" s="4"/>
      <c r="G221" s="5"/>
      <c r="H221" s="5"/>
      <c r="I221" s="5"/>
      <c r="J221" s="5"/>
      <c r="K221" s="5"/>
      <c r="L221" s="5"/>
      <c r="M221" s="5"/>
      <c r="N221" s="5"/>
      <c r="O221" s="5"/>
      <c r="P221" s="5"/>
    </row>
    <row r="222" spans="1:16" x14ac:dyDescent="0.15">
      <c r="A222" s="4"/>
      <c r="B222" s="4"/>
      <c r="C222" s="4"/>
      <c r="D222" s="4"/>
      <c r="E222" s="4"/>
      <c r="F222" s="4"/>
      <c r="G222" s="6"/>
      <c r="H222" s="6"/>
      <c r="I222" s="6"/>
      <c r="J222" s="6"/>
      <c r="K222" s="6"/>
      <c r="L222" s="5"/>
      <c r="M222" s="5"/>
      <c r="N222" s="5"/>
      <c r="O222" s="5"/>
      <c r="P222" s="5"/>
    </row>
    <row r="223" spans="1:16" x14ac:dyDescent="0.15">
      <c r="A223" s="4"/>
      <c r="B223" s="4"/>
      <c r="C223" s="4"/>
      <c r="D223" s="4"/>
      <c r="E223" s="4"/>
      <c r="F223" s="4"/>
      <c r="G223" s="6"/>
      <c r="H223" s="6"/>
      <c r="I223" s="6"/>
      <c r="J223" s="6"/>
      <c r="K223" s="6"/>
      <c r="L223" s="5"/>
      <c r="M223" s="5"/>
      <c r="N223" s="5"/>
      <c r="O223" s="5"/>
      <c r="P223" s="5"/>
    </row>
    <row r="224" spans="1:16" x14ac:dyDescent="0.15">
      <c r="A224" s="4"/>
      <c r="B224" s="4"/>
      <c r="C224" s="4"/>
      <c r="D224" s="4"/>
      <c r="E224" s="4"/>
      <c r="F224" s="4"/>
      <c r="G224" s="5"/>
      <c r="H224" s="5"/>
      <c r="I224" s="5"/>
      <c r="J224" s="5"/>
      <c r="K224" s="5"/>
      <c r="L224" s="5"/>
      <c r="M224" s="5"/>
      <c r="N224" s="5"/>
      <c r="O224" s="5"/>
      <c r="P224" s="5"/>
    </row>
    <row r="225" spans="1:16" x14ac:dyDescent="0.15">
      <c r="A225" s="4"/>
      <c r="B225" s="4"/>
      <c r="C225" s="4"/>
      <c r="D225" s="4"/>
      <c r="E225" s="4"/>
      <c r="F225" s="4"/>
      <c r="G225" s="5"/>
      <c r="H225" s="5"/>
      <c r="I225" s="5"/>
      <c r="J225" s="5"/>
      <c r="K225" s="5"/>
      <c r="L225" s="5"/>
      <c r="M225" s="5"/>
      <c r="N225" s="5"/>
      <c r="O225" s="5"/>
      <c r="P225" s="5"/>
    </row>
    <row r="226" spans="1:16" x14ac:dyDescent="0.15">
      <c r="A226" s="4"/>
      <c r="B226" s="4"/>
      <c r="C226" s="4"/>
      <c r="D226" s="4"/>
      <c r="E226" s="4"/>
      <c r="F226" s="4"/>
      <c r="G226" s="6"/>
      <c r="H226" s="6"/>
      <c r="I226" s="6"/>
      <c r="J226" s="6"/>
      <c r="K226" s="5"/>
      <c r="L226" s="5"/>
      <c r="M226" s="5"/>
      <c r="N226" s="5"/>
      <c r="O226" s="5"/>
      <c r="P226" s="5"/>
    </row>
    <row r="227" spans="1:16" x14ac:dyDescent="0.15">
      <c r="A227" s="4"/>
      <c r="B227" s="4"/>
      <c r="C227" s="4"/>
      <c r="D227" s="4"/>
      <c r="E227" s="4"/>
      <c r="F227" s="4"/>
      <c r="G227" s="5"/>
      <c r="H227" s="5"/>
      <c r="I227" s="5"/>
      <c r="J227" s="5"/>
      <c r="K227" s="5"/>
      <c r="L227" s="5"/>
      <c r="M227" s="5"/>
      <c r="N227" s="5"/>
      <c r="O227" s="5"/>
      <c r="P227" s="5"/>
    </row>
    <row r="228" spans="1:16" x14ac:dyDescent="0.15">
      <c r="A228" s="4"/>
      <c r="B228" s="4"/>
      <c r="C228" s="4"/>
      <c r="D228" s="4"/>
      <c r="E228" s="4"/>
      <c r="F228" s="4"/>
      <c r="G228" s="6"/>
      <c r="H228" s="6"/>
      <c r="I228" s="6"/>
      <c r="J228" s="6"/>
      <c r="K228" s="6"/>
      <c r="L228" s="6"/>
      <c r="M228" s="5"/>
      <c r="N228" s="5"/>
      <c r="O228" s="5"/>
      <c r="P228" s="5"/>
    </row>
    <row r="229" spans="1:16" x14ac:dyDescent="0.15">
      <c r="A229" s="4"/>
      <c r="B229" s="4"/>
      <c r="C229" s="4"/>
      <c r="D229" s="4"/>
      <c r="E229" s="4"/>
      <c r="F229" s="4"/>
      <c r="G229" s="6"/>
      <c r="H229" s="6"/>
      <c r="I229" s="5"/>
      <c r="J229" s="5"/>
      <c r="K229" s="5"/>
      <c r="L229" s="5"/>
      <c r="M229" s="5"/>
      <c r="N229" s="5"/>
      <c r="O229" s="5"/>
      <c r="P229" s="5"/>
    </row>
    <row r="230" spans="1:16" x14ac:dyDescent="0.15">
      <c r="A230" s="4"/>
      <c r="B230" s="4"/>
      <c r="C230" s="4"/>
      <c r="D230" s="4"/>
      <c r="E230" s="4"/>
      <c r="F230" s="4"/>
      <c r="G230" s="6"/>
      <c r="H230" s="6"/>
      <c r="I230" s="6"/>
      <c r="J230" s="6"/>
      <c r="K230" s="6"/>
      <c r="L230" s="5"/>
      <c r="M230" s="5"/>
      <c r="N230" s="5"/>
      <c r="O230" s="5"/>
      <c r="P230" s="5"/>
    </row>
    <row r="231" spans="1:16" x14ac:dyDescent="0.15">
      <c r="A231" s="4"/>
      <c r="B231" s="4"/>
      <c r="C231" s="4"/>
      <c r="D231" s="4"/>
      <c r="E231" s="4"/>
      <c r="F231" s="4"/>
      <c r="G231" s="5"/>
      <c r="H231" s="5"/>
      <c r="I231" s="5"/>
      <c r="J231" s="5"/>
      <c r="K231" s="5"/>
      <c r="L231" s="6"/>
      <c r="M231" s="6"/>
      <c r="N231" s="6"/>
      <c r="O231" s="6"/>
      <c r="P231" s="6"/>
    </row>
    <row r="232" spans="1:16" x14ac:dyDescent="0.15">
      <c r="A232" s="4"/>
      <c r="B232" s="4"/>
      <c r="C232" s="4"/>
      <c r="D232" s="4"/>
      <c r="E232" s="4"/>
      <c r="F232" s="4"/>
      <c r="G232" s="5"/>
      <c r="H232" s="5"/>
      <c r="I232" s="5"/>
      <c r="J232" s="5"/>
      <c r="K232" s="6"/>
      <c r="L232" s="6"/>
      <c r="M232" s="6"/>
      <c r="N232" s="6"/>
      <c r="O232" s="6"/>
      <c r="P232" s="6"/>
    </row>
    <row r="233" spans="1:16" x14ac:dyDescent="0.15">
      <c r="A233" s="4"/>
      <c r="B233" s="4"/>
      <c r="C233" s="4"/>
      <c r="D233" s="4"/>
      <c r="E233" s="4"/>
      <c r="F233" s="4"/>
      <c r="G233" s="5"/>
      <c r="H233" s="5"/>
      <c r="I233" s="5"/>
      <c r="J233" s="5"/>
      <c r="K233" s="5"/>
      <c r="L233" s="5"/>
      <c r="M233" s="5"/>
      <c r="N233" s="5"/>
      <c r="O233" s="5"/>
      <c r="P233" s="5"/>
    </row>
    <row r="234" spans="1:16" x14ac:dyDescent="0.15">
      <c r="A234" s="4"/>
      <c r="B234" s="4"/>
      <c r="C234" s="4"/>
      <c r="D234" s="4"/>
      <c r="E234" s="4"/>
      <c r="F234" s="4"/>
      <c r="G234" s="5"/>
      <c r="H234" s="5"/>
      <c r="I234" s="5"/>
      <c r="J234" s="5"/>
      <c r="K234" s="5"/>
      <c r="L234" s="5"/>
      <c r="M234" s="5"/>
      <c r="N234" s="5"/>
      <c r="O234" s="5"/>
      <c r="P234" s="5"/>
    </row>
    <row r="235" spans="1:16" x14ac:dyDescent="0.15">
      <c r="A235" s="4"/>
      <c r="B235" s="4"/>
      <c r="C235" s="4"/>
      <c r="D235" s="4"/>
      <c r="E235" s="4"/>
      <c r="F235" s="4"/>
      <c r="G235" s="5"/>
      <c r="H235" s="5"/>
      <c r="I235" s="5"/>
      <c r="J235" s="5"/>
      <c r="K235" s="5"/>
      <c r="L235" s="5"/>
      <c r="M235" s="5"/>
      <c r="N235" s="5"/>
      <c r="O235" s="5"/>
      <c r="P235" s="5"/>
    </row>
    <row r="236" spans="1:16" x14ac:dyDescent="0.15">
      <c r="A236" s="4"/>
      <c r="B236" s="4"/>
      <c r="C236" s="4"/>
      <c r="D236" s="4"/>
      <c r="E236" s="4"/>
      <c r="F236" s="4"/>
      <c r="G236" s="6"/>
      <c r="H236" s="6"/>
      <c r="I236" s="6"/>
      <c r="J236" s="6"/>
      <c r="K236" s="6"/>
      <c r="L236" s="6"/>
      <c r="M236" s="6"/>
      <c r="N236" s="6"/>
      <c r="O236" s="5"/>
      <c r="P236" s="5"/>
    </row>
    <row r="237" spans="1:16" x14ac:dyDescent="0.15">
      <c r="A237" s="4"/>
      <c r="B237" s="4"/>
      <c r="C237" s="4"/>
      <c r="D237" s="4"/>
      <c r="E237" s="4"/>
      <c r="F237" s="4"/>
      <c r="G237" s="6"/>
      <c r="H237" s="6"/>
      <c r="I237" s="6"/>
      <c r="J237" s="6"/>
      <c r="K237" s="5"/>
      <c r="L237" s="5"/>
      <c r="M237" s="5"/>
      <c r="N237" s="5"/>
      <c r="O237" s="5"/>
      <c r="P237" s="5"/>
    </row>
    <row r="238" spans="1:16" x14ac:dyDescent="0.15">
      <c r="A238" s="4"/>
      <c r="B238" s="4"/>
      <c r="C238" s="4"/>
      <c r="D238" s="4"/>
      <c r="E238" s="4"/>
      <c r="F238" s="4"/>
      <c r="G238" s="5"/>
      <c r="H238" s="5"/>
      <c r="I238" s="5"/>
      <c r="J238" s="5"/>
      <c r="K238" s="5"/>
      <c r="L238" s="5"/>
      <c r="M238" s="5"/>
      <c r="N238" s="5"/>
      <c r="O238" s="5"/>
      <c r="P238" s="5"/>
    </row>
    <row r="239" spans="1:16" x14ac:dyDescent="0.15">
      <c r="A239" s="4"/>
      <c r="B239" s="4"/>
      <c r="C239" s="4"/>
      <c r="D239" s="4"/>
      <c r="E239" s="4"/>
      <c r="F239" s="4"/>
      <c r="G239" s="6"/>
      <c r="H239" s="5"/>
      <c r="I239" s="5"/>
      <c r="J239" s="5"/>
      <c r="K239" s="5"/>
      <c r="L239" s="5"/>
      <c r="M239" s="5"/>
      <c r="N239" s="5"/>
      <c r="O239" s="5"/>
      <c r="P239" s="5"/>
    </row>
    <row r="240" spans="1:16" x14ac:dyDescent="0.15">
      <c r="A240" s="4"/>
      <c r="B240" s="4"/>
      <c r="C240" s="4"/>
      <c r="D240" s="4"/>
      <c r="E240" s="4"/>
      <c r="F240" s="4"/>
      <c r="G240" s="6"/>
      <c r="H240" s="5"/>
      <c r="I240" s="5"/>
      <c r="J240" s="5"/>
      <c r="K240" s="5"/>
      <c r="L240" s="5"/>
      <c r="M240" s="5"/>
      <c r="N240" s="5"/>
      <c r="O240" s="5"/>
      <c r="P240" s="5"/>
    </row>
    <row r="241" spans="1:16" x14ac:dyDescent="0.15">
      <c r="A241" s="4"/>
      <c r="B241" s="4"/>
      <c r="C241" s="4"/>
      <c r="D241" s="4"/>
      <c r="E241" s="4"/>
      <c r="F241" s="4"/>
      <c r="G241" s="5"/>
      <c r="H241" s="5"/>
      <c r="I241" s="5"/>
      <c r="J241" s="5"/>
      <c r="K241" s="5"/>
      <c r="L241" s="5"/>
      <c r="M241" s="5"/>
      <c r="N241" s="5"/>
      <c r="O241" s="5"/>
      <c r="P241" s="5"/>
    </row>
    <row r="242" spans="1:16" x14ac:dyDescent="0.15">
      <c r="A242" s="4"/>
      <c r="B242" s="4"/>
      <c r="C242" s="4"/>
      <c r="D242" s="4"/>
      <c r="E242" s="4"/>
      <c r="F242" s="4"/>
      <c r="G242" s="6"/>
      <c r="H242" s="6"/>
      <c r="I242" s="6"/>
      <c r="J242" s="6"/>
      <c r="K242" s="6"/>
      <c r="L242" s="6"/>
      <c r="M242" s="5"/>
      <c r="N242" s="5"/>
      <c r="O242" s="5"/>
      <c r="P242" s="5"/>
    </row>
    <row r="243" spans="1:16" x14ac:dyDescent="0.15">
      <c r="A243" s="4"/>
      <c r="B243" s="4"/>
      <c r="C243" s="4"/>
      <c r="D243" s="4"/>
      <c r="E243" s="4"/>
      <c r="F243" s="4"/>
      <c r="G243" s="5"/>
      <c r="H243" s="5"/>
      <c r="I243" s="5"/>
      <c r="J243" s="5"/>
      <c r="K243" s="5"/>
      <c r="L243" s="5"/>
      <c r="M243" s="5"/>
      <c r="N243" s="5"/>
      <c r="O243" s="5"/>
      <c r="P243" s="5"/>
    </row>
    <row r="244" spans="1:16" x14ac:dyDescent="0.15">
      <c r="A244" s="4"/>
      <c r="B244" s="4"/>
      <c r="C244" s="4"/>
      <c r="D244" s="4"/>
      <c r="E244" s="4"/>
      <c r="F244" s="4"/>
      <c r="G244" s="6"/>
      <c r="H244" s="6"/>
      <c r="I244" s="6"/>
      <c r="J244" s="6"/>
      <c r="K244" s="6"/>
      <c r="L244" s="6"/>
      <c r="M244" s="6"/>
      <c r="N244" s="5"/>
      <c r="O244" s="5"/>
      <c r="P244" s="5"/>
    </row>
    <row r="245" spans="1:16" x14ac:dyDescent="0.15">
      <c r="A245" s="4"/>
      <c r="B245" s="4"/>
      <c r="C245" s="4"/>
      <c r="D245" s="4"/>
      <c r="E245" s="4"/>
      <c r="F245" s="4"/>
      <c r="G245" s="5"/>
      <c r="H245" s="5"/>
      <c r="I245" s="5"/>
      <c r="J245" s="5"/>
      <c r="K245" s="5"/>
      <c r="L245" s="5"/>
      <c r="M245" s="5"/>
      <c r="N245" s="5"/>
      <c r="O245" s="5"/>
      <c r="P245" s="5"/>
    </row>
    <row r="246" spans="1:16" x14ac:dyDescent="0.15">
      <c r="A246" s="4"/>
      <c r="B246" s="4"/>
      <c r="C246" s="4"/>
      <c r="D246" s="4"/>
      <c r="E246" s="4"/>
      <c r="F246" s="4"/>
      <c r="G246" s="5"/>
      <c r="H246" s="5"/>
      <c r="I246" s="5"/>
      <c r="J246" s="5"/>
      <c r="K246" s="6"/>
      <c r="L246" s="6"/>
      <c r="M246" s="6"/>
      <c r="N246" s="6"/>
      <c r="O246" s="6"/>
      <c r="P246" s="6"/>
    </row>
    <row r="247" spans="1:16" x14ac:dyDescent="0.15">
      <c r="A247" s="4"/>
      <c r="B247" s="4"/>
      <c r="C247" s="4"/>
      <c r="D247" s="4"/>
      <c r="E247" s="4"/>
      <c r="F247" s="4"/>
      <c r="G247" s="6"/>
      <c r="H247" s="5"/>
      <c r="I247" s="5"/>
      <c r="J247" s="5"/>
      <c r="K247" s="5"/>
      <c r="L247" s="5"/>
      <c r="M247" s="5"/>
      <c r="N247" s="5"/>
      <c r="O247" s="6"/>
      <c r="P247" s="6"/>
    </row>
    <row r="248" spans="1:16" x14ac:dyDescent="0.15">
      <c r="A248" s="4"/>
      <c r="B248" s="4"/>
      <c r="C248" s="4"/>
      <c r="D248" s="4"/>
      <c r="E248" s="4"/>
      <c r="F248" s="4"/>
      <c r="G248" s="5"/>
      <c r="H248" s="5"/>
      <c r="I248" s="5"/>
      <c r="J248" s="6"/>
      <c r="K248" s="6"/>
      <c r="L248" s="6"/>
      <c r="M248" s="6"/>
      <c r="N248" s="6"/>
      <c r="O248" s="6"/>
      <c r="P248" s="6"/>
    </row>
    <row r="249" spans="1:16" x14ac:dyDescent="0.15">
      <c r="A249" s="4"/>
      <c r="B249" s="4"/>
      <c r="C249" s="4"/>
      <c r="D249" s="4"/>
      <c r="E249" s="4"/>
      <c r="F249" s="4"/>
      <c r="G249" s="5"/>
      <c r="H249" s="6"/>
      <c r="I249" s="6"/>
      <c r="J249" s="6"/>
      <c r="K249" s="6"/>
      <c r="L249" s="6"/>
      <c r="M249" s="6"/>
      <c r="N249" s="6"/>
      <c r="O249" s="6"/>
      <c r="P249" s="6"/>
    </row>
    <row r="250" spans="1:16" x14ac:dyDescent="0.15">
      <c r="A250" s="4"/>
      <c r="B250" s="4"/>
      <c r="C250" s="4"/>
      <c r="D250" s="4"/>
      <c r="E250" s="4"/>
      <c r="F250" s="4"/>
      <c r="G250" s="6"/>
      <c r="H250" s="6"/>
      <c r="I250" s="5"/>
      <c r="J250" s="5"/>
      <c r="K250" s="6"/>
      <c r="L250" s="6"/>
      <c r="M250" s="6"/>
      <c r="N250" s="6"/>
      <c r="O250" s="6"/>
      <c r="P250" s="6"/>
    </row>
    <row r="251" spans="1:16" x14ac:dyDescent="0.15">
      <c r="A251" s="4"/>
      <c r="B251" s="4"/>
      <c r="C251" s="4"/>
      <c r="D251" s="4"/>
      <c r="E251" s="4"/>
      <c r="F251" s="4"/>
      <c r="G251" s="6"/>
      <c r="H251" s="5"/>
      <c r="I251" s="6"/>
      <c r="J251" s="6"/>
      <c r="K251" s="6"/>
      <c r="L251" s="6"/>
      <c r="M251" s="6"/>
      <c r="N251" s="6"/>
      <c r="O251" s="6"/>
      <c r="P251" s="6"/>
    </row>
    <row r="252" spans="1:16" x14ac:dyDescent="0.15">
      <c r="A252" s="4"/>
      <c r="B252" s="4"/>
      <c r="C252" s="4"/>
      <c r="D252" s="4"/>
      <c r="E252" s="4"/>
      <c r="F252" s="4"/>
      <c r="G252" s="5"/>
      <c r="H252" s="5"/>
      <c r="I252" s="5"/>
      <c r="J252" s="5"/>
      <c r="K252" s="5"/>
      <c r="L252" s="5"/>
      <c r="M252" s="5"/>
      <c r="N252" s="5"/>
      <c r="O252" s="6"/>
      <c r="P252" s="6"/>
    </row>
    <row r="253" spans="1:16" x14ac:dyDescent="0.15">
      <c r="A253" s="4"/>
      <c r="B253" s="4"/>
      <c r="C253" s="4"/>
      <c r="D253" s="4"/>
      <c r="E253" s="4"/>
      <c r="F253" s="4"/>
      <c r="G253" s="5"/>
      <c r="H253" s="5"/>
      <c r="I253" s="5"/>
      <c r="J253" s="5"/>
      <c r="K253" s="6"/>
      <c r="L253" s="6"/>
      <c r="M253" s="6"/>
      <c r="N253" s="6"/>
      <c r="O253" s="6"/>
      <c r="P253" s="6"/>
    </row>
    <row r="254" spans="1:16" x14ac:dyDescent="0.15">
      <c r="A254" s="4"/>
      <c r="B254" s="4"/>
      <c r="C254" s="4"/>
      <c r="D254" s="4"/>
      <c r="E254" s="4"/>
      <c r="F254" s="4"/>
      <c r="G254" s="5"/>
      <c r="H254" s="5"/>
      <c r="I254" s="5"/>
      <c r="J254" s="5"/>
      <c r="K254" s="6"/>
      <c r="L254" s="6"/>
      <c r="M254" s="6"/>
      <c r="N254" s="6"/>
      <c r="O254" s="6"/>
      <c r="P254" s="6"/>
    </row>
    <row r="255" spans="1:16" x14ac:dyDescent="0.15">
      <c r="A255" s="4"/>
      <c r="B255" s="4"/>
      <c r="C255" s="4"/>
      <c r="D255" s="4"/>
      <c r="E255" s="4"/>
      <c r="F255" s="4"/>
      <c r="G255" s="5"/>
      <c r="H255" s="5"/>
      <c r="I255" s="5"/>
      <c r="J255" s="5"/>
      <c r="K255" s="5"/>
      <c r="L255" s="5"/>
      <c r="M255" s="5"/>
      <c r="N255" s="5"/>
      <c r="O255" s="5"/>
      <c r="P255" s="5"/>
    </row>
    <row r="256" spans="1:16" x14ac:dyDescent="0.15">
      <c r="A256" s="4"/>
      <c r="B256" s="4"/>
      <c r="C256" s="4"/>
      <c r="D256" s="4"/>
      <c r="E256" s="4"/>
      <c r="F256" s="4"/>
      <c r="G256" s="5"/>
      <c r="H256" s="5"/>
      <c r="I256" s="5"/>
      <c r="J256" s="5"/>
      <c r="K256" s="5"/>
      <c r="L256" s="5"/>
      <c r="M256" s="5"/>
      <c r="N256" s="5"/>
      <c r="O256" s="5"/>
      <c r="P256" s="5"/>
    </row>
    <row r="257" spans="1:16" x14ac:dyDescent="0.15">
      <c r="A257" s="4"/>
      <c r="B257" s="4"/>
      <c r="C257" s="4"/>
      <c r="D257" s="4"/>
      <c r="E257" s="4"/>
      <c r="F257" s="4"/>
      <c r="G257" s="5"/>
      <c r="H257" s="5"/>
      <c r="I257" s="5"/>
      <c r="J257" s="5"/>
      <c r="K257" s="5"/>
      <c r="L257" s="5"/>
      <c r="M257" s="5"/>
      <c r="N257" s="5"/>
      <c r="O257" s="5"/>
      <c r="P257" s="5"/>
    </row>
    <row r="258" spans="1:16" x14ac:dyDescent="0.15">
      <c r="A258" s="4"/>
      <c r="B258" s="4"/>
      <c r="C258" s="4"/>
      <c r="D258" s="4"/>
      <c r="E258" s="4"/>
      <c r="F258" s="4"/>
      <c r="G258" s="6"/>
      <c r="H258" s="5"/>
      <c r="I258" s="5"/>
      <c r="J258" s="5"/>
      <c r="K258" s="5"/>
      <c r="L258" s="5"/>
      <c r="M258" s="5"/>
      <c r="N258" s="5"/>
      <c r="O258" s="5"/>
      <c r="P258" s="5"/>
    </row>
    <row r="259" spans="1:16" x14ac:dyDescent="0.15">
      <c r="A259" s="4"/>
      <c r="B259" s="4"/>
      <c r="C259" s="4"/>
      <c r="D259" s="4"/>
      <c r="E259" s="4"/>
      <c r="F259" s="4"/>
      <c r="G259" s="6"/>
      <c r="H259" s="6"/>
      <c r="I259" s="6"/>
      <c r="J259" s="6"/>
      <c r="K259" s="6"/>
      <c r="L259" s="5"/>
      <c r="M259" s="5"/>
      <c r="N259" s="5"/>
      <c r="O259" s="5"/>
      <c r="P259" s="5"/>
    </row>
    <row r="260" spans="1:16" x14ac:dyDescent="0.15">
      <c r="A260" s="4"/>
      <c r="B260" s="4"/>
      <c r="C260" s="4"/>
      <c r="D260" s="4"/>
      <c r="E260" s="4"/>
      <c r="F260" s="4"/>
      <c r="G260" s="6"/>
      <c r="H260" s="6"/>
      <c r="I260" s="6"/>
      <c r="J260" s="6"/>
      <c r="K260" s="5"/>
      <c r="L260" s="5"/>
      <c r="M260" s="5"/>
      <c r="N260" s="5"/>
      <c r="O260" s="5"/>
      <c r="P260" s="5"/>
    </row>
    <row r="261" spans="1:16" x14ac:dyDescent="0.15">
      <c r="A261" s="4"/>
      <c r="B261" s="4"/>
      <c r="C261" s="4"/>
      <c r="D261" s="4"/>
      <c r="E261" s="4"/>
      <c r="F261" s="4"/>
      <c r="G261" s="6"/>
      <c r="H261" s="6"/>
      <c r="I261" s="6"/>
      <c r="J261" s="6"/>
      <c r="K261" s="6"/>
      <c r="L261" s="6"/>
      <c r="M261" s="5"/>
      <c r="N261" s="5"/>
      <c r="O261" s="5"/>
      <c r="P261" s="5"/>
    </row>
    <row r="262" spans="1:16" x14ac:dyDescent="0.15">
      <c r="A262" s="4"/>
      <c r="B262" s="4"/>
      <c r="C262" s="4"/>
      <c r="D262" s="4"/>
      <c r="E262" s="4"/>
      <c r="F262" s="4"/>
      <c r="G262" s="6"/>
      <c r="H262" s="6"/>
      <c r="I262" s="6"/>
      <c r="J262" s="6"/>
      <c r="K262" s="6"/>
      <c r="L262" s="6"/>
      <c r="M262" s="5"/>
      <c r="N262" s="5"/>
      <c r="O262" s="5"/>
      <c r="P262" s="5"/>
    </row>
    <row r="263" spans="1:16" x14ac:dyDescent="0.15">
      <c r="A263" s="4"/>
      <c r="B263" s="4"/>
      <c r="C263" s="4"/>
      <c r="D263" s="4"/>
      <c r="E263" s="4"/>
      <c r="F263" s="4"/>
      <c r="G263" s="5"/>
      <c r="H263" s="5"/>
      <c r="I263" s="5"/>
      <c r="J263" s="5"/>
      <c r="K263" s="5"/>
      <c r="L263" s="5"/>
      <c r="M263" s="5"/>
      <c r="N263" s="5"/>
      <c r="O263" s="5"/>
      <c r="P263" s="5"/>
    </row>
    <row r="264" spans="1:16" x14ac:dyDescent="0.15">
      <c r="A264" s="4"/>
      <c r="B264" s="4"/>
      <c r="C264" s="4"/>
      <c r="D264" s="4"/>
      <c r="E264" s="4"/>
      <c r="F264" s="4"/>
      <c r="G264" s="6"/>
      <c r="H264" s="6"/>
      <c r="I264" s="6"/>
      <c r="J264" s="6"/>
      <c r="K264" s="6"/>
      <c r="L264" s="5"/>
      <c r="M264" s="5"/>
      <c r="N264" s="5"/>
      <c r="O264" s="5"/>
      <c r="P264" s="5"/>
    </row>
    <row r="265" spans="1:16" x14ac:dyDescent="0.15">
      <c r="A265" s="4"/>
      <c r="B265" s="4"/>
      <c r="C265" s="4"/>
      <c r="D265" s="4"/>
      <c r="E265" s="4"/>
      <c r="F265" s="4"/>
      <c r="G265" s="6"/>
      <c r="H265" s="6"/>
      <c r="I265" s="6"/>
      <c r="J265" s="6"/>
      <c r="K265" s="6"/>
      <c r="L265" s="6"/>
      <c r="M265" s="5"/>
      <c r="N265" s="5"/>
      <c r="O265" s="5"/>
      <c r="P265" s="5"/>
    </row>
    <row r="266" spans="1:16" x14ac:dyDescent="0.15">
      <c r="A266" s="4"/>
      <c r="B266" s="4"/>
      <c r="C266" s="4"/>
      <c r="D266" s="4"/>
      <c r="E266" s="4"/>
      <c r="F266" s="4"/>
      <c r="G266" s="6"/>
      <c r="H266" s="6"/>
      <c r="I266" s="6"/>
      <c r="J266" s="6"/>
      <c r="K266" s="5"/>
      <c r="L266" s="5"/>
      <c r="M266" s="5"/>
      <c r="N266" s="5"/>
      <c r="O266" s="5"/>
      <c r="P266" s="5"/>
    </row>
    <row r="267" spans="1:16" x14ac:dyDescent="0.15">
      <c r="A267" s="4"/>
      <c r="B267" s="4"/>
      <c r="C267" s="4"/>
      <c r="D267" s="4"/>
      <c r="E267" s="4"/>
      <c r="F267" s="4"/>
      <c r="G267" s="6"/>
      <c r="H267" s="6"/>
      <c r="I267" s="6"/>
      <c r="J267" s="6"/>
      <c r="K267" s="5"/>
      <c r="L267" s="5"/>
      <c r="M267" s="5"/>
      <c r="N267" s="5"/>
      <c r="O267" s="5"/>
      <c r="P267" s="5"/>
    </row>
    <row r="268" spans="1:16" x14ac:dyDescent="0.15">
      <c r="A268" s="4"/>
      <c r="B268" s="4"/>
      <c r="C268" s="4"/>
      <c r="D268" s="4"/>
      <c r="E268" s="4"/>
      <c r="F268" s="4"/>
      <c r="G268" s="6"/>
      <c r="H268" s="6"/>
      <c r="I268" s="6"/>
      <c r="J268" s="6"/>
      <c r="K268" s="6"/>
      <c r="L268" s="5"/>
      <c r="M268" s="5"/>
      <c r="N268" s="5"/>
      <c r="O268" s="5"/>
      <c r="P268" s="5"/>
    </row>
    <row r="269" spans="1:16" x14ac:dyDescent="0.15">
      <c r="A269" s="4"/>
      <c r="B269" s="4"/>
      <c r="C269" s="4"/>
      <c r="D269" s="4"/>
      <c r="E269" s="4"/>
      <c r="F269" s="4"/>
      <c r="G269" s="5"/>
      <c r="H269" s="5"/>
      <c r="I269" s="5"/>
      <c r="J269" s="5"/>
      <c r="K269" s="5"/>
      <c r="L269" s="5"/>
      <c r="M269" s="5"/>
      <c r="N269" s="5"/>
      <c r="O269" s="5"/>
      <c r="P269" s="5"/>
    </row>
    <row r="270" spans="1:16" x14ac:dyDescent="0.15">
      <c r="A270" s="4"/>
      <c r="B270" s="4"/>
      <c r="C270" s="4"/>
      <c r="D270" s="4"/>
      <c r="E270" s="4"/>
      <c r="F270" s="4"/>
      <c r="G270" s="6"/>
      <c r="H270" s="5"/>
      <c r="I270" s="5"/>
      <c r="J270" s="5"/>
      <c r="K270" s="5"/>
      <c r="L270" s="5"/>
      <c r="M270" s="5"/>
      <c r="N270" s="5"/>
      <c r="O270" s="5"/>
      <c r="P270" s="5"/>
    </row>
    <row r="271" spans="1:16" x14ac:dyDescent="0.15">
      <c r="A271" s="4"/>
      <c r="B271" s="4"/>
      <c r="C271" s="4"/>
      <c r="D271" s="4"/>
      <c r="E271" s="4"/>
      <c r="F271" s="4"/>
      <c r="G271" s="6"/>
      <c r="H271" s="6"/>
      <c r="I271" s="6"/>
      <c r="J271" s="6"/>
      <c r="K271" s="6"/>
      <c r="L271" s="6"/>
      <c r="M271" s="5"/>
      <c r="N271" s="5"/>
      <c r="O271" s="5"/>
      <c r="P271" s="5"/>
    </row>
    <row r="272" spans="1:16" x14ac:dyDescent="0.15">
      <c r="A272" s="4"/>
      <c r="B272" s="4"/>
      <c r="C272" s="4"/>
      <c r="D272" s="4"/>
      <c r="E272" s="4"/>
      <c r="F272" s="4"/>
      <c r="G272" s="5"/>
      <c r="H272" s="5"/>
      <c r="I272" s="5"/>
      <c r="J272" s="5"/>
      <c r="K272" s="5"/>
      <c r="L272" s="6"/>
      <c r="M272" s="6"/>
      <c r="N272" s="6"/>
      <c r="O272" s="6"/>
      <c r="P272" s="6"/>
    </row>
    <row r="273" spans="1:16" x14ac:dyDescent="0.15">
      <c r="A273" s="4"/>
      <c r="B273" s="4"/>
      <c r="C273" s="4"/>
      <c r="D273" s="4"/>
      <c r="E273" s="4"/>
      <c r="F273" s="4"/>
      <c r="G273" s="6"/>
      <c r="H273" s="6"/>
      <c r="I273" s="6"/>
      <c r="J273" s="5"/>
      <c r="K273" s="6"/>
      <c r="L273" s="6"/>
      <c r="M273" s="6"/>
      <c r="N273" s="6"/>
      <c r="O273" s="6"/>
      <c r="P273" s="6"/>
    </row>
    <row r="274" spans="1:16" x14ac:dyDescent="0.15">
      <c r="A274" s="4"/>
      <c r="B274" s="4"/>
      <c r="C274" s="4"/>
      <c r="D274" s="4"/>
      <c r="E274" s="4"/>
      <c r="F274" s="4"/>
      <c r="G274" s="6"/>
      <c r="H274" s="6"/>
      <c r="I274" s="6"/>
      <c r="J274" s="6"/>
      <c r="K274" s="5"/>
      <c r="L274" s="5"/>
      <c r="M274" s="6"/>
      <c r="N274" s="6"/>
      <c r="O274" s="6"/>
      <c r="P274" s="6"/>
    </row>
    <row r="275" spans="1:16" x14ac:dyDescent="0.15">
      <c r="A275" s="4"/>
      <c r="B275" s="4"/>
      <c r="C275" s="4"/>
      <c r="D275" s="4"/>
      <c r="E275" s="4"/>
      <c r="F275" s="4"/>
      <c r="G275" s="5"/>
      <c r="H275" s="5"/>
      <c r="I275" s="5"/>
      <c r="J275" s="6"/>
      <c r="K275" s="6"/>
      <c r="L275" s="6"/>
      <c r="M275" s="6"/>
      <c r="N275" s="6"/>
      <c r="O275" s="6"/>
      <c r="P275" s="6"/>
    </row>
    <row r="276" spans="1:16" x14ac:dyDescent="0.15">
      <c r="A276" s="4"/>
      <c r="B276" s="4"/>
      <c r="C276" s="4"/>
      <c r="D276" s="4"/>
      <c r="E276" s="4"/>
      <c r="F276" s="4"/>
      <c r="G276" s="5"/>
      <c r="H276" s="5"/>
      <c r="I276" s="5"/>
      <c r="J276" s="5"/>
      <c r="K276" s="6"/>
      <c r="L276" s="6"/>
      <c r="M276" s="6"/>
      <c r="N276" s="6"/>
      <c r="O276" s="6"/>
      <c r="P276" s="6"/>
    </row>
    <row r="277" spans="1:16" x14ac:dyDescent="0.15">
      <c r="A277" s="4"/>
      <c r="B277" s="4"/>
      <c r="C277" s="4"/>
      <c r="D277" s="4"/>
      <c r="E277" s="4"/>
      <c r="F277" s="4"/>
      <c r="G277" s="5"/>
      <c r="H277" s="5"/>
      <c r="I277" s="5"/>
      <c r="J277" s="5"/>
      <c r="K277" s="5"/>
      <c r="L277" s="5"/>
      <c r="M277" s="5"/>
      <c r="N277" s="5"/>
      <c r="O277" s="5"/>
      <c r="P277" s="5"/>
    </row>
    <row r="278" spans="1:16" x14ac:dyDescent="0.15">
      <c r="A278" s="4"/>
      <c r="B278" s="4"/>
      <c r="C278" s="4"/>
      <c r="D278" s="4"/>
      <c r="E278" s="4"/>
      <c r="F278" s="4"/>
      <c r="G278" s="5"/>
      <c r="H278" s="5"/>
      <c r="I278" s="5"/>
      <c r="J278" s="5"/>
      <c r="K278" s="5"/>
      <c r="L278" s="5"/>
      <c r="M278" s="5"/>
      <c r="N278" s="5"/>
      <c r="O278" s="5"/>
      <c r="P278" s="5"/>
    </row>
    <row r="279" spans="1:16" x14ac:dyDescent="0.15">
      <c r="A279" s="4"/>
      <c r="B279" s="4"/>
      <c r="C279" s="4"/>
      <c r="D279" s="4"/>
      <c r="E279" s="4"/>
      <c r="F279" s="4"/>
      <c r="G279" s="6"/>
      <c r="H279" s="5"/>
      <c r="I279" s="5"/>
      <c r="J279" s="5"/>
      <c r="K279" s="5"/>
      <c r="L279" s="5"/>
      <c r="M279" s="5"/>
      <c r="N279" s="5"/>
      <c r="O279" s="5"/>
      <c r="P279" s="5"/>
    </row>
    <row r="280" spans="1:16" x14ac:dyDescent="0.15">
      <c r="A280" s="4"/>
      <c r="B280" s="4"/>
      <c r="C280" s="4"/>
      <c r="D280" s="4"/>
      <c r="E280" s="4"/>
      <c r="F280" s="4"/>
      <c r="G280" s="6"/>
      <c r="H280" s="6"/>
      <c r="I280" s="5"/>
      <c r="J280" s="5"/>
      <c r="K280" s="5"/>
      <c r="L280" s="5"/>
      <c r="M280" s="5"/>
      <c r="N280" s="5"/>
      <c r="O280" s="5"/>
      <c r="P280" s="5"/>
    </row>
    <row r="281" spans="1:16" x14ac:dyDescent="0.15">
      <c r="A281" s="4"/>
      <c r="B281" s="4"/>
      <c r="C281" s="4"/>
      <c r="D281" s="4"/>
      <c r="E281" s="4"/>
      <c r="F281" s="4"/>
      <c r="G281" s="5"/>
      <c r="H281" s="5"/>
      <c r="I281" s="5"/>
      <c r="J281" s="5"/>
      <c r="K281" s="5"/>
      <c r="L281" s="5"/>
      <c r="M281" s="5"/>
      <c r="N281" s="5"/>
      <c r="O281" s="5"/>
      <c r="P281" s="5"/>
    </row>
    <row r="282" spans="1:16" x14ac:dyDescent="0.15">
      <c r="A282" s="4"/>
      <c r="B282" s="4"/>
      <c r="C282" s="4"/>
      <c r="D282" s="4"/>
      <c r="E282" s="4"/>
      <c r="F282" s="4"/>
      <c r="G282" s="6"/>
      <c r="H282" s="6"/>
      <c r="I282" s="6"/>
      <c r="J282" s="6"/>
      <c r="K282" s="5"/>
      <c r="L282" s="5"/>
      <c r="M282" s="5"/>
      <c r="N282" s="5"/>
      <c r="O282" s="5"/>
      <c r="P282" s="5"/>
    </row>
    <row r="283" spans="1:16" x14ac:dyDescent="0.15">
      <c r="A283" s="4"/>
      <c r="B283" s="4"/>
      <c r="C283" s="4"/>
      <c r="D283" s="4"/>
      <c r="E283" s="4"/>
      <c r="F283" s="4"/>
      <c r="G283" s="6"/>
      <c r="H283" s="6"/>
      <c r="I283" s="6"/>
      <c r="J283" s="6"/>
      <c r="K283" s="6"/>
      <c r="L283" s="6"/>
      <c r="M283" s="6"/>
      <c r="N283" s="6"/>
      <c r="O283" s="5"/>
      <c r="P283" s="5"/>
    </row>
    <row r="284" spans="1:16" x14ac:dyDescent="0.15">
      <c r="A284" s="4"/>
      <c r="B284" s="4"/>
      <c r="C284" s="4"/>
      <c r="D284" s="4"/>
      <c r="E284" s="4"/>
      <c r="F284" s="4"/>
      <c r="G284" s="6"/>
      <c r="H284" s="6"/>
      <c r="I284" s="6"/>
      <c r="J284" s="6"/>
      <c r="K284" s="6"/>
      <c r="L284" s="6"/>
      <c r="M284" s="6"/>
      <c r="N284" s="6"/>
      <c r="O284" s="5"/>
      <c r="P284" s="5"/>
    </row>
    <row r="285" spans="1:16" x14ac:dyDescent="0.15">
      <c r="A285" s="4"/>
      <c r="B285" s="4"/>
      <c r="C285" s="4"/>
      <c r="D285" s="4"/>
      <c r="E285" s="4"/>
      <c r="F285" s="4"/>
      <c r="G285" s="6"/>
      <c r="H285" s="6"/>
      <c r="I285" s="6"/>
      <c r="J285" s="5"/>
      <c r="K285" s="5"/>
      <c r="L285" s="5"/>
      <c r="M285" s="5"/>
      <c r="N285" s="5"/>
      <c r="O285" s="5"/>
      <c r="P285" s="5"/>
    </row>
    <row r="286" spans="1:16" x14ac:dyDescent="0.15">
      <c r="A286" s="4"/>
      <c r="B286" s="4"/>
      <c r="C286" s="4"/>
      <c r="D286" s="4"/>
      <c r="E286" s="4"/>
      <c r="F286" s="4"/>
      <c r="G286" s="5"/>
      <c r="H286" s="5"/>
      <c r="I286" s="5"/>
      <c r="J286" s="5"/>
      <c r="K286" s="5"/>
      <c r="L286" s="5"/>
      <c r="M286" s="5"/>
      <c r="N286" s="5"/>
      <c r="O286" s="5"/>
      <c r="P286" s="5"/>
    </row>
    <row r="287" spans="1:16" x14ac:dyDescent="0.15">
      <c r="A287" s="4"/>
      <c r="B287" s="4"/>
      <c r="C287" s="4"/>
      <c r="D287" s="4"/>
      <c r="E287" s="4"/>
      <c r="F287" s="4"/>
      <c r="G287" s="6"/>
      <c r="H287" s="6"/>
      <c r="I287" s="6"/>
      <c r="J287" s="6"/>
      <c r="K287" s="5"/>
      <c r="L287" s="5"/>
      <c r="M287" s="5"/>
      <c r="N287" s="5"/>
      <c r="O287" s="5"/>
      <c r="P287" s="5"/>
    </row>
    <row r="288" spans="1:16" x14ac:dyDescent="0.15">
      <c r="A288" s="4"/>
      <c r="B288" s="4"/>
      <c r="C288" s="4"/>
      <c r="D288" s="4"/>
      <c r="E288" s="4"/>
      <c r="F288" s="4"/>
      <c r="G288" s="5"/>
      <c r="H288" s="5"/>
      <c r="I288" s="5"/>
      <c r="J288" s="5"/>
      <c r="K288" s="5"/>
      <c r="L288" s="5"/>
      <c r="M288" s="5"/>
      <c r="N288" s="5"/>
      <c r="O288" s="5"/>
      <c r="P288" s="5"/>
    </row>
    <row r="289" spans="1:16" x14ac:dyDescent="0.15">
      <c r="A289" s="4"/>
      <c r="B289" s="4"/>
      <c r="C289" s="4"/>
      <c r="D289" s="4"/>
      <c r="E289" s="4"/>
      <c r="F289" s="4"/>
      <c r="G289" s="5"/>
      <c r="H289" s="5"/>
      <c r="I289" s="5"/>
      <c r="J289" s="5"/>
      <c r="K289" s="5"/>
      <c r="L289" s="5"/>
      <c r="M289" s="5"/>
      <c r="N289" s="5"/>
      <c r="O289" s="5"/>
      <c r="P289" s="5"/>
    </row>
    <row r="290" spans="1:16" x14ac:dyDescent="0.15">
      <c r="A290" s="4"/>
      <c r="B290" s="4"/>
      <c r="C290" s="4"/>
      <c r="D290" s="4"/>
      <c r="E290" s="4"/>
      <c r="F290" s="4"/>
      <c r="G290" s="6"/>
      <c r="H290" s="6"/>
      <c r="I290" s="6"/>
      <c r="J290" s="6"/>
      <c r="K290" s="5"/>
      <c r="L290" s="5"/>
      <c r="M290" s="5"/>
      <c r="N290" s="5"/>
      <c r="O290" s="5"/>
      <c r="P290" s="5"/>
    </row>
    <row r="291" spans="1:16" x14ac:dyDescent="0.15">
      <c r="A291" s="4"/>
      <c r="B291" s="4"/>
      <c r="C291" s="4"/>
      <c r="D291" s="4"/>
      <c r="E291" s="4"/>
      <c r="F291" s="4"/>
      <c r="G291" s="5"/>
      <c r="H291" s="5"/>
      <c r="I291" s="5"/>
      <c r="J291" s="5"/>
      <c r="K291" s="5"/>
      <c r="L291" s="5"/>
      <c r="M291" s="5"/>
      <c r="N291" s="5"/>
      <c r="O291" s="5"/>
      <c r="P291" s="5"/>
    </row>
    <row r="292" spans="1:16" x14ac:dyDescent="0.15">
      <c r="A292" s="4"/>
      <c r="B292" s="4"/>
      <c r="C292" s="4"/>
      <c r="D292" s="4"/>
      <c r="E292" s="4"/>
      <c r="F292" s="4"/>
      <c r="G292" s="6"/>
      <c r="H292" s="6"/>
      <c r="I292" s="6"/>
      <c r="J292" s="6"/>
      <c r="K292" s="6"/>
      <c r="L292" s="5"/>
      <c r="M292" s="5"/>
      <c r="N292" s="5"/>
      <c r="O292" s="5"/>
      <c r="P292" s="5"/>
    </row>
    <row r="293" spans="1:16" x14ac:dyDescent="0.15">
      <c r="A293" s="4"/>
      <c r="B293" s="4"/>
      <c r="C293" s="4"/>
      <c r="D293" s="4"/>
      <c r="E293" s="4"/>
      <c r="F293" s="4"/>
      <c r="G293" s="5"/>
      <c r="H293" s="5"/>
      <c r="I293" s="5"/>
      <c r="J293" s="5"/>
      <c r="K293" s="5"/>
      <c r="L293" s="6"/>
      <c r="M293" s="6"/>
      <c r="N293" s="6"/>
      <c r="O293" s="6"/>
      <c r="P293" s="6"/>
    </row>
    <row r="294" spans="1:16" x14ac:dyDescent="0.15">
      <c r="A294" s="4"/>
      <c r="B294" s="4"/>
      <c r="C294" s="4"/>
      <c r="D294" s="4"/>
      <c r="E294" s="4"/>
      <c r="F294" s="4"/>
      <c r="G294" s="5"/>
      <c r="H294" s="5"/>
      <c r="I294" s="5"/>
      <c r="J294" s="6"/>
      <c r="K294" s="6"/>
      <c r="L294" s="6"/>
      <c r="M294" s="6"/>
      <c r="N294" s="6"/>
      <c r="O294" s="6"/>
      <c r="P294" s="6"/>
    </row>
    <row r="295" spans="1:16" x14ac:dyDescent="0.15">
      <c r="A295" s="4"/>
      <c r="B295" s="4"/>
      <c r="C295" s="4"/>
      <c r="D295" s="4"/>
      <c r="E295" s="4"/>
      <c r="F295" s="4"/>
      <c r="G295" s="5"/>
      <c r="H295" s="5"/>
      <c r="I295" s="5"/>
      <c r="J295" s="5"/>
      <c r="K295" s="6"/>
      <c r="L295" s="6"/>
      <c r="M295" s="6"/>
      <c r="N295" s="6"/>
      <c r="O295" s="6"/>
      <c r="P295" s="6"/>
    </row>
    <row r="296" spans="1:16" x14ac:dyDescent="0.15">
      <c r="A296" s="4"/>
      <c r="B296" s="4"/>
      <c r="C296" s="4"/>
      <c r="D296" s="4"/>
      <c r="E296" s="4"/>
      <c r="F296" s="4"/>
      <c r="G296" s="5"/>
      <c r="H296" s="5"/>
      <c r="I296" s="5"/>
      <c r="J296" s="5"/>
      <c r="K296" s="5"/>
      <c r="L296" s="5"/>
      <c r="M296" s="5"/>
      <c r="N296" s="5"/>
      <c r="O296" s="5"/>
      <c r="P296" s="5"/>
    </row>
    <row r="297" spans="1:16" x14ac:dyDescent="0.15">
      <c r="A297" s="4"/>
      <c r="B297" s="4"/>
      <c r="C297" s="4"/>
      <c r="D297" s="4"/>
      <c r="E297" s="4"/>
      <c r="F297" s="4"/>
      <c r="G297" s="5"/>
      <c r="H297" s="5"/>
      <c r="I297" s="5"/>
      <c r="J297" s="5"/>
      <c r="K297" s="5"/>
      <c r="L297" s="5"/>
      <c r="M297" s="5"/>
      <c r="N297" s="5"/>
      <c r="O297" s="5"/>
      <c r="P297" s="5"/>
    </row>
    <row r="298" spans="1:16" x14ac:dyDescent="0.15">
      <c r="A298" s="4"/>
      <c r="B298" s="4"/>
      <c r="C298" s="4"/>
      <c r="D298" s="4"/>
      <c r="E298" s="4"/>
      <c r="F298" s="4"/>
      <c r="G298" s="5"/>
      <c r="H298" s="5"/>
      <c r="I298" s="5"/>
      <c r="J298" s="5"/>
      <c r="K298" s="5"/>
      <c r="L298" s="5"/>
      <c r="M298" s="5"/>
      <c r="N298" s="5"/>
      <c r="O298" s="5"/>
      <c r="P298" s="5"/>
    </row>
    <row r="299" spans="1:16" x14ac:dyDescent="0.15">
      <c r="A299" s="4"/>
      <c r="B299" s="4"/>
      <c r="C299" s="4"/>
      <c r="D299" s="4"/>
      <c r="E299" s="4"/>
      <c r="F299" s="4"/>
      <c r="G299" s="5"/>
      <c r="H299" s="5"/>
      <c r="I299" s="5"/>
      <c r="J299" s="5"/>
      <c r="K299" s="5"/>
      <c r="L299" s="5"/>
      <c r="M299" s="5"/>
      <c r="N299" s="5"/>
      <c r="O299" s="5"/>
      <c r="P299" s="5"/>
    </row>
    <row r="300" spans="1:16" x14ac:dyDescent="0.15">
      <c r="A300" s="4"/>
      <c r="B300" s="4"/>
      <c r="C300" s="4"/>
      <c r="D300" s="4"/>
      <c r="E300" s="4"/>
      <c r="F300" s="4"/>
      <c r="G300" s="6"/>
      <c r="H300" s="6"/>
      <c r="I300" s="6"/>
      <c r="J300" s="6"/>
      <c r="K300" s="6"/>
      <c r="L300" s="6"/>
      <c r="M300" s="5"/>
      <c r="N300" s="5"/>
      <c r="O300" s="5"/>
      <c r="P300" s="5"/>
    </row>
    <row r="301" spans="1:16" x14ac:dyDescent="0.15">
      <c r="A301" s="4"/>
      <c r="B301" s="4"/>
      <c r="C301" s="4"/>
      <c r="D301" s="4"/>
      <c r="E301" s="4"/>
      <c r="F301" s="4"/>
      <c r="G301" s="6"/>
      <c r="H301" s="6"/>
      <c r="I301" s="6"/>
      <c r="J301" s="6"/>
      <c r="K301" s="5"/>
      <c r="L301" s="5"/>
      <c r="M301" s="5"/>
      <c r="N301" s="5"/>
      <c r="O301" s="5"/>
      <c r="P301" s="5"/>
    </row>
    <row r="302" spans="1:16" x14ac:dyDescent="0.15">
      <c r="A302" s="4"/>
      <c r="B302" s="4"/>
      <c r="C302" s="4"/>
      <c r="D302" s="4"/>
      <c r="E302" s="4"/>
      <c r="F302" s="4"/>
      <c r="G302" s="5"/>
      <c r="H302" s="5"/>
      <c r="I302" s="5"/>
      <c r="J302" s="5"/>
      <c r="K302" s="5"/>
      <c r="L302" s="5"/>
      <c r="M302" s="5"/>
      <c r="N302" s="5"/>
      <c r="O302" s="5"/>
      <c r="P302" s="5"/>
    </row>
    <row r="303" spans="1:16" x14ac:dyDescent="0.15">
      <c r="A303" s="4"/>
      <c r="B303" s="4"/>
      <c r="C303" s="4"/>
      <c r="D303" s="4"/>
      <c r="E303" s="4"/>
      <c r="F303" s="4"/>
      <c r="G303" s="6"/>
      <c r="H303" s="6"/>
      <c r="I303" s="6"/>
      <c r="J303" s="6"/>
      <c r="K303" s="6"/>
      <c r="L303" s="6"/>
      <c r="M303" s="5"/>
      <c r="N303" s="5"/>
      <c r="O303" s="5"/>
      <c r="P303" s="5"/>
    </row>
    <row r="304" spans="1:16" x14ac:dyDescent="0.15">
      <c r="A304" s="4"/>
      <c r="B304" s="4"/>
      <c r="C304" s="4"/>
      <c r="D304" s="4"/>
      <c r="E304" s="4"/>
      <c r="F304" s="4"/>
      <c r="G304" s="6"/>
      <c r="H304" s="6"/>
      <c r="I304" s="6"/>
      <c r="J304" s="6"/>
      <c r="K304" s="5"/>
      <c r="L304" s="5"/>
      <c r="M304" s="5"/>
      <c r="N304" s="5"/>
      <c r="O304" s="5"/>
      <c r="P304" s="5"/>
    </row>
    <row r="305" spans="1:16" x14ac:dyDescent="0.15">
      <c r="A305" s="4"/>
      <c r="B305" s="4"/>
      <c r="C305" s="4"/>
      <c r="D305" s="4"/>
      <c r="E305" s="4"/>
      <c r="F305" s="4"/>
      <c r="G305" s="5"/>
      <c r="H305" s="5"/>
      <c r="I305" s="5"/>
      <c r="J305" s="5"/>
      <c r="K305" s="5"/>
      <c r="L305" s="5"/>
      <c r="M305" s="5"/>
      <c r="N305" s="5"/>
      <c r="O305" s="5"/>
      <c r="P305" s="5"/>
    </row>
    <row r="306" spans="1:16" x14ac:dyDescent="0.15">
      <c r="A306" s="4"/>
      <c r="B306" s="4"/>
      <c r="C306" s="4"/>
      <c r="D306" s="4"/>
      <c r="E306" s="4"/>
      <c r="F306" s="4"/>
      <c r="G306" s="5"/>
      <c r="H306" s="5"/>
      <c r="I306" s="5"/>
      <c r="J306" s="5"/>
      <c r="K306" s="5"/>
      <c r="L306" s="5"/>
      <c r="M306" s="5"/>
      <c r="N306" s="5"/>
      <c r="O306" s="5"/>
      <c r="P306" s="5"/>
    </row>
    <row r="307" spans="1:16" x14ac:dyDescent="0.15">
      <c r="A307" s="4"/>
      <c r="B307" s="4"/>
      <c r="C307" s="4"/>
      <c r="D307" s="4"/>
      <c r="E307" s="4"/>
      <c r="F307" s="4"/>
      <c r="G307" s="5"/>
      <c r="H307" s="5"/>
      <c r="I307" s="5"/>
      <c r="J307" s="5"/>
      <c r="K307" s="5"/>
      <c r="L307" s="6"/>
      <c r="M307" s="6"/>
      <c r="N307" s="6"/>
      <c r="O307" s="6"/>
      <c r="P307" s="6"/>
    </row>
    <row r="308" spans="1:16" x14ac:dyDescent="0.15">
      <c r="A308" s="4"/>
      <c r="B308" s="4"/>
      <c r="C308" s="4"/>
      <c r="D308" s="4"/>
      <c r="E308" s="4"/>
      <c r="F308" s="4"/>
      <c r="G308" s="6"/>
      <c r="H308" s="6"/>
      <c r="I308" s="6"/>
      <c r="J308" s="6"/>
      <c r="K308" s="6"/>
      <c r="L308" s="5"/>
      <c r="M308" s="6"/>
      <c r="N308" s="6"/>
      <c r="O308" s="6"/>
      <c r="P308" s="6"/>
    </row>
    <row r="309" spans="1:16" x14ac:dyDescent="0.15">
      <c r="A309" s="4"/>
      <c r="B309" s="4"/>
      <c r="C309" s="4"/>
      <c r="D309" s="4"/>
      <c r="E309" s="4"/>
      <c r="F309" s="4"/>
      <c r="G309" s="6"/>
      <c r="H309" s="6"/>
      <c r="I309" s="6"/>
      <c r="J309" s="6"/>
      <c r="K309" s="5"/>
      <c r="L309" s="5"/>
      <c r="M309" s="6"/>
      <c r="N309" s="6"/>
      <c r="O309" s="6"/>
      <c r="P309" s="6"/>
    </row>
    <row r="310" spans="1:16" x14ac:dyDescent="0.15">
      <c r="A310" s="4"/>
      <c r="B310" s="4"/>
      <c r="C310" s="4"/>
      <c r="D310" s="4"/>
      <c r="E310" s="4"/>
      <c r="F310" s="4"/>
      <c r="G310" s="6"/>
      <c r="H310" s="6"/>
      <c r="I310" s="6"/>
      <c r="J310" s="5"/>
      <c r="K310" s="6"/>
      <c r="L310" s="6"/>
      <c r="M310" s="6"/>
      <c r="N310" s="6"/>
      <c r="O310" s="6"/>
      <c r="P310" s="6"/>
    </row>
    <row r="311" spans="1:16" x14ac:dyDescent="0.15">
      <c r="A311" s="4"/>
      <c r="B311" s="4"/>
      <c r="C311" s="4"/>
      <c r="D311" s="4"/>
      <c r="E311" s="4"/>
      <c r="F311" s="4"/>
      <c r="G311" s="5"/>
      <c r="H311" s="5"/>
      <c r="I311" s="5"/>
      <c r="J311" s="6"/>
      <c r="K311" s="6"/>
      <c r="L311" s="6"/>
      <c r="M311" s="6"/>
      <c r="N311" s="6"/>
      <c r="O311" s="6"/>
      <c r="P311" s="6"/>
    </row>
    <row r="312" spans="1:16" x14ac:dyDescent="0.15">
      <c r="A312" s="4"/>
      <c r="B312" s="4"/>
      <c r="C312" s="4"/>
      <c r="D312" s="4"/>
      <c r="E312" s="4"/>
      <c r="F312" s="4"/>
      <c r="G312" s="5"/>
      <c r="H312" s="5"/>
      <c r="I312" s="5"/>
      <c r="J312" s="5"/>
      <c r="K312" s="6"/>
      <c r="L312" s="6"/>
      <c r="M312" s="6"/>
      <c r="N312" s="6"/>
      <c r="O312" s="6"/>
      <c r="P312" s="6"/>
    </row>
    <row r="313" spans="1:16" x14ac:dyDescent="0.15">
      <c r="A313" s="4"/>
      <c r="B313" s="4"/>
      <c r="C313" s="4"/>
      <c r="D313" s="4"/>
      <c r="E313" s="4"/>
      <c r="F313" s="4"/>
      <c r="G313" s="5"/>
      <c r="H313" s="5"/>
      <c r="I313" s="5"/>
      <c r="J313" s="5"/>
      <c r="K313" s="5"/>
      <c r="L313" s="5"/>
      <c r="M313" s="5"/>
      <c r="N313" s="5"/>
      <c r="O313" s="5"/>
      <c r="P313" s="5"/>
    </row>
    <row r="314" spans="1:16" x14ac:dyDescent="0.15">
      <c r="A314" s="4"/>
      <c r="B314" s="4"/>
      <c r="C314" s="4"/>
      <c r="D314" s="4"/>
      <c r="E314" s="4"/>
      <c r="F314" s="4"/>
      <c r="G314" s="5"/>
      <c r="H314" s="5"/>
      <c r="I314" s="5"/>
      <c r="J314" s="5"/>
      <c r="K314" s="5"/>
      <c r="L314" s="5"/>
      <c r="M314" s="5"/>
      <c r="N314" s="5"/>
      <c r="O314" s="5"/>
      <c r="P314" s="5"/>
    </row>
    <row r="315" spans="1:16" x14ac:dyDescent="0.15">
      <c r="A315" s="4"/>
      <c r="B315" s="4"/>
      <c r="C315" s="4"/>
      <c r="D315" s="4"/>
      <c r="E315" s="4"/>
      <c r="F315" s="4"/>
      <c r="G315" s="5"/>
      <c r="H315" s="5"/>
      <c r="I315" s="5"/>
      <c r="J315" s="5"/>
      <c r="K315" s="5"/>
      <c r="L315" s="5"/>
      <c r="M315" s="5"/>
      <c r="N315" s="5"/>
      <c r="O315" s="5"/>
      <c r="P315" s="5"/>
    </row>
    <row r="316" spans="1:16" x14ac:dyDescent="0.15">
      <c r="A316" s="4"/>
      <c r="B316" s="4"/>
      <c r="C316" s="4"/>
      <c r="D316" s="4"/>
      <c r="E316" s="4"/>
      <c r="F316" s="4"/>
      <c r="G316" s="5"/>
      <c r="H316" s="5"/>
      <c r="I316" s="5"/>
      <c r="J316" s="5"/>
      <c r="K316" s="5"/>
      <c r="L316" s="5"/>
      <c r="M316" s="5"/>
      <c r="N316" s="5"/>
      <c r="O316" s="5"/>
      <c r="P316" s="5"/>
    </row>
    <row r="317" spans="1:16" x14ac:dyDescent="0.15">
      <c r="A317" s="4"/>
      <c r="B317" s="4"/>
      <c r="C317" s="4"/>
      <c r="D317" s="4"/>
      <c r="E317" s="4"/>
      <c r="F317" s="4"/>
      <c r="G317" s="6"/>
      <c r="H317" s="5"/>
      <c r="I317" s="5"/>
      <c r="J317" s="5"/>
      <c r="K317" s="5"/>
      <c r="L317" s="5"/>
      <c r="M317" s="5"/>
      <c r="N317" s="5"/>
      <c r="O317" s="5"/>
      <c r="P317" s="5"/>
    </row>
    <row r="318" spans="1:16" x14ac:dyDescent="0.15">
      <c r="A318" s="4"/>
      <c r="B318" s="4"/>
      <c r="C318" s="4"/>
      <c r="D318" s="4"/>
      <c r="E318" s="4"/>
      <c r="F318" s="4"/>
      <c r="G318" s="6"/>
      <c r="H318" s="5"/>
      <c r="I318" s="5"/>
      <c r="J318" s="5"/>
      <c r="K318" s="5"/>
      <c r="L318" s="6"/>
      <c r="M318" s="6"/>
      <c r="N318" s="6"/>
      <c r="O318" s="6"/>
      <c r="P318" s="6"/>
    </row>
    <row r="319" spans="1:16" x14ac:dyDescent="0.15">
      <c r="A319" s="4"/>
      <c r="B319" s="4"/>
      <c r="C319" s="4"/>
      <c r="D319" s="4"/>
      <c r="E319" s="4"/>
      <c r="F319" s="4"/>
      <c r="G319" s="5"/>
      <c r="H319" s="5"/>
      <c r="I319" s="5"/>
      <c r="J319" s="6"/>
      <c r="K319" s="6"/>
      <c r="L319" s="6"/>
      <c r="M319" s="6"/>
      <c r="N319" s="6"/>
      <c r="O319" s="6"/>
      <c r="P319" s="6"/>
    </row>
    <row r="320" spans="1:16" x14ac:dyDescent="0.15">
      <c r="A320" s="4"/>
      <c r="B320" s="4"/>
      <c r="C320" s="4"/>
      <c r="D320" s="4"/>
      <c r="E320" s="4"/>
      <c r="F320" s="4"/>
      <c r="G320" s="6"/>
      <c r="H320" s="5"/>
      <c r="I320" s="5"/>
      <c r="J320" s="5"/>
      <c r="K320" s="5"/>
      <c r="L320" s="5"/>
      <c r="M320" s="6"/>
      <c r="N320" s="6"/>
      <c r="O320" s="6"/>
      <c r="P320" s="6"/>
    </row>
    <row r="321" spans="1:16" x14ac:dyDescent="0.15">
      <c r="A321" s="4"/>
      <c r="B321" s="4"/>
      <c r="C321" s="4"/>
      <c r="D321" s="4"/>
      <c r="E321" s="4"/>
      <c r="F321" s="4"/>
      <c r="G321" s="5"/>
      <c r="H321" s="5"/>
      <c r="I321" s="5"/>
      <c r="J321" s="6"/>
      <c r="K321" s="6"/>
      <c r="L321" s="6"/>
      <c r="M321" s="6"/>
      <c r="N321" s="6"/>
      <c r="O321" s="6"/>
      <c r="P321" s="6"/>
    </row>
    <row r="322" spans="1:16" x14ac:dyDescent="0.15">
      <c r="A322" s="4"/>
      <c r="B322" s="4"/>
      <c r="C322" s="4"/>
      <c r="D322" s="4"/>
      <c r="E322" s="4"/>
      <c r="F322" s="4"/>
      <c r="G322" s="6"/>
      <c r="H322" s="6"/>
      <c r="I322" s="6"/>
      <c r="J322" s="5"/>
      <c r="K322" s="6"/>
      <c r="L322" s="6"/>
      <c r="M322" s="6"/>
      <c r="N322" s="6"/>
      <c r="O322" s="6"/>
      <c r="P322" s="6"/>
    </row>
    <row r="323" spans="1:16" x14ac:dyDescent="0.15">
      <c r="A323" s="4"/>
      <c r="B323" s="4"/>
      <c r="C323" s="4"/>
      <c r="D323" s="4"/>
      <c r="E323" s="4"/>
      <c r="F323" s="4"/>
      <c r="G323" s="6"/>
      <c r="H323" s="6"/>
      <c r="I323" s="6"/>
      <c r="J323" s="6"/>
      <c r="K323" s="5"/>
      <c r="L323" s="5"/>
      <c r="M323" s="6"/>
      <c r="N323" s="6"/>
      <c r="O323" s="6"/>
      <c r="P323" s="6"/>
    </row>
    <row r="324" spans="1:16" x14ac:dyDescent="0.15">
      <c r="A324" s="4"/>
      <c r="B324" s="4"/>
      <c r="C324" s="4"/>
      <c r="D324" s="4"/>
      <c r="E324" s="4"/>
      <c r="F324" s="4"/>
      <c r="G324" s="5"/>
      <c r="H324" s="5"/>
      <c r="I324" s="5"/>
      <c r="J324" s="5"/>
      <c r="K324" s="6"/>
      <c r="L324" s="6"/>
      <c r="M324" s="6"/>
      <c r="N324" s="6"/>
      <c r="O324" s="6"/>
      <c r="P324" s="6"/>
    </row>
    <row r="325" spans="1:16" x14ac:dyDescent="0.15">
      <c r="A325" s="4"/>
      <c r="B325" s="4"/>
      <c r="C325" s="4"/>
      <c r="D325" s="4"/>
      <c r="E325" s="4"/>
      <c r="F325" s="4"/>
      <c r="G325" s="6"/>
      <c r="H325" s="5"/>
      <c r="I325" s="5"/>
      <c r="J325" s="5"/>
      <c r="K325" s="5"/>
      <c r="L325" s="5"/>
      <c r="M325" s="5"/>
      <c r="N325" s="5"/>
      <c r="O325" s="6"/>
      <c r="P325" s="6"/>
    </row>
    <row r="326" spans="1:16" x14ac:dyDescent="0.15">
      <c r="A326" s="4"/>
      <c r="B326" s="4"/>
      <c r="C326" s="4"/>
      <c r="D326" s="4"/>
      <c r="E326" s="4"/>
      <c r="F326" s="4"/>
      <c r="G326" s="5"/>
      <c r="H326" s="5"/>
      <c r="I326" s="5"/>
      <c r="J326" s="5"/>
      <c r="K326" s="5"/>
      <c r="L326" s="5"/>
      <c r="M326" s="5"/>
      <c r="N326" s="5"/>
      <c r="O326" s="5"/>
      <c r="P326" s="5"/>
    </row>
    <row r="327" spans="1:16" x14ac:dyDescent="0.15">
      <c r="A327" s="4"/>
      <c r="B327" s="4"/>
      <c r="C327" s="4"/>
      <c r="D327" s="4"/>
      <c r="E327" s="4"/>
      <c r="F327" s="4"/>
      <c r="G327" s="5"/>
      <c r="H327" s="5"/>
      <c r="I327" s="5"/>
      <c r="J327" s="5"/>
      <c r="K327" s="5"/>
      <c r="L327" s="5"/>
      <c r="M327" s="5"/>
      <c r="N327" s="5"/>
      <c r="O327" s="5"/>
      <c r="P327" s="5"/>
    </row>
    <row r="328" spans="1:16" x14ac:dyDescent="0.15">
      <c r="A328" s="4"/>
      <c r="B328" s="4"/>
      <c r="C328" s="4"/>
      <c r="D328" s="4"/>
      <c r="E328" s="4"/>
      <c r="F328" s="4"/>
      <c r="G328" s="5"/>
      <c r="H328" s="5"/>
      <c r="I328" s="5"/>
      <c r="J328" s="5"/>
      <c r="K328" s="5"/>
      <c r="L328" s="5"/>
      <c r="M328" s="5"/>
      <c r="N328" s="5"/>
      <c r="O328" s="5"/>
      <c r="P328" s="5"/>
    </row>
    <row r="329" spans="1:16" x14ac:dyDescent="0.15">
      <c r="A329" s="4"/>
      <c r="B329" s="4"/>
      <c r="C329" s="4"/>
      <c r="D329" s="4"/>
      <c r="E329" s="4"/>
      <c r="F329" s="4"/>
      <c r="G329" s="5"/>
      <c r="H329" s="5"/>
      <c r="I329" s="5"/>
      <c r="J329" s="5"/>
      <c r="K329" s="5"/>
      <c r="L329" s="5"/>
      <c r="M329" s="5"/>
      <c r="N329" s="5"/>
      <c r="O329" s="5"/>
      <c r="P329" s="5"/>
    </row>
    <row r="330" spans="1:16" x14ac:dyDescent="0.15">
      <c r="A330" s="4"/>
      <c r="B330" s="4"/>
      <c r="C330" s="4"/>
      <c r="D330" s="4"/>
      <c r="E330" s="4"/>
      <c r="F330" s="4"/>
      <c r="G330" s="5"/>
      <c r="H330" s="5"/>
      <c r="I330" s="5"/>
      <c r="J330" s="5"/>
      <c r="K330" s="5"/>
      <c r="L330" s="5"/>
      <c r="M330" s="5"/>
      <c r="N330" s="5"/>
      <c r="O330" s="5"/>
      <c r="P330" s="5"/>
    </row>
    <row r="331" spans="1:16" x14ac:dyDescent="0.15">
      <c r="A331" s="4"/>
      <c r="B331" s="4"/>
      <c r="C331" s="4"/>
      <c r="D331" s="4"/>
      <c r="E331" s="4"/>
      <c r="F331" s="4"/>
      <c r="G331" s="5"/>
      <c r="H331" s="5"/>
      <c r="I331" s="5"/>
      <c r="J331" s="5"/>
      <c r="K331" s="5"/>
      <c r="L331" s="5"/>
      <c r="M331" s="5"/>
      <c r="N331" s="5"/>
      <c r="O331" s="5"/>
      <c r="P331" s="5"/>
    </row>
    <row r="332" spans="1:16" x14ac:dyDescent="0.15">
      <c r="A332" s="4"/>
      <c r="B332" s="4"/>
      <c r="C332" s="4"/>
      <c r="D332" s="4"/>
      <c r="E332" s="4"/>
      <c r="F332" s="4"/>
      <c r="G332" s="6"/>
      <c r="H332" s="6"/>
      <c r="I332" s="6"/>
      <c r="J332" s="6"/>
      <c r="K332" s="5"/>
      <c r="L332" s="5"/>
      <c r="M332" s="5"/>
      <c r="N332" s="5"/>
      <c r="O332" s="5"/>
      <c r="P332" s="5"/>
    </row>
    <row r="333" spans="1:16" x14ac:dyDescent="0.15">
      <c r="A333" s="4"/>
      <c r="B333" s="4"/>
      <c r="C333" s="4"/>
      <c r="D333" s="4"/>
      <c r="E333" s="4"/>
      <c r="F333" s="4"/>
      <c r="G333" s="6"/>
      <c r="H333" s="6"/>
      <c r="I333" s="6"/>
      <c r="J333" s="6"/>
      <c r="K333" s="6"/>
      <c r="L333" s="6"/>
      <c r="M333" s="6"/>
      <c r="N333" s="5"/>
      <c r="O333" s="5"/>
      <c r="P333" s="5"/>
    </row>
    <row r="334" spans="1:16" x14ac:dyDescent="0.15">
      <c r="A334" s="4"/>
      <c r="B334" s="4"/>
      <c r="C334" s="4"/>
      <c r="D334" s="4"/>
      <c r="E334" s="4"/>
      <c r="F334" s="4"/>
      <c r="G334" s="6"/>
      <c r="H334" s="6"/>
      <c r="I334" s="5"/>
      <c r="J334" s="5"/>
      <c r="K334" s="5"/>
      <c r="L334" s="5"/>
      <c r="M334" s="5"/>
      <c r="N334" s="5"/>
      <c r="O334" s="5"/>
      <c r="P334" s="5"/>
    </row>
    <row r="335" spans="1:16" x14ac:dyDescent="0.15">
      <c r="A335" s="4"/>
      <c r="B335" s="4"/>
      <c r="C335" s="4"/>
      <c r="D335" s="4"/>
      <c r="E335" s="4"/>
      <c r="F335" s="4"/>
      <c r="G335" s="5"/>
      <c r="H335" s="5"/>
      <c r="I335" s="5"/>
      <c r="J335" s="5"/>
      <c r="K335" s="5"/>
      <c r="L335" s="5"/>
      <c r="M335" s="5"/>
      <c r="N335" s="5"/>
      <c r="O335" s="5"/>
      <c r="P335" s="5"/>
    </row>
    <row r="336" spans="1:16" x14ac:dyDescent="0.15">
      <c r="A336" s="4"/>
      <c r="B336" s="4"/>
      <c r="C336" s="4"/>
      <c r="D336" s="4"/>
      <c r="E336" s="4"/>
      <c r="F336" s="4"/>
      <c r="G336" s="6"/>
      <c r="H336" s="6"/>
      <c r="I336" s="6"/>
      <c r="J336" s="5"/>
      <c r="K336" s="5"/>
      <c r="L336" s="5"/>
      <c r="M336" s="5"/>
      <c r="N336" s="5"/>
      <c r="O336" s="5"/>
      <c r="P336" s="5"/>
    </row>
    <row r="337" spans="1:16" x14ac:dyDescent="0.15">
      <c r="A337" s="4"/>
      <c r="B337" s="4"/>
      <c r="C337" s="4"/>
      <c r="D337" s="4"/>
      <c r="E337" s="4"/>
      <c r="F337" s="4"/>
      <c r="G337" s="6"/>
      <c r="H337" s="6"/>
      <c r="I337" s="6"/>
      <c r="J337" s="5"/>
      <c r="K337" s="5"/>
      <c r="L337" s="5"/>
      <c r="M337" s="5"/>
      <c r="N337" s="5"/>
      <c r="O337" s="5"/>
      <c r="P337" s="5"/>
    </row>
    <row r="338" spans="1:16" x14ac:dyDescent="0.15">
      <c r="A338" s="4"/>
      <c r="B338" s="4"/>
      <c r="C338" s="4"/>
      <c r="D338" s="4"/>
      <c r="E338" s="4"/>
      <c r="F338" s="4"/>
      <c r="G338" s="6"/>
      <c r="H338" s="6"/>
      <c r="I338" s="6"/>
      <c r="J338" s="5"/>
      <c r="K338" s="5"/>
      <c r="L338" s="5"/>
      <c r="M338" s="5"/>
      <c r="N338" s="5"/>
      <c r="O338" s="5"/>
      <c r="P338" s="5"/>
    </row>
    <row r="339" spans="1:16" x14ac:dyDescent="0.15">
      <c r="A339" s="4"/>
      <c r="B339" s="4"/>
      <c r="C339" s="4"/>
      <c r="D339" s="4"/>
      <c r="E339" s="4"/>
      <c r="F339" s="4"/>
      <c r="G339" s="6"/>
      <c r="H339" s="6"/>
      <c r="I339" s="6"/>
      <c r="J339" s="5"/>
      <c r="K339" s="5"/>
      <c r="L339" s="5"/>
      <c r="M339" s="5"/>
      <c r="N339" s="5"/>
      <c r="O339" s="5"/>
      <c r="P339" s="5"/>
    </row>
    <row r="340" spans="1:16" x14ac:dyDescent="0.15">
      <c r="A340" s="4"/>
      <c r="B340" s="4"/>
      <c r="C340" s="4"/>
      <c r="D340" s="4"/>
      <c r="E340" s="4"/>
      <c r="F340" s="4"/>
      <c r="G340" s="5"/>
      <c r="H340" s="5"/>
      <c r="I340" s="5"/>
      <c r="J340" s="5"/>
      <c r="K340" s="5"/>
      <c r="L340" s="5"/>
      <c r="M340" s="5"/>
      <c r="N340" s="5"/>
      <c r="O340" s="5"/>
      <c r="P340" s="5"/>
    </row>
    <row r="341" spans="1:16" x14ac:dyDescent="0.15">
      <c r="A341" s="4"/>
      <c r="B341" s="4"/>
      <c r="C341" s="4"/>
      <c r="D341" s="4"/>
      <c r="E341" s="4"/>
      <c r="F341" s="4"/>
      <c r="G341" s="5"/>
      <c r="H341" s="5"/>
      <c r="I341" s="5"/>
      <c r="J341" s="5"/>
      <c r="K341" s="5"/>
      <c r="L341" s="5"/>
      <c r="M341" s="5"/>
      <c r="N341" s="5"/>
      <c r="O341" s="5"/>
      <c r="P341" s="5"/>
    </row>
    <row r="342" spans="1:16" x14ac:dyDescent="0.15">
      <c r="A342" s="4"/>
      <c r="B342" s="4"/>
      <c r="C342" s="4"/>
      <c r="D342" s="4"/>
      <c r="E342" s="4"/>
      <c r="F342" s="4"/>
      <c r="G342" s="6"/>
      <c r="H342" s="6"/>
      <c r="I342" s="6"/>
      <c r="J342" s="6"/>
      <c r="K342" s="5"/>
      <c r="L342" s="5"/>
      <c r="M342" s="5"/>
      <c r="N342" s="5"/>
      <c r="O342" s="5"/>
      <c r="P342" s="5"/>
    </row>
    <row r="343" spans="1:16" x14ac:dyDescent="0.15">
      <c r="A343" s="4"/>
      <c r="B343" s="4"/>
      <c r="C343" s="4"/>
      <c r="D343" s="4"/>
      <c r="E343" s="4"/>
      <c r="F343" s="4"/>
      <c r="G343" s="6"/>
      <c r="H343" s="6"/>
      <c r="I343" s="6"/>
      <c r="J343" s="6"/>
      <c r="K343" s="5"/>
      <c r="L343" s="5"/>
      <c r="M343" s="5"/>
      <c r="N343" s="5"/>
      <c r="O343" s="5"/>
      <c r="P343" s="5"/>
    </row>
    <row r="344" spans="1:16" x14ac:dyDescent="0.15">
      <c r="A344" s="4"/>
      <c r="B344" s="4"/>
      <c r="C344" s="4"/>
      <c r="D344" s="4"/>
      <c r="E344" s="4"/>
      <c r="F344" s="4"/>
      <c r="G344" s="6"/>
      <c r="H344" s="6"/>
      <c r="I344" s="6"/>
      <c r="J344" s="6"/>
      <c r="K344" s="6"/>
      <c r="L344" s="5"/>
      <c r="M344" s="5"/>
      <c r="N344" s="5"/>
      <c r="O344" s="5"/>
      <c r="P344" s="5"/>
    </row>
    <row r="345" spans="1:16" x14ac:dyDescent="0.15">
      <c r="A345" s="4"/>
      <c r="B345" s="4"/>
      <c r="C345" s="4"/>
      <c r="D345" s="4"/>
      <c r="E345" s="4"/>
      <c r="F345" s="4"/>
      <c r="G345" s="5"/>
      <c r="H345" s="5"/>
      <c r="I345" s="5"/>
      <c r="J345" s="5"/>
      <c r="K345" s="5"/>
      <c r="L345" s="6"/>
      <c r="M345" s="6"/>
      <c r="N345" s="6"/>
      <c r="O345" s="6"/>
      <c r="P345" s="6"/>
    </row>
    <row r="346" spans="1:16" x14ac:dyDescent="0.15">
      <c r="A346" s="4"/>
      <c r="B346" s="4"/>
      <c r="C346" s="4"/>
      <c r="D346" s="4"/>
      <c r="E346" s="4"/>
      <c r="F346" s="4"/>
      <c r="G346" s="6"/>
      <c r="H346" s="6"/>
      <c r="I346" s="6"/>
      <c r="J346" s="6"/>
      <c r="K346" s="6"/>
      <c r="L346" s="6"/>
      <c r="M346" s="5"/>
      <c r="N346" s="5"/>
      <c r="O346" s="5"/>
      <c r="P346" s="6"/>
    </row>
    <row r="347" spans="1:16" x14ac:dyDescent="0.15">
      <c r="A347" s="4"/>
      <c r="B347" s="4"/>
      <c r="C347" s="4"/>
      <c r="D347" s="4"/>
      <c r="E347" s="4"/>
      <c r="F347" s="4"/>
      <c r="G347" s="6"/>
      <c r="H347" s="6"/>
      <c r="I347" s="6"/>
      <c r="J347" s="5"/>
      <c r="K347" s="6"/>
      <c r="L347" s="6"/>
      <c r="M347" s="6"/>
      <c r="N347" s="6"/>
      <c r="O347" s="6"/>
      <c r="P347" s="6"/>
    </row>
    <row r="348" spans="1:16" x14ac:dyDescent="0.15">
      <c r="A348" s="4"/>
      <c r="B348" s="4"/>
      <c r="C348" s="4"/>
      <c r="D348" s="4"/>
      <c r="E348" s="4"/>
      <c r="F348" s="4"/>
      <c r="G348" s="5"/>
      <c r="H348" s="5"/>
      <c r="I348" s="5"/>
      <c r="J348" s="6"/>
      <c r="K348" s="6"/>
      <c r="L348" s="6"/>
      <c r="M348" s="6"/>
      <c r="N348" s="6"/>
      <c r="O348" s="6"/>
      <c r="P348" s="6"/>
    </row>
    <row r="349" spans="1:16" x14ac:dyDescent="0.15">
      <c r="A349" s="4"/>
      <c r="B349" s="4"/>
      <c r="C349" s="4"/>
      <c r="D349" s="4"/>
      <c r="E349" s="4"/>
      <c r="F349" s="4"/>
      <c r="G349" s="5"/>
      <c r="H349" s="5"/>
      <c r="I349" s="5"/>
      <c r="J349" s="5"/>
      <c r="K349" s="5"/>
      <c r="L349" s="5"/>
      <c r="M349" s="6"/>
      <c r="N349" s="6"/>
      <c r="O349" s="6"/>
      <c r="P349" s="6"/>
    </row>
    <row r="350" spans="1:16" x14ac:dyDescent="0.15">
      <c r="A350" s="4"/>
      <c r="B350" s="4"/>
      <c r="C350" s="4"/>
      <c r="D350" s="4"/>
      <c r="E350" s="4"/>
      <c r="F350" s="4"/>
      <c r="G350" s="5"/>
      <c r="H350" s="5"/>
      <c r="I350" s="5"/>
      <c r="J350" s="5"/>
      <c r="K350" s="5"/>
      <c r="L350" s="6"/>
      <c r="M350" s="6"/>
      <c r="N350" s="6"/>
      <c r="O350" s="6"/>
      <c r="P350" s="6"/>
    </row>
    <row r="351" spans="1:16" x14ac:dyDescent="0.15">
      <c r="A351" s="4"/>
      <c r="B351" s="4"/>
      <c r="C351" s="4"/>
      <c r="D351" s="4"/>
      <c r="E351" s="4"/>
      <c r="F351" s="4"/>
      <c r="G351" s="5"/>
      <c r="H351" s="5"/>
      <c r="I351" s="5"/>
      <c r="J351" s="5"/>
      <c r="K351" s="6"/>
      <c r="L351" s="6"/>
      <c r="M351" s="6"/>
      <c r="N351" s="6"/>
      <c r="O351" s="6"/>
      <c r="P351" s="6"/>
    </row>
    <row r="352" spans="1:16" x14ac:dyDescent="0.15">
      <c r="A352" s="4"/>
      <c r="B352" s="4"/>
      <c r="C352" s="4"/>
      <c r="D352" s="4"/>
      <c r="E352" s="4"/>
      <c r="F352" s="4"/>
      <c r="G352" s="5"/>
      <c r="H352" s="5"/>
      <c r="I352" s="5"/>
      <c r="J352" s="5"/>
      <c r="K352" s="5"/>
      <c r="L352" s="5"/>
      <c r="M352" s="5"/>
      <c r="N352" s="5"/>
      <c r="O352" s="5"/>
      <c r="P352" s="5"/>
    </row>
    <row r="353" spans="1:16" x14ac:dyDescent="0.15">
      <c r="A353" s="4"/>
      <c r="B353" s="4"/>
      <c r="C353" s="4"/>
      <c r="D353" s="4"/>
      <c r="E353" s="4"/>
      <c r="F353" s="4"/>
      <c r="G353" s="5"/>
      <c r="H353" s="5"/>
      <c r="I353" s="5"/>
      <c r="J353" s="5"/>
      <c r="K353" s="5"/>
      <c r="L353" s="5"/>
      <c r="M353" s="5"/>
      <c r="N353" s="5"/>
      <c r="O353" s="5"/>
      <c r="P353" s="5"/>
    </row>
    <row r="354" spans="1:16" x14ac:dyDescent="0.15">
      <c r="A354" s="4"/>
      <c r="B354" s="4"/>
      <c r="C354" s="4"/>
      <c r="D354" s="4"/>
      <c r="E354" s="4"/>
      <c r="F354" s="4"/>
      <c r="G354" s="5"/>
      <c r="H354" s="5"/>
      <c r="I354" s="5"/>
      <c r="J354" s="5"/>
      <c r="K354" s="5"/>
      <c r="L354" s="5"/>
      <c r="M354" s="5"/>
      <c r="N354" s="5"/>
      <c r="O354" s="5"/>
      <c r="P354" s="5"/>
    </row>
    <row r="355" spans="1:16" x14ac:dyDescent="0.15">
      <c r="A355" s="4"/>
      <c r="B355" s="4"/>
      <c r="C355" s="4"/>
      <c r="D355" s="4"/>
      <c r="E355" s="4"/>
      <c r="F355" s="4"/>
      <c r="G355" s="6"/>
      <c r="H355" s="6"/>
      <c r="I355" s="6"/>
      <c r="J355" s="5"/>
      <c r="K355" s="5"/>
      <c r="L355" s="5"/>
      <c r="M355" s="5"/>
      <c r="N355" s="5"/>
      <c r="O355" s="5"/>
      <c r="P355" s="5"/>
    </row>
    <row r="356" spans="1:16" x14ac:dyDescent="0.15">
      <c r="A356" s="4"/>
      <c r="B356" s="4"/>
      <c r="C356" s="4"/>
      <c r="D356" s="4"/>
      <c r="E356" s="4"/>
      <c r="F356" s="4"/>
      <c r="G356" s="5"/>
      <c r="H356" s="5"/>
      <c r="I356" s="5"/>
      <c r="J356" s="5"/>
      <c r="K356" s="5"/>
      <c r="L356" s="5"/>
      <c r="M356" s="5"/>
      <c r="N356" s="5"/>
      <c r="O356" s="5"/>
      <c r="P356" s="5"/>
    </row>
    <row r="357" spans="1:16" x14ac:dyDescent="0.15">
      <c r="A357" s="4"/>
      <c r="B357" s="4"/>
      <c r="C357" s="4"/>
      <c r="D357" s="4"/>
      <c r="E357" s="4"/>
      <c r="F357" s="4"/>
      <c r="G357" s="6"/>
      <c r="H357" s="6"/>
      <c r="I357" s="6"/>
      <c r="J357" s="6"/>
      <c r="K357" s="6"/>
      <c r="L357" s="6"/>
      <c r="M357" s="5"/>
      <c r="N357" s="5"/>
      <c r="O357" s="5"/>
      <c r="P357" s="5"/>
    </row>
    <row r="358" spans="1:16" x14ac:dyDescent="0.15">
      <c r="A358" s="4"/>
      <c r="B358" s="4"/>
      <c r="C358" s="4"/>
      <c r="D358" s="4"/>
      <c r="E358" s="4"/>
      <c r="F358" s="4"/>
      <c r="G358" s="5"/>
      <c r="H358" s="5"/>
      <c r="I358" s="5"/>
      <c r="J358" s="5"/>
      <c r="K358" s="5"/>
      <c r="L358" s="5"/>
      <c r="M358" s="5"/>
      <c r="N358" s="5"/>
      <c r="O358" s="5"/>
      <c r="P358" s="5"/>
    </row>
    <row r="359" spans="1:16" x14ac:dyDescent="0.15">
      <c r="A359" s="4"/>
      <c r="B359" s="4"/>
      <c r="C359" s="4"/>
      <c r="D359" s="4"/>
      <c r="E359" s="4"/>
      <c r="F359" s="4"/>
      <c r="G359" s="6"/>
      <c r="H359" s="6"/>
      <c r="I359" s="6"/>
      <c r="J359" s="6"/>
      <c r="K359" s="6"/>
      <c r="L359" s="5"/>
      <c r="M359" s="5"/>
      <c r="N359" s="5"/>
      <c r="O359" s="5"/>
      <c r="P359" s="5"/>
    </row>
    <row r="360" spans="1:16" x14ac:dyDescent="0.15">
      <c r="A360" s="4"/>
      <c r="B360" s="4"/>
      <c r="C360" s="4"/>
      <c r="D360" s="4"/>
      <c r="E360" s="4"/>
      <c r="F360" s="4"/>
      <c r="G360" s="5"/>
      <c r="H360" s="5"/>
      <c r="I360" s="5"/>
      <c r="J360" s="5"/>
      <c r="K360" s="5"/>
      <c r="L360" s="5"/>
      <c r="M360" s="5"/>
      <c r="N360" s="5"/>
      <c r="O360" s="5"/>
      <c r="P360" s="5"/>
    </row>
    <row r="361" spans="1:16" x14ac:dyDescent="0.15">
      <c r="A361" s="4"/>
      <c r="B361" s="4"/>
      <c r="C361" s="4"/>
      <c r="D361" s="4"/>
      <c r="E361" s="4"/>
      <c r="F361" s="4"/>
      <c r="G361" s="6"/>
      <c r="H361" s="6"/>
      <c r="I361" s="6"/>
      <c r="J361" s="5"/>
      <c r="K361" s="5"/>
      <c r="L361" s="5"/>
      <c r="M361" s="5"/>
      <c r="N361" s="5"/>
      <c r="O361" s="5"/>
      <c r="P361" s="5"/>
    </row>
    <row r="362" spans="1:16" x14ac:dyDescent="0.15">
      <c r="A362" s="4"/>
      <c r="B362" s="4"/>
      <c r="C362" s="4"/>
      <c r="D362" s="4"/>
      <c r="E362" s="4"/>
      <c r="F362" s="4"/>
      <c r="G362" s="6"/>
      <c r="H362" s="5"/>
      <c r="I362" s="5"/>
      <c r="J362" s="5"/>
      <c r="K362" s="5"/>
      <c r="L362" s="5"/>
      <c r="M362" s="5"/>
      <c r="N362" s="5"/>
      <c r="O362" s="5"/>
      <c r="P362" s="5"/>
    </row>
    <row r="363" spans="1:16" x14ac:dyDescent="0.15">
      <c r="A363" s="4"/>
      <c r="B363" s="4"/>
      <c r="C363" s="4"/>
      <c r="D363" s="4"/>
      <c r="E363" s="4"/>
      <c r="F363" s="4"/>
      <c r="G363" s="5"/>
      <c r="H363" s="5"/>
      <c r="I363" s="5"/>
      <c r="J363" s="5"/>
      <c r="K363" s="5"/>
      <c r="L363" s="5"/>
      <c r="M363" s="5"/>
      <c r="N363" s="5"/>
      <c r="O363" s="5"/>
      <c r="P363" s="5"/>
    </row>
    <row r="364" spans="1:16" x14ac:dyDescent="0.15">
      <c r="A364" s="4"/>
      <c r="B364" s="4"/>
      <c r="C364" s="4"/>
      <c r="D364" s="4"/>
      <c r="E364" s="4"/>
      <c r="F364" s="4"/>
      <c r="G364" s="6"/>
      <c r="H364" s="6"/>
      <c r="I364" s="6"/>
      <c r="J364" s="6"/>
      <c r="K364" s="5"/>
      <c r="L364" s="5"/>
      <c r="M364" s="5"/>
      <c r="N364" s="5"/>
      <c r="O364" s="5"/>
      <c r="P364" s="5"/>
    </row>
    <row r="365" spans="1:16" x14ac:dyDescent="0.15">
      <c r="A365" s="4"/>
      <c r="B365" s="4"/>
      <c r="C365" s="4"/>
      <c r="D365" s="4"/>
      <c r="E365" s="4"/>
      <c r="F365" s="4"/>
      <c r="G365" s="5"/>
      <c r="H365" s="5"/>
      <c r="I365" s="5"/>
      <c r="J365" s="5"/>
      <c r="K365" s="5"/>
      <c r="L365" s="5"/>
      <c r="M365" s="5"/>
      <c r="N365" s="5"/>
      <c r="O365" s="5"/>
      <c r="P365" s="5"/>
    </row>
    <row r="366" spans="1:16" x14ac:dyDescent="0.15">
      <c r="A366" s="4"/>
      <c r="B366" s="4"/>
      <c r="C366" s="4"/>
      <c r="D366" s="4"/>
      <c r="E366" s="4"/>
      <c r="F366" s="4"/>
      <c r="G366" s="6"/>
      <c r="H366" s="6"/>
      <c r="I366" s="6"/>
      <c r="J366" s="6"/>
      <c r="K366" s="6"/>
      <c r="L366" s="5"/>
      <c r="M366" s="6"/>
      <c r="N366" s="6"/>
      <c r="O366" s="6"/>
      <c r="P366" s="6"/>
    </row>
    <row r="367" spans="1:16" x14ac:dyDescent="0.15">
      <c r="A367" s="4"/>
      <c r="B367" s="4"/>
      <c r="C367" s="4"/>
      <c r="D367" s="4"/>
      <c r="E367" s="4"/>
      <c r="F367" s="4"/>
      <c r="G367" s="5"/>
      <c r="H367" s="5"/>
      <c r="I367" s="5"/>
      <c r="J367" s="5"/>
      <c r="K367" s="5"/>
      <c r="L367" s="6"/>
      <c r="M367" s="6"/>
      <c r="N367" s="6"/>
      <c r="O367" s="6"/>
      <c r="P367" s="6"/>
    </row>
    <row r="368" spans="1:16" x14ac:dyDescent="0.15">
      <c r="A368" s="4"/>
      <c r="B368" s="4"/>
      <c r="C368" s="4"/>
      <c r="D368" s="4"/>
      <c r="E368" s="4"/>
      <c r="F368" s="4"/>
      <c r="G368" s="5"/>
      <c r="H368" s="5"/>
      <c r="I368" s="5"/>
      <c r="J368" s="5"/>
      <c r="K368" s="5"/>
      <c r="L368" s="5"/>
      <c r="M368" s="5"/>
      <c r="N368" s="6"/>
      <c r="O368" s="6"/>
      <c r="P368" s="6"/>
    </row>
    <row r="369" spans="1:16" x14ac:dyDescent="0.15">
      <c r="A369" s="4"/>
      <c r="B369" s="4"/>
      <c r="C369" s="4"/>
      <c r="D369" s="4"/>
      <c r="E369" s="4"/>
      <c r="F369" s="4"/>
      <c r="G369" s="6"/>
      <c r="H369" s="6"/>
      <c r="I369" s="6"/>
      <c r="J369" s="5"/>
      <c r="K369" s="6"/>
      <c r="L369" s="6"/>
      <c r="M369" s="6"/>
      <c r="N369" s="6"/>
      <c r="O369" s="6"/>
      <c r="P369" s="6"/>
    </row>
    <row r="370" spans="1:16" x14ac:dyDescent="0.15">
      <c r="A370" s="4"/>
      <c r="B370" s="4"/>
      <c r="C370" s="4"/>
      <c r="D370" s="4"/>
      <c r="E370" s="4"/>
      <c r="F370" s="4"/>
      <c r="G370" s="5"/>
      <c r="H370" s="5"/>
      <c r="I370" s="5"/>
      <c r="J370" s="6"/>
      <c r="K370" s="6"/>
      <c r="L370" s="6"/>
      <c r="M370" s="6"/>
      <c r="N370" s="6"/>
      <c r="O370" s="6"/>
      <c r="P370" s="6"/>
    </row>
    <row r="371" spans="1:16" x14ac:dyDescent="0.15">
      <c r="A371" s="4"/>
      <c r="B371" s="4"/>
      <c r="C371" s="4"/>
      <c r="D371" s="4"/>
      <c r="E371" s="4"/>
      <c r="F371" s="4"/>
      <c r="G371" s="5"/>
      <c r="H371" s="5"/>
      <c r="I371" s="5"/>
      <c r="J371" s="5"/>
      <c r="K371" s="5"/>
      <c r="L371" s="5"/>
      <c r="M371" s="6"/>
      <c r="N371" s="6"/>
      <c r="O371" s="6"/>
      <c r="P371" s="6"/>
    </row>
    <row r="372" spans="1:16" x14ac:dyDescent="0.15">
      <c r="A372" s="4"/>
      <c r="B372" s="4"/>
      <c r="C372" s="4"/>
      <c r="D372" s="4"/>
      <c r="E372" s="4"/>
      <c r="F372" s="4"/>
      <c r="G372" s="5"/>
      <c r="H372" s="5"/>
      <c r="I372" s="5"/>
      <c r="J372" s="5"/>
      <c r="K372" s="6"/>
      <c r="L372" s="6"/>
      <c r="M372" s="6"/>
      <c r="N372" s="6"/>
      <c r="O372" s="6"/>
      <c r="P372" s="6"/>
    </row>
    <row r="373" spans="1:16" x14ac:dyDescent="0.15">
      <c r="A373" s="4"/>
      <c r="B373" s="4"/>
      <c r="C373" s="4"/>
      <c r="D373" s="4"/>
      <c r="E373" s="4"/>
      <c r="F373" s="4"/>
      <c r="G373" s="5"/>
      <c r="H373" s="5"/>
      <c r="I373" s="5"/>
      <c r="J373" s="5"/>
      <c r="K373" s="5"/>
      <c r="L373" s="5"/>
      <c r="M373" s="5"/>
      <c r="N373" s="5"/>
      <c r="O373" s="5"/>
      <c r="P373" s="5"/>
    </row>
    <row r="374" spans="1:16" x14ac:dyDescent="0.15">
      <c r="A374" s="4"/>
      <c r="B374" s="4"/>
      <c r="C374" s="4"/>
      <c r="D374" s="4"/>
      <c r="E374" s="4"/>
      <c r="F374" s="4"/>
      <c r="G374" s="5"/>
      <c r="H374" s="5"/>
      <c r="I374" s="5"/>
      <c r="J374" s="5"/>
      <c r="K374" s="5"/>
      <c r="L374" s="5"/>
      <c r="M374" s="5"/>
      <c r="N374" s="5"/>
      <c r="O374" s="5"/>
      <c r="P374" s="5"/>
    </row>
    <row r="375" spans="1:16" x14ac:dyDescent="0.15">
      <c r="A375" s="4"/>
      <c r="B375" s="4"/>
      <c r="C375" s="4"/>
      <c r="D375" s="4"/>
      <c r="E375" s="4"/>
      <c r="F375" s="4"/>
      <c r="G375" s="5"/>
      <c r="H375" s="5"/>
      <c r="I375" s="5"/>
      <c r="J375" s="5"/>
      <c r="K375" s="5"/>
      <c r="L375" s="5"/>
      <c r="M375" s="5"/>
      <c r="N375" s="5"/>
      <c r="O375" s="5"/>
      <c r="P375" s="5"/>
    </row>
    <row r="376" spans="1:16" x14ac:dyDescent="0.15">
      <c r="A376" s="4"/>
      <c r="B376" s="4"/>
      <c r="C376" s="4"/>
      <c r="D376" s="4"/>
      <c r="E376" s="4"/>
      <c r="F376" s="4"/>
      <c r="G376" s="6"/>
      <c r="H376" s="6"/>
      <c r="I376" s="6"/>
      <c r="J376" s="6"/>
      <c r="K376" s="6"/>
      <c r="L376" s="6"/>
      <c r="M376" s="5"/>
      <c r="N376" s="5"/>
      <c r="O376" s="5"/>
      <c r="P376" s="5"/>
    </row>
    <row r="377" spans="1:16" x14ac:dyDescent="0.15">
      <c r="A377" s="4"/>
      <c r="B377" s="4"/>
      <c r="C377" s="4"/>
      <c r="D377" s="4"/>
      <c r="E377" s="4"/>
      <c r="F377" s="4"/>
      <c r="G377" s="5"/>
      <c r="H377" s="5"/>
      <c r="I377" s="5"/>
      <c r="J377" s="5"/>
      <c r="K377" s="5"/>
      <c r="L377" s="5"/>
      <c r="M377" s="5"/>
      <c r="N377" s="5"/>
      <c r="O377" s="5"/>
      <c r="P377" s="5"/>
    </row>
    <row r="378" spans="1:16" x14ac:dyDescent="0.15">
      <c r="A378" s="4"/>
      <c r="B378" s="4"/>
      <c r="C378" s="4"/>
      <c r="D378" s="4"/>
      <c r="E378" s="4"/>
      <c r="F378" s="4"/>
      <c r="G378" s="6"/>
      <c r="H378" s="5"/>
      <c r="I378" s="5"/>
      <c r="J378" s="5"/>
      <c r="K378" s="5"/>
      <c r="L378" s="5"/>
      <c r="M378" s="5"/>
      <c r="N378" s="5"/>
      <c r="O378" s="5"/>
      <c r="P378" s="5"/>
    </row>
    <row r="379" spans="1:16" x14ac:dyDescent="0.15">
      <c r="A379" s="4"/>
      <c r="B379" s="4"/>
      <c r="C379" s="4"/>
      <c r="D379" s="4"/>
      <c r="E379" s="4"/>
      <c r="F379" s="4"/>
      <c r="G379" s="6"/>
      <c r="H379" s="6"/>
      <c r="I379" s="6"/>
      <c r="J379" s="6"/>
      <c r="K379" s="6"/>
      <c r="L379" s="6"/>
      <c r="M379" s="5"/>
      <c r="N379" s="5"/>
      <c r="O379" s="5"/>
      <c r="P379" s="5"/>
    </row>
    <row r="380" spans="1:16" x14ac:dyDescent="0.15">
      <c r="A380" s="4"/>
      <c r="B380" s="4"/>
      <c r="C380" s="4"/>
      <c r="D380" s="4"/>
      <c r="E380" s="4"/>
      <c r="F380" s="4"/>
      <c r="G380" s="6"/>
      <c r="H380" s="6"/>
      <c r="I380" s="6"/>
      <c r="J380" s="6"/>
      <c r="K380" s="6"/>
      <c r="L380" s="6"/>
      <c r="M380" s="5"/>
      <c r="N380" s="5"/>
      <c r="O380" s="5"/>
      <c r="P380" s="5"/>
    </row>
    <row r="381" spans="1:16" x14ac:dyDescent="0.15">
      <c r="A381" s="4"/>
      <c r="B381" s="4"/>
      <c r="C381" s="4"/>
      <c r="D381" s="4"/>
      <c r="E381" s="4"/>
      <c r="F381" s="4"/>
      <c r="G381" s="5"/>
      <c r="H381" s="5"/>
      <c r="I381" s="5"/>
      <c r="J381" s="5"/>
      <c r="K381" s="5"/>
      <c r="L381" s="5"/>
      <c r="M381" s="5"/>
      <c r="N381" s="5"/>
      <c r="O381" s="5"/>
      <c r="P381" s="5"/>
    </row>
    <row r="382" spans="1:16" x14ac:dyDescent="0.15">
      <c r="A382" s="4"/>
      <c r="B382" s="4"/>
      <c r="C382" s="4"/>
      <c r="D382" s="4"/>
      <c r="E382" s="4"/>
      <c r="F382" s="4"/>
      <c r="G382" s="6"/>
      <c r="H382" s="6"/>
      <c r="I382" s="6"/>
      <c r="J382" s="6"/>
      <c r="K382" s="5"/>
      <c r="L382" s="5"/>
      <c r="M382" s="5"/>
      <c r="N382" s="5"/>
      <c r="O382" s="5"/>
      <c r="P382" s="5"/>
    </row>
    <row r="383" spans="1:16" x14ac:dyDescent="0.15">
      <c r="A383" s="4"/>
      <c r="B383" s="4"/>
      <c r="C383" s="4"/>
      <c r="D383" s="4"/>
      <c r="E383" s="4"/>
      <c r="F383" s="4"/>
      <c r="G383" s="5"/>
      <c r="H383" s="5"/>
      <c r="I383" s="5"/>
      <c r="J383" s="5"/>
      <c r="K383" s="5"/>
      <c r="L383" s="5"/>
      <c r="M383" s="5"/>
      <c r="N383" s="5"/>
      <c r="O383" s="5"/>
      <c r="P383" s="5"/>
    </row>
    <row r="384" spans="1:16" x14ac:dyDescent="0.15">
      <c r="A384" s="4"/>
      <c r="B384" s="4"/>
      <c r="C384" s="4"/>
      <c r="D384" s="4"/>
      <c r="E384" s="4"/>
      <c r="F384" s="4"/>
      <c r="G384" s="6"/>
      <c r="H384" s="6"/>
      <c r="I384" s="6"/>
      <c r="J384" s="6"/>
      <c r="K384" s="6"/>
      <c r="L384" s="5"/>
      <c r="M384" s="5"/>
      <c r="N384" s="5"/>
      <c r="O384" s="5"/>
      <c r="P384" s="5"/>
    </row>
    <row r="385" spans="1:16" x14ac:dyDescent="0.15">
      <c r="A385" s="4"/>
      <c r="B385" s="4"/>
      <c r="C385" s="4"/>
      <c r="D385" s="4"/>
      <c r="E385" s="4"/>
      <c r="F385" s="4"/>
      <c r="G385" s="5"/>
      <c r="H385" s="5"/>
      <c r="I385" s="5"/>
      <c r="J385" s="5"/>
      <c r="K385" s="5"/>
      <c r="L385" s="6"/>
      <c r="M385" s="6"/>
      <c r="N385" s="6"/>
      <c r="O385" s="6"/>
      <c r="P385" s="6"/>
    </row>
    <row r="386" spans="1:16" x14ac:dyDescent="0.15">
      <c r="A386" s="4"/>
      <c r="B386" s="4"/>
      <c r="C386" s="4"/>
      <c r="D386" s="4"/>
      <c r="E386" s="4"/>
      <c r="F386" s="4"/>
      <c r="G386" s="6"/>
      <c r="H386" s="5"/>
      <c r="I386" s="5"/>
      <c r="J386" s="5"/>
      <c r="K386" s="6"/>
      <c r="L386" s="6"/>
      <c r="M386" s="6"/>
      <c r="N386" s="6"/>
      <c r="O386" s="6"/>
      <c r="P386" s="6"/>
    </row>
    <row r="387" spans="1:16" x14ac:dyDescent="0.15">
      <c r="A387" s="4"/>
      <c r="B387" s="4"/>
      <c r="C387" s="4"/>
      <c r="D387" s="4"/>
      <c r="E387" s="4"/>
      <c r="F387" s="4"/>
      <c r="G387" s="5"/>
      <c r="H387" s="5"/>
      <c r="I387" s="5"/>
      <c r="J387" s="5"/>
      <c r="K387" s="5"/>
      <c r="L387" s="5"/>
      <c r="M387" s="5"/>
      <c r="N387" s="5"/>
      <c r="O387" s="5"/>
      <c r="P387" s="5"/>
    </row>
    <row r="388" spans="1:16" x14ac:dyDescent="0.15">
      <c r="A388" s="4"/>
      <c r="B388" s="4"/>
      <c r="C388" s="4"/>
      <c r="D388" s="4"/>
      <c r="E388" s="4"/>
      <c r="F388" s="4"/>
      <c r="G388" s="5"/>
      <c r="H388" s="5"/>
      <c r="I388" s="5"/>
      <c r="J388" s="5"/>
      <c r="K388" s="5"/>
      <c r="L388" s="5"/>
      <c r="M388" s="5"/>
      <c r="N388" s="5"/>
      <c r="O388" s="5"/>
      <c r="P388" s="5"/>
    </row>
    <row r="389" spans="1:16" x14ac:dyDescent="0.15">
      <c r="A389" s="4"/>
      <c r="B389" s="4"/>
      <c r="C389" s="4"/>
      <c r="D389" s="4"/>
      <c r="E389" s="4"/>
      <c r="F389" s="4"/>
      <c r="G389" s="5"/>
      <c r="H389" s="5"/>
      <c r="I389" s="5"/>
      <c r="J389" s="5"/>
      <c r="K389" s="5"/>
      <c r="L389" s="5"/>
      <c r="M389" s="5"/>
      <c r="N389" s="5"/>
      <c r="O389" s="5"/>
      <c r="P389" s="5"/>
    </row>
    <row r="390" spans="1:16" x14ac:dyDescent="0.15">
      <c r="A390" s="4"/>
      <c r="B390" s="4"/>
      <c r="C390" s="4"/>
      <c r="D390" s="4"/>
      <c r="E390" s="4"/>
      <c r="F390" s="4"/>
      <c r="G390" s="5"/>
      <c r="H390" s="5"/>
      <c r="I390" s="5"/>
      <c r="J390" s="5"/>
      <c r="K390" s="5"/>
      <c r="L390" s="5"/>
      <c r="M390" s="5"/>
      <c r="N390" s="5"/>
      <c r="O390" s="5"/>
      <c r="P390" s="5"/>
    </row>
    <row r="391" spans="1:16" x14ac:dyDescent="0.15">
      <c r="A391" s="4"/>
      <c r="B391" s="4"/>
      <c r="C391" s="4"/>
      <c r="D391" s="4"/>
      <c r="E391" s="4"/>
      <c r="F391" s="4"/>
      <c r="G391" s="6"/>
      <c r="H391" s="6"/>
      <c r="I391" s="6"/>
      <c r="J391" s="6"/>
      <c r="K391" s="6"/>
      <c r="L391" s="5"/>
      <c r="M391" s="5"/>
      <c r="N391" s="5"/>
      <c r="O391" s="5"/>
      <c r="P391" s="5"/>
    </row>
    <row r="392" spans="1:16" x14ac:dyDescent="0.15">
      <c r="A392" s="4"/>
      <c r="B392" s="4"/>
      <c r="C392" s="4"/>
      <c r="D392" s="4"/>
      <c r="E392" s="4"/>
      <c r="F392" s="4"/>
      <c r="G392" s="6"/>
      <c r="H392" s="6"/>
      <c r="I392" s="6"/>
      <c r="J392" s="6"/>
      <c r="K392" s="6"/>
      <c r="L392" s="6"/>
      <c r="M392" s="5"/>
      <c r="N392" s="5"/>
      <c r="O392" s="5"/>
      <c r="P392" s="5"/>
    </row>
    <row r="393" spans="1:16" x14ac:dyDescent="0.15">
      <c r="A393" s="4"/>
      <c r="B393" s="4"/>
      <c r="C393" s="4"/>
      <c r="D393" s="4"/>
      <c r="E393" s="4"/>
      <c r="F393" s="4"/>
      <c r="G393" s="6"/>
      <c r="H393" s="6"/>
      <c r="I393" s="5"/>
      <c r="J393" s="5"/>
      <c r="K393" s="5"/>
      <c r="L393" s="5"/>
      <c r="M393" s="5"/>
      <c r="N393" s="5"/>
      <c r="O393" s="5"/>
      <c r="P393" s="5"/>
    </row>
    <row r="394" spans="1:16" x14ac:dyDescent="0.15">
      <c r="A394" s="4"/>
      <c r="B394" s="4"/>
      <c r="C394" s="4"/>
      <c r="D394" s="4"/>
      <c r="E394" s="4"/>
      <c r="F394" s="4"/>
      <c r="G394" s="6"/>
      <c r="H394" s="6"/>
      <c r="I394" s="6"/>
      <c r="J394" s="6"/>
      <c r="K394" s="6"/>
      <c r="L394" s="6"/>
      <c r="M394" s="6"/>
      <c r="N394" s="6"/>
      <c r="O394" s="5"/>
      <c r="P394" s="5"/>
    </row>
    <row r="395" spans="1:16" x14ac:dyDescent="0.15">
      <c r="A395" s="4"/>
      <c r="B395" s="4"/>
      <c r="C395" s="4"/>
      <c r="D395" s="4"/>
      <c r="E395" s="4"/>
      <c r="F395" s="4"/>
      <c r="G395" s="6"/>
      <c r="H395" s="6"/>
      <c r="I395" s="6"/>
      <c r="J395" s="6"/>
      <c r="K395" s="6"/>
      <c r="L395" s="6"/>
      <c r="M395" s="5"/>
      <c r="N395" s="5"/>
      <c r="O395" s="5"/>
      <c r="P395" s="5"/>
    </row>
    <row r="396" spans="1:16" x14ac:dyDescent="0.15">
      <c r="A396" s="4"/>
      <c r="B396" s="4"/>
      <c r="C396" s="4"/>
      <c r="D396" s="4"/>
      <c r="E396" s="4"/>
      <c r="F396" s="4"/>
      <c r="G396" s="6"/>
      <c r="H396" s="6"/>
      <c r="I396" s="6"/>
      <c r="J396" s="6"/>
      <c r="K396" s="5"/>
      <c r="L396" s="5"/>
      <c r="M396" s="5"/>
      <c r="N396" s="5"/>
      <c r="O396" s="5"/>
      <c r="P396" s="5"/>
    </row>
    <row r="397" spans="1:16" x14ac:dyDescent="0.15">
      <c r="A397" s="4"/>
      <c r="B397" s="4"/>
      <c r="C397" s="4"/>
      <c r="D397" s="4"/>
      <c r="E397" s="4"/>
      <c r="F397" s="4"/>
      <c r="G397" s="5"/>
      <c r="H397" s="5"/>
      <c r="I397" s="5"/>
      <c r="J397" s="5"/>
      <c r="K397" s="5"/>
      <c r="L397" s="5"/>
      <c r="M397" s="5"/>
      <c r="N397" s="5"/>
      <c r="O397" s="5"/>
      <c r="P397" s="5"/>
    </row>
    <row r="398" spans="1:16" x14ac:dyDescent="0.15">
      <c r="A398" s="4"/>
      <c r="B398" s="4"/>
      <c r="C398" s="4"/>
      <c r="D398" s="4"/>
      <c r="E398" s="4"/>
      <c r="F398" s="4"/>
      <c r="G398" s="5"/>
      <c r="H398" s="5"/>
      <c r="I398" s="5"/>
      <c r="J398" s="5"/>
      <c r="K398" s="5"/>
      <c r="L398" s="5"/>
      <c r="M398" s="5"/>
      <c r="N398" s="5"/>
      <c r="O398" s="5"/>
      <c r="P398" s="5"/>
    </row>
    <row r="399" spans="1:16" x14ac:dyDescent="0.15">
      <c r="A399" s="4"/>
      <c r="B399" s="4"/>
      <c r="C399" s="4"/>
      <c r="D399" s="4"/>
      <c r="E399" s="4"/>
      <c r="F399" s="4"/>
      <c r="G399" s="6"/>
      <c r="H399" s="6"/>
      <c r="I399" s="6"/>
      <c r="J399" s="6"/>
      <c r="K399" s="6"/>
      <c r="L399" s="6"/>
      <c r="M399" s="5"/>
      <c r="N399" s="5"/>
      <c r="O399" s="5"/>
      <c r="P399" s="5"/>
    </row>
    <row r="400" spans="1:16" x14ac:dyDescent="0.15">
      <c r="A400" s="4"/>
      <c r="B400" s="4"/>
      <c r="C400" s="4"/>
      <c r="D400" s="4"/>
      <c r="E400" s="4"/>
      <c r="F400" s="4"/>
      <c r="G400" s="6"/>
      <c r="H400" s="6"/>
      <c r="I400" s="6"/>
      <c r="J400" s="6"/>
      <c r="K400" s="6"/>
      <c r="L400" s="5"/>
      <c r="M400" s="5"/>
      <c r="N400" s="5"/>
      <c r="O400" s="6"/>
      <c r="P400" s="6"/>
    </row>
    <row r="401" spans="1:16" x14ac:dyDescent="0.15">
      <c r="A401" s="4"/>
      <c r="B401" s="4"/>
      <c r="C401" s="4"/>
      <c r="D401" s="4"/>
      <c r="E401" s="4"/>
      <c r="F401" s="4"/>
      <c r="G401" s="5"/>
      <c r="H401" s="5"/>
      <c r="I401" s="5"/>
      <c r="J401" s="5"/>
      <c r="K401" s="5"/>
      <c r="L401" s="6"/>
      <c r="M401" s="6"/>
      <c r="N401" s="6"/>
      <c r="O401" s="6"/>
      <c r="P401" s="6"/>
    </row>
    <row r="402" spans="1:16" x14ac:dyDescent="0.15">
      <c r="A402" s="4"/>
      <c r="B402" s="4"/>
      <c r="C402" s="4"/>
      <c r="D402" s="4"/>
      <c r="E402" s="4"/>
      <c r="F402" s="4"/>
      <c r="G402" s="6"/>
      <c r="H402" s="6"/>
      <c r="I402" s="6"/>
      <c r="J402" s="6"/>
      <c r="K402" s="6"/>
      <c r="L402" s="6"/>
      <c r="M402" s="5"/>
      <c r="N402" s="5"/>
      <c r="O402" s="5"/>
      <c r="P402" s="6"/>
    </row>
    <row r="403" spans="1:16" x14ac:dyDescent="0.15">
      <c r="A403" s="4"/>
      <c r="B403" s="4"/>
      <c r="C403" s="4"/>
      <c r="D403" s="4"/>
      <c r="E403" s="4"/>
      <c r="F403" s="4"/>
      <c r="G403" s="5"/>
      <c r="H403" s="5"/>
      <c r="I403" s="5"/>
      <c r="J403" s="6"/>
      <c r="K403" s="6"/>
      <c r="L403" s="6"/>
      <c r="M403" s="6"/>
      <c r="N403" s="6"/>
      <c r="O403" s="6"/>
      <c r="P403" s="6"/>
    </row>
    <row r="404" spans="1:16" x14ac:dyDescent="0.15">
      <c r="A404" s="4"/>
      <c r="B404" s="4"/>
      <c r="C404" s="4"/>
      <c r="D404" s="4"/>
      <c r="E404" s="4"/>
      <c r="F404" s="4"/>
      <c r="G404" s="6"/>
      <c r="H404" s="6"/>
      <c r="I404" s="6"/>
      <c r="J404" s="5"/>
      <c r="K404" s="6"/>
      <c r="L404" s="6"/>
      <c r="M404" s="6"/>
      <c r="N404" s="6"/>
      <c r="O404" s="6"/>
      <c r="P404" s="6"/>
    </row>
    <row r="405" spans="1:16" x14ac:dyDescent="0.15">
      <c r="A405" s="4"/>
      <c r="B405" s="4"/>
      <c r="C405" s="4"/>
      <c r="D405" s="4"/>
      <c r="E405" s="4"/>
      <c r="F405" s="4"/>
      <c r="G405" s="6"/>
      <c r="H405" s="6"/>
      <c r="I405" s="6"/>
      <c r="J405" s="6"/>
      <c r="K405" s="5"/>
      <c r="L405" s="5"/>
      <c r="M405" s="6"/>
      <c r="N405" s="6"/>
      <c r="O405" s="6"/>
      <c r="P405" s="6"/>
    </row>
    <row r="406" spans="1:16" x14ac:dyDescent="0.15">
      <c r="A406" s="4"/>
      <c r="B406" s="4"/>
      <c r="C406" s="4"/>
      <c r="D406" s="4"/>
      <c r="E406" s="4"/>
      <c r="F406" s="4"/>
      <c r="G406" s="5"/>
      <c r="H406" s="5"/>
      <c r="I406" s="5"/>
      <c r="J406" s="5"/>
      <c r="K406" s="5"/>
      <c r="L406" s="5"/>
      <c r="M406" s="5"/>
      <c r="N406" s="5"/>
      <c r="O406" s="5"/>
      <c r="P406" s="6"/>
    </row>
    <row r="407" spans="1:16" x14ac:dyDescent="0.15">
      <c r="A407" s="4"/>
      <c r="B407" s="4"/>
      <c r="C407" s="4"/>
      <c r="D407" s="4"/>
      <c r="E407" s="4"/>
      <c r="F407" s="4"/>
      <c r="G407" s="5"/>
      <c r="H407" s="5"/>
      <c r="I407" s="5"/>
      <c r="J407" s="5"/>
      <c r="K407" s="6"/>
      <c r="L407" s="6"/>
      <c r="M407" s="6"/>
      <c r="N407" s="6"/>
      <c r="O407" s="6"/>
      <c r="P407" s="6"/>
    </row>
    <row r="408" spans="1:16" x14ac:dyDescent="0.15">
      <c r="A408" s="4"/>
      <c r="B408" s="4"/>
      <c r="C408" s="4"/>
      <c r="D408" s="4"/>
      <c r="E408" s="4"/>
      <c r="F408" s="4"/>
      <c r="G408" s="5"/>
      <c r="H408" s="5"/>
      <c r="I408" s="5"/>
      <c r="J408" s="5"/>
      <c r="K408" s="5"/>
      <c r="L408" s="5"/>
      <c r="M408" s="5"/>
      <c r="N408" s="5"/>
      <c r="O408" s="5"/>
      <c r="P408" s="5"/>
    </row>
    <row r="409" spans="1:16" x14ac:dyDescent="0.15">
      <c r="A409" s="4"/>
      <c r="B409" s="4"/>
      <c r="C409" s="4"/>
      <c r="D409" s="4"/>
      <c r="E409" s="4"/>
      <c r="F409" s="4"/>
      <c r="G409" s="5"/>
      <c r="H409" s="5"/>
      <c r="I409" s="5"/>
      <c r="J409" s="5"/>
      <c r="K409" s="5"/>
      <c r="L409" s="5"/>
      <c r="M409" s="5"/>
      <c r="N409" s="5"/>
      <c r="O409" s="5"/>
      <c r="P409" s="5"/>
    </row>
    <row r="410" spans="1:16" x14ac:dyDescent="0.15">
      <c r="A410" s="4"/>
      <c r="B410" s="4"/>
      <c r="C410" s="4"/>
      <c r="D410" s="4"/>
      <c r="E410" s="4"/>
      <c r="F410" s="4"/>
      <c r="G410" s="5"/>
      <c r="H410" s="5"/>
      <c r="I410" s="5"/>
      <c r="J410" s="5"/>
      <c r="K410" s="5"/>
      <c r="L410" s="5"/>
      <c r="M410" s="5"/>
      <c r="N410" s="5"/>
      <c r="O410" s="5"/>
      <c r="P410" s="5"/>
    </row>
    <row r="411" spans="1:16" x14ac:dyDescent="0.15">
      <c r="A411" s="4"/>
      <c r="B411" s="4"/>
      <c r="C411" s="4"/>
      <c r="D411" s="4"/>
      <c r="E411" s="4"/>
      <c r="F411" s="4"/>
      <c r="G411" s="5"/>
      <c r="H411" s="5"/>
      <c r="I411" s="5"/>
      <c r="J411" s="5"/>
      <c r="K411" s="5"/>
      <c r="L411" s="5"/>
      <c r="M411" s="5"/>
      <c r="N411" s="5"/>
      <c r="O411" s="5"/>
      <c r="P411" s="5"/>
    </row>
    <row r="412" spans="1:16" x14ac:dyDescent="0.15">
      <c r="A412" s="4"/>
      <c r="B412" s="4"/>
      <c r="C412" s="4"/>
      <c r="D412" s="4"/>
      <c r="E412" s="4"/>
      <c r="F412" s="4"/>
      <c r="G412" s="6"/>
      <c r="H412" s="6"/>
      <c r="I412" s="6"/>
      <c r="J412" s="6"/>
      <c r="K412" s="6"/>
      <c r="L412" s="5"/>
      <c r="M412" s="5"/>
      <c r="N412" s="5"/>
      <c r="O412" s="5"/>
      <c r="P412" s="5"/>
    </row>
    <row r="413" spans="1:16" x14ac:dyDescent="0.15">
      <c r="A413" s="4"/>
      <c r="B413" s="4"/>
      <c r="C413" s="4"/>
      <c r="D413" s="4"/>
      <c r="E413" s="4"/>
      <c r="F413" s="4"/>
      <c r="G413" s="6"/>
      <c r="H413" s="6"/>
      <c r="I413" s="6"/>
      <c r="J413" s="6"/>
      <c r="K413" s="6"/>
      <c r="L413" s="6"/>
      <c r="M413" s="5"/>
      <c r="N413" s="5"/>
      <c r="O413" s="5"/>
      <c r="P413" s="5"/>
    </row>
    <row r="414" spans="1:16" x14ac:dyDescent="0.15">
      <c r="A414" s="4"/>
      <c r="B414" s="4"/>
      <c r="C414" s="4"/>
      <c r="D414" s="4"/>
      <c r="E414" s="4"/>
      <c r="F414" s="4"/>
      <c r="G414" s="6"/>
      <c r="H414" s="6"/>
      <c r="I414" s="5"/>
      <c r="J414" s="5"/>
      <c r="K414" s="5"/>
      <c r="L414" s="5"/>
      <c r="M414" s="5"/>
      <c r="N414" s="5"/>
      <c r="O414" s="5"/>
      <c r="P414" s="5"/>
    </row>
    <row r="415" spans="1:16" x14ac:dyDescent="0.15">
      <c r="A415" s="4"/>
      <c r="B415" s="4"/>
      <c r="C415" s="4"/>
      <c r="D415" s="4"/>
      <c r="E415" s="4"/>
      <c r="F415" s="4"/>
      <c r="G415" s="6"/>
      <c r="H415" s="6"/>
      <c r="I415" s="6"/>
      <c r="J415" s="6"/>
      <c r="K415" s="6"/>
      <c r="L415" s="6"/>
      <c r="M415" s="6"/>
      <c r="N415" s="6"/>
      <c r="O415" s="5"/>
      <c r="P415" s="5"/>
    </row>
    <row r="416" spans="1:16" x14ac:dyDescent="0.15">
      <c r="A416" s="4"/>
      <c r="B416" s="4"/>
      <c r="C416" s="4"/>
      <c r="D416" s="4"/>
      <c r="E416" s="4"/>
      <c r="F416" s="4"/>
      <c r="G416" s="6"/>
      <c r="H416" s="6"/>
      <c r="I416" s="6"/>
      <c r="J416" s="6"/>
      <c r="K416" s="6"/>
      <c r="L416" s="6"/>
      <c r="M416" s="5"/>
      <c r="N416" s="5"/>
      <c r="O416" s="5"/>
      <c r="P416" s="5"/>
    </row>
    <row r="417" spans="1:16" x14ac:dyDescent="0.15">
      <c r="A417" s="4"/>
      <c r="B417" s="4"/>
      <c r="C417" s="4"/>
      <c r="D417" s="4"/>
      <c r="E417" s="4"/>
      <c r="F417" s="4"/>
      <c r="G417" s="6"/>
      <c r="H417" s="6"/>
      <c r="I417" s="6"/>
      <c r="J417" s="6"/>
      <c r="K417" s="5"/>
      <c r="L417" s="5"/>
      <c r="M417" s="5"/>
      <c r="N417" s="5"/>
      <c r="O417" s="5"/>
      <c r="P417" s="5"/>
    </row>
    <row r="418" spans="1:16" x14ac:dyDescent="0.15">
      <c r="A418" s="4"/>
      <c r="B418" s="4"/>
      <c r="C418" s="4"/>
      <c r="D418" s="4"/>
      <c r="E418" s="4"/>
      <c r="F418" s="4"/>
      <c r="G418" s="5"/>
      <c r="H418" s="5"/>
      <c r="I418" s="5"/>
      <c r="J418" s="5"/>
      <c r="K418" s="5"/>
      <c r="L418" s="5"/>
      <c r="M418" s="5"/>
      <c r="N418" s="5"/>
      <c r="O418" s="5"/>
      <c r="P418" s="5"/>
    </row>
    <row r="419" spans="1:16" x14ac:dyDescent="0.15">
      <c r="A419" s="4"/>
      <c r="B419" s="4"/>
      <c r="C419" s="4"/>
      <c r="D419" s="4"/>
      <c r="E419" s="4"/>
      <c r="F419" s="4"/>
      <c r="G419" s="5"/>
      <c r="H419" s="5"/>
      <c r="I419" s="5"/>
      <c r="J419" s="5"/>
      <c r="K419" s="5"/>
      <c r="L419" s="5"/>
      <c r="M419" s="5"/>
      <c r="N419" s="5"/>
      <c r="O419" s="5"/>
      <c r="P419" s="5"/>
    </row>
    <row r="420" spans="1:16" x14ac:dyDescent="0.15">
      <c r="A420" s="4"/>
      <c r="B420" s="4"/>
      <c r="C420" s="4"/>
      <c r="D420" s="4"/>
      <c r="E420" s="4"/>
      <c r="F420" s="4"/>
      <c r="G420" s="6"/>
      <c r="H420" s="6"/>
      <c r="I420" s="6"/>
      <c r="J420" s="6"/>
      <c r="K420" s="6"/>
      <c r="L420" s="6"/>
      <c r="M420" s="5"/>
      <c r="N420" s="5"/>
      <c r="O420" s="5"/>
      <c r="P420" s="5"/>
    </row>
    <row r="421" spans="1:16" x14ac:dyDescent="0.15">
      <c r="A421" s="4"/>
      <c r="B421" s="4"/>
      <c r="C421" s="4"/>
      <c r="D421" s="4"/>
      <c r="E421" s="4"/>
      <c r="F421" s="4"/>
      <c r="G421" s="6"/>
      <c r="H421" s="6"/>
      <c r="I421" s="6"/>
      <c r="J421" s="6"/>
      <c r="K421" s="6"/>
      <c r="L421" s="5"/>
      <c r="M421" s="5"/>
      <c r="N421" s="5"/>
      <c r="O421" s="6"/>
      <c r="P421" s="6"/>
    </row>
    <row r="422" spans="1:16" x14ac:dyDescent="0.15">
      <c r="A422" s="4"/>
      <c r="B422" s="4"/>
      <c r="C422" s="4"/>
      <c r="D422" s="4"/>
      <c r="E422" s="4"/>
      <c r="F422" s="4"/>
      <c r="G422" s="5"/>
      <c r="H422" s="5"/>
      <c r="I422" s="5"/>
      <c r="J422" s="5"/>
      <c r="K422" s="5"/>
      <c r="L422" s="6"/>
      <c r="M422" s="6"/>
      <c r="N422" s="6"/>
      <c r="O422" s="6"/>
      <c r="P422" s="6"/>
    </row>
    <row r="423" spans="1:16" x14ac:dyDescent="0.15">
      <c r="A423" s="4"/>
      <c r="B423" s="4"/>
      <c r="C423" s="4"/>
      <c r="D423" s="4"/>
      <c r="E423" s="4"/>
      <c r="F423" s="4"/>
      <c r="G423" s="6"/>
      <c r="H423" s="6"/>
      <c r="I423" s="6"/>
      <c r="J423" s="6"/>
      <c r="K423" s="6"/>
      <c r="L423" s="6"/>
      <c r="M423" s="5"/>
      <c r="N423" s="5"/>
      <c r="O423" s="5"/>
      <c r="P423" s="6"/>
    </row>
    <row r="424" spans="1:16" x14ac:dyDescent="0.15">
      <c r="A424" s="4"/>
      <c r="B424" s="4"/>
      <c r="C424" s="4"/>
      <c r="D424" s="4"/>
      <c r="E424" s="4"/>
      <c r="F424" s="4"/>
      <c r="G424" s="6"/>
      <c r="H424" s="6"/>
      <c r="I424" s="6"/>
      <c r="J424" s="5"/>
      <c r="K424" s="6"/>
      <c r="L424" s="6"/>
      <c r="M424" s="6"/>
      <c r="N424" s="6"/>
      <c r="O424" s="6"/>
      <c r="P424" s="6"/>
    </row>
    <row r="425" spans="1:16" x14ac:dyDescent="0.15">
      <c r="A425" s="4"/>
      <c r="B425" s="4"/>
      <c r="C425" s="4"/>
      <c r="D425" s="4"/>
      <c r="E425" s="4"/>
      <c r="F425" s="4"/>
      <c r="G425" s="6"/>
      <c r="H425" s="6"/>
      <c r="I425" s="6"/>
      <c r="J425" s="6"/>
      <c r="K425" s="5"/>
      <c r="L425" s="5"/>
      <c r="M425" s="6"/>
      <c r="N425" s="6"/>
      <c r="O425" s="6"/>
      <c r="P425" s="6"/>
    </row>
    <row r="426" spans="1:16" x14ac:dyDescent="0.15">
      <c r="A426" s="4"/>
      <c r="B426" s="4"/>
      <c r="C426" s="4"/>
      <c r="D426" s="4"/>
      <c r="E426" s="4"/>
      <c r="F426" s="4"/>
      <c r="G426" s="5"/>
      <c r="H426" s="5"/>
      <c r="I426" s="5"/>
      <c r="J426" s="6"/>
      <c r="K426" s="6"/>
      <c r="L426" s="6"/>
      <c r="M426" s="6"/>
      <c r="N426" s="6"/>
      <c r="O426" s="6"/>
      <c r="P426" s="6"/>
    </row>
    <row r="427" spans="1:16" x14ac:dyDescent="0.15">
      <c r="A427" s="4"/>
      <c r="B427" s="4"/>
      <c r="C427" s="4"/>
      <c r="D427" s="4"/>
      <c r="E427" s="4"/>
      <c r="F427" s="4"/>
      <c r="G427" s="5"/>
      <c r="H427" s="5"/>
      <c r="I427" s="5"/>
      <c r="J427" s="5"/>
      <c r="K427" s="5"/>
      <c r="L427" s="5"/>
      <c r="M427" s="5"/>
      <c r="N427" s="5"/>
      <c r="O427" s="5"/>
      <c r="P427" s="6"/>
    </row>
    <row r="428" spans="1:16" x14ac:dyDescent="0.15">
      <c r="A428" s="4"/>
      <c r="B428" s="4"/>
      <c r="C428" s="4"/>
      <c r="D428" s="4"/>
      <c r="E428" s="4"/>
      <c r="F428" s="4"/>
      <c r="G428" s="5"/>
      <c r="H428" s="5"/>
      <c r="I428" s="5"/>
      <c r="J428" s="5"/>
      <c r="K428" s="6"/>
      <c r="L428" s="6"/>
      <c r="M428" s="6"/>
      <c r="N428" s="6"/>
      <c r="O428" s="6"/>
      <c r="P428" s="6"/>
    </row>
    <row r="429" spans="1:16" x14ac:dyDescent="0.15">
      <c r="A429" s="4"/>
      <c r="B429" s="4"/>
      <c r="C429" s="4"/>
      <c r="D429" s="4"/>
      <c r="E429" s="4"/>
      <c r="F429" s="4"/>
      <c r="G429" s="5"/>
      <c r="H429" s="5"/>
      <c r="I429" s="5"/>
      <c r="J429" s="5"/>
      <c r="K429" s="5"/>
      <c r="L429" s="5"/>
      <c r="M429" s="5"/>
      <c r="N429" s="5"/>
      <c r="O429" s="5"/>
      <c r="P429" s="5"/>
    </row>
    <row r="430" spans="1:16" x14ac:dyDescent="0.15">
      <c r="A430" s="4"/>
      <c r="B430" s="4"/>
      <c r="C430" s="4"/>
      <c r="D430" s="4"/>
      <c r="E430" s="4"/>
      <c r="F430" s="4"/>
      <c r="G430" s="5"/>
      <c r="H430" s="5"/>
      <c r="I430" s="5"/>
      <c r="J430" s="5"/>
      <c r="K430" s="5"/>
      <c r="L430" s="5"/>
      <c r="M430" s="5"/>
      <c r="N430" s="5"/>
      <c r="O430" s="5"/>
      <c r="P430" s="5"/>
    </row>
    <row r="431" spans="1:16" x14ac:dyDescent="0.15">
      <c r="A431" s="4"/>
      <c r="B431" s="4"/>
      <c r="C431" s="4"/>
      <c r="D431" s="4"/>
      <c r="E431" s="4"/>
      <c r="F431" s="4"/>
      <c r="G431" s="5"/>
      <c r="H431" s="5"/>
      <c r="I431" s="5"/>
      <c r="J431" s="5"/>
      <c r="K431" s="5"/>
      <c r="L431" s="5"/>
      <c r="M431" s="5"/>
      <c r="N431" s="5"/>
      <c r="O431" s="5"/>
      <c r="P431" s="5"/>
    </row>
    <row r="432" spans="1:16" x14ac:dyDescent="0.15">
      <c r="A432" s="4"/>
      <c r="B432" s="4"/>
      <c r="C432" s="4"/>
      <c r="D432" s="4"/>
      <c r="E432" s="4"/>
      <c r="F432" s="4"/>
      <c r="G432" s="5"/>
      <c r="H432" s="5"/>
      <c r="I432" s="5"/>
      <c r="J432" s="5"/>
      <c r="K432" s="5"/>
      <c r="L432" s="5"/>
      <c r="M432" s="5"/>
      <c r="N432" s="5"/>
      <c r="O432" s="5"/>
      <c r="P432" s="5"/>
    </row>
    <row r="433" spans="1:16" x14ac:dyDescent="0.15">
      <c r="A433" s="4"/>
      <c r="B433" s="4"/>
      <c r="C433" s="4"/>
      <c r="D433" s="4"/>
      <c r="E433" s="4"/>
      <c r="F433" s="4"/>
      <c r="G433" s="5"/>
      <c r="H433" s="5"/>
      <c r="I433" s="5"/>
      <c r="J433" s="5"/>
      <c r="K433" s="5"/>
      <c r="L433" s="5"/>
      <c r="M433" s="5"/>
      <c r="N433" s="5"/>
      <c r="O433" s="5"/>
      <c r="P433" s="5"/>
    </row>
    <row r="434" spans="1:16" x14ac:dyDescent="0.15">
      <c r="A434" s="4"/>
      <c r="B434" s="4"/>
      <c r="C434" s="4"/>
      <c r="D434" s="4"/>
      <c r="E434" s="4"/>
      <c r="F434" s="4"/>
      <c r="G434" s="6"/>
      <c r="H434" s="6"/>
      <c r="I434" s="6"/>
      <c r="J434" s="6"/>
      <c r="K434" s="5"/>
      <c r="L434" s="5"/>
      <c r="M434" s="5"/>
      <c r="N434" s="5"/>
      <c r="O434" s="5"/>
      <c r="P434" s="5"/>
    </row>
    <row r="435" spans="1:16" x14ac:dyDescent="0.15">
      <c r="A435" s="4"/>
      <c r="B435" s="4"/>
      <c r="C435" s="4"/>
      <c r="D435" s="4"/>
      <c r="E435" s="4"/>
      <c r="F435" s="4"/>
      <c r="G435" s="5"/>
      <c r="H435" s="5"/>
      <c r="I435" s="5"/>
      <c r="J435" s="5"/>
      <c r="K435" s="5"/>
      <c r="L435" s="5"/>
      <c r="M435" s="5"/>
      <c r="N435" s="5"/>
      <c r="O435" s="5"/>
      <c r="P435" s="5"/>
    </row>
    <row r="436" spans="1:16" x14ac:dyDescent="0.15">
      <c r="A436" s="4"/>
      <c r="B436" s="4"/>
      <c r="C436" s="4"/>
      <c r="D436" s="4"/>
      <c r="E436" s="4"/>
      <c r="F436" s="4"/>
      <c r="G436" s="6"/>
      <c r="H436" s="5"/>
      <c r="I436" s="5"/>
      <c r="J436" s="5"/>
      <c r="K436" s="5"/>
      <c r="L436" s="5"/>
      <c r="M436" s="5"/>
      <c r="N436" s="5"/>
      <c r="O436" s="5"/>
      <c r="P436" s="5"/>
    </row>
    <row r="437" spans="1:16" x14ac:dyDescent="0.15">
      <c r="A437" s="4"/>
      <c r="B437" s="4"/>
      <c r="C437" s="4"/>
      <c r="D437" s="4"/>
      <c r="E437" s="4"/>
      <c r="F437" s="4"/>
      <c r="G437" s="5"/>
      <c r="H437" s="5"/>
      <c r="I437" s="5"/>
      <c r="J437" s="5"/>
      <c r="K437" s="5"/>
      <c r="L437" s="5"/>
      <c r="M437" s="5"/>
      <c r="N437" s="5"/>
      <c r="O437" s="5"/>
      <c r="P437" s="5"/>
    </row>
    <row r="438" spans="1:16" x14ac:dyDescent="0.15">
      <c r="A438" s="4"/>
      <c r="B438" s="4"/>
      <c r="C438" s="4"/>
      <c r="D438" s="4"/>
      <c r="E438" s="4"/>
      <c r="F438" s="4"/>
      <c r="G438" s="5"/>
      <c r="H438" s="5"/>
      <c r="I438" s="5"/>
      <c r="J438" s="5"/>
      <c r="K438" s="5"/>
      <c r="L438" s="5"/>
      <c r="M438" s="5"/>
      <c r="N438" s="5"/>
      <c r="O438" s="5"/>
      <c r="P438" s="5"/>
    </row>
    <row r="439" spans="1:16" x14ac:dyDescent="0.15">
      <c r="A439" s="4"/>
      <c r="B439" s="4"/>
      <c r="C439" s="4"/>
      <c r="D439" s="4"/>
      <c r="E439" s="4"/>
      <c r="F439" s="4"/>
      <c r="G439" s="6"/>
      <c r="H439" s="6"/>
      <c r="I439" s="6"/>
      <c r="J439" s="6"/>
      <c r="K439" s="5"/>
      <c r="L439" s="5"/>
      <c r="M439" s="5"/>
      <c r="N439" s="5"/>
      <c r="O439" s="5"/>
      <c r="P439" s="5"/>
    </row>
    <row r="440" spans="1:16" x14ac:dyDescent="0.15">
      <c r="A440" s="4"/>
      <c r="B440" s="4"/>
      <c r="C440" s="4"/>
      <c r="D440" s="4"/>
      <c r="E440" s="4"/>
      <c r="F440" s="4"/>
      <c r="G440" s="5"/>
      <c r="H440" s="5"/>
      <c r="I440" s="5"/>
      <c r="J440" s="5"/>
      <c r="K440" s="5"/>
      <c r="L440" s="5"/>
      <c r="M440" s="5"/>
      <c r="N440" s="5"/>
      <c r="O440" s="5"/>
      <c r="P440" s="5"/>
    </row>
    <row r="441" spans="1:16" x14ac:dyDescent="0.15">
      <c r="A441" s="4"/>
      <c r="B441" s="4"/>
      <c r="C441" s="4"/>
      <c r="D441" s="4"/>
      <c r="E441" s="4"/>
      <c r="F441" s="4"/>
      <c r="G441" s="6"/>
      <c r="H441" s="6"/>
      <c r="I441" s="6"/>
      <c r="J441" s="6"/>
      <c r="K441" s="5"/>
      <c r="L441" s="5"/>
      <c r="M441" s="5"/>
      <c r="N441" s="5"/>
      <c r="O441" s="5"/>
      <c r="P441" s="5"/>
    </row>
    <row r="442" spans="1:16" x14ac:dyDescent="0.15">
      <c r="A442" s="4"/>
      <c r="B442" s="4"/>
      <c r="C442" s="4"/>
      <c r="D442" s="4"/>
      <c r="E442" s="4"/>
      <c r="F442" s="4"/>
      <c r="G442" s="5"/>
      <c r="H442" s="5"/>
      <c r="I442" s="5"/>
      <c r="J442" s="5"/>
      <c r="K442" s="5"/>
      <c r="L442" s="5"/>
      <c r="M442" s="5"/>
      <c r="N442" s="5"/>
      <c r="O442" s="5"/>
      <c r="P442" s="5"/>
    </row>
    <row r="443" spans="1:16" x14ac:dyDescent="0.15">
      <c r="A443" s="4"/>
      <c r="B443" s="4"/>
      <c r="C443" s="4"/>
      <c r="D443" s="4"/>
      <c r="E443" s="4"/>
      <c r="F443" s="4"/>
      <c r="G443" s="6"/>
      <c r="H443" s="6"/>
      <c r="I443" s="6"/>
      <c r="J443" s="6"/>
      <c r="K443" s="5"/>
      <c r="L443" s="5"/>
      <c r="M443" s="5"/>
      <c r="N443" s="5"/>
      <c r="O443" s="5"/>
      <c r="P443" s="5"/>
    </row>
    <row r="444" spans="1:16" x14ac:dyDescent="0.15">
      <c r="A444" s="4"/>
      <c r="B444" s="4"/>
      <c r="C444" s="4"/>
      <c r="D444" s="4"/>
      <c r="E444" s="4"/>
      <c r="F444" s="4"/>
      <c r="G444" s="6"/>
      <c r="H444" s="6"/>
      <c r="I444" s="5"/>
      <c r="J444" s="5"/>
      <c r="K444" s="5"/>
      <c r="L444" s="5"/>
      <c r="M444" s="5"/>
      <c r="N444" s="5"/>
      <c r="O444" s="5"/>
      <c r="P444" s="5"/>
    </row>
    <row r="445" spans="1:16" x14ac:dyDescent="0.15">
      <c r="A445" s="4"/>
      <c r="B445" s="4"/>
      <c r="C445" s="4"/>
      <c r="D445" s="4"/>
      <c r="E445" s="4"/>
      <c r="F445" s="4"/>
      <c r="G445" s="5"/>
      <c r="H445" s="5"/>
      <c r="I445" s="5"/>
      <c r="J445" s="5"/>
      <c r="K445" s="5"/>
      <c r="L445" s="5"/>
      <c r="M445" s="5"/>
      <c r="N445" s="5"/>
      <c r="O445" s="5"/>
      <c r="P445" s="5"/>
    </row>
    <row r="446" spans="1:16" x14ac:dyDescent="0.15">
      <c r="A446" s="4"/>
      <c r="B446" s="4"/>
      <c r="C446" s="4"/>
      <c r="D446" s="4"/>
      <c r="E446" s="4"/>
      <c r="F446" s="4"/>
      <c r="G446" s="6"/>
      <c r="H446" s="6"/>
      <c r="I446" s="6"/>
      <c r="J446" s="6"/>
      <c r="K446" s="6"/>
      <c r="L446" s="6"/>
      <c r="M446" s="6"/>
      <c r="N446" s="5"/>
      <c r="O446" s="5"/>
      <c r="P446" s="5"/>
    </row>
    <row r="447" spans="1:16" x14ac:dyDescent="0.15">
      <c r="A447" s="4"/>
      <c r="B447" s="4"/>
      <c r="C447" s="4"/>
      <c r="D447" s="4"/>
      <c r="E447" s="4"/>
      <c r="F447" s="4"/>
      <c r="G447" s="6"/>
      <c r="H447" s="6"/>
      <c r="I447" s="6"/>
      <c r="J447" s="6"/>
      <c r="K447" s="6"/>
      <c r="L447" s="5"/>
      <c r="M447" s="5"/>
      <c r="N447" s="5"/>
      <c r="O447" s="5"/>
      <c r="P447" s="5"/>
    </row>
    <row r="448" spans="1:16" x14ac:dyDescent="0.15">
      <c r="A448" s="4"/>
      <c r="B448" s="4"/>
      <c r="C448" s="4"/>
      <c r="D448" s="4"/>
      <c r="E448" s="4"/>
      <c r="F448" s="4"/>
      <c r="G448" s="6"/>
      <c r="H448" s="6"/>
      <c r="I448" s="6"/>
      <c r="J448" s="5"/>
      <c r="K448" s="5"/>
      <c r="L448" s="5"/>
      <c r="M448" s="5"/>
      <c r="N448" s="5"/>
      <c r="O448" s="5"/>
      <c r="P448" s="5"/>
    </row>
    <row r="449" spans="1:16" x14ac:dyDescent="0.15">
      <c r="A449" s="4"/>
      <c r="B449" s="4"/>
      <c r="C449" s="4"/>
      <c r="D449" s="4"/>
      <c r="E449" s="4"/>
      <c r="F449" s="4"/>
      <c r="G449" s="6"/>
      <c r="H449" s="6"/>
      <c r="I449" s="6"/>
      <c r="J449" s="6"/>
      <c r="K449" s="6"/>
      <c r="L449" s="6"/>
      <c r="M449" s="5"/>
      <c r="N449" s="5"/>
      <c r="O449" s="5"/>
      <c r="P449" s="5"/>
    </row>
    <row r="450" spans="1:16" x14ac:dyDescent="0.15">
      <c r="A450" s="4"/>
      <c r="B450" s="4"/>
      <c r="C450" s="4"/>
      <c r="D450" s="4"/>
      <c r="E450" s="4"/>
      <c r="F450" s="4"/>
      <c r="G450" s="6"/>
      <c r="H450" s="5"/>
      <c r="I450" s="5"/>
      <c r="J450" s="5"/>
      <c r="K450" s="5"/>
      <c r="L450" s="5"/>
      <c r="M450" s="5"/>
      <c r="N450" s="5"/>
      <c r="O450" s="5"/>
      <c r="P450" s="5"/>
    </row>
    <row r="451" spans="1:16" x14ac:dyDescent="0.15">
      <c r="A451" s="4"/>
      <c r="B451" s="4"/>
      <c r="C451" s="4"/>
      <c r="D451" s="4"/>
      <c r="E451" s="4"/>
      <c r="F451" s="4"/>
      <c r="G451" s="6"/>
      <c r="H451" s="6"/>
      <c r="I451" s="6"/>
      <c r="J451" s="6"/>
      <c r="K451" s="6"/>
      <c r="L451" s="6"/>
      <c r="M451" s="5"/>
      <c r="N451" s="5"/>
      <c r="O451" s="5"/>
      <c r="P451" s="5"/>
    </row>
    <row r="452" spans="1:16" x14ac:dyDescent="0.15">
      <c r="A452" s="4"/>
      <c r="B452" s="4"/>
      <c r="C452" s="4"/>
      <c r="D452" s="4"/>
      <c r="E452" s="4"/>
      <c r="F452" s="4"/>
      <c r="G452" s="6"/>
      <c r="H452" s="6"/>
      <c r="I452" s="6"/>
      <c r="J452" s="6"/>
      <c r="K452" s="6"/>
      <c r="L452" s="5"/>
      <c r="M452" s="5"/>
      <c r="N452" s="5"/>
      <c r="O452" s="5"/>
      <c r="P452" s="5"/>
    </row>
    <row r="453" spans="1:16" x14ac:dyDescent="0.15">
      <c r="A453" s="4"/>
      <c r="B453" s="4"/>
      <c r="C453" s="4"/>
      <c r="D453" s="4"/>
      <c r="E453" s="4"/>
      <c r="F453" s="4"/>
      <c r="G453" s="6"/>
      <c r="H453" s="6"/>
      <c r="I453" s="6"/>
      <c r="J453" s="6"/>
      <c r="K453" s="6"/>
      <c r="L453" s="5"/>
      <c r="M453" s="5"/>
      <c r="N453" s="5"/>
      <c r="O453" s="5"/>
      <c r="P453" s="5"/>
    </row>
    <row r="454" spans="1:16" x14ac:dyDescent="0.15">
      <c r="A454" s="4"/>
      <c r="B454" s="4"/>
      <c r="C454" s="4"/>
      <c r="D454" s="4"/>
      <c r="E454" s="4"/>
      <c r="F454" s="4"/>
      <c r="G454" s="6"/>
      <c r="H454" s="6"/>
      <c r="I454" s="5"/>
      <c r="J454" s="5"/>
      <c r="K454" s="5"/>
      <c r="L454" s="5"/>
      <c r="M454" s="5"/>
      <c r="N454" s="5"/>
      <c r="O454" s="5"/>
      <c r="P454" s="5"/>
    </row>
    <row r="455" spans="1:16" x14ac:dyDescent="0.15">
      <c r="A455" s="4"/>
      <c r="B455" s="4"/>
      <c r="C455" s="4"/>
      <c r="D455" s="4"/>
      <c r="E455" s="4"/>
      <c r="F455" s="4"/>
      <c r="G455" s="6"/>
      <c r="H455" s="6"/>
      <c r="I455" s="6"/>
      <c r="J455" s="6"/>
      <c r="K455" s="6"/>
      <c r="L455" s="6"/>
      <c r="M455" s="5"/>
      <c r="N455" s="5"/>
      <c r="O455" s="5"/>
      <c r="P455" s="5"/>
    </row>
    <row r="456" spans="1:16" x14ac:dyDescent="0.15">
      <c r="A456" s="4"/>
      <c r="B456" s="4"/>
      <c r="C456" s="4"/>
      <c r="D456" s="4"/>
      <c r="E456" s="4"/>
      <c r="F456" s="4"/>
      <c r="G456" s="6"/>
      <c r="H456" s="6"/>
      <c r="I456" s="6"/>
      <c r="J456" s="6"/>
      <c r="K456" s="5"/>
      <c r="L456" s="5"/>
      <c r="M456" s="5"/>
      <c r="N456" s="5"/>
      <c r="O456" s="5"/>
      <c r="P456" s="5"/>
    </row>
    <row r="457" spans="1:16" x14ac:dyDescent="0.15">
      <c r="A457" s="4"/>
      <c r="B457" s="4"/>
      <c r="C457" s="4"/>
      <c r="D457" s="4"/>
      <c r="E457" s="4"/>
      <c r="F457" s="4"/>
      <c r="G457" s="6"/>
      <c r="H457" s="6"/>
      <c r="I457" s="6"/>
      <c r="J457" s="6"/>
      <c r="K457" s="5"/>
      <c r="L457" s="5"/>
      <c r="M457" s="5"/>
      <c r="N457" s="5"/>
      <c r="O457" s="5"/>
      <c r="P457" s="5"/>
    </row>
    <row r="458" spans="1:16" x14ac:dyDescent="0.15">
      <c r="A458" s="4"/>
      <c r="B458" s="4"/>
      <c r="C458" s="4"/>
      <c r="D458" s="4"/>
      <c r="E458" s="4"/>
      <c r="F458" s="4"/>
      <c r="G458" s="6"/>
      <c r="H458" s="6"/>
      <c r="I458" s="6"/>
      <c r="J458" s="6"/>
      <c r="K458" s="6"/>
      <c r="L458" s="6"/>
      <c r="M458" s="6"/>
      <c r="N458" s="5"/>
      <c r="O458" s="5"/>
      <c r="P458" s="5"/>
    </row>
    <row r="459" spans="1:16" x14ac:dyDescent="0.15">
      <c r="A459" s="4"/>
      <c r="B459" s="4"/>
      <c r="C459" s="4"/>
      <c r="D459" s="4"/>
      <c r="E459" s="4"/>
      <c r="F459" s="4"/>
      <c r="G459" s="6"/>
      <c r="H459" s="6"/>
      <c r="I459" s="6"/>
      <c r="J459" s="6"/>
      <c r="K459" s="6"/>
      <c r="L459" s="5"/>
      <c r="M459" s="5"/>
      <c r="N459" s="5"/>
      <c r="O459" s="5"/>
      <c r="P459" s="5"/>
    </row>
    <row r="460" spans="1:16" x14ac:dyDescent="0.15">
      <c r="A460" s="4"/>
      <c r="B460" s="4"/>
      <c r="C460" s="4"/>
      <c r="D460" s="4"/>
      <c r="E460" s="4"/>
      <c r="F460" s="4"/>
      <c r="G460" s="6"/>
      <c r="H460" s="6"/>
      <c r="I460" s="6"/>
      <c r="J460" s="6"/>
      <c r="K460" s="6"/>
      <c r="L460" s="6"/>
      <c r="M460" s="5"/>
      <c r="N460" s="5"/>
      <c r="O460" s="5"/>
      <c r="P460" s="5"/>
    </row>
    <row r="461" spans="1:16" x14ac:dyDescent="0.15">
      <c r="A461" s="4"/>
      <c r="B461" s="4"/>
      <c r="C461" s="4"/>
      <c r="D461" s="4"/>
      <c r="E461" s="4"/>
      <c r="F461" s="4"/>
      <c r="G461" s="5"/>
      <c r="H461" s="5"/>
      <c r="I461" s="5"/>
      <c r="J461" s="5"/>
      <c r="K461" s="5"/>
      <c r="L461" s="6"/>
      <c r="M461" s="6"/>
      <c r="N461" s="6"/>
      <c r="O461" s="6"/>
      <c r="P461" s="6"/>
    </row>
    <row r="462" spans="1:16" x14ac:dyDescent="0.15">
      <c r="A462" s="4"/>
      <c r="B462" s="4"/>
      <c r="C462" s="4"/>
      <c r="D462" s="4"/>
      <c r="E462" s="4"/>
      <c r="F462" s="4"/>
      <c r="G462" s="6"/>
      <c r="H462" s="6"/>
      <c r="I462" s="6"/>
      <c r="J462" s="5"/>
      <c r="K462" s="6"/>
      <c r="L462" s="6"/>
      <c r="M462" s="6"/>
      <c r="N462" s="6"/>
      <c r="O462" s="6"/>
      <c r="P462" s="6"/>
    </row>
    <row r="463" spans="1:16" x14ac:dyDescent="0.15">
      <c r="A463" s="4"/>
      <c r="B463" s="4"/>
      <c r="C463" s="4"/>
      <c r="D463" s="4"/>
      <c r="E463" s="4"/>
      <c r="F463" s="4"/>
      <c r="G463" s="6"/>
      <c r="H463" s="6"/>
      <c r="I463" s="6"/>
      <c r="J463" s="6"/>
      <c r="K463" s="5"/>
      <c r="L463" s="5"/>
      <c r="M463" s="6"/>
      <c r="N463" s="6"/>
      <c r="O463" s="6"/>
      <c r="P463" s="6"/>
    </row>
    <row r="464" spans="1:16" x14ac:dyDescent="0.15">
      <c r="A464" s="4"/>
      <c r="B464" s="4"/>
      <c r="C464" s="4"/>
      <c r="D464" s="4"/>
      <c r="E464" s="4"/>
      <c r="F464" s="4"/>
      <c r="G464" s="5"/>
      <c r="H464" s="5"/>
      <c r="I464" s="5"/>
      <c r="J464" s="6"/>
      <c r="K464" s="6"/>
      <c r="L464" s="6"/>
      <c r="M464" s="6"/>
      <c r="N464" s="6"/>
      <c r="O464" s="6"/>
      <c r="P464" s="6"/>
    </row>
    <row r="465" spans="1:16" x14ac:dyDescent="0.15">
      <c r="A465" s="4"/>
      <c r="B465" s="4"/>
      <c r="C465" s="4"/>
      <c r="D465" s="4"/>
      <c r="E465" s="4"/>
      <c r="F465" s="4"/>
      <c r="G465" s="6"/>
      <c r="H465" s="6"/>
      <c r="I465" s="5"/>
      <c r="J465" s="5"/>
      <c r="K465" s="5"/>
      <c r="L465" s="6"/>
      <c r="M465" s="6"/>
      <c r="N465" s="6"/>
      <c r="O465" s="6"/>
      <c r="P465" s="6"/>
    </row>
    <row r="466" spans="1:16" x14ac:dyDescent="0.15">
      <c r="A466" s="4"/>
      <c r="B466" s="4"/>
      <c r="C466" s="4"/>
      <c r="D466" s="4"/>
      <c r="E466" s="4"/>
      <c r="F466" s="4"/>
      <c r="G466" s="5"/>
      <c r="H466" s="5"/>
      <c r="I466" s="5"/>
      <c r="J466" s="5"/>
      <c r="K466" s="5"/>
      <c r="L466" s="5"/>
      <c r="M466" s="6"/>
      <c r="N466" s="6"/>
      <c r="O466" s="6"/>
      <c r="P466" s="6"/>
    </row>
    <row r="467" spans="1:16" x14ac:dyDescent="0.15">
      <c r="A467" s="4"/>
      <c r="B467" s="4"/>
      <c r="C467" s="4"/>
      <c r="D467" s="4"/>
      <c r="E467" s="4"/>
      <c r="F467" s="4"/>
      <c r="G467" s="5"/>
      <c r="H467" s="5"/>
      <c r="I467" s="5"/>
      <c r="J467" s="5"/>
      <c r="K467" s="6"/>
      <c r="L467" s="6"/>
      <c r="M467" s="6"/>
      <c r="N467" s="6"/>
      <c r="O467" s="6"/>
      <c r="P467" s="6"/>
    </row>
    <row r="468" spans="1:16" x14ac:dyDescent="0.15">
      <c r="A468" s="4"/>
      <c r="B468" s="4"/>
      <c r="C468" s="4"/>
      <c r="D468" s="4"/>
      <c r="E468" s="4"/>
      <c r="F468" s="4"/>
      <c r="G468" s="5"/>
      <c r="H468" s="5"/>
      <c r="I468" s="5"/>
      <c r="J468" s="5"/>
      <c r="K468" s="5"/>
      <c r="L468" s="5"/>
      <c r="M468" s="5"/>
      <c r="N468" s="5"/>
      <c r="O468" s="5"/>
      <c r="P468" s="5"/>
    </row>
    <row r="469" spans="1:16" x14ac:dyDescent="0.15">
      <c r="A469" s="4"/>
      <c r="B469" s="4"/>
      <c r="C469" s="4"/>
      <c r="D469" s="4"/>
      <c r="E469" s="4"/>
      <c r="F469" s="4"/>
      <c r="G469" s="5"/>
      <c r="H469" s="5"/>
      <c r="I469" s="5"/>
      <c r="J469" s="5"/>
      <c r="K469" s="5"/>
      <c r="L469" s="5"/>
      <c r="M469" s="5"/>
      <c r="N469" s="5"/>
      <c r="O469" s="5"/>
      <c r="P469" s="5"/>
    </row>
    <row r="470" spans="1:16" x14ac:dyDescent="0.15">
      <c r="A470" s="4"/>
      <c r="B470" s="4"/>
      <c r="C470" s="4"/>
      <c r="D470" s="4"/>
      <c r="E470" s="4"/>
      <c r="F470" s="4"/>
      <c r="G470" s="5"/>
      <c r="H470" s="5"/>
      <c r="I470" s="5"/>
      <c r="J470" s="5"/>
      <c r="K470" s="5"/>
      <c r="L470" s="5"/>
      <c r="M470" s="5"/>
      <c r="N470" s="5"/>
      <c r="O470" s="5"/>
      <c r="P470" s="5"/>
    </row>
    <row r="471" spans="1:16" x14ac:dyDescent="0.15">
      <c r="A471" s="4"/>
      <c r="B471" s="4"/>
      <c r="C471" s="4"/>
      <c r="D471" s="4"/>
      <c r="E471" s="4"/>
      <c r="F471" s="4"/>
      <c r="G471" s="5"/>
      <c r="H471" s="5"/>
      <c r="I471" s="5"/>
      <c r="J471" s="5"/>
      <c r="K471" s="5"/>
      <c r="L471" s="5"/>
      <c r="M471" s="5"/>
      <c r="N471" s="5"/>
      <c r="O471" s="5"/>
      <c r="P471" s="5"/>
    </row>
    <row r="472" spans="1:16" x14ac:dyDescent="0.15">
      <c r="A472" s="4"/>
      <c r="B472" s="4"/>
      <c r="C472" s="4"/>
      <c r="D472" s="4"/>
      <c r="E472" s="4"/>
      <c r="F472" s="4"/>
      <c r="G472" s="5"/>
      <c r="H472" s="5"/>
      <c r="I472" s="5"/>
      <c r="J472" s="5"/>
      <c r="K472" s="5"/>
      <c r="L472" s="5"/>
      <c r="M472" s="5"/>
      <c r="N472" s="5"/>
      <c r="O472" s="5"/>
      <c r="P472" s="5"/>
    </row>
    <row r="473" spans="1:16" x14ac:dyDescent="0.15">
      <c r="A473" s="4"/>
      <c r="B473" s="4"/>
      <c r="C473" s="4"/>
      <c r="D473" s="4"/>
      <c r="E473" s="4"/>
      <c r="F473" s="4"/>
      <c r="G473" s="6"/>
      <c r="H473" s="5"/>
      <c r="I473" s="5"/>
      <c r="J473" s="5"/>
      <c r="K473" s="5"/>
      <c r="L473" s="5"/>
      <c r="M473" s="5"/>
      <c r="N473" s="5"/>
      <c r="O473" s="5"/>
      <c r="P473" s="5"/>
    </row>
    <row r="474" spans="1:16" x14ac:dyDescent="0.15">
      <c r="A474" s="4"/>
      <c r="B474" s="4"/>
      <c r="C474" s="4"/>
      <c r="D474" s="4"/>
      <c r="E474" s="4"/>
      <c r="F474" s="4"/>
      <c r="G474" s="6"/>
      <c r="H474" s="6"/>
      <c r="I474" s="6"/>
      <c r="J474" s="6"/>
      <c r="K474" s="5"/>
      <c r="L474" s="5"/>
      <c r="M474" s="5"/>
      <c r="N474" s="5"/>
      <c r="O474" s="5"/>
      <c r="P474" s="5"/>
    </row>
    <row r="475" spans="1:16" x14ac:dyDescent="0.15">
      <c r="A475" s="4"/>
      <c r="B475" s="4"/>
      <c r="C475" s="4"/>
      <c r="D475" s="4"/>
      <c r="E475" s="4"/>
      <c r="F475" s="4"/>
      <c r="G475" s="6"/>
      <c r="H475" s="6"/>
      <c r="I475" s="6"/>
      <c r="J475" s="6"/>
      <c r="K475" s="6"/>
      <c r="L475" s="6"/>
      <c r="M475" s="5"/>
      <c r="N475" s="5"/>
      <c r="O475" s="5"/>
      <c r="P475" s="5"/>
    </row>
    <row r="476" spans="1:16" x14ac:dyDescent="0.15">
      <c r="A476" s="4"/>
      <c r="B476" s="4"/>
      <c r="C476" s="4"/>
      <c r="D476" s="4"/>
      <c r="E476" s="4"/>
      <c r="F476" s="4"/>
      <c r="G476" s="6"/>
      <c r="H476" s="6"/>
      <c r="I476" s="6"/>
      <c r="J476" s="6"/>
      <c r="K476" s="6"/>
      <c r="L476" s="6"/>
      <c r="M476" s="6"/>
      <c r="N476" s="5"/>
      <c r="O476" s="5"/>
      <c r="P476" s="5"/>
    </row>
    <row r="477" spans="1:16" x14ac:dyDescent="0.15">
      <c r="A477" s="4"/>
      <c r="B477" s="4"/>
      <c r="C477" s="4"/>
      <c r="D477" s="4"/>
      <c r="E477" s="4"/>
      <c r="F477" s="4"/>
      <c r="G477" s="6"/>
      <c r="H477" s="5"/>
      <c r="I477" s="5"/>
      <c r="J477" s="5"/>
      <c r="K477" s="5"/>
      <c r="L477" s="5"/>
      <c r="M477" s="5"/>
      <c r="N477" s="5"/>
      <c r="O477" s="5"/>
      <c r="P477" s="5"/>
    </row>
    <row r="478" spans="1:16" x14ac:dyDescent="0.15">
      <c r="A478" s="4"/>
      <c r="B478" s="4"/>
      <c r="C478" s="4"/>
      <c r="D478" s="4"/>
      <c r="E478" s="4"/>
      <c r="F478" s="4"/>
      <c r="G478" s="5"/>
      <c r="H478" s="5"/>
      <c r="I478" s="5"/>
      <c r="J478" s="5"/>
      <c r="K478" s="5"/>
      <c r="L478" s="5"/>
      <c r="M478" s="5"/>
      <c r="N478" s="5"/>
      <c r="O478" s="5"/>
      <c r="P478" s="5"/>
    </row>
    <row r="479" spans="1:16" x14ac:dyDescent="0.15">
      <c r="A479" s="4"/>
      <c r="B479" s="4"/>
      <c r="C479" s="4"/>
      <c r="D479" s="4"/>
      <c r="E479" s="4"/>
      <c r="F479" s="4"/>
      <c r="G479" s="5"/>
      <c r="H479" s="5"/>
      <c r="I479" s="5"/>
      <c r="J479" s="5"/>
      <c r="K479" s="5"/>
      <c r="L479" s="5"/>
      <c r="M479" s="5"/>
      <c r="N479" s="5"/>
      <c r="O479" s="5"/>
      <c r="P479" s="5"/>
    </row>
    <row r="480" spans="1:16" x14ac:dyDescent="0.15">
      <c r="A480" s="4"/>
      <c r="B480" s="4"/>
      <c r="C480" s="4"/>
      <c r="D480" s="4"/>
      <c r="E480" s="4"/>
      <c r="F480" s="4"/>
      <c r="G480" s="6"/>
      <c r="H480" s="6"/>
      <c r="I480" s="6"/>
      <c r="J480" s="6"/>
      <c r="K480" s="6"/>
      <c r="L480" s="5"/>
      <c r="M480" s="5"/>
      <c r="N480" s="5"/>
      <c r="O480" s="5"/>
      <c r="P480" s="5"/>
    </row>
    <row r="481" spans="1:16" x14ac:dyDescent="0.15">
      <c r="A481" s="4"/>
      <c r="B481" s="4"/>
      <c r="C481" s="4"/>
      <c r="D481" s="4"/>
      <c r="E481" s="4"/>
      <c r="F481" s="4"/>
      <c r="G481" s="6"/>
      <c r="H481" s="6"/>
      <c r="I481" s="6"/>
      <c r="J481" s="6"/>
      <c r="K481" s="6"/>
      <c r="L481" s="6"/>
      <c r="M481" s="5"/>
      <c r="N481" s="5"/>
      <c r="O481" s="5"/>
      <c r="P481" s="5"/>
    </row>
    <row r="482" spans="1:16" x14ac:dyDescent="0.15">
      <c r="A482" s="4"/>
      <c r="B482" s="4"/>
      <c r="C482" s="4"/>
      <c r="D482" s="4"/>
      <c r="E482" s="4"/>
      <c r="F482" s="4"/>
      <c r="G482" s="6"/>
      <c r="H482" s="6"/>
      <c r="I482" s="6"/>
      <c r="J482" s="6"/>
      <c r="K482" s="6"/>
      <c r="L482" s="6"/>
      <c r="M482" s="6"/>
      <c r="N482" s="5"/>
      <c r="O482" s="5"/>
      <c r="P482" s="5"/>
    </row>
    <row r="483" spans="1:16" x14ac:dyDescent="0.15">
      <c r="A483" s="4"/>
      <c r="B483" s="4"/>
      <c r="C483" s="4"/>
      <c r="D483" s="4"/>
      <c r="E483" s="4"/>
      <c r="F483" s="4"/>
      <c r="G483" s="6"/>
      <c r="H483" s="6"/>
      <c r="I483" s="6"/>
      <c r="J483" s="6"/>
      <c r="K483" s="6"/>
      <c r="L483" s="5"/>
      <c r="M483" s="5"/>
      <c r="N483" s="5"/>
      <c r="O483" s="5"/>
      <c r="P483" s="5"/>
    </row>
    <row r="484" spans="1:16" x14ac:dyDescent="0.15">
      <c r="A484" s="4"/>
      <c r="B484" s="4"/>
      <c r="C484" s="4"/>
      <c r="D484" s="4"/>
      <c r="E484" s="4"/>
      <c r="F484" s="4"/>
      <c r="G484" s="5"/>
      <c r="H484" s="5"/>
      <c r="I484" s="5"/>
      <c r="J484" s="5"/>
      <c r="K484" s="5"/>
      <c r="L484" s="6"/>
      <c r="M484" s="6"/>
      <c r="N484" s="6"/>
      <c r="O484" s="6"/>
      <c r="P484" s="6"/>
    </row>
    <row r="485" spans="1:16" x14ac:dyDescent="0.15">
      <c r="A485" s="4"/>
      <c r="B485" s="4"/>
      <c r="C485" s="4"/>
      <c r="D485" s="4"/>
      <c r="E485" s="4"/>
      <c r="F485" s="4"/>
      <c r="G485" s="5"/>
      <c r="H485" s="5"/>
      <c r="I485" s="5"/>
      <c r="J485" s="5"/>
      <c r="K485" s="6"/>
      <c r="L485" s="6"/>
      <c r="M485" s="6"/>
      <c r="N485" s="6"/>
      <c r="O485" s="6"/>
      <c r="P485" s="6"/>
    </row>
    <row r="486" spans="1:16" x14ac:dyDescent="0.15">
      <c r="A486" s="4"/>
      <c r="B486" s="4"/>
      <c r="C486" s="4"/>
      <c r="D486" s="4"/>
      <c r="E486" s="4"/>
      <c r="F486" s="4"/>
      <c r="G486" s="5"/>
      <c r="H486" s="5"/>
      <c r="I486" s="5"/>
      <c r="J486" s="5"/>
      <c r="K486" s="5"/>
      <c r="L486" s="5"/>
      <c r="M486" s="5"/>
      <c r="N486" s="5"/>
      <c r="O486" s="5"/>
      <c r="P486" s="5"/>
    </row>
    <row r="487" spans="1:16" x14ac:dyDescent="0.15">
      <c r="A487" s="4"/>
      <c r="B487" s="4"/>
      <c r="C487" s="4"/>
      <c r="D487" s="4"/>
      <c r="E487" s="4"/>
      <c r="F487" s="4"/>
      <c r="G487" s="5"/>
      <c r="H487" s="5"/>
      <c r="I487" s="5"/>
      <c r="J487" s="5"/>
      <c r="K487" s="5"/>
      <c r="L487" s="5"/>
      <c r="M487" s="5"/>
      <c r="N487" s="5"/>
      <c r="O487" s="5"/>
      <c r="P487" s="5"/>
    </row>
    <row r="488" spans="1:16" x14ac:dyDescent="0.15">
      <c r="A488" s="4"/>
      <c r="B488" s="4"/>
      <c r="C488" s="4"/>
      <c r="D488" s="4"/>
      <c r="E488" s="4"/>
      <c r="F488" s="4"/>
      <c r="G488" s="5"/>
      <c r="H488" s="5"/>
      <c r="I488" s="5"/>
      <c r="J488" s="5"/>
      <c r="K488" s="5"/>
      <c r="L488" s="5"/>
      <c r="M488" s="5"/>
      <c r="N488" s="5"/>
      <c r="O488" s="5"/>
      <c r="P488" s="5"/>
    </row>
    <row r="489" spans="1:16" x14ac:dyDescent="0.15">
      <c r="A489" s="4"/>
      <c r="B489" s="4"/>
      <c r="C489" s="4"/>
      <c r="D489" s="4"/>
      <c r="E489" s="4"/>
      <c r="F489" s="4"/>
      <c r="G489" s="6"/>
      <c r="H489" s="5"/>
      <c r="I489" s="5"/>
      <c r="J489" s="5"/>
      <c r="K489" s="5"/>
      <c r="L489" s="5"/>
      <c r="M489" s="5"/>
      <c r="N489" s="5"/>
      <c r="O489" s="5"/>
      <c r="P489" s="5"/>
    </row>
    <row r="490" spans="1:16" x14ac:dyDescent="0.15">
      <c r="A490" s="4"/>
      <c r="B490" s="4"/>
      <c r="C490" s="4"/>
      <c r="D490" s="4"/>
      <c r="E490" s="4"/>
      <c r="F490" s="4"/>
      <c r="G490" s="5"/>
      <c r="H490" s="5"/>
      <c r="I490" s="5"/>
      <c r="J490" s="5"/>
      <c r="K490" s="5"/>
      <c r="L490" s="5"/>
      <c r="M490" s="5"/>
      <c r="N490" s="5"/>
      <c r="O490" s="5"/>
      <c r="P490" s="5"/>
    </row>
    <row r="491" spans="1:16" x14ac:dyDescent="0.15">
      <c r="A491" s="4"/>
      <c r="B491" s="4"/>
      <c r="C491" s="4"/>
      <c r="D491" s="4"/>
      <c r="E491" s="4"/>
      <c r="F491" s="4"/>
      <c r="G491" s="6"/>
      <c r="H491" s="6"/>
      <c r="I491" s="6"/>
      <c r="J491" s="6"/>
      <c r="K491" s="5"/>
      <c r="L491" s="5"/>
      <c r="M491" s="5"/>
      <c r="N491" s="5"/>
      <c r="O491" s="5"/>
      <c r="P491" s="5"/>
    </row>
    <row r="492" spans="1:16" x14ac:dyDescent="0.15">
      <c r="A492" s="4"/>
      <c r="B492" s="4"/>
      <c r="C492" s="4"/>
      <c r="D492" s="4"/>
      <c r="E492" s="4"/>
      <c r="F492" s="4"/>
      <c r="G492" s="5"/>
      <c r="H492" s="5"/>
      <c r="I492" s="5"/>
      <c r="J492" s="5"/>
      <c r="K492" s="5"/>
      <c r="L492" s="5"/>
      <c r="M492" s="5"/>
      <c r="N492" s="5"/>
      <c r="O492" s="5"/>
      <c r="P492" s="5"/>
    </row>
    <row r="493" spans="1:16" x14ac:dyDescent="0.15">
      <c r="A493" s="4"/>
      <c r="B493" s="4"/>
      <c r="C493" s="4"/>
      <c r="D493" s="4"/>
      <c r="E493" s="4"/>
      <c r="F493" s="4"/>
      <c r="G493" s="6"/>
      <c r="H493" s="6"/>
      <c r="I493" s="6"/>
      <c r="J493" s="6"/>
      <c r="K493" s="6"/>
      <c r="L493" s="6"/>
      <c r="M493" s="5"/>
      <c r="N493" s="5"/>
      <c r="O493" s="5"/>
      <c r="P493" s="5"/>
    </row>
    <row r="494" spans="1:16" x14ac:dyDescent="0.15">
      <c r="A494" s="4"/>
      <c r="B494" s="4"/>
      <c r="C494" s="4"/>
      <c r="D494" s="4"/>
      <c r="E494" s="4"/>
      <c r="F494" s="4"/>
      <c r="G494" s="6"/>
      <c r="H494" s="5"/>
      <c r="I494" s="5"/>
      <c r="J494" s="5"/>
      <c r="K494" s="5"/>
      <c r="L494" s="5"/>
      <c r="M494" s="5"/>
      <c r="N494" s="5"/>
      <c r="O494" s="5"/>
      <c r="P494" s="5"/>
    </row>
    <row r="495" spans="1:16" x14ac:dyDescent="0.15">
      <c r="A495" s="4"/>
      <c r="B495" s="4"/>
      <c r="C495" s="4"/>
      <c r="D495" s="4"/>
      <c r="E495" s="4"/>
      <c r="F495" s="4"/>
      <c r="G495" s="5"/>
      <c r="H495" s="5"/>
      <c r="I495" s="5"/>
      <c r="J495" s="5"/>
      <c r="K495" s="5"/>
      <c r="L495" s="5"/>
      <c r="M495" s="5"/>
      <c r="N495" s="5"/>
      <c r="O495" s="5"/>
      <c r="P495" s="5"/>
    </row>
    <row r="496" spans="1:16" x14ac:dyDescent="0.15">
      <c r="A496" s="4"/>
      <c r="B496" s="4"/>
      <c r="C496" s="4"/>
      <c r="D496" s="4"/>
      <c r="E496" s="4"/>
      <c r="F496" s="4"/>
      <c r="G496" s="5"/>
      <c r="H496" s="5"/>
      <c r="I496" s="5"/>
      <c r="J496" s="5"/>
      <c r="K496" s="5"/>
      <c r="L496" s="5"/>
      <c r="M496" s="5"/>
      <c r="N496" s="5"/>
      <c r="O496" s="5"/>
      <c r="P496" s="5"/>
    </row>
    <row r="497" spans="1:16" x14ac:dyDescent="0.15">
      <c r="A497" s="4"/>
      <c r="B497" s="4"/>
      <c r="C497" s="4"/>
      <c r="D497" s="4"/>
      <c r="E497" s="4"/>
      <c r="F497" s="4"/>
      <c r="G497" s="6"/>
      <c r="H497" s="6"/>
      <c r="I497" s="6"/>
      <c r="J497" s="6"/>
      <c r="K497" s="6"/>
      <c r="L497" s="6"/>
      <c r="M497" s="6"/>
      <c r="N497" s="5"/>
      <c r="O497" s="5"/>
      <c r="P497" s="5"/>
    </row>
    <row r="498" spans="1:16" x14ac:dyDescent="0.15">
      <c r="A498" s="4"/>
      <c r="B498" s="4"/>
      <c r="C498" s="4"/>
      <c r="D498" s="4"/>
      <c r="E498" s="4"/>
      <c r="F498" s="4"/>
      <c r="G498" s="6"/>
      <c r="H498" s="6"/>
      <c r="I498" s="6"/>
      <c r="J498" s="6"/>
      <c r="K498" s="6"/>
      <c r="L498" s="6"/>
      <c r="M498" s="6"/>
      <c r="N498" s="5"/>
      <c r="O498" s="5"/>
      <c r="P498" s="5"/>
    </row>
    <row r="499" spans="1:16" x14ac:dyDescent="0.15">
      <c r="A499" s="4"/>
      <c r="B499" s="4"/>
      <c r="C499" s="4"/>
      <c r="D499" s="4"/>
      <c r="E499" s="4"/>
      <c r="F499" s="4"/>
      <c r="G499" s="6"/>
      <c r="H499" s="6"/>
      <c r="I499" s="6"/>
      <c r="J499" s="6"/>
      <c r="K499" s="6"/>
      <c r="L499" s="6"/>
      <c r="M499" s="6"/>
      <c r="N499" s="6"/>
      <c r="O499" s="5"/>
      <c r="P499" s="5"/>
    </row>
    <row r="500" spans="1:16" x14ac:dyDescent="0.15">
      <c r="A500" s="4"/>
      <c r="B500" s="4"/>
      <c r="C500" s="4"/>
      <c r="D500" s="4"/>
      <c r="E500" s="4"/>
      <c r="F500" s="4"/>
      <c r="G500" s="6"/>
      <c r="H500" s="6"/>
      <c r="I500" s="6"/>
      <c r="J500" s="6"/>
      <c r="K500" s="6"/>
      <c r="L500" s="6"/>
      <c r="M500" s="5"/>
      <c r="N500" s="5"/>
      <c r="O500" s="5"/>
      <c r="P500" s="5"/>
    </row>
    <row r="501" spans="1:16" x14ac:dyDescent="0.15">
      <c r="A501" s="4"/>
      <c r="B501" s="4"/>
      <c r="C501" s="4"/>
      <c r="D501" s="4"/>
      <c r="E501" s="4"/>
      <c r="F501" s="4"/>
      <c r="G501" s="6"/>
      <c r="H501" s="6"/>
      <c r="I501" s="6"/>
      <c r="J501" s="6"/>
      <c r="K501" s="6"/>
      <c r="L501" s="6"/>
      <c r="M501" s="6"/>
      <c r="N501" s="5"/>
      <c r="O501" s="5"/>
      <c r="P501" s="5"/>
    </row>
    <row r="502" spans="1:16" x14ac:dyDescent="0.15">
      <c r="A502" s="4"/>
      <c r="B502" s="4"/>
      <c r="C502" s="4"/>
      <c r="D502" s="4"/>
      <c r="E502" s="4"/>
      <c r="F502" s="4"/>
      <c r="G502" s="6"/>
      <c r="H502" s="6"/>
      <c r="I502" s="6"/>
      <c r="J502" s="6"/>
      <c r="K502" s="6"/>
      <c r="L502" s="5"/>
      <c r="M502" s="5"/>
      <c r="N502" s="5"/>
      <c r="O502" s="6"/>
      <c r="P502" s="6"/>
    </row>
    <row r="503" spans="1:16" x14ac:dyDescent="0.15">
      <c r="A503" s="4"/>
      <c r="B503" s="4"/>
      <c r="C503" s="4"/>
      <c r="D503" s="4"/>
      <c r="E503" s="4"/>
      <c r="F503" s="4"/>
      <c r="G503" s="5"/>
      <c r="H503" s="5"/>
      <c r="I503" s="5"/>
      <c r="J503" s="5"/>
      <c r="K503" s="5"/>
      <c r="L503" s="6"/>
      <c r="M503" s="6"/>
      <c r="N503" s="6"/>
      <c r="O503" s="6"/>
      <c r="P503" s="6"/>
    </row>
    <row r="504" spans="1:16" x14ac:dyDescent="0.15">
      <c r="A504" s="4"/>
      <c r="B504" s="4"/>
      <c r="C504" s="4"/>
      <c r="D504" s="4"/>
      <c r="E504" s="4"/>
      <c r="F504" s="4"/>
      <c r="G504" s="6"/>
      <c r="H504" s="6"/>
      <c r="I504" s="6"/>
      <c r="J504" s="5"/>
      <c r="K504" s="6"/>
      <c r="L504" s="6"/>
      <c r="M504" s="6"/>
      <c r="N504" s="6"/>
      <c r="O504" s="6"/>
      <c r="P504" s="6"/>
    </row>
    <row r="505" spans="1:16" x14ac:dyDescent="0.15">
      <c r="A505" s="4"/>
      <c r="B505" s="4"/>
      <c r="C505" s="4"/>
      <c r="D505" s="4"/>
      <c r="E505" s="4"/>
      <c r="F505" s="4"/>
      <c r="G505" s="6"/>
      <c r="H505" s="6"/>
      <c r="I505" s="6"/>
      <c r="J505" s="6"/>
      <c r="K505" s="5"/>
      <c r="L505" s="5"/>
      <c r="M505" s="6"/>
      <c r="N505" s="6"/>
      <c r="O505" s="6"/>
      <c r="P505" s="6"/>
    </row>
    <row r="506" spans="1:16" x14ac:dyDescent="0.15">
      <c r="A506" s="4"/>
      <c r="B506" s="4"/>
      <c r="C506" s="4"/>
      <c r="D506" s="4"/>
      <c r="E506" s="4"/>
      <c r="F506" s="4"/>
      <c r="G506" s="5"/>
      <c r="H506" s="5"/>
      <c r="I506" s="5"/>
      <c r="J506" s="6"/>
      <c r="K506" s="6"/>
      <c r="L506" s="6"/>
      <c r="M506" s="6"/>
      <c r="N506" s="6"/>
      <c r="O506" s="6"/>
      <c r="P506" s="6"/>
    </row>
    <row r="507" spans="1:16" x14ac:dyDescent="0.15">
      <c r="A507" s="4"/>
      <c r="B507" s="4"/>
      <c r="C507" s="4"/>
      <c r="D507" s="4"/>
      <c r="E507" s="4"/>
      <c r="F507" s="4"/>
      <c r="G507" s="6"/>
      <c r="H507" s="6"/>
      <c r="I507" s="6"/>
      <c r="J507" s="6"/>
      <c r="K507" s="6"/>
      <c r="L507" s="5"/>
      <c r="M507" s="5"/>
      <c r="N507" s="5"/>
      <c r="O507" s="6"/>
      <c r="P507" s="6"/>
    </row>
    <row r="508" spans="1:16" x14ac:dyDescent="0.15">
      <c r="A508" s="4"/>
      <c r="B508" s="4"/>
      <c r="C508" s="4"/>
      <c r="D508" s="4"/>
      <c r="E508" s="4"/>
      <c r="F508" s="4"/>
      <c r="G508" s="5"/>
      <c r="H508" s="5"/>
      <c r="I508" s="5"/>
      <c r="J508" s="5"/>
      <c r="K508" s="6"/>
      <c r="L508" s="6"/>
      <c r="M508" s="6"/>
      <c r="N508" s="6"/>
      <c r="O508" s="6"/>
      <c r="P508" s="6"/>
    </row>
    <row r="509" spans="1:16" x14ac:dyDescent="0.15">
      <c r="A509" s="4"/>
      <c r="B509" s="4"/>
      <c r="C509" s="4"/>
      <c r="D509" s="4"/>
      <c r="E509" s="4"/>
      <c r="F509" s="4"/>
      <c r="G509" s="6"/>
      <c r="H509" s="6"/>
      <c r="I509" s="6"/>
      <c r="J509" s="6"/>
      <c r="K509" s="6"/>
      <c r="L509" s="6"/>
      <c r="M509" s="5"/>
      <c r="N509" s="5"/>
      <c r="O509" s="5"/>
      <c r="P509" s="5"/>
    </row>
    <row r="510" spans="1:16" x14ac:dyDescent="0.15">
      <c r="A510" s="4"/>
      <c r="B510" s="4"/>
      <c r="C510" s="4"/>
      <c r="D510" s="4"/>
      <c r="E510" s="4"/>
      <c r="F510" s="4"/>
      <c r="G510" s="5"/>
      <c r="H510" s="5"/>
      <c r="I510" s="5"/>
      <c r="J510" s="5"/>
      <c r="K510" s="5"/>
      <c r="L510" s="5"/>
      <c r="M510" s="5"/>
      <c r="N510" s="5"/>
      <c r="O510" s="5"/>
      <c r="P510" s="5"/>
    </row>
    <row r="511" spans="1:16" x14ac:dyDescent="0.15">
      <c r="A511" s="4"/>
      <c r="B511" s="4"/>
      <c r="C511" s="4"/>
      <c r="D511" s="4"/>
      <c r="E511" s="4"/>
      <c r="F511" s="4"/>
      <c r="G511" s="5"/>
      <c r="H511" s="5"/>
      <c r="I511" s="5"/>
      <c r="J511" s="5"/>
      <c r="K511" s="5"/>
      <c r="L511" s="5"/>
      <c r="M511" s="5"/>
      <c r="N511" s="5"/>
      <c r="O511" s="5"/>
      <c r="P511" s="5"/>
    </row>
    <row r="512" spans="1:16" x14ac:dyDescent="0.15">
      <c r="A512" s="4"/>
      <c r="B512" s="4"/>
      <c r="C512" s="4"/>
      <c r="D512" s="4"/>
      <c r="E512" s="4"/>
      <c r="F512" s="4"/>
      <c r="G512" s="5"/>
      <c r="H512" s="5"/>
      <c r="I512" s="5"/>
      <c r="J512" s="5"/>
      <c r="K512" s="5"/>
      <c r="L512" s="5"/>
      <c r="M512" s="5"/>
      <c r="N512" s="5"/>
      <c r="O512" s="5"/>
      <c r="P512" s="5"/>
    </row>
    <row r="513" spans="1:16" x14ac:dyDescent="0.15">
      <c r="A513" s="4"/>
      <c r="B513" s="4"/>
      <c r="C513" s="4"/>
      <c r="D513" s="4"/>
      <c r="E513" s="4"/>
      <c r="F513" s="4"/>
      <c r="G513" s="5"/>
      <c r="H513" s="5"/>
      <c r="I513" s="5"/>
      <c r="J513" s="5"/>
      <c r="K513" s="5"/>
      <c r="L513" s="5"/>
      <c r="M513" s="5"/>
      <c r="N513" s="5"/>
      <c r="O513" s="5"/>
      <c r="P513" s="5"/>
    </row>
    <row r="514" spans="1:16" x14ac:dyDescent="0.15">
      <c r="A514" s="4"/>
      <c r="B514" s="4"/>
      <c r="C514" s="4"/>
      <c r="D514" s="4"/>
      <c r="E514" s="4"/>
      <c r="F514" s="4"/>
      <c r="G514" s="6"/>
      <c r="H514" s="6"/>
      <c r="I514" s="6"/>
      <c r="J514" s="6"/>
      <c r="K514" s="6"/>
      <c r="L514" s="6"/>
      <c r="M514" s="6"/>
      <c r="N514" s="6"/>
      <c r="O514" s="5"/>
      <c r="P514" s="5"/>
    </row>
    <row r="515" spans="1:16" x14ac:dyDescent="0.15">
      <c r="A515" s="4"/>
      <c r="B515" s="4"/>
      <c r="C515" s="4"/>
      <c r="D515" s="4"/>
      <c r="E515" s="4"/>
      <c r="F515" s="4"/>
      <c r="G515" s="6"/>
      <c r="H515" s="6"/>
      <c r="I515" s="6"/>
      <c r="J515" s="6"/>
      <c r="K515" s="5"/>
      <c r="L515" s="5"/>
      <c r="M515" s="5"/>
      <c r="N515" s="5"/>
      <c r="O515" s="5"/>
      <c r="P515" s="5"/>
    </row>
    <row r="516" spans="1:16" x14ac:dyDescent="0.15">
      <c r="A516" s="4"/>
      <c r="B516" s="4"/>
      <c r="C516" s="4"/>
      <c r="D516" s="4"/>
      <c r="E516" s="4"/>
      <c r="F516" s="4"/>
      <c r="G516" s="5"/>
      <c r="H516" s="5"/>
      <c r="I516" s="5"/>
      <c r="J516" s="5"/>
      <c r="K516" s="5"/>
      <c r="L516" s="5"/>
      <c r="M516" s="5"/>
      <c r="N516" s="5"/>
      <c r="O516" s="5"/>
      <c r="P516" s="5"/>
    </row>
    <row r="517" spans="1:16" x14ac:dyDescent="0.15">
      <c r="A517" s="4"/>
      <c r="B517" s="4"/>
      <c r="C517" s="4"/>
      <c r="D517" s="4"/>
      <c r="E517" s="4"/>
      <c r="F517" s="4"/>
      <c r="G517" s="5"/>
      <c r="H517" s="5"/>
      <c r="I517" s="5"/>
      <c r="J517" s="5"/>
      <c r="K517" s="5"/>
      <c r="L517" s="5"/>
      <c r="M517" s="5"/>
      <c r="N517" s="5"/>
      <c r="O517" s="5"/>
      <c r="P517" s="5"/>
    </row>
    <row r="518" spans="1:16" x14ac:dyDescent="0.15">
      <c r="A518" s="4"/>
      <c r="B518" s="4"/>
      <c r="C518" s="4"/>
      <c r="D518" s="4"/>
      <c r="E518" s="4"/>
      <c r="F518" s="4"/>
      <c r="G518" s="5"/>
      <c r="H518" s="5"/>
      <c r="I518" s="5"/>
      <c r="J518" s="5"/>
      <c r="K518" s="5"/>
      <c r="L518" s="5"/>
      <c r="M518" s="5"/>
      <c r="N518" s="5"/>
      <c r="O518" s="5"/>
      <c r="P518" s="5"/>
    </row>
    <row r="519" spans="1:16" x14ac:dyDescent="0.15">
      <c r="A519" s="4"/>
      <c r="B519" s="4"/>
      <c r="C519" s="4"/>
      <c r="D519" s="4"/>
      <c r="E519" s="4"/>
      <c r="F519" s="4"/>
      <c r="G519" s="5"/>
      <c r="H519" s="5"/>
      <c r="I519" s="5"/>
      <c r="J519" s="5"/>
      <c r="K519" s="5"/>
      <c r="L519" s="5"/>
      <c r="M519" s="5"/>
      <c r="N519" s="5"/>
      <c r="O519" s="5"/>
      <c r="P519" s="5"/>
    </row>
    <row r="520" spans="1:16" x14ac:dyDescent="0.15">
      <c r="A520" s="4"/>
      <c r="B520" s="4"/>
      <c r="C520" s="4"/>
      <c r="D520" s="4"/>
      <c r="E520" s="4"/>
      <c r="F520" s="4"/>
      <c r="G520" s="5"/>
      <c r="H520" s="5"/>
      <c r="I520" s="5"/>
      <c r="J520" s="5"/>
      <c r="K520" s="5"/>
      <c r="L520" s="5"/>
      <c r="M520" s="5"/>
      <c r="N520" s="5"/>
      <c r="O520" s="5"/>
      <c r="P520" s="5"/>
    </row>
    <row r="521" spans="1:16" x14ac:dyDescent="0.15">
      <c r="A521" s="4"/>
      <c r="B521" s="4"/>
      <c r="C521" s="4"/>
      <c r="D521" s="4"/>
      <c r="E521" s="4"/>
      <c r="F521" s="4"/>
      <c r="G521" s="6"/>
      <c r="H521" s="5"/>
      <c r="I521" s="5"/>
      <c r="J521" s="5"/>
      <c r="K521" s="5"/>
      <c r="L521" s="5"/>
      <c r="M521" s="5"/>
      <c r="N521" s="5"/>
      <c r="O521" s="5"/>
      <c r="P521" s="5"/>
    </row>
    <row r="522" spans="1:16" x14ac:dyDescent="0.15">
      <c r="A522" s="4"/>
      <c r="B522" s="4"/>
      <c r="C522" s="4"/>
      <c r="D522" s="4"/>
      <c r="E522" s="4"/>
      <c r="F522" s="4"/>
      <c r="G522" s="6"/>
      <c r="H522" s="6"/>
      <c r="I522" s="6"/>
      <c r="J522" s="6"/>
      <c r="K522" s="6"/>
      <c r="L522" s="6"/>
      <c r="M522" s="6"/>
      <c r="N522" s="5"/>
      <c r="O522" s="5"/>
      <c r="P522" s="5"/>
    </row>
    <row r="523" spans="1:16" x14ac:dyDescent="0.15">
      <c r="A523" s="4"/>
      <c r="B523" s="4"/>
      <c r="C523" s="4"/>
      <c r="D523" s="4"/>
      <c r="E523" s="4"/>
      <c r="F523" s="4"/>
      <c r="G523" s="6"/>
      <c r="H523" s="6"/>
      <c r="I523" s="6"/>
      <c r="J523" s="6"/>
      <c r="K523" s="6"/>
      <c r="L523" s="6"/>
      <c r="M523" s="5"/>
      <c r="N523" s="5"/>
      <c r="O523" s="5"/>
      <c r="P523" s="5"/>
    </row>
    <row r="524" spans="1:16" x14ac:dyDescent="0.15">
      <c r="A524" s="4"/>
      <c r="B524" s="4"/>
      <c r="C524" s="4"/>
      <c r="D524" s="4"/>
      <c r="E524" s="4"/>
      <c r="F524" s="4"/>
      <c r="G524" s="6"/>
      <c r="H524" s="6"/>
      <c r="I524" s="6"/>
      <c r="J524" s="6"/>
      <c r="K524" s="6"/>
      <c r="L524" s="5"/>
      <c r="M524" s="5"/>
      <c r="N524" s="5"/>
      <c r="O524" s="5"/>
      <c r="P524" s="5"/>
    </row>
    <row r="525" spans="1:16" x14ac:dyDescent="0.15">
      <c r="A525" s="4"/>
      <c r="B525" s="4"/>
      <c r="C525" s="4"/>
      <c r="D525" s="4"/>
      <c r="E525" s="4"/>
      <c r="F525" s="4"/>
      <c r="G525" s="6"/>
      <c r="H525" s="6"/>
      <c r="I525" s="6"/>
      <c r="J525" s="6"/>
      <c r="K525" s="6"/>
      <c r="L525" s="6"/>
      <c r="M525" s="6"/>
      <c r="N525" s="5"/>
      <c r="O525" s="5"/>
      <c r="P525" s="5"/>
    </row>
    <row r="526" spans="1:16" x14ac:dyDescent="0.15">
      <c r="A526" s="4"/>
      <c r="B526" s="4"/>
      <c r="C526" s="4"/>
      <c r="D526" s="4"/>
      <c r="E526" s="4"/>
      <c r="F526" s="4"/>
      <c r="G526" s="6"/>
      <c r="H526" s="6"/>
      <c r="I526" s="6"/>
      <c r="J526" s="6"/>
      <c r="K526" s="6"/>
      <c r="L526" s="6"/>
      <c r="M526" s="5"/>
      <c r="N526" s="5"/>
      <c r="O526" s="5"/>
      <c r="P526" s="5"/>
    </row>
    <row r="527" spans="1:16" x14ac:dyDescent="0.15">
      <c r="A527" s="4"/>
      <c r="B527" s="4"/>
      <c r="C527" s="4"/>
      <c r="D527" s="4"/>
      <c r="E527" s="4"/>
      <c r="F527" s="4"/>
      <c r="G527" s="6"/>
      <c r="H527" s="6"/>
      <c r="I527" s="6"/>
      <c r="J527" s="6"/>
      <c r="K527" s="6"/>
      <c r="L527" s="6"/>
      <c r="M527" s="6"/>
      <c r="N527" s="5"/>
      <c r="O527" s="5"/>
      <c r="P527" s="5"/>
    </row>
    <row r="528" spans="1:16" x14ac:dyDescent="0.15">
      <c r="A528" s="4"/>
      <c r="B528" s="4"/>
      <c r="C528" s="4"/>
      <c r="D528" s="4"/>
      <c r="E528" s="4"/>
      <c r="F528" s="4"/>
      <c r="G528" s="6"/>
      <c r="H528" s="6"/>
      <c r="I528" s="5"/>
      <c r="J528" s="5"/>
      <c r="K528" s="5"/>
      <c r="L528" s="5"/>
      <c r="M528" s="5"/>
      <c r="N528" s="5"/>
      <c r="O528" s="5"/>
      <c r="P528" s="5"/>
    </row>
    <row r="529" spans="1:16" x14ac:dyDescent="0.15">
      <c r="A529" s="4"/>
      <c r="B529" s="4"/>
      <c r="C529" s="4"/>
      <c r="D529" s="4"/>
      <c r="E529" s="4"/>
      <c r="F529" s="4"/>
      <c r="G529" s="6"/>
      <c r="H529" s="6"/>
      <c r="I529" s="6"/>
      <c r="J529" s="6"/>
      <c r="K529" s="5"/>
      <c r="L529" s="5"/>
      <c r="M529" s="5"/>
      <c r="N529" s="5"/>
      <c r="O529" s="5"/>
      <c r="P529" s="5"/>
    </row>
    <row r="530" spans="1:16" x14ac:dyDescent="0.15">
      <c r="A530" s="4"/>
      <c r="B530" s="4"/>
      <c r="C530" s="4"/>
      <c r="D530" s="4"/>
      <c r="E530" s="4"/>
      <c r="F530" s="4"/>
      <c r="G530" s="6"/>
      <c r="H530" s="6"/>
      <c r="I530" s="6"/>
      <c r="J530" s="6"/>
      <c r="K530" s="6"/>
      <c r="L530" s="5"/>
      <c r="M530" s="5"/>
      <c r="N530" s="5"/>
      <c r="O530" s="5"/>
      <c r="P530" s="5"/>
    </row>
    <row r="531" spans="1:16" x14ac:dyDescent="0.15">
      <c r="A531" s="4"/>
      <c r="B531" s="4"/>
      <c r="C531" s="4"/>
      <c r="D531" s="4"/>
      <c r="E531" s="4"/>
      <c r="F531" s="4"/>
      <c r="G531" s="6"/>
      <c r="H531" s="6"/>
      <c r="I531" s="6"/>
      <c r="J531" s="6"/>
      <c r="K531" s="6"/>
      <c r="L531" s="6"/>
      <c r="M531" s="5"/>
      <c r="N531" s="5"/>
      <c r="O531" s="5"/>
      <c r="P531" s="5"/>
    </row>
    <row r="532" spans="1:16" x14ac:dyDescent="0.15">
      <c r="A532" s="4"/>
      <c r="B532" s="4"/>
      <c r="C532" s="4"/>
      <c r="D532" s="4"/>
      <c r="E532" s="4"/>
      <c r="F532" s="4"/>
      <c r="G532" s="6"/>
      <c r="H532" s="6"/>
      <c r="I532" s="5"/>
      <c r="J532" s="5"/>
      <c r="K532" s="5"/>
      <c r="L532" s="5"/>
      <c r="M532" s="5"/>
      <c r="N532" s="5"/>
      <c r="O532" s="5"/>
      <c r="P532" s="5"/>
    </row>
    <row r="533" spans="1:16" x14ac:dyDescent="0.15">
      <c r="A533" s="4"/>
      <c r="B533" s="4"/>
      <c r="C533" s="4"/>
      <c r="D533" s="4"/>
      <c r="E533" s="4"/>
      <c r="F533" s="4"/>
      <c r="G533" s="5"/>
      <c r="H533" s="5"/>
      <c r="I533" s="5"/>
      <c r="J533" s="5"/>
      <c r="K533" s="5"/>
      <c r="L533" s="6"/>
      <c r="M533" s="6"/>
      <c r="N533" s="6"/>
      <c r="O533" s="6"/>
      <c r="P533" s="6"/>
    </row>
    <row r="534" spans="1:16" x14ac:dyDescent="0.15">
      <c r="A534" s="4"/>
      <c r="B534" s="4"/>
      <c r="C534" s="4"/>
      <c r="D534" s="4"/>
      <c r="E534" s="4"/>
      <c r="F534" s="4"/>
      <c r="G534" s="6"/>
      <c r="H534" s="6"/>
      <c r="I534" s="6"/>
      <c r="J534" s="6"/>
      <c r="K534" s="5"/>
      <c r="L534" s="6"/>
      <c r="M534" s="6"/>
      <c r="N534" s="6"/>
      <c r="O534" s="6"/>
      <c r="P534" s="6"/>
    </row>
    <row r="535" spans="1:16" x14ac:dyDescent="0.15">
      <c r="A535" s="4"/>
      <c r="B535" s="4"/>
      <c r="C535" s="4"/>
      <c r="D535" s="4"/>
      <c r="E535" s="4"/>
      <c r="F535" s="4"/>
      <c r="G535" s="6"/>
      <c r="H535" s="6"/>
      <c r="I535" s="6"/>
      <c r="J535" s="5"/>
      <c r="K535" s="6"/>
      <c r="L535" s="6"/>
      <c r="M535" s="6"/>
      <c r="N535" s="6"/>
      <c r="O535" s="6"/>
      <c r="P535" s="6"/>
    </row>
    <row r="536" spans="1:16" x14ac:dyDescent="0.15">
      <c r="A536" s="4"/>
      <c r="B536" s="4"/>
      <c r="C536" s="4"/>
      <c r="D536" s="4"/>
      <c r="E536" s="4"/>
      <c r="F536" s="4"/>
      <c r="G536" s="6"/>
      <c r="H536" s="6"/>
      <c r="I536" s="6"/>
      <c r="J536" s="6"/>
      <c r="K536" s="5"/>
      <c r="L536" s="5"/>
      <c r="M536" s="6"/>
      <c r="N536" s="6"/>
      <c r="O536" s="6"/>
      <c r="P536" s="6"/>
    </row>
    <row r="537" spans="1:16" x14ac:dyDescent="0.15">
      <c r="A537" s="4"/>
      <c r="B537" s="4"/>
      <c r="C537" s="4"/>
      <c r="D537" s="4"/>
      <c r="E537" s="4"/>
      <c r="F537" s="4"/>
      <c r="G537" s="5"/>
      <c r="H537" s="5"/>
      <c r="I537" s="5"/>
      <c r="J537" s="6"/>
      <c r="K537" s="6"/>
      <c r="L537" s="6"/>
      <c r="M537" s="6"/>
      <c r="N537" s="6"/>
      <c r="O537" s="6"/>
      <c r="P537" s="6"/>
    </row>
    <row r="538" spans="1:16" x14ac:dyDescent="0.15">
      <c r="A538" s="4"/>
      <c r="B538" s="4"/>
      <c r="C538" s="4"/>
      <c r="D538" s="4"/>
      <c r="E538" s="4"/>
      <c r="F538" s="4"/>
      <c r="G538" s="5"/>
      <c r="H538" s="5"/>
      <c r="I538" s="5"/>
      <c r="J538" s="5"/>
      <c r="K538" s="5"/>
      <c r="L538" s="5"/>
      <c r="M538" s="6"/>
      <c r="N538" s="6"/>
      <c r="O538" s="6"/>
      <c r="P538" s="6"/>
    </row>
    <row r="539" spans="1:16" x14ac:dyDescent="0.15">
      <c r="A539" s="4"/>
      <c r="B539" s="4"/>
      <c r="C539" s="4"/>
      <c r="D539" s="4"/>
      <c r="E539" s="4"/>
      <c r="F539" s="4"/>
      <c r="G539" s="5"/>
      <c r="H539" s="5"/>
      <c r="I539" s="5"/>
      <c r="J539" s="5"/>
      <c r="K539" s="6"/>
      <c r="L539" s="6"/>
      <c r="M539" s="6"/>
      <c r="N539" s="6"/>
      <c r="O539" s="6"/>
      <c r="P539" s="6"/>
    </row>
    <row r="540" spans="1:16" x14ac:dyDescent="0.15">
      <c r="A540" s="4"/>
      <c r="B540" s="4"/>
      <c r="C540" s="4"/>
      <c r="D540" s="4"/>
      <c r="E540" s="4"/>
      <c r="F540" s="4"/>
      <c r="G540" s="5"/>
      <c r="H540" s="5"/>
      <c r="I540" s="5"/>
      <c r="J540" s="5"/>
      <c r="K540" s="5"/>
      <c r="L540" s="5"/>
      <c r="M540" s="5"/>
      <c r="N540" s="5"/>
      <c r="O540" s="5"/>
      <c r="P540" s="5"/>
    </row>
    <row r="541" spans="1:16" x14ac:dyDescent="0.15">
      <c r="A541" s="4"/>
      <c r="B541" s="4"/>
      <c r="C541" s="4"/>
      <c r="D541" s="4"/>
      <c r="E541" s="4"/>
      <c r="F541" s="4"/>
      <c r="G541" s="5"/>
      <c r="H541" s="5"/>
      <c r="I541" s="5"/>
      <c r="J541" s="5"/>
      <c r="K541" s="5"/>
      <c r="L541" s="5"/>
      <c r="M541" s="5"/>
      <c r="N541" s="5"/>
      <c r="O541" s="5"/>
      <c r="P541" s="5"/>
    </row>
    <row r="542" spans="1:16" x14ac:dyDescent="0.15">
      <c r="A542" s="4"/>
      <c r="B542" s="4"/>
      <c r="C542" s="4"/>
      <c r="D542" s="4"/>
      <c r="E542" s="4"/>
      <c r="F542" s="4"/>
      <c r="G542" s="5"/>
      <c r="H542" s="5"/>
      <c r="I542" s="5"/>
      <c r="J542" s="5"/>
      <c r="K542" s="5"/>
      <c r="L542" s="5"/>
      <c r="M542" s="5"/>
      <c r="N542" s="5"/>
      <c r="O542" s="5"/>
      <c r="P542" s="5"/>
    </row>
    <row r="543" spans="1:16" x14ac:dyDescent="0.15">
      <c r="A543" s="4"/>
      <c r="B543" s="4"/>
      <c r="C543" s="4"/>
      <c r="D543" s="4"/>
      <c r="E543" s="4"/>
      <c r="F543" s="4"/>
      <c r="G543" s="6"/>
      <c r="H543" s="5"/>
      <c r="I543" s="5"/>
      <c r="J543" s="5"/>
      <c r="K543" s="5"/>
      <c r="L543" s="5"/>
      <c r="M543" s="5"/>
      <c r="N543" s="5"/>
      <c r="O543" s="5"/>
      <c r="P543" s="5"/>
    </row>
    <row r="544" spans="1:16" x14ac:dyDescent="0.15">
      <c r="A544" s="4"/>
      <c r="B544" s="4"/>
      <c r="C544" s="4"/>
      <c r="D544" s="4"/>
      <c r="E544" s="4"/>
      <c r="F544" s="4"/>
      <c r="G544" s="6"/>
      <c r="H544" s="6"/>
      <c r="I544" s="5"/>
      <c r="J544" s="5"/>
      <c r="K544" s="5"/>
      <c r="L544" s="5"/>
      <c r="M544" s="5"/>
      <c r="N544" s="5"/>
      <c r="O544" s="5"/>
      <c r="P544" s="5"/>
    </row>
    <row r="545" spans="1:16" x14ac:dyDescent="0.15">
      <c r="A545" s="4"/>
      <c r="B545" s="4"/>
      <c r="C545" s="4"/>
      <c r="D545" s="4"/>
      <c r="E545" s="4"/>
      <c r="F545" s="4"/>
      <c r="G545" s="6"/>
      <c r="H545" s="6"/>
      <c r="I545" s="6"/>
      <c r="J545" s="6"/>
      <c r="K545" s="5"/>
      <c r="L545" s="5"/>
      <c r="M545" s="5"/>
      <c r="N545" s="5"/>
      <c r="O545" s="5"/>
      <c r="P545" s="5"/>
    </row>
    <row r="546" spans="1:16" x14ac:dyDescent="0.15">
      <c r="A546" s="4"/>
      <c r="B546" s="4"/>
      <c r="C546" s="4"/>
      <c r="D546" s="4"/>
      <c r="E546" s="4"/>
      <c r="F546" s="4"/>
      <c r="G546" s="6"/>
      <c r="H546" s="6"/>
      <c r="I546" s="6"/>
      <c r="J546" s="6"/>
      <c r="K546" s="6"/>
      <c r="L546" s="6"/>
      <c r="M546" s="6"/>
      <c r="N546" s="5"/>
      <c r="O546" s="5"/>
      <c r="P546" s="5"/>
    </row>
    <row r="547" spans="1:16" x14ac:dyDescent="0.15">
      <c r="A547" s="4"/>
      <c r="B547" s="4"/>
      <c r="C547" s="4"/>
      <c r="D547" s="4"/>
      <c r="E547" s="4"/>
      <c r="F547" s="4"/>
      <c r="G547" s="6"/>
      <c r="H547" s="5"/>
      <c r="I547" s="5"/>
      <c r="J547" s="5"/>
      <c r="K547" s="5"/>
      <c r="L547" s="5"/>
      <c r="M547" s="5"/>
      <c r="N547" s="5"/>
      <c r="O547" s="5"/>
      <c r="P547" s="5"/>
    </row>
    <row r="548" spans="1:16" x14ac:dyDescent="0.15">
      <c r="A548" s="4"/>
      <c r="B548" s="4"/>
      <c r="C548" s="4"/>
      <c r="D548" s="4"/>
      <c r="E548" s="4"/>
      <c r="F548" s="4"/>
      <c r="G548" s="5"/>
      <c r="H548" s="5"/>
      <c r="I548" s="5"/>
      <c r="J548" s="5"/>
      <c r="K548" s="5"/>
      <c r="L548" s="5"/>
      <c r="M548" s="5"/>
      <c r="N548" s="5"/>
      <c r="O548" s="5"/>
      <c r="P548" s="5"/>
    </row>
    <row r="549" spans="1:16" x14ac:dyDescent="0.15">
      <c r="A549" s="4"/>
      <c r="B549" s="4"/>
      <c r="C549" s="4"/>
      <c r="D549" s="4"/>
      <c r="E549" s="4"/>
      <c r="F549" s="4"/>
      <c r="G549" s="6"/>
      <c r="H549" s="6"/>
      <c r="I549" s="6"/>
      <c r="J549" s="6"/>
      <c r="K549" s="6"/>
      <c r="L549" s="6"/>
      <c r="M549" s="6"/>
      <c r="N549" s="5"/>
      <c r="O549" s="5"/>
      <c r="P549" s="5"/>
    </row>
    <row r="550" spans="1:16" x14ac:dyDescent="0.15">
      <c r="A550" s="4"/>
      <c r="B550" s="4"/>
      <c r="C550" s="4"/>
      <c r="D550" s="4"/>
      <c r="E550" s="4"/>
      <c r="F550" s="4"/>
      <c r="G550" s="6"/>
      <c r="H550" s="6"/>
      <c r="I550" s="6"/>
      <c r="J550" s="6"/>
      <c r="K550" s="6"/>
      <c r="L550" s="5"/>
      <c r="M550" s="5"/>
      <c r="N550" s="5"/>
      <c r="O550" s="5"/>
      <c r="P550" s="5"/>
    </row>
    <row r="551" spans="1:16" x14ac:dyDescent="0.15">
      <c r="A551" s="4"/>
      <c r="B551" s="4"/>
      <c r="C551" s="4"/>
      <c r="D551" s="4"/>
      <c r="E551" s="4"/>
      <c r="F551" s="4"/>
      <c r="G551" s="6"/>
      <c r="H551" s="6"/>
      <c r="I551" s="6"/>
      <c r="J551" s="6"/>
      <c r="K551" s="6"/>
      <c r="L551" s="6"/>
      <c r="M551" s="5"/>
      <c r="N551" s="5"/>
      <c r="O551" s="5"/>
      <c r="P551" s="5"/>
    </row>
    <row r="552" spans="1:16" x14ac:dyDescent="0.15">
      <c r="A552" s="4"/>
      <c r="B552" s="4"/>
      <c r="C552" s="4"/>
      <c r="D552" s="4"/>
      <c r="E552" s="4"/>
      <c r="F552" s="4"/>
      <c r="G552" s="5"/>
      <c r="H552" s="5"/>
      <c r="I552" s="5"/>
      <c r="J552" s="5"/>
      <c r="K552" s="5"/>
      <c r="L552" s="5"/>
      <c r="M552" s="5"/>
      <c r="N552" s="5"/>
      <c r="O552" s="5"/>
      <c r="P552" s="5"/>
    </row>
    <row r="553" spans="1:16" x14ac:dyDescent="0.15">
      <c r="A553" s="4"/>
      <c r="B553" s="4"/>
      <c r="C553" s="4"/>
      <c r="D553" s="4"/>
      <c r="E553" s="4"/>
      <c r="F553" s="4"/>
      <c r="G553" s="6"/>
      <c r="H553" s="6"/>
      <c r="I553" s="6"/>
      <c r="J553" s="6"/>
      <c r="K553" s="6"/>
      <c r="L553" s="6"/>
      <c r="M553" s="5"/>
      <c r="N553" s="5"/>
      <c r="O553" s="5"/>
      <c r="P553" s="5"/>
    </row>
    <row r="554" spans="1:16" x14ac:dyDescent="0.15">
      <c r="A554" s="4"/>
      <c r="B554" s="4"/>
      <c r="C554" s="4"/>
      <c r="D554" s="4"/>
      <c r="E554" s="4"/>
      <c r="F554" s="4"/>
      <c r="G554" s="6"/>
      <c r="H554" s="6"/>
      <c r="I554" s="6"/>
      <c r="J554" s="6"/>
      <c r="K554" s="6"/>
      <c r="L554" s="6"/>
      <c r="M554" s="5"/>
      <c r="N554" s="5"/>
      <c r="O554" s="5"/>
      <c r="P554" s="5"/>
    </row>
    <row r="555" spans="1:16" x14ac:dyDescent="0.15">
      <c r="A555" s="4"/>
      <c r="B555" s="4"/>
      <c r="C555" s="4"/>
      <c r="D555" s="4"/>
      <c r="E555" s="4"/>
      <c r="F555" s="4"/>
      <c r="G555" s="5"/>
      <c r="H555" s="5"/>
      <c r="I555" s="5"/>
      <c r="J555" s="5"/>
      <c r="K555" s="5"/>
      <c r="L555" s="5"/>
      <c r="M555" s="5"/>
      <c r="N555" s="5"/>
      <c r="O555" s="5"/>
      <c r="P555" s="5"/>
    </row>
    <row r="556" spans="1:16" x14ac:dyDescent="0.15">
      <c r="A556" s="4"/>
      <c r="B556" s="4"/>
      <c r="C556" s="4"/>
      <c r="D556" s="4"/>
      <c r="E556" s="4"/>
      <c r="F556" s="4"/>
      <c r="G556" s="6"/>
      <c r="H556" s="6"/>
      <c r="I556" s="5"/>
      <c r="J556" s="5"/>
      <c r="K556" s="5"/>
      <c r="L556" s="5"/>
      <c r="M556" s="5"/>
      <c r="N556" s="5"/>
      <c r="O556" s="5"/>
      <c r="P556" s="5"/>
    </row>
    <row r="557" spans="1:16" x14ac:dyDescent="0.15">
      <c r="A557" s="4"/>
      <c r="B557" s="4"/>
      <c r="C557" s="4"/>
      <c r="D557" s="4"/>
      <c r="E557" s="4"/>
      <c r="F557" s="4"/>
      <c r="G557" s="6"/>
      <c r="H557" s="6"/>
      <c r="I557" s="6"/>
      <c r="J557" s="6"/>
      <c r="K557" s="6"/>
      <c r="L557" s="6"/>
      <c r="M557" s="6"/>
      <c r="N557" s="5"/>
      <c r="O557" s="5"/>
      <c r="P557" s="5"/>
    </row>
    <row r="558" spans="1:16" x14ac:dyDescent="0.15">
      <c r="A558" s="4"/>
      <c r="B558" s="4"/>
      <c r="C558" s="4"/>
      <c r="D558" s="4"/>
      <c r="E558" s="4"/>
      <c r="F558" s="4"/>
      <c r="G558" s="6"/>
      <c r="H558" s="6"/>
      <c r="I558" s="6"/>
      <c r="J558" s="6"/>
      <c r="K558" s="6"/>
      <c r="L558" s="6"/>
      <c r="M558" s="5"/>
      <c r="N558" s="5"/>
      <c r="O558" s="5"/>
      <c r="P558" s="5"/>
    </row>
    <row r="559" spans="1:16" x14ac:dyDescent="0.15">
      <c r="A559" s="4"/>
      <c r="B559" s="4"/>
      <c r="C559" s="4"/>
      <c r="D559" s="4"/>
      <c r="E559" s="4"/>
      <c r="F559" s="4"/>
      <c r="G559" s="5"/>
      <c r="H559" s="5"/>
      <c r="I559" s="5"/>
      <c r="J559" s="5"/>
      <c r="K559" s="5"/>
      <c r="L559" s="6"/>
      <c r="M559" s="6"/>
      <c r="N559" s="6"/>
      <c r="O559" s="6"/>
      <c r="P559" s="6"/>
    </row>
    <row r="560" spans="1:16" x14ac:dyDescent="0.15">
      <c r="A560" s="4"/>
      <c r="B560" s="4"/>
      <c r="C560" s="4"/>
      <c r="D560" s="4"/>
      <c r="E560" s="4"/>
      <c r="F560" s="4"/>
      <c r="G560" s="6"/>
      <c r="H560" s="6"/>
      <c r="I560" s="6"/>
      <c r="J560" s="6"/>
      <c r="K560" s="6"/>
      <c r="L560" s="5"/>
      <c r="M560" s="5"/>
      <c r="N560" s="5"/>
      <c r="O560" s="5"/>
      <c r="P560" s="6"/>
    </row>
    <row r="561" spans="1:16" x14ac:dyDescent="0.15">
      <c r="A561" s="4"/>
      <c r="B561" s="4"/>
      <c r="C561" s="4"/>
      <c r="D561" s="4"/>
      <c r="E561" s="4"/>
      <c r="F561" s="4"/>
      <c r="G561" s="6"/>
      <c r="H561" s="6"/>
      <c r="I561" s="6"/>
      <c r="J561" s="6"/>
      <c r="K561" s="5"/>
      <c r="L561" s="5"/>
      <c r="M561" s="6"/>
      <c r="N561" s="6"/>
      <c r="O561" s="6"/>
      <c r="P561" s="6"/>
    </row>
    <row r="562" spans="1:16" x14ac:dyDescent="0.15">
      <c r="A562" s="4"/>
      <c r="B562" s="4"/>
      <c r="C562" s="4"/>
      <c r="D562" s="4"/>
      <c r="E562" s="4"/>
      <c r="F562" s="4"/>
      <c r="G562" s="6"/>
      <c r="H562" s="6"/>
      <c r="I562" s="6"/>
      <c r="J562" s="5"/>
      <c r="K562" s="6"/>
      <c r="L562" s="6"/>
      <c r="M562" s="6"/>
      <c r="N562" s="6"/>
      <c r="O562" s="6"/>
      <c r="P562" s="6"/>
    </row>
    <row r="563" spans="1:16" x14ac:dyDescent="0.15">
      <c r="A563" s="4"/>
      <c r="B563" s="4"/>
      <c r="C563" s="4"/>
      <c r="D563" s="4"/>
      <c r="E563" s="4"/>
      <c r="F563" s="4"/>
      <c r="G563" s="5"/>
      <c r="H563" s="5"/>
      <c r="I563" s="5"/>
      <c r="J563" s="6"/>
      <c r="K563" s="6"/>
      <c r="L563" s="6"/>
      <c r="M563" s="6"/>
      <c r="N563" s="6"/>
      <c r="O563" s="6"/>
      <c r="P563" s="6"/>
    </row>
    <row r="564" spans="1:16" x14ac:dyDescent="0.15">
      <c r="A564" s="4"/>
      <c r="B564" s="4"/>
      <c r="C564" s="4"/>
      <c r="D564" s="4"/>
      <c r="E564" s="4"/>
      <c r="F564" s="4"/>
      <c r="G564" s="5"/>
      <c r="H564" s="5"/>
      <c r="I564" s="5"/>
      <c r="J564" s="5"/>
      <c r="K564" s="6"/>
      <c r="L564" s="6"/>
      <c r="M564" s="6"/>
      <c r="N564" s="6"/>
      <c r="O564" s="6"/>
      <c r="P564" s="6"/>
    </row>
    <row r="565" spans="1:16" x14ac:dyDescent="0.15">
      <c r="A565" s="4"/>
      <c r="B565" s="4"/>
      <c r="C565" s="4"/>
      <c r="D565" s="4"/>
      <c r="E565" s="4"/>
      <c r="F565" s="4"/>
      <c r="G565" s="5"/>
      <c r="H565" s="5"/>
      <c r="I565" s="5"/>
      <c r="J565" s="5"/>
      <c r="K565" s="5"/>
      <c r="L565" s="5"/>
      <c r="M565" s="5"/>
      <c r="N565" s="5"/>
      <c r="O565" s="5"/>
      <c r="P565" s="5"/>
    </row>
    <row r="566" spans="1:16" x14ac:dyDescent="0.15">
      <c r="A566" s="4"/>
      <c r="B566" s="4"/>
      <c r="C566" s="4"/>
      <c r="D566" s="4"/>
      <c r="E566" s="4"/>
      <c r="F566" s="4"/>
      <c r="G566" s="5"/>
      <c r="H566" s="5"/>
      <c r="I566" s="5"/>
      <c r="J566" s="5"/>
      <c r="K566" s="5"/>
      <c r="L566" s="5"/>
      <c r="M566" s="5"/>
      <c r="N566" s="5"/>
      <c r="O566" s="5"/>
      <c r="P566" s="5"/>
    </row>
    <row r="567" spans="1:16" x14ac:dyDescent="0.15">
      <c r="A567" s="4"/>
      <c r="B567" s="4"/>
      <c r="C567" s="4"/>
      <c r="D567" s="4"/>
      <c r="E567" s="4"/>
      <c r="F567" s="4"/>
      <c r="G567" s="5"/>
      <c r="H567" s="5"/>
      <c r="I567" s="5"/>
      <c r="J567" s="5"/>
      <c r="K567" s="5"/>
      <c r="L567" s="5"/>
      <c r="M567" s="5"/>
      <c r="N567" s="5"/>
      <c r="O567" s="5"/>
      <c r="P567" s="5"/>
    </row>
    <row r="568" spans="1:16" x14ac:dyDescent="0.15">
      <c r="A568" s="4"/>
      <c r="B568" s="4"/>
      <c r="C568" s="4"/>
      <c r="D568" s="4"/>
      <c r="E568" s="4"/>
      <c r="F568" s="4"/>
      <c r="G568" s="6"/>
      <c r="H568" s="6"/>
      <c r="I568" s="6"/>
      <c r="J568" s="5"/>
      <c r="K568" s="5"/>
      <c r="L568" s="5"/>
      <c r="M568" s="5"/>
      <c r="N568" s="5"/>
      <c r="O568" s="5"/>
      <c r="P568" s="5"/>
    </row>
    <row r="569" spans="1:16" x14ac:dyDescent="0.15">
      <c r="A569" s="4"/>
      <c r="B569" s="4"/>
      <c r="C569" s="4"/>
      <c r="D569" s="4"/>
      <c r="E569" s="4"/>
      <c r="F569" s="4"/>
      <c r="G569" s="5"/>
      <c r="H569" s="5"/>
      <c r="I569" s="5"/>
      <c r="J569" s="5"/>
      <c r="K569" s="5"/>
      <c r="L569" s="5"/>
      <c r="M569" s="5"/>
      <c r="N569" s="5"/>
      <c r="O569" s="5"/>
      <c r="P569" s="5"/>
    </row>
    <row r="570" spans="1:16" x14ac:dyDescent="0.15">
      <c r="A570" s="4"/>
      <c r="B570" s="4"/>
      <c r="C570" s="4"/>
      <c r="D570" s="4"/>
      <c r="E570" s="4"/>
      <c r="F570" s="4"/>
      <c r="G570" s="5"/>
      <c r="H570" s="5"/>
      <c r="I570" s="5"/>
      <c r="J570" s="5"/>
      <c r="K570" s="5"/>
      <c r="L570" s="5"/>
      <c r="M570" s="5"/>
      <c r="N570" s="5"/>
      <c r="O570" s="5"/>
      <c r="P570" s="5"/>
    </row>
    <row r="571" spans="1:16" x14ac:dyDescent="0.15">
      <c r="A571" s="4"/>
      <c r="B571" s="4"/>
      <c r="C571" s="4"/>
      <c r="D571" s="4"/>
      <c r="E571" s="4"/>
      <c r="F571" s="4"/>
      <c r="G571" s="6"/>
      <c r="H571" s="6"/>
      <c r="I571" s="6"/>
      <c r="J571" s="5"/>
      <c r="K571" s="5"/>
      <c r="L571" s="5"/>
      <c r="M571" s="5"/>
      <c r="N571" s="5"/>
      <c r="O571" s="5"/>
      <c r="P571" s="5"/>
    </row>
    <row r="572" spans="1:16" x14ac:dyDescent="0.15">
      <c r="A572" s="4"/>
      <c r="B572" s="4"/>
      <c r="C572" s="4"/>
      <c r="D572" s="4"/>
      <c r="E572" s="4"/>
      <c r="F572" s="4"/>
      <c r="G572" s="6"/>
      <c r="H572" s="6"/>
      <c r="I572" s="6"/>
      <c r="J572" s="6"/>
      <c r="K572" s="6"/>
      <c r="L572" s="6"/>
      <c r="M572" s="5"/>
      <c r="N572" s="5"/>
      <c r="O572" s="5"/>
      <c r="P572" s="5"/>
    </row>
    <row r="573" spans="1:16" x14ac:dyDescent="0.15">
      <c r="A573" s="4"/>
      <c r="B573" s="4"/>
      <c r="C573" s="4"/>
      <c r="D573" s="4"/>
      <c r="E573" s="4"/>
      <c r="F573" s="4"/>
      <c r="G573" s="5"/>
      <c r="H573" s="5"/>
      <c r="I573" s="5"/>
      <c r="J573" s="5"/>
      <c r="K573" s="5"/>
      <c r="L573" s="5"/>
      <c r="M573" s="5"/>
      <c r="N573" s="5"/>
      <c r="O573" s="5"/>
      <c r="P573" s="5"/>
    </row>
    <row r="574" spans="1:16" x14ac:dyDescent="0.15">
      <c r="A574" s="4"/>
      <c r="B574" s="4"/>
      <c r="C574" s="4"/>
      <c r="D574" s="4"/>
      <c r="E574" s="4"/>
      <c r="F574" s="4"/>
      <c r="G574" s="6"/>
      <c r="H574" s="6"/>
      <c r="I574" s="6"/>
      <c r="J574" s="5"/>
      <c r="K574" s="5"/>
      <c r="L574" s="5"/>
      <c r="M574" s="5"/>
      <c r="N574" s="5"/>
      <c r="O574" s="5"/>
      <c r="P574" s="5"/>
    </row>
    <row r="575" spans="1:16" x14ac:dyDescent="0.15">
      <c r="A575" s="4"/>
      <c r="B575" s="4"/>
      <c r="C575" s="4"/>
      <c r="D575" s="4"/>
      <c r="E575" s="4"/>
      <c r="F575" s="4"/>
      <c r="G575" s="6"/>
      <c r="H575" s="6"/>
      <c r="I575" s="6"/>
      <c r="J575" s="6"/>
      <c r="K575" s="5"/>
      <c r="L575" s="5"/>
      <c r="M575" s="5"/>
      <c r="N575" s="5"/>
      <c r="O575" s="5"/>
      <c r="P575" s="5"/>
    </row>
    <row r="576" spans="1:16" x14ac:dyDescent="0.15">
      <c r="A576" s="4"/>
      <c r="B576" s="4"/>
      <c r="C576" s="4"/>
      <c r="D576" s="4"/>
      <c r="E576" s="4"/>
      <c r="F576" s="4"/>
      <c r="G576" s="6"/>
      <c r="H576" s="6"/>
      <c r="I576" s="6"/>
      <c r="J576" s="6"/>
      <c r="K576" s="6"/>
      <c r="L576" s="5"/>
      <c r="M576" s="5"/>
      <c r="N576" s="5"/>
      <c r="O576" s="5"/>
      <c r="P576" s="5"/>
    </row>
    <row r="577" spans="1:16" x14ac:dyDescent="0.15">
      <c r="A577" s="4"/>
      <c r="B577" s="4"/>
      <c r="C577" s="4"/>
      <c r="D577" s="4"/>
      <c r="E577" s="4"/>
      <c r="F577" s="4"/>
      <c r="G577" s="6"/>
      <c r="H577" s="6"/>
      <c r="I577" s="6"/>
      <c r="J577" s="5"/>
      <c r="K577" s="5"/>
      <c r="L577" s="5"/>
      <c r="M577" s="5"/>
      <c r="N577" s="5"/>
      <c r="O577" s="5"/>
      <c r="P577" s="5"/>
    </row>
    <row r="578" spans="1:16" x14ac:dyDescent="0.15">
      <c r="A578" s="4"/>
      <c r="B578" s="4"/>
      <c r="C578" s="4"/>
      <c r="D578" s="4"/>
      <c r="E578" s="4"/>
      <c r="F578" s="4"/>
      <c r="G578" s="6"/>
      <c r="H578" s="6"/>
      <c r="I578" s="6"/>
      <c r="J578" s="6"/>
      <c r="K578" s="6"/>
      <c r="L578" s="6"/>
      <c r="M578" s="6"/>
      <c r="N578" s="6"/>
      <c r="O578" s="5"/>
      <c r="P578" s="5"/>
    </row>
    <row r="579" spans="1:16" x14ac:dyDescent="0.15">
      <c r="A579" s="4"/>
      <c r="B579" s="4"/>
      <c r="C579" s="4"/>
      <c r="D579" s="4"/>
      <c r="E579" s="4"/>
      <c r="F579" s="4"/>
      <c r="G579" s="5"/>
      <c r="H579" s="5"/>
      <c r="I579" s="5"/>
      <c r="J579" s="5"/>
      <c r="K579" s="5"/>
      <c r="L579" s="5"/>
      <c r="M579" s="5"/>
      <c r="N579" s="5"/>
      <c r="O579" s="5"/>
      <c r="P579" s="5"/>
    </row>
    <row r="580" spans="1:16" x14ac:dyDescent="0.15">
      <c r="A580" s="4"/>
      <c r="B580" s="4"/>
      <c r="C580" s="4"/>
      <c r="D580" s="4"/>
      <c r="E580" s="4"/>
      <c r="F580" s="4"/>
      <c r="G580" s="6"/>
      <c r="H580" s="5"/>
      <c r="I580" s="5"/>
      <c r="J580" s="5"/>
      <c r="K580" s="5"/>
      <c r="L580" s="5"/>
      <c r="M580" s="5"/>
      <c r="N580" s="5"/>
      <c r="O580" s="5"/>
      <c r="P580" s="5"/>
    </row>
    <row r="581" spans="1:16" x14ac:dyDescent="0.15">
      <c r="A581" s="4"/>
      <c r="B581" s="4"/>
      <c r="C581" s="4"/>
      <c r="D581" s="4"/>
      <c r="E581" s="4"/>
      <c r="F581" s="4"/>
      <c r="G581" s="6"/>
      <c r="H581" s="6"/>
      <c r="I581" s="6"/>
      <c r="J581" s="6"/>
      <c r="K581" s="6"/>
      <c r="L581" s="6"/>
      <c r="M581" s="6"/>
      <c r="N581" s="5"/>
      <c r="O581" s="5"/>
      <c r="P581" s="5"/>
    </row>
    <row r="582" spans="1:16" x14ac:dyDescent="0.15">
      <c r="A582" s="4"/>
      <c r="B582" s="4"/>
      <c r="C582" s="4"/>
      <c r="D582" s="4"/>
      <c r="E582" s="4"/>
      <c r="F582" s="4"/>
      <c r="G582" s="6"/>
      <c r="H582" s="6"/>
      <c r="I582" s="5"/>
      <c r="J582" s="5"/>
      <c r="K582" s="5"/>
      <c r="L582" s="6"/>
      <c r="M582" s="6"/>
      <c r="N582" s="6"/>
      <c r="O582" s="6"/>
      <c r="P582" s="6"/>
    </row>
    <row r="583" spans="1:16" x14ac:dyDescent="0.15">
      <c r="A583" s="4"/>
      <c r="B583" s="4"/>
      <c r="C583" s="4"/>
      <c r="D583" s="4"/>
      <c r="E583" s="4"/>
      <c r="F583" s="4"/>
      <c r="G583" s="5"/>
      <c r="H583" s="5"/>
      <c r="I583" s="5"/>
      <c r="J583" s="5"/>
      <c r="K583" s="6"/>
      <c r="L583" s="6"/>
      <c r="M583" s="6"/>
      <c r="N583" s="6"/>
      <c r="O583" s="6"/>
      <c r="P583" s="6"/>
    </row>
    <row r="584" spans="1:16" x14ac:dyDescent="0.15">
      <c r="A584" s="4"/>
      <c r="B584" s="4"/>
      <c r="C584" s="4"/>
      <c r="D584" s="4"/>
      <c r="E584" s="4"/>
      <c r="F584" s="4"/>
      <c r="G584" s="5"/>
      <c r="H584" s="5"/>
      <c r="I584" s="5"/>
      <c r="J584" s="5"/>
      <c r="K584" s="5"/>
      <c r="L584" s="5"/>
      <c r="M584" s="5"/>
      <c r="N584" s="5"/>
      <c r="O584" s="5"/>
      <c r="P584" s="5"/>
    </row>
    <row r="585" spans="1:16" x14ac:dyDescent="0.15">
      <c r="A585" s="4"/>
      <c r="B585" s="4"/>
      <c r="C585" s="4"/>
      <c r="D585" s="4"/>
      <c r="E585" s="4"/>
      <c r="F585" s="4"/>
      <c r="G585" s="5"/>
      <c r="H585" s="5"/>
      <c r="I585" s="5"/>
      <c r="J585" s="5"/>
      <c r="K585" s="5"/>
      <c r="L585" s="5"/>
      <c r="M585" s="5"/>
      <c r="N585" s="5"/>
      <c r="O585" s="5"/>
      <c r="P585" s="5"/>
    </row>
    <row r="586" spans="1:16" x14ac:dyDescent="0.15">
      <c r="A586" s="4"/>
      <c r="B586" s="4"/>
      <c r="C586" s="4"/>
      <c r="D586" s="4"/>
      <c r="E586" s="4"/>
      <c r="F586" s="4"/>
      <c r="G586" s="6"/>
      <c r="H586" s="6"/>
      <c r="I586" s="6"/>
      <c r="J586" s="6"/>
      <c r="K586" s="5"/>
      <c r="L586" s="5"/>
      <c r="M586" s="5"/>
      <c r="N586" s="5"/>
      <c r="O586" s="5"/>
      <c r="P586" s="5"/>
    </row>
    <row r="587" spans="1:16" x14ac:dyDescent="0.15">
      <c r="A587" s="4"/>
      <c r="B587" s="4"/>
      <c r="C587" s="4"/>
      <c r="D587" s="4"/>
      <c r="E587" s="4"/>
      <c r="F587" s="4"/>
      <c r="G587" s="5"/>
      <c r="H587" s="5"/>
      <c r="I587" s="5"/>
      <c r="J587" s="5"/>
      <c r="K587" s="5"/>
      <c r="L587" s="5"/>
      <c r="M587" s="5"/>
      <c r="N587" s="5"/>
      <c r="O587" s="5"/>
      <c r="P587" s="5"/>
    </row>
    <row r="588" spans="1:16" x14ac:dyDescent="0.15">
      <c r="A588" s="4"/>
      <c r="B588" s="4"/>
      <c r="C588" s="4"/>
      <c r="D588" s="4"/>
      <c r="E588" s="4"/>
      <c r="F588" s="4"/>
      <c r="G588" s="6"/>
      <c r="H588" s="6"/>
      <c r="I588" s="6"/>
      <c r="J588" s="6"/>
      <c r="K588" s="5"/>
      <c r="L588" s="5"/>
      <c r="M588" s="5"/>
      <c r="N588" s="5"/>
      <c r="O588" s="5"/>
      <c r="P588" s="5"/>
    </row>
    <row r="589" spans="1:16" x14ac:dyDescent="0.15">
      <c r="A589" s="4"/>
      <c r="B589" s="4"/>
      <c r="C589" s="4"/>
      <c r="D589" s="4"/>
      <c r="E589" s="4"/>
      <c r="F589" s="4"/>
      <c r="G589" s="6"/>
      <c r="H589" s="6"/>
      <c r="I589" s="6"/>
      <c r="J589" s="5"/>
      <c r="K589" s="5"/>
      <c r="L589" s="5"/>
      <c r="M589" s="5"/>
      <c r="N589" s="5"/>
      <c r="O589" s="5"/>
      <c r="P589" s="5"/>
    </row>
    <row r="590" spans="1:16" x14ac:dyDescent="0.15">
      <c r="A590" s="4"/>
      <c r="B590" s="4"/>
      <c r="C590" s="4"/>
      <c r="D590" s="4"/>
      <c r="E590" s="4"/>
      <c r="F590" s="4"/>
      <c r="G590" s="5"/>
      <c r="H590" s="5"/>
      <c r="I590" s="5"/>
      <c r="J590" s="5"/>
      <c r="K590" s="5"/>
      <c r="L590" s="5"/>
      <c r="M590" s="5"/>
      <c r="N590" s="5"/>
      <c r="O590" s="5"/>
      <c r="P590" s="5"/>
    </row>
    <row r="591" spans="1:16" x14ac:dyDescent="0.15">
      <c r="A591" s="4"/>
      <c r="B591" s="4"/>
      <c r="C591" s="4"/>
      <c r="D591" s="4"/>
      <c r="E591" s="4"/>
      <c r="F591" s="4"/>
      <c r="G591" s="6"/>
      <c r="H591" s="6"/>
      <c r="I591" s="6"/>
      <c r="J591" s="6"/>
      <c r="K591" s="5"/>
      <c r="L591" s="5"/>
      <c r="M591" s="5"/>
      <c r="N591" s="5"/>
      <c r="O591" s="5"/>
      <c r="P591" s="5"/>
    </row>
    <row r="592" spans="1:16" x14ac:dyDescent="0.15">
      <c r="A592" s="4"/>
      <c r="B592" s="4"/>
      <c r="C592" s="4"/>
      <c r="D592" s="4"/>
      <c r="E592" s="4"/>
      <c r="F592" s="4"/>
      <c r="G592" s="5"/>
      <c r="H592" s="5"/>
      <c r="I592" s="5"/>
      <c r="J592" s="5"/>
      <c r="K592" s="5"/>
      <c r="L592" s="5"/>
      <c r="M592" s="5"/>
      <c r="N592" s="5"/>
      <c r="O592" s="5"/>
      <c r="P592" s="5"/>
    </row>
    <row r="593" spans="1:16" x14ac:dyDescent="0.15">
      <c r="A593" s="4"/>
      <c r="B593" s="4"/>
      <c r="C593" s="4"/>
      <c r="D593" s="4"/>
      <c r="E593" s="4"/>
      <c r="F593" s="4"/>
      <c r="G593" s="6"/>
      <c r="H593" s="6"/>
      <c r="I593" s="6"/>
      <c r="J593" s="6"/>
      <c r="K593" s="6"/>
      <c r="L593" s="6"/>
      <c r="M593" s="5"/>
      <c r="N593" s="5"/>
      <c r="O593" s="5"/>
      <c r="P593" s="5"/>
    </row>
    <row r="594" spans="1:16" x14ac:dyDescent="0.15">
      <c r="A594" s="4"/>
      <c r="B594" s="4"/>
      <c r="C594" s="4"/>
      <c r="D594" s="4"/>
      <c r="E594" s="4"/>
      <c r="F594" s="4"/>
      <c r="G594" s="5"/>
      <c r="H594" s="5"/>
      <c r="I594" s="5"/>
      <c r="J594" s="5"/>
      <c r="K594" s="5"/>
      <c r="L594" s="5"/>
      <c r="M594" s="5"/>
      <c r="N594" s="5"/>
      <c r="O594" s="5"/>
      <c r="P594" s="5"/>
    </row>
    <row r="595" spans="1:16" x14ac:dyDescent="0.15">
      <c r="A595" s="4"/>
      <c r="B595" s="4"/>
      <c r="C595" s="4"/>
      <c r="D595" s="4"/>
      <c r="E595" s="4"/>
      <c r="F595" s="4"/>
      <c r="G595" s="6"/>
      <c r="H595" s="5"/>
      <c r="I595" s="5"/>
      <c r="J595" s="5"/>
      <c r="K595" s="5"/>
      <c r="L595" s="5"/>
      <c r="M595" s="5"/>
      <c r="N595" s="5"/>
      <c r="O595" s="5"/>
      <c r="P595" s="5"/>
    </row>
    <row r="596" spans="1:16" x14ac:dyDescent="0.15">
      <c r="A596" s="4"/>
      <c r="B596" s="4"/>
      <c r="C596" s="4"/>
      <c r="D596" s="4"/>
      <c r="E596" s="4"/>
      <c r="F596" s="4"/>
      <c r="G596" s="5"/>
      <c r="H596" s="5"/>
      <c r="I596" s="5"/>
      <c r="J596" s="5"/>
      <c r="K596" s="5"/>
      <c r="L596" s="5"/>
      <c r="M596" s="5"/>
      <c r="N596" s="5"/>
      <c r="O596" s="5"/>
      <c r="P596" s="5"/>
    </row>
    <row r="597" spans="1:16" x14ac:dyDescent="0.15">
      <c r="A597" s="4"/>
      <c r="B597" s="4"/>
      <c r="C597" s="4"/>
      <c r="D597" s="4"/>
      <c r="E597" s="4"/>
      <c r="F597" s="4"/>
      <c r="G597" s="5"/>
      <c r="H597" s="5"/>
      <c r="I597" s="5"/>
      <c r="J597" s="5"/>
      <c r="K597" s="5"/>
      <c r="L597" s="5"/>
      <c r="M597" s="5"/>
      <c r="N597" s="5"/>
      <c r="O597" s="5"/>
      <c r="P597" s="5"/>
    </row>
    <row r="598" spans="1:16" x14ac:dyDescent="0.15">
      <c r="A598" s="4"/>
      <c r="B598" s="4"/>
      <c r="C598" s="4"/>
      <c r="D598" s="4"/>
      <c r="E598" s="4"/>
      <c r="F598" s="4"/>
      <c r="G598" s="6"/>
      <c r="H598" s="6"/>
      <c r="I598" s="6"/>
      <c r="J598" s="6"/>
      <c r="K598" s="5"/>
      <c r="L598" s="5"/>
      <c r="M598" s="5"/>
      <c r="N598" s="5"/>
      <c r="O598" s="5"/>
      <c r="P598" s="5"/>
    </row>
    <row r="599" spans="1:16" x14ac:dyDescent="0.15">
      <c r="A599" s="4"/>
      <c r="B599" s="4"/>
      <c r="C599" s="4"/>
      <c r="D599" s="4"/>
      <c r="E599" s="4"/>
      <c r="F599" s="4"/>
      <c r="G599" s="6"/>
      <c r="H599" s="6"/>
      <c r="I599" s="6"/>
      <c r="J599" s="6"/>
      <c r="K599" s="5"/>
      <c r="L599" s="5"/>
      <c r="M599" s="5"/>
      <c r="N599" s="5"/>
      <c r="O599" s="5"/>
      <c r="P599" s="5"/>
    </row>
    <row r="600" spans="1:16" x14ac:dyDescent="0.15">
      <c r="A600" s="4"/>
      <c r="B600" s="4"/>
      <c r="C600" s="4"/>
      <c r="D600" s="4"/>
      <c r="E600" s="4"/>
      <c r="F600" s="4"/>
      <c r="G600" s="6"/>
      <c r="H600" s="6"/>
      <c r="I600" s="6"/>
      <c r="J600" s="6"/>
      <c r="K600" s="6"/>
      <c r="L600" s="6"/>
      <c r="M600" s="6"/>
      <c r="N600" s="5"/>
      <c r="O600" s="5"/>
      <c r="P600" s="5"/>
    </row>
    <row r="601" spans="1:16" x14ac:dyDescent="0.15">
      <c r="A601" s="4"/>
      <c r="B601" s="4"/>
      <c r="C601" s="4"/>
      <c r="D601" s="4"/>
      <c r="E601" s="4"/>
      <c r="F601" s="4"/>
      <c r="G601" s="6"/>
      <c r="H601" s="6"/>
      <c r="I601" s="6"/>
      <c r="J601" s="6"/>
      <c r="K601" s="6"/>
      <c r="L601" s="6"/>
      <c r="M601" s="5"/>
      <c r="N601" s="5"/>
      <c r="O601" s="5"/>
      <c r="P601" s="5"/>
    </row>
    <row r="602" spans="1:16" x14ac:dyDescent="0.15">
      <c r="A602" s="4"/>
      <c r="B602" s="4"/>
      <c r="C602" s="4"/>
      <c r="D602" s="4"/>
      <c r="E602" s="4"/>
      <c r="F602" s="4"/>
      <c r="G602" s="6"/>
      <c r="H602" s="6"/>
      <c r="I602" s="6"/>
      <c r="J602" s="6"/>
      <c r="K602" s="6"/>
      <c r="L602" s="6"/>
      <c r="M602" s="6"/>
      <c r="N602" s="5"/>
      <c r="O602" s="5"/>
      <c r="P602" s="5"/>
    </row>
    <row r="603" spans="1:16" x14ac:dyDescent="0.15">
      <c r="A603" s="4"/>
      <c r="B603" s="4"/>
      <c r="C603" s="4"/>
      <c r="D603" s="4"/>
      <c r="E603" s="4"/>
      <c r="F603" s="4"/>
      <c r="G603" s="6"/>
      <c r="H603" s="6"/>
      <c r="I603" s="6"/>
      <c r="J603" s="5"/>
      <c r="K603" s="5"/>
      <c r="L603" s="5"/>
      <c r="M603" s="5"/>
      <c r="N603" s="5"/>
      <c r="O603" s="5"/>
      <c r="P603" s="5"/>
    </row>
    <row r="604" spans="1:16" x14ac:dyDescent="0.15">
      <c r="A604" s="4"/>
      <c r="B604" s="4"/>
      <c r="C604" s="4"/>
      <c r="D604" s="4"/>
      <c r="E604" s="4"/>
      <c r="F604" s="4"/>
      <c r="G604" s="5"/>
      <c r="H604" s="5"/>
      <c r="I604" s="5"/>
      <c r="J604" s="5"/>
      <c r="K604" s="5"/>
      <c r="L604" s="6"/>
      <c r="M604" s="6"/>
      <c r="N604" s="6"/>
      <c r="O604" s="6"/>
      <c r="P604" s="6"/>
    </row>
    <row r="605" spans="1:16" x14ac:dyDescent="0.15">
      <c r="A605" s="4"/>
      <c r="B605" s="4"/>
      <c r="C605" s="4"/>
      <c r="D605" s="4"/>
      <c r="E605" s="4"/>
      <c r="F605" s="4"/>
      <c r="G605" s="6"/>
      <c r="H605" s="6"/>
      <c r="I605" s="6"/>
      <c r="J605" s="6"/>
      <c r="K605" s="5"/>
      <c r="L605" s="5"/>
      <c r="M605" s="6"/>
      <c r="N605" s="6"/>
      <c r="O605" s="6"/>
      <c r="P605" s="6"/>
    </row>
    <row r="606" spans="1:16" x14ac:dyDescent="0.15">
      <c r="A606" s="4"/>
      <c r="B606" s="4"/>
      <c r="C606" s="4"/>
      <c r="D606" s="4"/>
      <c r="E606" s="4"/>
      <c r="F606" s="4"/>
      <c r="G606" s="6"/>
      <c r="H606" s="6"/>
      <c r="I606" s="6"/>
      <c r="J606" s="5"/>
      <c r="K606" s="6"/>
      <c r="L606" s="6"/>
      <c r="M606" s="6"/>
      <c r="N606" s="6"/>
      <c r="O606" s="6"/>
      <c r="P606" s="6"/>
    </row>
    <row r="607" spans="1:16" x14ac:dyDescent="0.15">
      <c r="A607" s="4"/>
      <c r="B607" s="4"/>
      <c r="C607" s="4"/>
      <c r="D607" s="4"/>
      <c r="E607" s="4"/>
      <c r="F607" s="4"/>
      <c r="G607" s="5"/>
      <c r="H607" s="5"/>
      <c r="I607" s="5"/>
      <c r="J607" s="6"/>
      <c r="K607" s="6"/>
      <c r="L607" s="6"/>
      <c r="M607" s="6"/>
      <c r="N607" s="6"/>
      <c r="O607" s="6"/>
      <c r="P607" s="6"/>
    </row>
    <row r="608" spans="1:16" x14ac:dyDescent="0.15">
      <c r="A608" s="4"/>
      <c r="B608" s="4"/>
      <c r="C608" s="4"/>
      <c r="D608" s="4"/>
      <c r="E608" s="4"/>
      <c r="F608" s="4"/>
      <c r="G608" s="5"/>
      <c r="H608" s="5"/>
      <c r="I608" s="5"/>
      <c r="J608" s="5"/>
      <c r="K608" s="6"/>
      <c r="L608" s="6"/>
      <c r="M608" s="6"/>
      <c r="N608" s="6"/>
      <c r="O608" s="6"/>
      <c r="P608" s="6"/>
    </row>
    <row r="609" spans="1:16" x14ac:dyDescent="0.15">
      <c r="A609" s="4"/>
      <c r="B609" s="4"/>
      <c r="C609" s="4"/>
      <c r="D609" s="4"/>
      <c r="E609" s="4"/>
      <c r="F609" s="4"/>
      <c r="G609" s="5"/>
      <c r="H609" s="5"/>
      <c r="I609" s="5"/>
      <c r="J609" s="5"/>
      <c r="K609" s="5"/>
      <c r="L609" s="5"/>
      <c r="M609" s="5"/>
      <c r="N609" s="5"/>
      <c r="O609" s="5"/>
      <c r="P609" s="5"/>
    </row>
    <row r="610" spans="1:16" x14ac:dyDescent="0.15">
      <c r="A610" s="4"/>
      <c r="B610" s="4"/>
      <c r="C610" s="4"/>
      <c r="D610" s="4"/>
      <c r="E610" s="4"/>
      <c r="F610" s="4"/>
      <c r="G610" s="5"/>
      <c r="H610" s="5"/>
      <c r="I610" s="5"/>
      <c r="J610" s="5"/>
      <c r="K610" s="5"/>
      <c r="L610" s="5"/>
      <c r="M610" s="5"/>
      <c r="N610" s="5"/>
      <c r="O610" s="5"/>
      <c r="P610" s="5"/>
    </row>
    <row r="611" spans="1:16" x14ac:dyDescent="0.15">
      <c r="A611" s="4"/>
      <c r="B611" s="4"/>
      <c r="C611" s="4"/>
      <c r="D611" s="4"/>
      <c r="E611" s="4"/>
      <c r="F611" s="4"/>
      <c r="G611" s="5"/>
      <c r="H611" s="5"/>
      <c r="I611" s="5"/>
      <c r="J611" s="5"/>
      <c r="K611" s="5"/>
      <c r="L611" s="5"/>
      <c r="M611" s="5"/>
      <c r="N611" s="5"/>
      <c r="O611" s="5"/>
      <c r="P611" s="5"/>
    </row>
    <row r="612" spans="1:16" x14ac:dyDescent="0.15">
      <c r="A612" s="4"/>
      <c r="B612" s="4"/>
      <c r="C612" s="4"/>
      <c r="D612" s="4"/>
      <c r="E612" s="4"/>
      <c r="F612" s="4"/>
      <c r="G612" s="5"/>
      <c r="H612" s="5"/>
      <c r="I612" s="5"/>
      <c r="J612" s="5"/>
      <c r="K612" s="5"/>
      <c r="L612" s="5"/>
      <c r="M612" s="5"/>
      <c r="N612" s="5"/>
      <c r="O612" s="5"/>
      <c r="P612" s="5"/>
    </row>
    <row r="613" spans="1:16" x14ac:dyDescent="0.15">
      <c r="A613" s="4"/>
      <c r="B613" s="4"/>
      <c r="C613" s="4"/>
      <c r="D613" s="4"/>
      <c r="E613" s="4"/>
      <c r="F613" s="4"/>
      <c r="G613" s="5"/>
      <c r="H613" s="5"/>
      <c r="I613" s="5"/>
      <c r="J613" s="5"/>
      <c r="K613" s="5"/>
      <c r="L613" s="5"/>
      <c r="M613" s="5"/>
      <c r="N613" s="5"/>
      <c r="O613" s="5"/>
      <c r="P613" s="5"/>
    </row>
    <row r="614" spans="1:16" x14ac:dyDescent="0.15">
      <c r="A614" s="4"/>
      <c r="B614" s="4"/>
      <c r="C614" s="4"/>
      <c r="D614" s="4"/>
      <c r="E614" s="4"/>
      <c r="F614" s="4"/>
      <c r="G614" s="6"/>
      <c r="H614" s="6"/>
      <c r="I614" s="6"/>
      <c r="J614" s="6"/>
      <c r="K614" s="6"/>
      <c r="L614" s="6"/>
      <c r="M614" s="5"/>
      <c r="N614" s="5"/>
      <c r="O614" s="5"/>
      <c r="P614" s="5"/>
    </row>
    <row r="615" spans="1:16" x14ac:dyDescent="0.15">
      <c r="A615" s="4"/>
      <c r="B615" s="4"/>
      <c r="C615" s="4"/>
      <c r="D615" s="4"/>
      <c r="E615" s="4"/>
      <c r="F615" s="4"/>
      <c r="G615" s="6"/>
      <c r="H615" s="6"/>
      <c r="I615" s="6"/>
      <c r="J615" s="5"/>
      <c r="K615" s="5"/>
      <c r="L615" s="5"/>
      <c r="M615" s="5"/>
      <c r="N615" s="5"/>
      <c r="O615" s="5"/>
      <c r="P615" s="5"/>
    </row>
    <row r="616" spans="1:16" x14ac:dyDescent="0.15">
      <c r="A616" s="4"/>
      <c r="B616" s="4"/>
      <c r="C616" s="4"/>
      <c r="D616" s="4"/>
      <c r="E616" s="4"/>
      <c r="F616" s="4"/>
      <c r="G616" s="5"/>
      <c r="H616" s="5"/>
      <c r="I616" s="5"/>
      <c r="J616" s="5"/>
      <c r="K616" s="5"/>
      <c r="L616" s="5"/>
      <c r="M616" s="5"/>
      <c r="N616" s="5"/>
      <c r="O616" s="5"/>
      <c r="P616" s="5"/>
    </row>
    <row r="617" spans="1:16" x14ac:dyDescent="0.15">
      <c r="A617" s="4"/>
      <c r="B617" s="4"/>
      <c r="C617" s="4"/>
      <c r="D617" s="4"/>
      <c r="E617" s="4"/>
      <c r="F617" s="4"/>
      <c r="G617" s="6"/>
      <c r="H617" s="6"/>
      <c r="I617" s="6"/>
      <c r="J617" s="6"/>
      <c r="K617" s="5"/>
      <c r="L617" s="5"/>
      <c r="M617" s="5"/>
      <c r="N617" s="5"/>
      <c r="O617" s="5"/>
      <c r="P617" s="5"/>
    </row>
    <row r="618" spans="1:16" x14ac:dyDescent="0.15">
      <c r="A618" s="4"/>
      <c r="B618" s="4"/>
      <c r="C618" s="4"/>
      <c r="D618" s="4"/>
      <c r="E618" s="4"/>
      <c r="F618" s="4"/>
      <c r="G618" s="5"/>
      <c r="H618" s="5"/>
      <c r="I618" s="5"/>
      <c r="J618" s="5"/>
      <c r="K618" s="5"/>
      <c r="L618" s="5"/>
      <c r="M618" s="5"/>
      <c r="N618" s="5"/>
      <c r="O618" s="5"/>
      <c r="P618" s="5"/>
    </row>
    <row r="619" spans="1:16" x14ac:dyDescent="0.15">
      <c r="A619" s="4"/>
      <c r="B619" s="4"/>
      <c r="C619" s="4"/>
      <c r="D619" s="4"/>
      <c r="E619" s="4"/>
      <c r="F619" s="4"/>
      <c r="G619" s="6"/>
      <c r="H619" s="6"/>
      <c r="I619" s="6"/>
      <c r="J619" s="6"/>
      <c r="K619" s="5"/>
      <c r="L619" s="5"/>
      <c r="M619" s="5"/>
      <c r="N619" s="5"/>
      <c r="O619" s="5"/>
      <c r="P619" s="5"/>
    </row>
    <row r="620" spans="1:16" x14ac:dyDescent="0.15">
      <c r="A620" s="4"/>
      <c r="B620" s="4"/>
      <c r="C620" s="4"/>
      <c r="D620" s="4"/>
      <c r="E620" s="4"/>
      <c r="F620" s="4"/>
      <c r="G620" s="6"/>
      <c r="H620" s="6"/>
      <c r="I620" s="6"/>
      <c r="J620" s="6"/>
      <c r="K620" s="6"/>
      <c r="L620" s="6"/>
      <c r="M620" s="6"/>
      <c r="N620" s="6"/>
      <c r="O620" s="6"/>
      <c r="P620" s="5"/>
    </row>
    <row r="621" spans="1:16" x14ac:dyDescent="0.15">
      <c r="A621" s="4"/>
      <c r="B621" s="4"/>
      <c r="C621" s="4"/>
      <c r="D621" s="4"/>
      <c r="E621" s="4"/>
      <c r="F621" s="4"/>
      <c r="G621" s="6"/>
      <c r="H621" s="6"/>
      <c r="I621" s="6"/>
      <c r="J621" s="6"/>
      <c r="K621" s="5"/>
      <c r="L621" s="5"/>
      <c r="M621" s="5"/>
      <c r="N621" s="5"/>
      <c r="O621" s="5"/>
      <c r="P621" s="5"/>
    </row>
    <row r="622" spans="1:16" x14ac:dyDescent="0.15">
      <c r="A622" s="4"/>
      <c r="B622" s="4"/>
      <c r="C622" s="4"/>
      <c r="D622" s="4"/>
      <c r="E622" s="4"/>
      <c r="F622" s="4"/>
      <c r="G622" s="6"/>
      <c r="H622" s="6"/>
      <c r="I622" s="6"/>
      <c r="J622" s="6"/>
      <c r="K622" s="6"/>
      <c r="L622" s="5"/>
      <c r="M622" s="5"/>
      <c r="N622" s="5"/>
      <c r="O622" s="5"/>
      <c r="P622" s="5"/>
    </row>
    <row r="623" spans="1:16" x14ac:dyDescent="0.15">
      <c r="A623" s="4"/>
      <c r="B623" s="4"/>
      <c r="C623" s="4"/>
      <c r="D623" s="4"/>
      <c r="E623" s="4"/>
      <c r="F623" s="4"/>
      <c r="G623" s="6"/>
      <c r="H623" s="6"/>
      <c r="I623" s="6"/>
      <c r="J623" s="6"/>
      <c r="K623" s="5"/>
      <c r="L623" s="5"/>
      <c r="M623" s="5"/>
      <c r="N623" s="5"/>
      <c r="O623" s="5"/>
      <c r="P623" s="5"/>
    </row>
    <row r="624" spans="1:16" x14ac:dyDescent="0.15">
      <c r="A624" s="4"/>
      <c r="B624" s="4"/>
      <c r="C624" s="4"/>
      <c r="D624" s="4"/>
      <c r="E624" s="4"/>
      <c r="F624" s="4"/>
      <c r="G624" s="6"/>
      <c r="H624" s="6"/>
      <c r="I624" s="6"/>
      <c r="J624" s="6"/>
      <c r="K624" s="6"/>
      <c r="L624" s="6"/>
      <c r="M624" s="6"/>
      <c r="N624" s="6"/>
      <c r="O624" s="5"/>
      <c r="P624" s="5"/>
    </row>
    <row r="625" spans="1:16" x14ac:dyDescent="0.15">
      <c r="A625" s="4"/>
      <c r="B625" s="4"/>
      <c r="C625" s="4"/>
      <c r="D625" s="4"/>
      <c r="E625" s="4"/>
      <c r="F625" s="4"/>
      <c r="G625" s="6"/>
      <c r="H625" s="6"/>
      <c r="I625" s="6"/>
      <c r="J625" s="6"/>
      <c r="K625" s="6"/>
      <c r="L625" s="6"/>
      <c r="M625" s="6"/>
      <c r="N625" s="5"/>
      <c r="O625" s="5"/>
      <c r="P625" s="5"/>
    </row>
    <row r="626" spans="1:16" x14ac:dyDescent="0.15">
      <c r="A626" s="4"/>
      <c r="B626" s="4"/>
      <c r="C626" s="4"/>
      <c r="D626" s="4"/>
      <c r="E626" s="4"/>
      <c r="F626" s="4"/>
      <c r="G626" s="6"/>
      <c r="H626" s="6"/>
      <c r="I626" s="6"/>
      <c r="J626" s="6"/>
      <c r="K626" s="6"/>
      <c r="L626" s="6"/>
      <c r="M626" s="6"/>
      <c r="N626" s="6"/>
      <c r="O626" s="5"/>
      <c r="P626" s="5"/>
    </row>
    <row r="627" spans="1:16" x14ac:dyDescent="0.15">
      <c r="A627" s="4"/>
      <c r="B627" s="4"/>
      <c r="C627" s="4"/>
      <c r="D627" s="4"/>
      <c r="E627" s="4"/>
      <c r="F627" s="4"/>
      <c r="G627" s="5"/>
      <c r="H627" s="5"/>
      <c r="I627" s="5"/>
      <c r="J627" s="5"/>
      <c r="K627" s="5"/>
      <c r="L627" s="5"/>
      <c r="M627" s="5"/>
      <c r="N627" s="5"/>
      <c r="O627" s="5"/>
      <c r="P627" s="5"/>
    </row>
    <row r="628" spans="1:16" x14ac:dyDescent="0.15">
      <c r="A628" s="4"/>
      <c r="B628" s="4"/>
      <c r="C628" s="4"/>
      <c r="D628" s="4"/>
      <c r="E628" s="4"/>
      <c r="F628" s="4"/>
      <c r="G628" s="6"/>
      <c r="H628" s="6"/>
      <c r="I628" s="6"/>
      <c r="J628" s="6"/>
      <c r="K628" s="6"/>
      <c r="L628" s="5"/>
      <c r="M628" s="5"/>
      <c r="N628" s="5"/>
      <c r="O628" s="5"/>
      <c r="P628" s="5"/>
    </row>
    <row r="629" spans="1:16" x14ac:dyDescent="0.15">
      <c r="A629" s="4"/>
      <c r="B629" s="4"/>
      <c r="C629" s="4"/>
      <c r="D629" s="4"/>
      <c r="E629" s="4"/>
      <c r="F629" s="4"/>
      <c r="G629" s="6"/>
      <c r="H629" s="6"/>
      <c r="I629" s="6"/>
      <c r="J629" s="6"/>
      <c r="K629" s="5"/>
      <c r="L629" s="5"/>
      <c r="M629" s="5"/>
      <c r="N629" s="5"/>
      <c r="O629" s="5"/>
      <c r="P629" s="5"/>
    </row>
    <row r="630" spans="1:16" x14ac:dyDescent="0.15">
      <c r="A630" s="4"/>
      <c r="B630" s="4"/>
      <c r="C630" s="4"/>
      <c r="D630" s="4"/>
      <c r="E630" s="4"/>
      <c r="F630" s="4"/>
      <c r="G630" s="5"/>
      <c r="H630" s="5"/>
      <c r="I630" s="6"/>
      <c r="J630" s="6"/>
      <c r="K630" s="6"/>
      <c r="L630" s="6"/>
      <c r="M630" s="6"/>
      <c r="N630" s="6"/>
      <c r="O630" s="6"/>
      <c r="P630" s="6"/>
    </row>
    <row r="631" spans="1:16" x14ac:dyDescent="0.15">
      <c r="A631" s="4"/>
      <c r="B631" s="4"/>
      <c r="C631" s="4"/>
      <c r="D631" s="4"/>
      <c r="E631" s="4"/>
      <c r="F631" s="4"/>
      <c r="G631" s="5"/>
      <c r="H631" s="5"/>
      <c r="I631" s="5"/>
      <c r="J631" s="5"/>
      <c r="K631" s="5"/>
      <c r="L631" s="6"/>
      <c r="M631" s="6"/>
      <c r="N631" s="6"/>
      <c r="O631" s="6"/>
      <c r="P631" s="6"/>
    </row>
    <row r="632" spans="1:16" x14ac:dyDescent="0.15">
      <c r="A632" s="4"/>
      <c r="B632" s="4"/>
      <c r="C632" s="4"/>
      <c r="D632" s="4"/>
      <c r="E632" s="4"/>
      <c r="F632" s="4"/>
      <c r="G632" s="6"/>
      <c r="H632" s="6"/>
      <c r="I632" s="6"/>
      <c r="J632" s="5"/>
      <c r="K632" s="6"/>
      <c r="L632" s="6"/>
      <c r="M632" s="6"/>
      <c r="N632" s="6"/>
      <c r="O632" s="6"/>
      <c r="P632" s="6"/>
    </row>
    <row r="633" spans="1:16" x14ac:dyDescent="0.15">
      <c r="A633" s="4"/>
      <c r="B633" s="4"/>
      <c r="C633" s="4"/>
      <c r="D633" s="4"/>
      <c r="E633" s="4"/>
      <c r="F633" s="4"/>
      <c r="G633" s="6"/>
      <c r="H633" s="6"/>
      <c r="I633" s="6"/>
      <c r="J633" s="6"/>
      <c r="K633" s="5"/>
      <c r="L633" s="5"/>
      <c r="M633" s="6"/>
      <c r="N633" s="6"/>
      <c r="O633" s="6"/>
      <c r="P633" s="6"/>
    </row>
    <row r="634" spans="1:16" x14ac:dyDescent="0.15">
      <c r="A634" s="4"/>
      <c r="B634" s="4"/>
      <c r="C634" s="4"/>
      <c r="D634" s="4"/>
      <c r="E634" s="4"/>
      <c r="F634" s="4"/>
      <c r="G634" s="5"/>
      <c r="H634" s="5"/>
      <c r="I634" s="5"/>
      <c r="J634" s="6"/>
      <c r="K634" s="6"/>
      <c r="L634" s="6"/>
      <c r="M634" s="6"/>
      <c r="N634" s="6"/>
      <c r="O634" s="6"/>
      <c r="P634" s="6"/>
    </row>
    <row r="635" spans="1:16" x14ac:dyDescent="0.15">
      <c r="A635" s="4"/>
      <c r="B635" s="4"/>
      <c r="C635" s="4"/>
      <c r="D635" s="4"/>
      <c r="E635" s="4"/>
      <c r="F635" s="4"/>
      <c r="G635" s="6"/>
      <c r="H635" s="6"/>
      <c r="I635" s="6"/>
      <c r="J635" s="6"/>
      <c r="K635" s="5"/>
      <c r="L635" s="5"/>
      <c r="M635" s="5"/>
      <c r="N635" s="5"/>
      <c r="O635" s="5"/>
      <c r="P635" s="6"/>
    </row>
    <row r="636" spans="1:16" x14ac:dyDescent="0.15">
      <c r="A636" s="4"/>
      <c r="B636" s="4"/>
      <c r="C636" s="4"/>
      <c r="D636" s="4"/>
      <c r="E636" s="4"/>
      <c r="F636" s="4"/>
      <c r="G636" s="5"/>
      <c r="H636" s="5"/>
      <c r="I636" s="5"/>
      <c r="J636" s="6"/>
      <c r="K636" s="6"/>
      <c r="L636" s="6"/>
      <c r="M636" s="6"/>
      <c r="N636" s="6"/>
      <c r="O636" s="6"/>
      <c r="P636" s="6"/>
    </row>
    <row r="637" spans="1:16" x14ac:dyDescent="0.15">
      <c r="A637" s="4"/>
      <c r="B637" s="4"/>
      <c r="C637" s="4"/>
      <c r="D637" s="4"/>
      <c r="E637" s="4"/>
      <c r="F637" s="4"/>
      <c r="G637" s="5"/>
      <c r="H637" s="5"/>
      <c r="I637" s="5"/>
      <c r="J637" s="5"/>
      <c r="K637" s="6"/>
      <c r="L637" s="6"/>
      <c r="M637" s="6"/>
      <c r="N637" s="6"/>
      <c r="O637" s="6"/>
      <c r="P637" s="6"/>
    </row>
    <row r="638" spans="1:16" x14ac:dyDescent="0.15">
      <c r="A638" s="4"/>
      <c r="B638" s="4"/>
      <c r="C638" s="4"/>
      <c r="D638" s="4"/>
      <c r="E638" s="4"/>
      <c r="F638" s="4"/>
      <c r="G638" s="5"/>
      <c r="H638" s="5"/>
      <c r="I638" s="5"/>
      <c r="J638" s="5"/>
      <c r="K638" s="5"/>
      <c r="L638" s="5"/>
      <c r="M638" s="5"/>
      <c r="N638" s="5"/>
      <c r="O638" s="5"/>
      <c r="P638" s="5"/>
    </row>
    <row r="639" spans="1:16" x14ac:dyDescent="0.15">
      <c r="A639" s="4"/>
      <c r="B639" s="4"/>
      <c r="C639" s="4"/>
      <c r="D639" s="4"/>
      <c r="E639" s="4"/>
      <c r="F639" s="4"/>
      <c r="G639" s="5"/>
      <c r="H639" s="5"/>
      <c r="I639" s="5"/>
      <c r="J639" s="5"/>
      <c r="K639" s="5"/>
      <c r="L639" s="5"/>
      <c r="M639" s="5"/>
      <c r="N639" s="5"/>
      <c r="O639" s="5"/>
      <c r="P639" s="5"/>
    </row>
    <row r="640" spans="1:16" x14ac:dyDescent="0.15">
      <c r="A640" s="4"/>
      <c r="B640" s="4"/>
      <c r="C640" s="4"/>
      <c r="D640" s="4"/>
      <c r="E640" s="4"/>
      <c r="F640" s="4"/>
      <c r="G640" s="5"/>
      <c r="H640" s="5"/>
      <c r="I640" s="5"/>
      <c r="J640" s="5"/>
      <c r="K640" s="5"/>
      <c r="L640" s="5"/>
      <c r="M640" s="5"/>
      <c r="N640" s="5"/>
      <c r="O640" s="5"/>
      <c r="P640" s="5"/>
    </row>
    <row r="641" spans="1:16" x14ac:dyDescent="0.15">
      <c r="A641" s="4"/>
      <c r="B641" s="4"/>
      <c r="C641" s="4"/>
      <c r="D641" s="4"/>
      <c r="E641" s="4"/>
      <c r="F641" s="4"/>
      <c r="G641" s="5"/>
      <c r="H641" s="5"/>
      <c r="I641" s="5"/>
      <c r="J641" s="5"/>
      <c r="K641" s="5"/>
      <c r="L641" s="5"/>
      <c r="M641" s="5"/>
      <c r="N641" s="5"/>
      <c r="O641" s="5"/>
      <c r="P641" s="5"/>
    </row>
    <row r="642" spans="1:16" x14ac:dyDescent="0.15">
      <c r="A642" s="4"/>
      <c r="B642" s="4"/>
      <c r="C642" s="4"/>
      <c r="D642" s="4"/>
      <c r="E642" s="4"/>
      <c r="F642" s="4"/>
      <c r="G642" s="6"/>
      <c r="H642" s="6"/>
      <c r="I642" s="6"/>
      <c r="J642" s="6"/>
      <c r="K642" s="6"/>
      <c r="L642" s="6"/>
      <c r="M642" s="5"/>
      <c r="N642" s="5"/>
      <c r="O642" s="5"/>
      <c r="P642" s="5"/>
    </row>
    <row r="643" spans="1:16" x14ac:dyDescent="0.15">
      <c r="A643" s="4"/>
      <c r="B643" s="4"/>
      <c r="C643" s="4"/>
      <c r="D643" s="4"/>
      <c r="E643" s="4"/>
      <c r="F643" s="4"/>
      <c r="G643" s="6"/>
      <c r="H643" s="6"/>
      <c r="I643" s="6"/>
      <c r="J643" s="6"/>
      <c r="K643" s="6"/>
      <c r="L643" s="6"/>
      <c r="M643" s="6"/>
      <c r="N643" s="5"/>
      <c r="O643" s="5"/>
      <c r="P643" s="5"/>
    </row>
    <row r="644" spans="1:16" x14ac:dyDescent="0.15">
      <c r="A644" s="4"/>
      <c r="B644" s="4"/>
      <c r="C644" s="4"/>
      <c r="D644" s="4"/>
      <c r="E644" s="4"/>
      <c r="F644" s="4"/>
      <c r="G644" s="6"/>
      <c r="H644" s="6"/>
      <c r="I644" s="6"/>
      <c r="J644" s="6"/>
      <c r="K644" s="5"/>
      <c r="L644" s="5"/>
      <c r="M644" s="5"/>
      <c r="N644" s="5"/>
      <c r="O644" s="5"/>
      <c r="P644" s="5"/>
    </row>
    <row r="645" spans="1:16" x14ac:dyDescent="0.15">
      <c r="A645" s="4"/>
      <c r="B645" s="4"/>
      <c r="C645" s="4"/>
      <c r="D645" s="4"/>
      <c r="E645" s="4"/>
      <c r="F645" s="4"/>
      <c r="G645" s="6"/>
      <c r="H645" s="6"/>
      <c r="I645" s="6"/>
      <c r="J645" s="6"/>
      <c r="K645" s="6"/>
      <c r="L645" s="6"/>
      <c r="M645" s="6"/>
      <c r="N645" s="5"/>
      <c r="O645" s="5"/>
      <c r="P645" s="5"/>
    </row>
    <row r="646" spans="1:16" x14ac:dyDescent="0.15">
      <c r="A646" s="4"/>
      <c r="B646" s="4"/>
      <c r="C646" s="4"/>
      <c r="D646" s="4"/>
      <c r="E646" s="4"/>
      <c r="F646" s="4"/>
      <c r="G646" s="5"/>
      <c r="H646" s="5"/>
      <c r="I646" s="5"/>
      <c r="J646" s="5"/>
      <c r="K646" s="5"/>
      <c r="L646" s="5"/>
      <c r="M646" s="5"/>
      <c r="N646" s="5"/>
      <c r="O646" s="5"/>
      <c r="P646" s="5"/>
    </row>
    <row r="647" spans="1:16" x14ac:dyDescent="0.15">
      <c r="A647" s="4"/>
      <c r="B647" s="4"/>
      <c r="C647" s="4"/>
      <c r="D647" s="4"/>
      <c r="E647" s="4"/>
      <c r="F647" s="4"/>
      <c r="G647" s="6"/>
      <c r="H647" s="6"/>
      <c r="I647" s="6"/>
      <c r="J647" s="6"/>
      <c r="K647" s="5"/>
      <c r="L647" s="5"/>
      <c r="M647" s="5"/>
      <c r="N647" s="5"/>
      <c r="O647" s="5"/>
      <c r="P647" s="5"/>
    </row>
    <row r="648" spans="1:16" x14ac:dyDescent="0.15">
      <c r="A648" s="4"/>
      <c r="B648" s="4"/>
      <c r="C648" s="4"/>
      <c r="D648" s="4"/>
      <c r="E648" s="4"/>
      <c r="F648" s="4"/>
      <c r="G648" s="5"/>
      <c r="H648" s="5"/>
      <c r="I648" s="5"/>
      <c r="J648" s="5"/>
      <c r="K648" s="5"/>
      <c r="L648" s="5"/>
      <c r="M648" s="5"/>
      <c r="N648" s="5"/>
      <c r="O648" s="5"/>
      <c r="P648" s="5"/>
    </row>
    <row r="649" spans="1:16" x14ac:dyDescent="0.15">
      <c r="A649" s="4"/>
      <c r="B649" s="4"/>
      <c r="C649" s="4"/>
      <c r="D649" s="4"/>
      <c r="E649" s="4"/>
      <c r="F649" s="4"/>
      <c r="G649" s="5"/>
      <c r="H649" s="5"/>
      <c r="I649" s="5"/>
      <c r="J649" s="5"/>
      <c r="K649" s="5"/>
      <c r="L649" s="6"/>
      <c r="M649" s="6"/>
      <c r="N649" s="6"/>
      <c r="O649" s="6"/>
      <c r="P649" s="6"/>
    </row>
    <row r="650" spans="1:16" x14ac:dyDescent="0.15">
      <c r="A650" s="4"/>
      <c r="B650" s="4"/>
      <c r="C650" s="4"/>
      <c r="D650" s="4"/>
      <c r="E650" s="4"/>
      <c r="F650" s="4"/>
      <c r="G650" s="6"/>
      <c r="H650" s="6"/>
      <c r="I650" s="6"/>
      <c r="J650" s="6"/>
      <c r="K650" s="6"/>
      <c r="L650" s="5"/>
      <c r="M650" s="5"/>
      <c r="N650" s="5"/>
      <c r="O650" s="6"/>
      <c r="P650" s="6"/>
    </row>
    <row r="651" spans="1:16" x14ac:dyDescent="0.15">
      <c r="A651" s="4"/>
      <c r="B651" s="4"/>
      <c r="C651" s="4"/>
      <c r="D651" s="4"/>
      <c r="E651" s="4"/>
      <c r="F651" s="4"/>
      <c r="G651" s="6"/>
      <c r="H651" s="6"/>
      <c r="I651" s="6"/>
      <c r="J651" s="6"/>
      <c r="K651" s="5"/>
      <c r="L651" s="5"/>
      <c r="M651" s="6"/>
      <c r="N651" s="6"/>
      <c r="O651" s="6"/>
      <c r="P651" s="6"/>
    </row>
    <row r="652" spans="1:16" x14ac:dyDescent="0.15">
      <c r="A652" s="4"/>
      <c r="B652" s="4"/>
      <c r="C652" s="4"/>
      <c r="D652" s="4"/>
      <c r="E652" s="4"/>
      <c r="F652" s="4"/>
      <c r="G652" s="6"/>
      <c r="H652" s="6"/>
      <c r="I652" s="6"/>
      <c r="J652" s="5"/>
      <c r="K652" s="6"/>
      <c r="L652" s="6"/>
      <c r="M652" s="6"/>
      <c r="N652" s="6"/>
      <c r="O652" s="6"/>
      <c r="P652" s="6"/>
    </row>
    <row r="653" spans="1:16" x14ac:dyDescent="0.15">
      <c r="A653" s="4"/>
      <c r="B653" s="4"/>
      <c r="C653" s="4"/>
      <c r="D653" s="4"/>
      <c r="E653" s="4"/>
      <c r="F653" s="4"/>
      <c r="G653" s="5"/>
      <c r="H653" s="5"/>
      <c r="I653" s="5"/>
      <c r="J653" s="6"/>
      <c r="K653" s="6"/>
      <c r="L653" s="6"/>
      <c r="M653" s="6"/>
      <c r="N653" s="6"/>
      <c r="O653" s="6"/>
      <c r="P653" s="6"/>
    </row>
    <row r="654" spans="1:16" x14ac:dyDescent="0.15">
      <c r="A654" s="4"/>
      <c r="B654" s="4"/>
      <c r="C654" s="4"/>
      <c r="D654" s="4"/>
      <c r="E654" s="4"/>
      <c r="F654" s="4"/>
      <c r="G654" s="5"/>
      <c r="H654" s="5"/>
      <c r="I654" s="5"/>
      <c r="J654" s="5"/>
      <c r="K654" s="6"/>
      <c r="L654" s="6"/>
      <c r="M654" s="6"/>
      <c r="N654" s="6"/>
      <c r="O654" s="6"/>
      <c r="P654" s="6"/>
    </row>
    <row r="655" spans="1:16" x14ac:dyDescent="0.15">
      <c r="A655" s="4"/>
      <c r="B655" s="4"/>
      <c r="C655" s="4"/>
      <c r="D655" s="4"/>
      <c r="E655" s="4"/>
      <c r="F655" s="4"/>
      <c r="G655" s="5"/>
      <c r="H655" s="5"/>
      <c r="I655" s="5"/>
      <c r="J655" s="5"/>
      <c r="K655" s="5"/>
      <c r="L655" s="5"/>
      <c r="M655" s="5"/>
      <c r="N655" s="5"/>
      <c r="O655" s="5"/>
      <c r="P655" s="5"/>
    </row>
    <row r="656" spans="1:16" x14ac:dyDescent="0.15">
      <c r="A656" s="4"/>
      <c r="B656" s="4"/>
      <c r="C656" s="4"/>
      <c r="D656" s="4"/>
      <c r="E656" s="4"/>
      <c r="F656" s="4"/>
      <c r="G656" s="5"/>
      <c r="H656" s="5"/>
      <c r="I656" s="5"/>
      <c r="J656" s="5"/>
      <c r="K656" s="5"/>
      <c r="L656" s="5"/>
      <c r="M656" s="5"/>
      <c r="N656" s="5"/>
      <c r="O656" s="5"/>
      <c r="P656" s="5"/>
    </row>
    <row r="657" spans="1:16" x14ac:dyDescent="0.15">
      <c r="A657" s="4"/>
      <c r="B657" s="4"/>
      <c r="C657" s="4"/>
      <c r="D657" s="4"/>
      <c r="E657" s="4"/>
      <c r="F657" s="4"/>
      <c r="G657" s="5"/>
      <c r="H657" s="5"/>
      <c r="I657" s="5"/>
      <c r="J657" s="5"/>
      <c r="K657" s="5"/>
      <c r="L657" s="5"/>
      <c r="M657" s="5"/>
      <c r="N657" s="5"/>
      <c r="O657" s="5"/>
      <c r="P657" s="5"/>
    </row>
    <row r="658" spans="1:16" x14ac:dyDescent="0.15">
      <c r="A658" s="4"/>
      <c r="B658" s="4"/>
      <c r="C658" s="4"/>
      <c r="D658" s="4"/>
      <c r="E658" s="4"/>
      <c r="F658" s="4"/>
      <c r="G658" s="6"/>
      <c r="H658" s="6"/>
      <c r="I658" s="6"/>
      <c r="J658" s="6"/>
      <c r="K658" s="6"/>
      <c r="L658" s="6"/>
      <c r="M658" s="5"/>
      <c r="N658" s="5"/>
      <c r="O658" s="5"/>
      <c r="P658" s="5"/>
    </row>
    <row r="659" spans="1:16" x14ac:dyDescent="0.15">
      <c r="A659" s="4"/>
      <c r="B659" s="4"/>
      <c r="C659" s="4"/>
      <c r="D659" s="4"/>
      <c r="E659" s="4"/>
      <c r="F659" s="4"/>
      <c r="G659" s="5"/>
      <c r="H659" s="5"/>
      <c r="I659" s="5"/>
      <c r="J659" s="5"/>
      <c r="K659" s="5"/>
      <c r="L659" s="5"/>
      <c r="M659" s="5"/>
      <c r="N659" s="5"/>
      <c r="O659" s="5"/>
      <c r="P659" s="5"/>
    </row>
    <row r="660" spans="1:16" x14ac:dyDescent="0.15">
      <c r="A660" s="4"/>
      <c r="B660" s="4"/>
      <c r="C660" s="4"/>
      <c r="D660" s="4"/>
      <c r="E660" s="4"/>
      <c r="F660" s="4"/>
      <c r="G660" s="6"/>
      <c r="H660" s="5"/>
      <c r="I660" s="5"/>
      <c r="J660" s="5"/>
      <c r="K660" s="5"/>
      <c r="L660" s="5"/>
      <c r="M660" s="5"/>
      <c r="N660" s="5"/>
      <c r="O660" s="5"/>
      <c r="P660" s="5"/>
    </row>
    <row r="661" spans="1:16" x14ac:dyDescent="0.15">
      <c r="A661" s="4"/>
      <c r="B661" s="4"/>
      <c r="C661" s="4"/>
      <c r="D661" s="4"/>
      <c r="E661" s="4"/>
      <c r="F661" s="4"/>
      <c r="G661" s="6"/>
      <c r="H661" s="6"/>
      <c r="I661" s="6"/>
      <c r="J661" s="6"/>
      <c r="K661" s="6"/>
      <c r="L661" s="6"/>
      <c r="M661" s="6"/>
      <c r="N661" s="5"/>
      <c r="O661" s="5"/>
      <c r="P661" s="5"/>
    </row>
    <row r="662" spans="1:16" x14ac:dyDescent="0.15">
      <c r="A662" s="4"/>
      <c r="B662" s="4"/>
      <c r="C662" s="4"/>
      <c r="D662" s="4"/>
      <c r="E662" s="4"/>
      <c r="F662" s="4"/>
      <c r="G662" s="6"/>
      <c r="H662" s="6"/>
      <c r="I662" s="6"/>
      <c r="J662" s="6"/>
      <c r="K662" s="6"/>
      <c r="L662" s="6"/>
      <c r="M662" s="6"/>
      <c r="N662" s="6"/>
      <c r="O662" s="6"/>
      <c r="P662" s="5"/>
    </row>
    <row r="663" spans="1:16" x14ac:dyDescent="0.15">
      <c r="A663" s="4"/>
      <c r="B663" s="4"/>
      <c r="C663" s="4"/>
      <c r="D663" s="4"/>
      <c r="E663" s="4"/>
      <c r="F663" s="4"/>
      <c r="G663" s="6"/>
      <c r="H663" s="6"/>
      <c r="I663" s="6"/>
      <c r="J663" s="6"/>
      <c r="K663" s="6"/>
      <c r="L663" s="6"/>
      <c r="M663" s="6"/>
      <c r="N663" s="5"/>
      <c r="O663" s="5"/>
      <c r="P663" s="5"/>
    </row>
    <row r="664" spans="1:16" x14ac:dyDescent="0.15">
      <c r="A664" s="4"/>
      <c r="B664" s="4"/>
      <c r="C664" s="4"/>
      <c r="D664" s="4"/>
      <c r="E664" s="4"/>
      <c r="F664" s="4"/>
      <c r="G664" s="6"/>
      <c r="H664" s="6"/>
      <c r="I664" s="6"/>
      <c r="J664" s="6"/>
      <c r="K664" s="6"/>
      <c r="L664" s="5"/>
      <c r="M664" s="5"/>
      <c r="N664" s="5"/>
      <c r="O664" s="5"/>
      <c r="P664" s="5"/>
    </row>
    <row r="665" spans="1:16" x14ac:dyDescent="0.15">
      <c r="A665" s="4"/>
      <c r="B665" s="4"/>
      <c r="C665" s="4"/>
      <c r="D665" s="4"/>
      <c r="E665" s="4"/>
      <c r="F665" s="4"/>
      <c r="G665" s="5"/>
      <c r="H665" s="5"/>
      <c r="I665" s="5"/>
      <c r="J665" s="5"/>
      <c r="K665" s="5"/>
      <c r="L665" s="5"/>
      <c r="M665" s="5"/>
      <c r="N665" s="5"/>
      <c r="O665" s="5"/>
      <c r="P665" s="5"/>
    </row>
    <row r="666" spans="1:16" x14ac:dyDescent="0.15">
      <c r="A666" s="4"/>
      <c r="B666" s="4"/>
      <c r="C666" s="4"/>
      <c r="D666" s="4"/>
      <c r="E666" s="4"/>
      <c r="F666" s="4"/>
      <c r="G666" s="6"/>
      <c r="H666" s="6"/>
      <c r="I666" s="6"/>
      <c r="J666" s="6"/>
      <c r="K666" s="6"/>
      <c r="L666" s="5"/>
      <c r="M666" s="5"/>
      <c r="N666" s="5"/>
      <c r="O666" s="5"/>
      <c r="P666" s="5"/>
    </row>
    <row r="667" spans="1:16" x14ac:dyDescent="0.15">
      <c r="A667" s="4"/>
      <c r="B667" s="4"/>
      <c r="C667" s="4"/>
      <c r="D667" s="4"/>
      <c r="E667" s="4"/>
      <c r="F667" s="4"/>
      <c r="G667" s="6"/>
      <c r="H667" s="6"/>
      <c r="I667" s="6"/>
      <c r="J667" s="6"/>
      <c r="K667" s="5"/>
      <c r="L667" s="5"/>
      <c r="M667" s="5"/>
      <c r="N667" s="5"/>
      <c r="O667" s="5"/>
      <c r="P667" s="5"/>
    </row>
    <row r="668" spans="1:16" x14ac:dyDescent="0.15">
      <c r="A668" s="4"/>
      <c r="B668" s="4"/>
      <c r="C668" s="4"/>
      <c r="D668" s="4"/>
      <c r="E668" s="4"/>
      <c r="F668" s="4"/>
      <c r="G668" s="5"/>
      <c r="H668" s="5"/>
      <c r="I668" s="5"/>
      <c r="J668" s="5"/>
      <c r="K668" s="5"/>
      <c r="L668" s="6"/>
      <c r="M668" s="6"/>
      <c r="N668" s="6"/>
      <c r="O668" s="6"/>
      <c r="P668" s="6"/>
    </row>
    <row r="669" spans="1:16" x14ac:dyDescent="0.15">
      <c r="A669" s="4"/>
      <c r="B669" s="4"/>
      <c r="C669" s="4"/>
      <c r="D669" s="4"/>
      <c r="E669" s="4"/>
      <c r="F669" s="4"/>
      <c r="G669" s="6"/>
      <c r="H669" s="6"/>
      <c r="I669" s="6"/>
      <c r="J669" s="6"/>
      <c r="K669" s="6"/>
      <c r="L669" s="5"/>
      <c r="M669" s="5"/>
      <c r="N669" s="6"/>
      <c r="O669" s="6"/>
      <c r="P669" s="6"/>
    </row>
    <row r="670" spans="1:16" x14ac:dyDescent="0.15">
      <c r="A670" s="4"/>
      <c r="B670" s="4"/>
      <c r="C670" s="4"/>
      <c r="D670" s="4"/>
      <c r="E670" s="4"/>
      <c r="F670" s="4"/>
      <c r="G670" s="6"/>
      <c r="H670" s="6"/>
      <c r="I670" s="6"/>
      <c r="J670" s="6"/>
      <c r="K670" s="5"/>
      <c r="L670" s="5"/>
      <c r="M670" s="6"/>
      <c r="N670" s="6"/>
      <c r="O670" s="6"/>
      <c r="P670" s="6"/>
    </row>
    <row r="671" spans="1:16" x14ac:dyDescent="0.15">
      <c r="A671" s="4"/>
      <c r="B671" s="4"/>
      <c r="C671" s="4"/>
      <c r="D671" s="4"/>
      <c r="E671" s="4"/>
      <c r="F671" s="4"/>
      <c r="G671" s="6"/>
      <c r="H671" s="6"/>
      <c r="I671" s="6"/>
      <c r="J671" s="5"/>
      <c r="K671" s="6"/>
      <c r="L671" s="6"/>
      <c r="M671" s="6"/>
      <c r="N671" s="6"/>
      <c r="O671" s="6"/>
      <c r="P671" s="6"/>
    </row>
    <row r="672" spans="1:16" x14ac:dyDescent="0.15">
      <c r="A672" s="4"/>
      <c r="B672" s="4"/>
      <c r="C672" s="4"/>
      <c r="D672" s="4"/>
      <c r="E672" s="4"/>
      <c r="F672" s="4"/>
      <c r="G672" s="5"/>
      <c r="H672" s="5"/>
      <c r="I672" s="5"/>
      <c r="J672" s="6"/>
      <c r="K672" s="6"/>
      <c r="L672" s="6"/>
      <c r="M672" s="6"/>
      <c r="N672" s="6"/>
      <c r="O672" s="6"/>
      <c r="P672" s="6"/>
    </row>
    <row r="673" spans="1:16" x14ac:dyDescent="0.15">
      <c r="A673" s="4"/>
      <c r="B673" s="4"/>
      <c r="C673" s="4"/>
      <c r="D673" s="4"/>
      <c r="E673" s="4"/>
      <c r="F673" s="4"/>
      <c r="G673" s="6"/>
      <c r="H673" s="6"/>
      <c r="I673" s="6"/>
      <c r="J673" s="6"/>
      <c r="K673" s="5"/>
      <c r="L673" s="5"/>
      <c r="M673" s="5"/>
      <c r="N673" s="5"/>
      <c r="O673" s="5"/>
      <c r="P673" s="6"/>
    </row>
    <row r="674" spans="1:16" x14ac:dyDescent="0.15">
      <c r="A674" s="4"/>
      <c r="B674" s="4"/>
      <c r="C674" s="4"/>
      <c r="D674" s="4"/>
      <c r="E674" s="4"/>
      <c r="F674" s="4"/>
      <c r="G674" s="5"/>
      <c r="H674" s="5"/>
      <c r="I674" s="5"/>
      <c r="J674" s="5"/>
      <c r="K674" s="6"/>
      <c r="L674" s="6"/>
      <c r="M674" s="6"/>
      <c r="N674" s="6"/>
      <c r="O674" s="6"/>
      <c r="P674" s="6"/>
    </row>
    <row r="675" spans="1:16" x14ac:dyDescent="0.15">
      <c r="A675" s="4"/>
      <c r="B675" s="4"/>
      <c r="C675" s="4"/>
      <c r="D675" s="4"/>
      <c r="E675" s="4"/>
      <c r="F675" s="4"/>
      <c r="G675" s="5"/>
      <c r="H675" s="5"/>
      <c r="I675" s="5"/>
      <c r="J675" s="5"/>
      <c r="K675" s="5"/>
      <c r="L675" s="5"/>
      <c r="M675" s="5"/>
      <c r="N675" s="5"/>
      <c r="O675" s="5"/>
      <c r="P675" s="5"/>
    </row>
    <row r="676" spans="1:16" x14ac:dyDescent="0.15">
      <c r="A676" s="4"/>
      <c r="B676" s="4"/>
      <c r="C676" s="4"/>
      <c r="D676" s="4"/>
      <c r="E676" s="4"/>
      <c r="F676" s="4"/>
      <c r="G676" s="5"/>
      <c r="H676" s="5"/>
      <c r="I676" s="5"/>
      <c r="J676" s="5"/>
      <c r="K676" s="5"/>
      <c r="L676" s="5"/>
      <c r="M676" s="5"/>
      <c r="N676" s="5"/>
      <c r="O676" s="5"/>
      <c r="P676" s="5"/>
    </row>
    <row r="677" spans="1:16" x14ac:dyDescent="0.15">
      <c r="A677" s="4"/>
      <c r="B677" s="4"/>
      <c r="C677" s="4"/>
      <c r="D677" s="4"/>
      <c r="E677" s="4"/>
      <c r="F677" s="4"/>
      <c r="G677" s="5"/>
      <c r="H677" s="5"/>
      <c r="I677" s="5"/>
      <c r="J677" s="5"/>
      <c r="K677" s="5"/>
      <c r="L677" s="5"/>
      <c r="M677" s="5"/>
      <c r="N677" s="5"/>
      <c r="O677" s="5"/>
      <c r="P677" s="5"/>
    </row>
    <row r="678" spans="1:16" x14ac:dyDescent="0.15">
      <c r="A678" s="4"/>
      <c r="B678" s="4"/>
      <c r="C678" s="4"/>
      <c r="D678" s="4"/>
      <c r="E678" s="4"/>
      <c r="F678" s="4"/>
      <c r="G678" s="5"/>
      <c r="H678" s="5"/>
      <c r="I678" s="5"/>
      <c r="J678" s="5"/>
      <c r="K678" s="5"/>
      <c r="L678" s="5"/>
      <c r="M678" s="5"/>
      <c r="N678" s="5"/>
      <c r="O678" s="5"/>
      <c r="P678" s="5"/>
    </row>
    <row r="679" spans="1:16" x14ac:dyDescent="0.15">
      <c r="A679" s="4"/>
      <c r="B679" s="4"/>
      <c r="C679" s="4"/>
      <c r="D679" s="4"/>
      <c r="E679" s="4"/>
      <c r="F679" s="4"/>
      <c r="G679" s="6"/>
      <c r="H679" s="6"/>
      <c r="I679" s="6"/>
      <c r="J679" s="6"/>
      <c r="K679" s="6"/>
      <c r="L679" s="6"/>
      <c r="M679" s="5"/>
      <c r="N679" s="5"/>
      <c r="O679" s="5"/>
      <c r="P679" s="5"/>
    </row>
    <row r="680" spans="1:16" x14ac:dyDescent="0.15">
      <c r="A680" s="4"/>
      <c r="B680" s="4"/>
      <c r="C680" s="4"/>
      <c r="D680" s="4"/>
      <c r="E680" s="4"/>
      <c r="F680" s="4"/>
      <c r="G680" s="6"/>
      <c r="H680" s="6"/>
      <c r="I680" s="6"/>
      <c r="J680" s="5"/>
      <c r="K680" s="5"/>
      <c r="L680" s="5"/>
      <c r="M680" s="5"/>
      <c r="N680" s="5"/>
      <c r="O680" s="5"/>
      <c r="P680" s="5"/>
    </row>
    <row r="681" spans="1:16" x14ac:dyDescent="0.15">
      <c r="A681" s="4"/>
      <c r="B681" s="4"/>
      <c r="C681" s="4"/>
      <c r="D681" s="4"/>
      <c r="E681" s="4"/>
      <c r="F681" s="4"/>
      <c r="G681" s="5"/>
      <c r="H681" s="5"/>
      <c r="I681" s="5"/>
      <c r="J681" s="5"/>
      <c r="K681" s="5"/>
      <c r="L681" s="5"/>
      <c r="M681" s="5"/>
      <c r="N681" s="5"/>
      <c r="O681" s="5"/>
      <c r="P681" s="5"/>
    </row>
    <row r="682" spans="1:16" x14ac:dyDescent="0.15">
      <c r="A682" s="4"/>
      <c r="B682" s="4"/>
      <c r="C682" s="4"/>
      <c r="D682" s="4"/>
      <c r="E682" s="4"/>
      <c r="F682" s="4"/>
      <c r="G682" s="6"/>
      <c r="H682" s="6"/>
      <c r="I682" s="6"/>
      <c r="J682" s="6"/>
      <c r="K682" s="5"/>
      <c r="L682" s="5"/>
      <c r="M682" s="5"/>
      <c r="N682" s="5"/>
      <c r="O682" s="5"/>
      <c r="P682" s="5"/>
    </row>
    <row r="683" spans="1:16" x14ac:dyDescent="0.15">
      <c r="A683" s="4"/>
      <c r="B683" s="4"/>
      <c r="C683" s="4"/>
      <c r="D683" s="4"/>
      <c r="E683" s="4"/>
      <c r="F683" s="4"/>
      <c r="G683" s="5"/>
      <c r="H683" s="5"/>
      <c r="I683" s="5"/>
      <c r="J683" s="5"/>
      <c r="K683" s="5"/>
      <c r="L683" s="5"/>
      <c r="M683" s="5"/>
      <c r="N683" s="5"/>
      <c r="O683" s="5"/>
      <c r="P683" s="5"/>
    </row>
    <row r="684" spans="1:16" x14ac:dyDescent="0.15">
      <c r="A684" s="4"/>
      <c r="B684" s="4"/>
      <c r="C684" s="4"/>
      <c r="D684" s="4"/>
      <c r="E684" s="4"/>
      <c r="F684" s="4"/>
      <c r="G684" s="5"/>
      <c r="H684" s="5"/>
      <c r="I684" s="5"/>
      <c r="J684" s="5"/>
      <c r="K684" s="5"/>
      <c r="L684" s="5"/>
      <c r="M684" s="5"/>
      <c r="N684" s="5"/>
      <c r="O684" s="5"/>
      <c r="P684" s="5"/>
    </row>
    <row r="685" spans="1:16" x14ac:dyDescent="0.15">
      <c r="A685" s="4"/>
      <c r="B685" s="4"/>
      <c r="C685" s="4"/>
      <c r="D685" s="4"/>
      <c r="E685" s="4"/>
      <c r="F685" s="4"/>
      <c r="G685" s="5"/>
      <c r="H685" s="6"/>
      <c r="I685" s="6"/>
      <c r="J685" s="6"/>
      <c r="K685" s="6"/>
      <c r="L685" s="6"/>
      <c r="M685" s="6"/>
      <c r="N685" s="6"/>
      <c r="O685" s="6"/>
      <c r="P685" s="6"/>
    </row>
    <row r="686" spans="1:16" x14ac:dyDescent="0.15">
      <c r="A686" s="4"/>
      <c r="B686" s="4"/>
      <c r="C686" s="4"/>
      <c r="D686" s="4"/>
      <c r="E686" s="4"/>
      <c r="F686" s="4"/>
      <c r="G686" s="5"/>
      <c r="H686" s="5"/>
      <c r="I686" s="5"/>
      <c r="J686" s="5"/>
      <c r="K686" s="5"/>
      <c r="L686" s="6"/>
      <c r="M686" s="6"/>
      <c r="N686" s="6"/>
      <c r="O686" s="6"/>
      <c r="P686" s="6"/>
    </row>
    <row r="687" spans="1:16" x14ac:dyDescent="0.15">
      <c r="A687" s="4"/>
      <c r="B687" s="4"/>
      <c r="C687" s="4"/>
      <c r="D687" s="4"/>
      <c r="E687" s="4"/>
      <c r="F687" s="4"/>
      <c r="G687" s="6"/>
      <c r="H687" s="6"/>
      <c r="I687" s="6"/>
      <c r="J687" s="6"/>
      <c r="K687" s="6"/>
      <c r="L687" s="5"/>
      <c r="M687" s="5"/>
      <c r="N687" s="6"/>
      <c r="O687" s="6"/>
      <c r="P687" s="6"/>
    </row>
    <row r="688" spans="1:16" x14ac:dyDescent="0.15">
      <c r="A688" s="4"/>
      <c r="B688" s="4"/>
      <c r="C688" s="4"/>
      <c r="D688" s="4"/>
      <c r="E688" s="4"/>
      <c r="F688" s="4"/>
      <c r="G688" s="6"/>
      <c r="H688" s="6"/>
      <c r="I688" s="6"/>
      <c r="J688" s="6"/>
      <c r="K688" s="5"/>
      <c r="L688" s="5"/>
      <c r="M688" s="6"/>
      <c r="N688" s="6"/>
      <c r="O688" s="6"/>
      <c r="P688" s="6"/>
    </row>
    <row r="689" spans="1:16" x14ac:dyDescent="0.15">
      <c r="A689" s="4"/>
      <c r="B689" s="4"/>
      <c r="C689" s="4"/>
      <c r="D689" s="4"/>
      <c r="E689" s="4"/>
      <c r="F689" s="4"/>
      <c r="G689" s="6"/>
      <c r="H689" s="6"/>
      <c r="I689" s="6"/>
      <c r="J689" s="5"/>
      <c r="K689" s="6"/>
      <c r="L689" s="6"/>
      <c r="M689" s="6"/>
      <c r="N689" s="6"/>
      <c r="O689" s="6"/>
      <c r="P689" s="6"/>
    </row>
    <row r="690" spans="1:16" x14ac:dyDescent="0.15">
      <c r="A690" s="4"/>
      <c r="B690" s="4"/>
      <c r="C690" s="4"/>
      <c r="D690" s="4"/>
      <c r="E690" s="4"/>
      <c r="F690" s="4"/>
      <c r="G690" s="5"/>
      <c r="H690" s="5"/>
      <c r="I690" s="5"/>
      <c r="J690" s="6"/>
      <c r="K690" s="6"/>
      <c r="L690" s="6"/>
      <c r="M690" s="6"/>
      <c r="N690" s="6"/>
      <c r="O690" s="6"/>
      <c r="P690" s="6"/>
    </row>
    <row r="691" spans="1:16" x14ac:dyDescent="0.15">
      <c r="A691" s="4"/>
      <c r="B691" s="4"/>
      <c r="C691" s="4"/>
      <c r="D691" s="4"/>
      <c r="E691" s="4"/>
      <c r="F691" s="4"/>
      <c r="G691" s="5"/>
      <c r="H691" s="5"/>
      <c r="I691" s="5"/>
      <c r="J691" s="5"/>
      <c r="K691" s="6"/>
      <c r="L691" s="6"/>
      <c r="M691" s="6"/>
      <c r="N691" s="6"/>
      <c r="O691" s="6"/>
      <c r="P691" s="6"/>
    </row>
    <row r="692" spans="1:16" x14ac:dyDescent="0.15">
      <c r="A692" s="4"/>
      <c r="B692" s="4"/>
      <c r="C692" s="4"/>
      <c r="D692" s="4"/>
      <c r="E692" s="4"/>
      <c r="F692" s="4"/>
      <c r="G692" s="5"/>
      <c r="H692" s="5"/>
      <c r="I692" s="5"/>
      <c r="J692" s="5"/>
      <c r="K692" s="5"/>
      <c r="L692" s="5"/>
      <c r="M692" s="5"/>
      <c r="N692" s="5"/>
      <c r="O692" s="5"/>
      <c r="P692" s="5"/>
    </row>
    <row r="693" spans="1:16" x14ac:dyDescent="0.15">
      <c r="A693" s="4"/>
      <c r="B693" s="4"/>
      <c r="C693" s="4"/>
      <c r="D693" s="4"/>
      <c r="E693" s="4"/>
      <c r="F693" s="4"/>
      <c r="G693" s="5"/>
      <c r="H693" s="5"/>
      <c r="I693" s="5"/>
      <c r="J693" s="5"/>
      <c r="K693" s="5"/>
      <c r="L693" s="5"/>
      <c r="M693" s="5"/>
      <c r="N693" s="5"/>
      <c r="O693" s="5"/>
      <c r="P693" s="5"/>
    </row>
    <row r="694" spans="1:16" x14ac:dyDescent="0.15">
      <c r="A694" s="4"/>
      <c r="B694" s="4"/>
      <c r="C694" s="4"/>
      <c r="D694" s="4"/>
      <c r="E694" s="4"/>
      <c r="F694" s="4"/>
      <c r="G694" s="5"/>
      <c r="H694" s="5"/>
      <c r="I694" s="5"/>
      <c r="J694" s="5"/>
      <c r="K694" s="5"/>
      <c r="L694" s="5"/>
      <c r="M694" s="5"/>
      <c r="N694" s="5"/>
      <c r="O694" s="5"/>
      <c r="P694" s="5"/>
    </row>
    <row r="695" spans="1:16" x14ac:dyDescent="0.15">
      <c r="A695" s="4"/>
      <c r="B695" s="4"/>
      <c r="C695" s="4"/>
      <c r="D695" s="4"/>
      <c r="E695" s="4"/>
      <c r="F695" s="4"/>
      <c r="G695" s="5"/>
      <c r="H695" s="5"/>
      <c r="I695" s="5"/>
      <c r="J695" s="5"/>
      <c r="K695" s="5"/>
      <c r="L695" s="5"/>
      <c r="M695" s="5"/>
      <c r="N695" s="5"/>
      <c r="O695" s="5"/>
      <c r="P695" s="5"/>
    </row>
    <row r="696" spans="1:16" x14ac:dyDescent="0.15">
      <c r="A696" s="4"/>
      <c r="B696" s="4"/>
      <c r="C696" s="4"/>
      <c r="D696" s="4"/>
      <c r="E696" s="4"/>
      <c r="F696" s="4"/>
      <c r="G696" s="6"/>
      <c r="H696" s="6"/>
      <c r="I696" s="6"/>
      <c r="J696" s="6"/>
      <c r="K696" s="5"/>
      <c r="L696" s="5"/>
      <c r="M696" s="5"/>
      <c r="N696" s="5"/>
      <c r="O696" s="5"/>
      <c r="P696" s="5"/>
    </row>
    <row r="697" spans="1:16" x14ac:dyDescent="0.15">
      <c r="A697" s="4"/>
      <c r="B697" s="4"/>
      <c r="C697" s="4"/>
      <c r="D697" s="4"/>
      <c r="E697" s="4"/>
      <c r="F697" s="4"/>
      <c r="G697" s="5"/>
      <c r="H697" s="5"/>
      <c r="I697" s="5"/>
      <c r="J697" s="5"/>
      <c r="K697" s="5"/>
      <c r="L697" s="5"/>
      <c r="M697" s="5"/>
      <c r="N697" s="5"/>
      <c r="O697" s="5"/>
      <c r="P697" s="5"/>
    </row>
    <row r="698" spans="1:16" x14ac:dyDescent="0.15">
      <c r="A698" s="4"/>
      <c r="B698" s="4"/>
      <c r="C698" s="4"/>
      <c r="D698" s="4"/>
      <c r="E698" s="4"/>
      <c r="F698" s="4"/>
      <c r="G698" s="5"/>
      <c r="H698" s="5"/>
      <c r="I698" s="5"/>
      <c r="J698" s="5"/>
      <c r="K698" s="5"/>
      <c r="L698" s="5"/>
      <c r="M698" s="5"/>
      <c r="N698" s="5"/>
      <c r="O698" s="5"/>
      <c r="P698" s="5"/>
    </row>
    <row r="699" spans="1:16" x14ac:dyDescent="0.15">
      <c r="A699" s="4"/>
      <c r="B699" s="4"/>
      <c r="C699" s="4"/>
      <c r="D699" s="4"/>
      <c r="E699" s="4"/>
      <c r="F699" s="4"/>
      <c r="G699" s="5"/>
      <c r="H699" s="5"/>
      <c r="I699" s="5"/>
      <c r="J699" s="5"/>
      <c r="K699" s="5"/>
      <c r="L699" s="5"/>
      <c r="M699" s="5"/>
      <c r="N699" s="5"/>
      <c r="O699" s="5"/>
      <c r="P699" s="5"/>
    </row>
    <row r="700" spans="1:16" x14ac:dyDescent="0.15">
      <c r="A700" s="4"/>
      <c r="B700" s="4"/>
      <c r="C700" s="4"/>
      <c r="D700" s="4"/>
      <c r="E700" s="4"/>
      <c r="F700" s="4"/>
      <c r="G700" s="6"/>
      <c r="H700" s="6"/>
      <c r="I700" s="6"/>
      <c r="J700" s="6"/>
      <c r="K700" s="6"/>
      <c r="L700" s="6"/>
      <c r="M700" s="5"/>
      <c r="N700" s="5"/>
      <c r="O700" s="5"/>
      <c r="P700" s="5"/>
    </row>
    <row r="701" spans="1:16" x14ac:dyDescent="0.15">
      <c r="A701" s="4"/>
      <c r="B701" s="4"/>
      <c r="C701" s="4"/>
      <c r="D701" s="4"/>
      <c r="E701" s="4"/>
      <c r="F701" s="4"/>
      <c r="G701" s="6"/>
      <c r="H701" s="6"/>
      <c r="I701" s="6"/>
      <c r="J701" s="6"/>
      <c r="K701" s="6"/>
      <c r="L701" s="6"/>
      <c r="M701" s="6"/>
      <c r="N701" s="6"/>
      <c r="O701" s="5"/>
      <c r="P701" s="5"/>
    </row>
    <row r="702" spans="1:16" x14ac:dyDescent="0.15">
      <c r="A702" s="4"/>
      <c r="B702" s="4"/>
      <c r="C702" s="4"/>
      <c r="D702" s="4"/>
      <c r="E702" s="4"/>
      <c r="F702" s="4"/>
      <c r="G702" s="6"/>
      <c r="H702" s="6"/>
      <c r="I702" s="6"/>
      <c r="J702" s="6"/>
      <c r="K702" s="6"/>
      <c r="L702" s="6"/>
      <c r="M702" s="6"/>
      <c r="N702" s="6"/>
      <c r="O702" s="5"/>
      <c r="P702" s="5"/>
    </row>
    <row r="703" spans="1:16" x14ac:dyDescent="0.15">
      <c r="A703" s="4"/>
      <c r="B703" s="4"/>
      <c r="C703" s="4"/>
      <c r="D703" s="4"/>
      <c r="E703" s="4"/>
      <c r="F703" s="4"/>
      <c r="G703" s="6"/>
      <c r="H703" s="6"/>
      <c r="I703" s="6"/>
      <c r="J703" s="6"/>
      <c r="K703" s="6"/>
      <c r="L703" s="5"/>
      <c r="M703" s="5"/>
      <c r="N703" s="5"/>
      <c r="O703" s="5"/>
      <c r="P703" s="5"/>
    </row>
    <row r="704" spans="1:16" x14ac:dyDescent="0.15">
      <c r="A704" s="4"/>
      <c r="B704" s="4"/>
      <c r="C704" s="4"/>
      <c r="D704" s="4"/>
      <c r="E704" s="4"/>
      <c r="F704" s="4"/>
      <c r="G704" s="6"/>
      <c r="H704" s="6"/>
      <c r="I704" s="6"/>
      <c r="J704" s="6"/>
      <c r="K704" s="5"/>
      <c r="L704" s="5"/>
      <c r="M704" s="5"/>
      <c r="N704" s="5"/>
      <c r="O704" s="5"/>
      <c r="P704" s="5"/>
    </row>
    <row r="705" spans="1:16" x14ac:dyDescent="0.15">
      <c r="A705" s="4"/>
      <c r="B705" s="4"/>
      <c r="C705" s="4"/>
      <c r="D705" s="4"/>
      <c r="E705" s="4"/>
      <c r="F705" s="4"/>
      <c r="G705" s="6"/>
      <c r="H705" s="6"/>
      <c r="I705" s="6"/>
      <c r="J705" s="6"/>
      <c r="K705" s="6"/>
      <c r="L705" s="6"/>
      <c r="M705" s="5"/>
      <c r="N705" s="5"/>
      <c r="O705" s="5"/>
      <c r="P705" s="5"/>
    </row>
    <row r="706" spans="1:16" x14ac:dyDescent="0.15">
      <c r="A706" s="4"/>
      <c r="B706" s="4"/>
      <c r="C706" s="4"/>
      <c r="D706" s="4"/>
      <c r="E706" s="4"/>
      <c r="F706" s="4"/>
      <c r="G706" s="5"/>
      <c r="H706" s="5"/>
      <c r="I706" s="6"/>
      <c r="J706" s="6"/>
      <c r="K706" s="6"/>
      <c r="L706" s="6"/>
      <c r="M706" s="6"/>
      <c r="N706" s="6"/>
      <c r="O706" s="6"/>
      <c r="P706" s="6"/>
    </row>
    <row r="707" spans="1:16" x14ac:dyDescent="0.15">
      <c r="A707" s="4"/>
      <c r="B707" s="4"/>
      <c r="C707" s="4"/>
      <c r="D707" s="4"/>
      <c r="E707" s="4"/>
      <c r="F707" s="4"/>
      <c r="G707" s="6"/>
      <c r="H707" s="5"/>
      <c r="I707" s="5"/>
      <c r="J707" s="5"/>
      <c r="K707" s="5"/>
      <c r="L707" s="6"/>
      <c r="M707" s="6"/>
      <c r="N707" s="6"/>
      <c r="O707" s="6"/>
      <c r="P707" s="6"/>
    </row>
    <row r="708" spans="1:16" x14ac:dyDescent="0.15">
      <c r="A708" s="4"/>
      <c r="B708" s="4"/>
      <c r="C708" s="4"/>
      <c r="D708" s="4"/>
      <c r="E708" s="4"/>
      <c r="F708" s="4"/>
      <c r="G708" s="5"/>
      <c r="H708" s="5"/>
      <c r="I708" s="6"/>
      <c r="J708" s="6"/>
      <c r="K708" s="6"/>
      <c r="L708" s="6"/>
      <c r="M708" s="6"/>
      <c r="N708" s="6"/>
      <c r="O708" s="6"/>
      <c r="P708" s="6"/>
    </row>
    <row r="709" spans="1:16" x14ac:dyDescent="0.15">
      <c r="A709" s="4"/>
      <c r="B709" s="4"/>
      <c r="C709" s="4"/>
      <c r="D709" s="4"/>
      <c r="E709" s="4"/>
      <c r="F709" s="4"/>
      <c r="G709" s="5"/>
      <c r="H709" s="5"/>
      <c r="I709" s="5"/>
      <c r="J709" s="6"/>
      <c r="K709" s="6"/>
      <c r="L709" s="6"/>
      <c r="M709" s="6"/>
      <c r="N709" s="6"/>
      <c r="O709" s="6"/>
      <c r="P709" s="6"/>
    </row>
    <row r="710" spans="1:16" x14ac:dyDescent="0.15">
      <c r="A710" s="4"/>
      <c r="B710" s="4"/>
      <c r="C710" s="4"/>
      <c r="D710" s="4"/>
      <c r="E710" s="4"/>
      <c r="F710" s="4"/>
      <c r="G710" s="6"/>
      <c r="H710" s="6"/>
      <c r="I710" s="6"/>
      <c r="J710" s="5"/>
      <c r="K710" s="6"/>
      <c r="L710" s="6"/>
      <c r="M710" s="6"/>
      <c r="N710" s="6"/>
      <c r="O710" s="6"/>
      <c r="P710" s="6"/>
    </row>
    <row r="711" spans="1:16" x14ac:dyDescent="0.15">
      <c r="A711" s="4"/>
      <c r="B711" s="4"/>
      <c r="C711" s="4"/>
      <c r="D711" s="4"/>
      <c r="E711" s="4"/>
      <c r="F711" s="4"/>
      <c r="G711" s="6"/>
      <c r="H711" s="6"/>
      <c r="I711" s="6"/>
      <c r="J711" s="6"/>
      <c r="K711" s="5"/>
      <c r="L711" s="5"/>
      <c r="M711" s="6"/>
      <c r="N711" s="6"/>
      <c r="O711" s="6"/>
      <c r="P711" s="6"/>
    </row>
    <row r="712" spans="1:16" x14ac:dyDescent="0.15">
      <c r="A712" s="4"/>
      <c r="B712" s="4"/>
      <c r="C712" s="4"/>
      <c r="D712" s="4"/>
      <c r="E712" s="4"/>
      <c r="F712" s="4"/>
      <c r="G712" s="5"/>
      <c r="H712" s="5"/>
      <c r="I712" s="5"/>
      <c r="J712" s="6"/>
      <c r="K712" s="6"/>
      <c r="L712" s="6"/>
      <c r="M712" s="6"/>
      <c r="N712" s="6"/>
      <c r="O712" s="6"/>
      <c r="P712" s="6"/>
    </row>
    <row r="713" spans="1:16" x14ac:dyDescent="0.15">
      <c r="A713" s="4"/>
      <c r="B713" s="4"/>
      <c r="C713" s="4"/>
      <c r="D713" s="4"/>
      <c r="E713" s="4"/>
      <c r="F713" s="4"/>
      <c r="G713" s="5"/>
      <c r="H713" s="5"/>
      <c r="I713" s="5"/>
      <c r="J713" s="5"/>
      <c r="K713" s="6"/>
      <c r="L713" s="6"/>
      <c r="M713" s="6"/>
      <c r="N713" s="6"/>
      <c r="O713" s="6"/>
      <c r="P713" s="6"/>
    </row>
    <row r="714" spans="1:16" x14ac:dyDescent="0.15">
      <c r="A714" s="4"/>
      <c r="B714" s="4"/>
      <c r="C714" s="4"/>
      <c r="D714" s="4"/>
      <c r="E714" s="4"/>
      <c r="F714" s="4"/>
      <c r="G714" s="5"/>
      <c r="H714" s="5"/>
      <c r="I714" s="5"/>
      <c r="J714" s="5"/>
      <c r="K714" s="5"/>
      <c r="L714" s="5"/>
      <c r="M714" s="5"/>
      <c r="N714" s="5"/>
      <c r="O714" s="5"/>
      <c r="P714" s="5"/>
    </row>
    <row r="715" spans="1:16" x14ac:dyDescent="0.15">
      <c r="A715" s="4"/>
      <c r="B715" s="4"/>
      <c r="C715" s="4"/>
      <c r="D715" s="4"/>
      <c r="E715" s="4"/>
      <c r="F715" s="4"/>
      <c r="G715" s="5"/>
      <c r="H715" s="5"/>
      <c r="I715" s="5"/>
      <c r="J715" s="5"/>
      <c r="K715" s="5"/>
      <c r="L715" s="5"/>
      <c r="M715" s="5"/>
      <c r="N715" s="5"/>
      <c r="O715" s="5"/>
      <c r="P715" s="5"/>
    </row>
    <row r="716" spans="1:16" x14ac:dyDescent="0.15">
      <c r="A716" s="4"/>
      <c r="B716" s="4"/>
      <c r="C716" s="4"/>
      <c r="D716" s="4"/>
      <c r="E716" s="4"/>
      <c r="F716" s="4"/>
      <c r="G716" s="5"/>
      <c r="H716" s="5"/>
      <c r="I716" s="5"/>
      <c r="J716" s="5"/>
      <c r="K716" s="5"/>
      <c r="L716" s="5"/>
      <c r="M716" s="5"/>
      <c r="N716" s="5"/>
      <c r="O716" s="5"/>
      <c r="P716" s="5"/>
    </row>
    <row r="717" spans="1:16" x14ac:dyDescent="0.15">
      <c r="A717" s="4"/>
      <c r="B717" s="4"/>
      <c r="C717" s="4"/>
      <c r="D717" s="4"/>
      <c r="E717" s="4"/>
      <c r="F717" s="4"/>
      <c r="G717" s="5"/>
      <c r="H717" s="5"/>
      <c r="I717" s="5"/>
      <c r="J717" s="5"/>
      <c r="K717" s="5"/>
      <c r="L717" s="5"/>
      <c r="M717" s="5"/>
      <c r="N717" s="5"/>
      <c r="O717" s="5"/>
      <c r="P717" s="5"/>
    </row>
    <row r="718" spans="1:16" x14ac:dyDescent="0.15">
      <c r="A718" s="4"/>
      <c r="B718" s="4"/>
      <c r="C718" s="4"/>
      <c r="D718" s="4"/>
      <c r="E718" s="4"/>
      <c r="F718" s="4"/>
      <c r="G718" s="5"/>
      <c r="H718" s="5"/>
      <c r="I718" s="5"/>
      <c r="J718" s="5"/>
      <c r="K718" s="5"/>
      <c r="L718" s="5"/>
      <c r="M718" s="5"/>
      <c r="N718" s="5"/>
      <c r="O718" s="5"/>
      <c r="P718" s="5"/>
    </row>
    <row r="719" spans="1:16" x14ac:dyDescent="0.15">
      <c r="A719" s="4"/>
      <c r="B719" s="4"/>
      <c r="C719" s="4"/>
      <c r="D719" s="4"/>
      <c r="E719" s="4"/>
      <c r="F719" s="4"/>
      <c r="G719" s="6"/>
      <c r="H719" s="6"/>
      <c r="I719" s="6"/>
      <c r="J719" s="6"/>
      <c r="K719" s="5"/>
      <c r="L719" s="5"/>
      <c r="M719" s="5"/>
      <c r="N719" s="5"/>
      <c r="O719" s="5"/>
      <c r="P719" s="5"/>
    </row>
    <row r="720" spans="1:16" x14ac:dyDescent="0.15">
      <c r="A720" s="4"/>
      <c r="B720" s="4"/>
      <c r="C720" s="4"/>
      <c r="D720" s="4"/>
      <c r="E720" s="4"/>
      <c r="F720" s="4"/>
      <c r="G720" s="6"/>
      <c r="H720" s="6"/>
      <c r="I720" s="6"/>
      <c r="J720" s="6"/>
      <c r="K720" s="5"/>
      <c r="L720" s="5"/>
      <c r="M720" s="5"/>
      <c r="N720" s="5"/>
      <c r="O720" s="5"/>
      <c r="P720" s="5"/>
    </row>
    <row r="721" spans="1:16" x14ac:dyDescent="0.15">
      <c r="A721" s="4"/>
      <c r="B721" s="4"/>
      <c r="C721" s="4"/>
      <c r="D721" s="4"/>
      <c r="E721" s="4"/>
      <c r="F721" s="4"/>
      <c r="G721" s="5"/>
      <c r="H721" s="5"/>
      <c r="I721" s="5"/>
      <c r="J721" s="5"/>
      <c r="K721" s="5"/>
      <c r="L721" s="5"/>
      <c r="M721" s="5"/>
      <c r="N721" s="5"/>
      <c r="O721" s="5"/>
      <c r="P721" s="5"/>
    </row>
    <row r="722" spans="1:16" x14ac:dyDescent="0.15">
      <c r="A722" s="4"/>
      <c r="B722" s="4"/>
      <c r="C722" s="4"/>
      <c r="D722" s="4"/>
      <c r="E722" s="4"/>
      <c r="F722" s="4"/>
      <c r="G722" s="6"/>
      <c r="H722" s="6"/>
      <c r="I722" s="6"/>
      <c r="J722" s="6"/>
      <c r="K722" s="6"/>
      <c r="L722" s="5"/>
      <c r="M722" s="5"/>
      <c r="N722" s="5"/>
      <c r="O722" s="5"/>
      <c r="P722" s="5"/>
    </row>
    <row r="723" spans="1:16" x14ac:dyDescent="0.15">
      <c r="A723" s="4"/>
      <c r="B723" s="4"/>
      <c r="C723" s="4"/>
      <c r="D723" s="4"/>
      <c r="E723" s="4"/>
      <c r="F723" s="4"/>
      <c r="G723" s="6"/>
      <c r="H723" s="6"/>
      <c r="I723" s="6"/>
      <c r="J723" s="6"/>
      <c r="K723" s="6"/>
      <c r="L723" s="6"/>
      <c r="M723" s="5"/>
      <c r="N723" s="5"/>
      <c r="O723" s="5"/>
      <c r="P723" s="5"/>
    </row>
    <row r="724" spans="1:16" x14ac:dyDescent="0.15">
      <c r="A724" s="4"/>
      <c r="B724" s="4"/>
      <c r="C724" s="4"/>
      <c r="D724" s="4"/>
      <c r="E724" s="4"/>
      <c r="F724" s="4"/>
      <c r="G724" s="6"/>
      <c r="H724" s="6"/>
      <c r="I724" s="6"/>
      <c r="J724" s="6"/>
      <c r="K724" s="5"/>
      <c r="L724" s="5"/>
      <c r="M724" s="5"/>
      <c r="N724" s="5"/>
      <c r="O724" s="5"/>
      <c r="P724" s="5"/>
    </row>
    <row r="725" spans="1:16" x14ac:dyDescent="0.15">
      <c r="A725" s="4"/>
      <c r="B725" s="4"/>
      <c r="C725" s="4"/>
      <c r="D725" s="4"/>
      <c r="E725" s="4"/>
      <c r="F725" s="4"/>
      <c r="G725" s="5"/>
      <c r="H725" s="5"/>
      <c r="I725" s="5"/>
      <c r="J725" s="5"/>
      <c r="K725" s="5"/>
      <c r="L725" s="5"/>
      <c r="M725" s="5"/>
      <c r="N725" s="5"/>
      <c r="O725" s="5"/>
      <c r="P725" s="5"/>
    </row>
    <row r="726" spans="1:16" x14ac:dyDescent="0.15">
      <c r="A726" s="4"/>
      <c r="B726" s="4"/>
      <c r="C726" s="4"/>
      <c r="D726" s="4"/>
      <c r="E726" s="4"/>
      <c r="F726" s="4"/>
      <c r="G726" s="6"/>
      <c r="H726" s="6"/>
      <c r="I726" s="6"/>
      <c r="J726" s="6"/>
      <c r="K726" s="6"/>
      <c r="L726" s="6"/>
      <c r="M726" s="6"/>
      <c r="N726" s="6"/>
      <c r="O726" s="5"/>
      <c r="P726" s="5"/>
    </row>
    <row r="727" spans="1:16" x14ac:dyDescent="0.15">
      <c r="A727" s="4"/>
      <c r="B727" s="4"/>
      <c r="C727" s="4"/>
      <c r="D727" s="4"/>
      <c r="E727" s="4"/>
      <c r="F727" s="4"/>
      <c r="G727" s="6"/>
      <c r="H727" s="6"/>
      <c r="I727" s="6"/>
      <c r="J727" s="6"/>
      <c r="K727" s="5"/>
      <c r="L727" s="5"/>
      <c r="M727" s="5"/>
      <c r="N727" s="5"/>
      <c r="O727" s="5"/>
      <c r="P727" s="5"/>
    </row>
    <row r="728" spans="1:16" x14ac:dyDescent="0.15">
      <c r="A728" s="4"/>
      <c r="B728" s="4"/>
      <c r="C728" s="4"/>
      <c r="D728" s="4"/>
      <c r="E728" s="4"/>
      <c r="F728" s="4"/>
      <c r="G728" s="6"/>
      <c r="H728" s="6"/>
      <c r="I728" s="6"/>
      <c r="J728" s="6"/>
      <c r="K728" s="5"/>
      <c r="L728" s="5"/>
      <c r="M728" s="5"/>
      <c r="N728" s="5"/>
      <c r="O728" s="5"/>
      <c r="P728" s="5"/>
    </row>
    <row r="729" spans="1:16" x14ac:dyDescent="0.15">
      <c r="A729" s="4"/>
      <c r="B729" s="4"/>
      <c r="C729" s="4"/>
      <c r="D729" s="4"/>
      <c r="E729" s="4"/>
      <c r="F729" s="4"/>
      <c r="G729" s="6"/>
      <c r="H729" s="6"/>
      <c r="I729" s="6"/>
      <c r="J729" s="6"/>
      <c r="K729" s="6"/>
      <c r="L729" s="6"/>
      <c r="M729" s="6"/>
      <c r="N729" s="6"/>
      <c r="O729" s="6"/>
      <c r="P729" s="5"/>
    </row>
    <row r="730" spans="1:16" x14ac:dyDescent="0.15">
      <c r="A730" s="4"/>
      <c r="B730" s="4"/>
      <c r="C730" s="4"/>
      <c r="D730" s="4"/>
      <c r="E730" s="4"/>
      <c r="F730" s="4"/>
      <c r="G730" s="6"/>
      <c r="H730" s="6"/>
      <c r="I730" s="6"/>
      <c r="J730" s="6"/>
      <c r="K730" s="6"/>
      <c r="L730" s="5"/>
      <c r="M730" s="5"/>
      <c r="N730" s="5"/>
      <c r="O730" s="5"/>
      <c r="P730" s="5"/>
    </row>
    <row r="731" spans="1:16" x14ac:dyDescent="0.15">
      <c r="A731" s="4"/>
      <c r="B731" s="4"/>
      <c r="C731" s="4"/>
      <c r="D731" s="4"/>
      <c r="E731" s="4"/>
      <c r="F731" s="4"/>
      <c r="G731" s="5"/>
      <c r="H731" s="5"/>
      <c r="I731" s="5"/>
      <c r="J731" s="5"/>
      <c r="K731" s="5"/>
      <c r="L731" s="6"/>
      <c r="M731" s="6"/>
      <c r="N731" s="6"/>
      <c r="O731" s="6"/>
      <c r="P731" s="6"/>
    </row>
    <row r="732" spans="1:16" x14ac:dyDescent="0.15">
      <c r="A732" s="4"/>
      <c r="B732" s="4"/>
      <c r="C732" s="4"/>
      <c r="D732" s="4"/>
      <c r="E732" s="4"/>
      <c r="F732" s="4"/>
      <c r="G732" s="6"/>
      <c r="H732" s="6"/>
      <c r="I732" s="6"/>
      <c r="J732" s="5"/>
      <c r="K732" s="6"/>
      <c r="L732" s="6"/>
      <c r="M732" s="6"/>
      <c r="N732" s="6"/>
      <c r="O732" s="6"/>
      <c r="P732" s="6"/>
    </row>
    <row r="733" spans="1:16" x14ac:dyDescent="0.15">
      <c r="A733" s="4"/>
      <c r="B733" s="4"/>
      <c r="C733" s="4"/>
      <c r="D733" s="4"/>
      <c r="E733" s="4"/>
      <c r="F733" s="4"/>
      <c r="G733" s="6"/>
      <c r="H733" s="6"/>
      <c r="I733" s="6"/>
      <c r="J733" s="6"/>
      <c r="K733" s="5"/>
      <c r="L733" s="5"/>
      <c r="M733" s="6"/>
      <c r="N733" s="6"/>
      <c r="O733" s="6"/>
      <c r="P733" s="6"/>
    </row>
    <row r="734" spans="1:16" x14ac:dyDescent="0.15">
      <c r="A734" s="4"/>
      <c r="B734" s="4"/>
      <c r="C734" s="4"/>
      <c r="D734" s="4"/>
      <c r="E734" s="4"/>
      <c r="F734" s="4"/>
      <c r="G734" s="5"/>
      <c r="H734" s="5"/>
      <c r="I734" s="5"/>
      <c r="J734" s="6"/>
      <c r="K734" s="6"/>
      <c r="L734" s="6"/>
      <c r="M734" s="6"/>
      <c r="N734" s="6"/>
      <c r="O734" s="6"/>
      <c r="P734" s="6"/>
    </row>
    <row r="735" spans="1:16" x14ac:dyDescent="0.15">
      <c r="A735" s="4"/>
      <c r="B735" s="4"/>
      <c r="C735" s="4"/>
      <c r="D735" s="4"/>
      <c r="E735" s="4"/>
      <c r="F735" s="4"/>
      <c r="G735" s="5"/>
      <c r="H735" s="5"/>
      <c r="I735" s="5"/>
      <c r="J735" s="5"/>
      <c r="K735" s="6"/>
      <c r="L735" s="6"/>
      <c r="M735" s="6"/>
      <c r="N735" s="6"/>
      <c r="O735" s="6"/>
      <c r="P735" s="6"/>
    </row>
    <row r="736" spans="1:16" x14ac:dyDescent="0.15">
      <c r="A736" s="4"/>
      <c r="B736" s="4"/>
      <c r="C736" s="4"/>
      <c r="D736" s="4"/>
      <c r="E736" s="4"/>
      <c r="F736" s="4"/>
      <c r="G736" s="5"/>
      <c r="H736" s="5"/>
      <c r="I736" s="5"/>
      <c r="J736" s="5"/>
      <c r="K736" s="5"/>
      <c r="L736" s="5"/>
      <c r="M736" s="5"/>
      <c r="N736" s="5"/>
      <c r="O736" s="5"/>
      <c r="P736" s="5"/>
    </row>
    <row r="737" spans="1:16" x14ac:dyDescent="0.15">
      <c r="A737" s="4"/>
      <c r="B737" s="4"/>
      <c r="C737" s="4"/>
      <c r="D737" s="4"/>
      <c r="E737" s="4"/>
      <c r="F737" s="4"/>
      <c r="G737" s="5"/>
      <c r="H737" s="5"/>
      <c r="I737" s="5"/>
      <c r="J737" s="5"/>
      <c r="K737" s="5"/>
      <c r="L737" s="5"/>
      <c r="M737" s="5"/>
      <c r="N737" s="5"/>
      <c r="O737" s="5"/>
      <c r="P737" s="5"/>
    </row>
    <row r="738" spans="1:16" x14ac:dyDescent="0.15">
      <c r="A738" s="4"/>
      <c r="B738" s="4"/>
      <c r="C738" s="4"/>
      <c r="D738" s="4"/>
      <c r="E738" s="4"/>
      <c r="F738" s="4"/>
      <c r="G738" s="5"/>
      <c r="H738" s="5"/>
      <c r="I738" s="5"/>
      <c r="J738" s="5"/>
      <c r="K738" s="5"/>
      <c r="L738" s="5"/>
      <c r="M738" s="5"/>
      <c r="N738" s="5"/>
      <c r="O738" s="5"/>
      <c r="P738" s="5"/>
    </row>
    <row r="739" spans="1:16" x14ac:dyDescent="0.15">
      <c r="A739" s="4"/>
      <c r="B739" s="4"/>
      <c r="C739" s="4"/>
      <c r="D739" s="4"/>
      <c r="E739" s="4"/>
      <c r="F739" s="4"/>
      <c r="G739" s="6"/>
      <c r="H739" s="6"/>
      <c r="I739" s="6"/>
      <c r="J739" s="6"/>
      <c r="K739" s="5"/>
      <c r="L739" s="5"/>
      <c r="M739" s="5"/>
      <c r="N739" s="5"/>
      <c r="O739" s="5"/>
      <c r="P739" s="5"/>
    </row>
    <row r="740" spans="1:16" x14ac:dyDescent="0.15">
      <c r="A740" s="4"/>
      <c r="B740" s="4"/>
      <c r="C740" s="4"/>
      <c r="D740" s="4"/>
      <c r="E740" s="4"/>
      <c r="F740" s="4"/>
      <c r="G740" s="6"/>
      <c r="H740" s="6"/>
      <c r="I740" s="6"/>
      <c r="J740" s="6"/>
      <c r="K740" s="5"/>
      <c r="L740" s="5"/>
      <c r="M740" s="5"/>
      <c r="N740" s="5"/>
      <c r="O740" s="5"/>
      <c r="P740" s="5"/>
    </row>
    <row r="741" spans="1:16" x14ac:dyDescent="0.15">
      <c r="A741" s="4"/>
      <c r="B741" s="4"/>
      <c r="C741" s="4"/>
      <c r="D741" s="4"/>
      <c r="E741" s="4"/>
      <c r="F741" s="4"/>
      <c r="G741" s="6"/>
      <c r="H741" s="5"/>
      <c r="I741" s="5"/>
      <c r="J741" s="5"/>
      <c r="K741" s="5"/>
      <c r="L741" s="5"/>
      <c r="M741" s="5"/>
      <c r="N741" s="5"/>
      <c r="O741" s="5"/>
      <c r="P741" s="5"/>
    </row>
    <row r="742" spans="1:16" x14ac:dyDescent="0.15">
      <c r="A742" s="4"/>
      <c r="B742" s="4"/>
      <c r="C742" s="4"/>
      <c r="D742" s="4"/>
      <c r="E742" s="4"/>
      <c r="F742" s="4"/>
      <c r="G742" s="5"/>
      <c r="H742" s="5"/>
      <c r="I742" s="5"/>
      <c r="J742" s="5"/>
      <c r="K742" s="5"/>
      <c r="L742" s="5"/>
      <c r="M742" s="5"/>
      <c r="N742" s="5"/>
      <c r="O742" s="5"/>
      <c r="P742" s="5"/>
    </row>
    <row r="743" spans="1:16" x14ac:dyDescent="0.15">
      <c r="A743" s="4"/>
      <c r="B743" s="4"/>
      <c r="C743" s="4"/>
      <c r="D743" s="4"/>
      <c r="E743" s="4"/>
      <c r="F743" s="4"/>
      <c r="G743" s="5"/>
      <c r="H743" s="5"/>
      <c r="I743" s="5"/>
      <c r="J743" s="5"/>
      <c r="K743" s="5"/>
      <c r="L743" s="5"/>
      <c r="M743" s="5"/>
      <c r="N743" s="5"/>
      <c r="O743" s="5"/>
      <c r="P743" s="5"/>
    </row>
    <row r="744" spans="1:16" x14ac:dyDescent="0.15">
      <c r="A744" s="4"/>
      <c r="B744" s="4"/>
      <c r="C744" s="4"/>
      <c r="D744" s="4"/>
      <c r="E744" s="4"/>
      <c r="F744" s="4"/>
      <c r="G744" s="6"/>
      <c r="H744" s="6"/>
      <c r="I744" s="6"/>
      <c r="J744" s="6"/>
      <c r="K744" s="5"/>
      <c r="L744" s="5"/>
      <c r="M744" s="5"/>
      <c r="N744" s="5"/>
      <c r="O744" s="5"/>
      <c r="P744" s="5"/>
    </row>
    <row r="745" spans="1:16" x14ac:dyDescent="0.15">
      <c r="A745" s="4"/>
      <c r="B745" s="4"/>
      <c r="C745" s="4"/>
      <c r="D745" s="4"/>
      <c r="E745" s="4"/>
      <c r="F745" s="4"/>
      <c r="G745" s="6"/>
      <c r="H745" s="6"/>
      <c r="I745" s="6"/>
      <c r="J745" s="6"/>
      <c r="K745" s="5"/>
      <c r="L745" s="5"/>
      <c r="M745" s="5"/>
      <c r="N745" s="5"/>
      <c r="O745" s="5"/>
      <c r="P745" s="5"/>
    </row>
    <row r="746" spans="1:16" x14ac:dyDescent="0.15">
      <c r="A746" s="4"/>
      <c r="B746" s="4"/>
      <c r="C746" s="4"/>
      <c r="D746" s="4"/>
      <c r="E746" s="4"/>
      <c r="F746" s="4"/>
      <c r="G746" s="6"/>
      <c r="H746" s="6"/>
      <c r="I746" s="6"/>
      <c r="J746" s="6"/>
      <c r="K746" s="6"/>
      <c r="L746" s="6"/>
      <c r="M746" s="5"/>
      <c r="N746" s="5"/>
      <c r="O746" s="5"/>
      <c r="P746" s="5"/>
    </row>
    <row r="747" spans="1:16" x14ac:dyDescent="0.15">
      <c r="A747" s="4"/>
      <c r="B747" s="4"/>
      <c r="C747" s="4"/>
      <c r="D747" s="4"/>
      <c r="E747" s="4"/>
      <c r="F747" s="4"/>
      <c r="G747" s="5"/>
      <c r="H747" s="5"/>
      <c r="I747" s="5"/>
      <c r="J747" s="5"/>
      <c r="K747" s="5"/>
      <c r="L747" s="5"/>
      <c r="M747" s="5"/>
      <c r="N747" s="5"/>
      <c r="O747" s="5"/>
      <c r="P747" s="5"/>
    </row>
    <row r="748" spans="1:16" x14ac:dyDescent="0.15">
      <c r="A748" s="4"/>
      <c r="B748" s="4"/>
      <c r="C748" s="4"/>
      <c r="D748" s="4"/>
      <c r="E748" s="4"/>
      <c r="F748" s="4"/>
      <c r="G748" s="6"/>
      <c r="H748" s="6"/>
      <c r="I748" s="6"/>
      <c r="J748" s="6"/>
      <c r="K748" s="5"/>
      <c r="L748" s="5"/>
      <c r="M748" s="5"/>
      <c r="N748" s="5"/>
      <c r="O748" s="5"/>
      <c r="P748" s="5"/>
    </row>
    <row r="749" spans="1:16" x14ac:dyDescent="0.15">
      <c r="A749" s="4"/>
      <c r="B749" s="4"/>
      <c r="C749" s="4"/>
      <c r="D749" s="4"/>
      <c r="E749" s="4"/>
      <c r="F749" s="4"/>
      <c r="G749" s="6"/>
      <c r="H749" s="6"/>
      <c r="I749" s="6"/>
      <c r="J749" s="6"/>
      <c r="K749" s="6"/>
      <c r="L749" s="5"/>
      <c r="M749" s="5"/>
      <c r="N749" s="5"/>
      <c r="O749" s="5"/>
      <c r="P749" s="5"/>
    </row>
    <row r="750" spans="1:16" x14ac:dyDescent="0.15">
      <c r="A750" s="4"/>
      <c r="B750" s="4"/>
      <c r="C750" s="4"/>
      <c r="D750" s="4"/>
      <c r="E750" s="4"/>
      <c r="F750" s="4"/>
      <c r="G750" s="5"/>
      <c r="H750" s="5"/>
      <c r="I750" s="5"/>
      <c r="J750" s="5"/>
      <c r="K750" s="5"/>
      <c r="L750" s="6"/>
      <c r="M750" s="6"/>
      <c r="N750" s="6"/>
      <c r="O750" s="6"/>
      <c r="P750" s="6"/>
    </row>
    <row r="751" spans="1:16" x14ac:dyDescent="0.15">
      <c r="A751" s="4"/>
      <c r="B751" s="4"/>
      <c r="C751" s="4"/>
      <c r="D751" s="4"/>
      <c r="E751" s="4"/>
      <c r="F751" s="4"/>
      <c r="G751" s="6"/>
      <c r="H751" s="6"/>
      <c r="I751" s="6"/>
      <c r="J751" s="6"/>
      <c r="K751" s="5"/>
      <c r="L751" s="5"/>
      <c r="M751" s="6"/>
      <c r="N751" s="6"/>
      <c r="O751" s="6"/>
      <c r="P751" s="6"/>
    </row>
    <row r="752" spans="1:16" x14ac:dyDescent="0.15">
      <c r="A752" s="4"/>
      <c r="B752" s="4"/>
      <c r="C752" s="4"/>
      <c r="D752" s="4"/>
      <c r="E752" s="4"/>
      <c r="F752" s="4"/>
      <c r="G752" s="6"/>
      <c r="H752" s="6"/>
      <c r="I752" s="6"/>
      <c r="J752" s="5"/>
      <c r="K752" s="6"/>
      <c r="L752" s="6"/>
      <c r="M752" s="6"/>
      <c r="N752" s="6"/>
      <c r="O752" s="6"/>
      <c r="P752" s="6"/>
    </row>
    <row r="753" spans="1:16" x14ac:dyDescent="0.15">
      <c r="A753" s="4"/>
      <c r="B753" s="4"/>
      <c r="C753" s="4"/>
      <c r="D753" s="4"/>
      <c r="E753" s="4"/>
      <c r="F753" s="4"/>
      <c r="G753" s="5"/>
      <c r="H753" s="5"/>
      <c r="I753" s="5"/>
      <c r="J753" s="6"/>
      <c r="K753" s="6"/>
      <c r="L753" s="6"/>
      <c r="M753" s="6"/>
      <c r="N753" s="6"/>
      <c r="O753" s="6"/>
      <c r="P753" s="6"/>
    </row>
    <row r="754" spans="1:16" x14ac:dyDescent="0.15">
      <c r="A754" s="4"/>
      <c r="B754" s="4"/>
      <c r="C754" s="4"/>
      <c r="D754" s="4"/>
      <c r="E754" s="4"/>
      <c r="F754" s="4"/>
      <c r="G754" s="6"/>
      <c r="H754" s="5"/>
      <c r="I754" s="5"/>
      <c r="J754" s="5"/>
      <c r="K754" s="6"/>
      <c r="L754" s="6"/>
      <c r="M754" s="6"/>
      <c r="N754" s="6"/>
      <c r="O754" s="6"/>
      <c r="P754" s="6"/>
    </row>
    <row r="755" spans="1:16" x14ac:dyDescent="0.15">
      <c r="A755" s="4"/>
      <c r="B755" s="4"/>
      <c r="C755" s="4"/>
      <c r="D755" s="4"/>
      <c r="E755" s="4"/>
      <c r="F755" s="4"/>
      <c r="G755" s="5"/>
      <c r="H755" s="5"/>
      <c r="I755" s="5"/>
      <c r="J755" s="5"/>
      <c r="K755" s="5"/>
      <c r="L755" s="5"/>
      <c r="M755" s="5"/>
      <c r="N755" s="5"/>
      <c r="O755" s="5"/>
      <c r="P755" s="5"/>
    </row>
    <row r="756" spans="1:16" x14ac:dyDescent="0.15">
      <c r="A756" s="4"/>
      <c r="B756" s="4"/>
      <c r="C756" s="4"/>
      <c r="D756" s="4"/>
      <c r="E756" s="4"/>
      <c r="F756" s="4"/>
      <c r="G756" s="5"/>
      <c r="H756" s="5"/>
      <c r="I756" s="5"/>
      <c r="J756" s="5"/>
      <c r="K756" s="5"/>
      <c r="L756" s="5"/>
      <c r="M756" s="5"/>
      <c r="N756" s="5"/>
      <c r="O756" s="5"/>
      <c r="P756" s="5"/>
    </row>
    <row r="757" spans="1:16" x14ac:dyDescent="0.15">
      <c r="A757" s="4"/>
      <c r="B757" s="4"/>
      <c r="C757" s="4"/>
      <c r="D757" s="4"/>
      <c r="E757" s="4"/>
      <c r="F757" s="4"/>
      <c r="G757" s="5"/>
      <c r="H757" s="5"/>
      <c r="I757" s="5"/>
      <c r="J757" s="5"/>
      <c r="K757" s="5"/>
      <c r="L757" s="5"/>
      <c r="M757" s="5"/>
      <c r="N757" s="5"/>
      <c r="O757" s="5"/>
      <c r="P757" s="5"/>
    </row>
    <row r="758" spans="1:16" x14ac:dyDescent="0.15">
      <c r="A758" s="4"/>
      <c r="B758" s="4"/>
      <c r="C758" s="4"/>
      <c r="D758" s="4"/>
      <c r="E758" s="4"/>
      <c r="F758" s="4"/>
      <c r="G758" s="5"/>
      <c r="H758" s="5"/>
      <c r="I758" s="5"/>
      <c r="J758" s="5"/>
      <c r="K758" s="5"/>
      <c r="L758" s="5"/>
      <c r="M758" s="5"/>
      <c r="N758" s="5"/>
      <c r="O758" s="5"/>
      <c r="P758" s="5"/>
    </row>
    <row r="759" spans="1:16" x14ac:dyDescent="0.15">
      <c r="A759" s="4"/>
      <c r="B759" s="4"/>
      <c r="C759" s="4"/>
      <c r="D759" s="4"/>
      <c r="E759" s="4"/>
      <c r="F759" s="4"/>
      <c r="G759" s="5"/>
      <c r="H759" s="5"/>
      <c r="I759" s="5"/>
      <c r="J759" s="5"/>
      <c r="K759" s="5"/>
      <c r="L759" s="5"/>
      <c r="M759" s="5"/>
      <c r="N759" s="5"/>
      <c r="O759" s="5"/>
      <c r="P759" s="5"/>
    </row>
    <row r="760" spans="1:16" x14ac:dyDescent="0.15">
      <c r="A760" s="4"/>
      <c r="B760" s="4"/>
      <c r="C760" s="4"/>
      <c r="D760" s="4"/>
      <c r="E760" s="4"/>
      <c r="F760" s="4"/>
      <c r="G760" s="6"/>
      <c r="H760" s="6"/>
      <c r="I760" s="6"/>
      <c r="J760" s="6"/>
      <c r="K760" s="5"/>
      <c r="L760" s="5"/>
      <c r="M760" s="5"/>
      <c r="N760" s="5"/>
      <c r="O760" s="5"/>
      <c r="P760" s="5"/>
    </row>
    <row r="761" spans="1:16" x14ac:dyDescent="0.15">
      <c r="A761" s="4"/>
      <c r="B761" s="4"/>
      <c r="C761" s="4"/>
      <c r="D761" s="4"/>
      <c r="E761" s="4"/>
      <c r="F761" s="4"/>
      <c r="G761" s="5"/>
      <c r="H761" s="5"/>
      <c r="I761" s="5"/>
      <c r="J761" s="5"/>
      <c r="K761" s="5"/>
      <c r="L761" s="5"/>
      <c r="M761" s="5"/>
      <c r="N761" s="5"/>
      <c r="O761" s="5"/>
      <c r="P761" s="5"/>
    </row>
    <row r="762" spans="1:16" x14ac:dyDescent="0.15">
      <c r="A762" s="4"/>
      <c r="B762" s="4"/>
      <c r="C762" s="4"/>
      <c r="D762" s="4"/>
      <c r="E762" s="4"/>
      <c r="F762" s="4"/>
      <c r="G762" s="6"/>
      <c r="H762" s="6"/>
      <c r="I762" s="6"/>
      <c r="J762" s="6"/>
      <c r="K762" s="6"/>
      <c r="L762" s="6"/>
      <c r="M762" s="6"/>
      <c r="N762" s="5"/>
      <c r="O762" s="5"/>
      <c r="P762" s="5"/>
    </row>
    <row r="763" spans="1:16" x14ac:dyDescent="0.15">
      <c r="A763" s="4"/>
      <c r="B763" s="4"/>
      <c r="C763" s="4"/>
      <c r="D763" s="4"/>
      <c r="E763" s="4"/>
      <c r="F763" s="4"/>
      <c r="G763" s="5"/>
      <c r="H763" s="5"/>
      <c r="I763" s="5"/>
      <c r="J763" s="5"/>
      <c r="K763" s="5"/>
      <c r="L763" s="5"/>
      <c r="M763" s="5"/>
      <c r="N763" s="5"/>
      <c r="O763" s="5"/>
      <c r="P763" s="5"/>
    </row>
    <row r="764" spans="1:16" x14ac:dyDescent="0.15">
      <c r="A764" s="4"/>
      <c r="B764" s="4"/>
      <c r="C764" s="4"/>
      <c r="D764" s="4"/>
      <c r="E764" s="4"/>
      <c r="F764" s="4"/>
      <c r="G764" s="5"/>
      <c r="H764" s="5"/>
      <c r="I764" s="5"/>
      <c r="J764" s="5"/>
      <c r="K764" s="5"/>
      <c r="L764" s="5"/>
      <c r="M764" s="5"/>
      <c r="N764" s="5"/>
      <c r="O764" s="5"/>
      <c r="P764" s="5"/>
    </row>
    <row r="765" spans="1:16" x14ac:dyDescent="0.15">
      <c r="A765" s="4"/>
      <c r="B765" s="4"/>
      <c r="C765" s="4"/>
      <c r="D765" s="4"/>
      <c r="E765" s="4"/>
      <c r="F765" s="4"/>
      <c r="G765" s="6"/>
      <c r="H765" s="6"/>
      <c r="I765" s="6"/>
      <c r="J765" s="6"/>
      <c r="K765" s="5"/>
      <c r="L765" s="5"/>
      <c r="M765" s="5"/>
      <c r="N765" s="5"/>
      <c r="O765" s="5"/>
      <c r="P765" s="5"/>
    </row>
    <row r="766" spans="1:16" x14ac:dyDescent="0.15">
      <c r="A766" s="4"/>
      <c r="B766" s="4"/>
      <c r="C766" s="4"/>
      <c r="D766" s="4"/>
      <c r="E766" s="4"/>
      <c r="F766" s="4"/>
      <c r="G766" s="5"/>
      <c r="H766" s="5"/>
      <c r="I766" s="5"/>
      <c r="J766" s="5"/>
      <c r="K766" s="5"/>
      <c r="L766" s="5"/>
      <c r="M766" s="5"/>
      <c r="N766" s="5"/>
      <c r="O766" s="5"/>
      <c r="P766" s="5"/>
    </row>
    <row r="767" spans="1:16" x14ac:dyDescent="0.15">
      <c r="A767" s="4"/>
      <c r="B767" s="4"/>
      <c r="C767" s="4"/>
      <c r="D767" s="4"/>
      <c r="E767" s="4"/>
      <c r="F767" s="4"/>
      <c r="G767" s="6"/>
      <c r="H767" s="5"/>
      <c r="I767" s="5"/>
      <c r="J767" s="5"/>
      <c r="K767" s="5"/>
      <c r="L767" s="5"/>
      <c r="M767" s="5"/>
      <c r="N767" s="5"/>
      <c r="O767" s="5"/>
      <c r="P767" s="5"/>
    </row>
    <row r="768" spans="1:16" x14ac:dyDescent="0.15">
      <c r="A768" s="4"/>
      <c r="B768" s="4"/>
      <c r="C768" s="4"/>
      <c r="D768" s="4"/>
      <c r="E768" s="4"/>
      <c r="F768" s="4"/>
      <c r="G768" s="5"/>
      <c r="H768" s="5"/>
      <c r="I768" s="5"/>
      <c r="J768" s="5"/>
      <c r="K768" s="5"/>
      <c r="L768" s="5"/>
      <c r="M768" s="5"/>
      <c r="N768" s="5"/>
      <c r="O768" s="5"/>
      <c r="P768" s="5"/>
    </row>
    <row r="769" spans="1:16" x14ac:dyDescent="0.15">
      <c r="A769" s="4"/>
      <c r="B769" s="4"/>
      <c r="C769" s="4"/>
      <c r="D769" s="4"/>
      <c r="E769" s="4"/>
      <c r="F769" s="4"/>
      <c r="G769" s="6"/>
      <c r="H769" s="6"/>
      <c r="I769" s="6"/>
      <c r="J769" s="6"/>
      <c r="K769" s="6"/>
      <c r="L769" s="6"/>
      <c r="M769" s="5"/>
      <c r="N769" s="5"/>
      <c r="O769" s="5"/>
      <c r="P769" s="5"/>
    </row>
    <row r="770" spans="1:16" x14ac:dyDescent="0.15">
      <c r="A770" s="4"/>
      <c r="B770" s="4"/>
      <c r="C770" s="4"/>
      <c r="D770" s="4"/>
      <c r="E770" s="4"/>
      <c r="F770" s="4"/>
      <c r="G770" s="6"/>
      <c r="H770" s="6"/>
      <c r="I770" s="6"/>
      <c r="J770" s="6"/>
      <c r="K770" s="6"/>
      <c r="L770" s="5"/>
      <c r="M770" s="5"/>
      <c r="N770" s="5"/>
      <c r="O770" s="5"/>
      <c r="P770" s="5"/>
    </row>
    <row r="771" spans="1:16" x14ac:dyDescent="0.15">
      <c r="A771" s="4"/>
      <c r="B771" s="4"/>
      <c r="C771" s="4"/>
      <c r="D771" s="4"/>
      <c r="E771" s="4"/>
      <c r="F771" s="4"/>
      <c r="G771" s="6"/>
      <c r="H771" s="6"/>
      <c r="I771" s="6"/>
      <c r="J771" s="6"/>
      <c r="K771" s="6"/>
      <c r="L771" s="6"/>
      <c r="M771" s="6"/>
      <c r="N771" s="6"/>
      <c r="O771" s="5"/>
      <c r="P771" s="5"/>
    </row>
    <row r="772" spans="1:16" x14ac:dyDescent="0.15">
      <c r="A772" s="4"/>
      <c r="B772" s="4"/>
      <c r="C772" s="4"/>
      <c r="D772" s="4"/>
      <c r="E772" s="4"/>
      <c r="F772" s="4"/>
      <c r="G772" s="6"/>
      <c r="H772" s="6"/>
      <c r="I772" s="6"/>
      <c r="J772" s="6"/>
      <c r="K772" s="5"/>
      <c r="L772" s="5"/>
      <c r="M772" s="5"/>
      <c r="N772" s="5"/>
      <c r="O772" s="5"/>
      <c r="P772" s="5"/>
    </row>
    <row r="773" spans="1:16" x14ac:dyDescent="0.15">
      <c r="A773" s="4"/>
      <c r="B773" s="4"/>
      <c r="C773" s="4"/>
      <c r="D773" s="4"/>
      <c r="E773" s="4"/>
      <c r="F773" s="4"/>
      <c r="G773" s="6"/>
      <c r="H773" s="6"/>
      <c r="I773" s="6"/>
      <c r="J773" s="5"/>
      <c r="K773" s="5"/>
      <c r="L773" s="5"/>
      <c r="M773" s="5"/>
      <c r="N773" s="5"/>
      <c r="O773" s="5"/>
      <c r="P773" s="5"/>
    </row>
    <row r="774" spans="1:16" x14ac:dyDescent="0.15">
      <c r="A774" s="4"/>
      <c r="B774" s="4"/>
      <c r="C774" s="4"/>
      <c r="D774" s="4"/>
      <c r="E774" s="4"/>
      <c r="F774" s="4"/>
      <c r="G774" s="6"/>
      <c r="H774" s="6"/>
      <c r="I774" s="6"/>
      <c r="J774" s="6"/>
      <c r="K774" s="6"/>
      <c r="L774" s="6"/>
      <c r="M774" s="6"/>
      <c r="N774" s="5"/>
      <c r="O774" s="5"/>
      <c r="P774" s="5"/>
    </row>
    <row r="775" spans="1:16" x14ac:dyDescent="0.15">
      <c r="A775" s="4"/>
      <c r="B775" s="4"/>
      <c r="C775" s="4"/>
      <c r="D775" s="4"/>
      <c r="E775" s="4"/>
      <c r="F775" s="4"/>
      <c r="G775" s="6"/>
      <c r="H775" s="6"/>
      <c r="I775" s="6"/>
      <c r="J775" s="6"/>
      <c r="K775" s="6"/>
      <c r="L775" s="6"/>
      <c r="M775" s="6"/>
      <c r="N775" s="5"/>
      <c r="O775" s="5"/>
      <c r="P775" s="5"/>
    </row>
    <row r="776" spans="1:16" x14ac:dyDescent="0.15">
      <c r="A776" s="4"/>
      <c r="B776" s="4"/>
      <c r="C776" s="4"/>
      <c r="D776" s="4"/>
      <c r="E776" s="4"/>
      <c r="F776" s="4"/>
      <c r="G776" s="6"/>
      <c r="H776" s="6"/>
      <c r="I776" s="6"/>
      <c r="J776" s="6"/>
      <c r="K776" s="6"/>
      <c r="L776" s="6"/>
      <c r="M776" s="6"/>
      <c r="N776" s="6"/>
      <c r="O776" s="5"/>
      <c r="P776" s="5"/>
    </row>
    <row r="777" spans="1:16" x14ac:dyDescent="0.15">
      <c r="A777" s="4"/>
      <c r="B777" s="4"/>
      <c r="C777" s="4"/>
      <c r="D777" s="4"/>
      <c r="E777" s="4"/>
      <c r="F777" s="4"/>
      <c r="G777" s="6"/>
      <c r="H777" s="6"/>
      <c r="I777" s="6"/>
      <c r="J777" s="5"/>
      <c r="K777" s="5"/>
      <c r="L777" s="5"/>
      <c r="M777" s="5"/>
      <c r="N777" s="5"/>
      <c r="O777" s="5"/>
      <c r="P777" s="5"/>
    </row>
    <row r="778" spans="1:16" x14ac:dyDescent="0.15">
      <c r="A778" s="4"/>
      <c r="B778" s="4"/>
      <c r="C778" s="4"/>
      <c r="D778" s="4"/>
      <c r="E778" s="4"/>
      <c r="F778" s="4"/>
      <c r="G778" s="6"/>
      <c r="H778" s="6"/>
      <c r="I778" s="6"/>
      <c r="J778" s="6"/>
      <c r="K778" s="6"/>
      <c r="L778" s="6"/>
      <c r="M778" s="6"/>
      <c r="N778" s="5"/>
      <c r="O778" s="5"/>
      <c r="P778" s="5"/>
    </row>
    <row r="779" spans="1:16" x14ac:dyDescent="0.15">
      <c r="A779" s="4"/>
      <c r="B779" s="4"/>
      <c r="C779" s="4"/>
      <c r="D779" s="4"/>
      <c r="E779" s="4"/>
      <c r="F779" s="4"/>
      <c r="G779" s="5"/>
      <c r="H779" s="5"/>
      <c r="I779" s="5"/>
      <c r="J779" s="5"/>
      <c r="K779" s="5"/>
      <c r="L779" s="6"/>
      <c r="M779" s="6"/>
      <c r="N779" s="6"/>
      <c r="O779" s="6"/>
      <c r="P779" s="6"/>
    </row>
    <row r="780" spans="1:16" x14ac:dyDescent="0.15">
      <c r="A780" s="4"/>
      <c r="B780" s="4"/>
      <c r="C780" s="4"/>
      <c r="D780" s="4"/>
      <c r="E780" s="4"/>
      <c r="F780" s="4"/>
      <c r="G780" s="6"/>
      <c r="H780" s="6"/>
      <c r="I780" s="6"/>
      <c r="J780" s="5"/>
      <c r="K780" s="6"/>
      <c r="L780" s="6"/>
      <c r="M780" s="6"/>
      <c r="N780" s="6"/>
      <c r="O780" s="6"/>
      <c r="P780" s="6"/>
    </row>
    <row r="781" spans="1:16" x14ac:dyDescent="0.15">
      <c r="A781" s="4"/>
      <c r="B781" s="4"/>
      <c r="C781" s="4"/>
      <c r="D781" s="4"/>
      <c r="E781" s="4"/>
      <c r="F781" s="4"/>
      <c r="G781" s="6"/>
      <c r="H781" s="6"/>
      <c r="I781" s="6"/>
      <c r="J781" s="6"/>
      <c r="K781" s="5"/>
      <c r="L781" s="5"/>
      <c r="M781" s="6"/>
      <c r="N781" s="6"/>
      <c r="O781" s="6"/>
      <c r="P781" s="6"/>
    </row>
    <row r="782" spans="1:16" x14ac:dyDescent="0.15">
      <c r="A782" s="4"/>
      <c r="B782" s="4"/>
      <c r="C782" s="4"/>
      <c r="D782" s="4"/>
      <c r="E782" s="4"/>
      <c r="F782" s="4"/>
      <c r="G782" s="5"/>
      <c r="H782" s="5"/>
      <c r="I782" s="5"/>
      <c r="J782" s="6"/>
      <c r="K782" s="6"/>
      <c r="L782" s="6"/>
      <c r="M782" s="6"/>
      <c r="N782" s="6"/>
      <c r="O782" s="6"/>
      <c r="P782" s="6"/>
    </row>
    <row r="783" spans="1:16" x14ac:dyDescent="0.15">
      <c r="A783" s="4"/>
      <c r="B783" s="4"/>
      <c r="C783" s="4"/>
      <c r="D783" s="4"/>
      <c r="E783" s="4"/>
      <c r="F783" s="4"/>
      <c r="G783" s="5"/>
      <c r="H783" s="5"/>
      <c r="I783" s="5"/>
      <c r="J783" s="5"/>
      <c r="K783" s="6"/>
      <c r="L783" s="6"/>
      <c r="M783" s="6"/>
      <c r="N783" s="6"/>
      <c r="O783" s="6"/>
      <c r="P783" s="6"/>
    </row>
    <row r="784" spans="1:16" x14ac:dyDescent="0.15">
      <c r="A784" s="4"/>
      <c r="B784" s="4"/>
      <c r="C784" s="4"/>
      <c r="D784" s="4"/>
      <c r="E784" s="4"/>
      <c r="F784" s="4"/>
      <c r="G784" s="5"/>
      <c r="H784" s="5"/>
      <c r="I784" s="5"/>
      <c r="J784" s="5"/>
      <c r="K784" s="5"/>
      <c r="L784" s="5"/>
      <c r="M784" s="5"/>
      <c r="N784" s="5"/>
      <c r="O784" s="5"/>
      <c r="P784" s="5"/>
    </row>
    <row r="785" spans="1:16" x14ac:dyDescent="0.15">
      <c r="A785" s="4"/>
      <c r="B785" s="4"/>
      <c r="C785" s="4"/>
      <c r="D785" s="4"/>
      <c r="E785" s="4"/>
      <c r="F785" s="4"/>
      <c r="G785" s="5"/>
      <c r="H785" s="5"/>
      <c r="I785" s="5"/>
      <c r="J785" s="5"/>
      <c r="K785" s="5"/>
      <c r="L785" s="5"/>
      <c r="M785" s="5"/>
      <c r="N785" s="5"/>
      <c r="O785" s="5"/>
      <c r="P785" s="5"/>
    </row>
    <row r="786" spans="1:16" x14ac:dyDescent="0.15">
      <c r="A786" s="4"/>
      <c r="B786" s="4"/>
      <c r="C786" s="4"/>
      <c r="D786" s="4"/>
      <c r="E786" s="4"/>
      <c r="F786" s="4"/>
      <c r="G786" s="5"/>
      <c r="H786" s="5"/>
      <c r="I786" s="5"/>
      <c r="J786" s="5"/>
      <c r="K786" s="5"/>
      <c r="L786" s="5"/>
      <c r="M786" s="5"/>
      <c r="N786" s="5"/>
      <c r="O786" s="5"/>
      <c r="P786" s="5"/>
    </row>
    <row r="787" spans="1:16" x14ac:dyDescent="0.15">
      <c r="A787" s="4"/>
      <c r="B787" s="4"/>
      <c r="C787" s="4"/>
      <c r="D787" s="4"/>
      <c r="E787" s="4"/>
      <c r="F787" s="4"/>
      <c r="G787" s="6"/>
      <c r="H787" s="6"/>
      <c r="I787" s="6"/>
      <c r="J787" s="6"/>
      <c r="K787" s="5"/>
      <c r="L787" s="5"/>
      <c r="M787" s="5"/>
      <c r="N787" s="5"/>
      <c r="O787" s="5"/>
      <c r="P787" s="5"/>
    </row>
    <row r="788" spans="1:16" x14ac:dyDescent="0.15">
      <c r="A788" s="4"/>
      <c r="B788" s="4"/>
      <c r="C788" s="4"/>
      <c r="D788" s="4"/>
      <c r="E788" s="4"/>
      <c r="F788" s="4"/>
      <c r="G788" s="5"/>
      <c r="H788" s="5"/>
      <c r="I788" s="5"/>
      <c r="J788" s="5"/>
      <c r="K788" s="5"/>
      <c r="L788" s="5"/>
      <c r="M788" s="5"/>
      <c r="N788" s="5"/>
      <c r="O788" s="5"/>
      <c r="P788" s="5"/>
    </row>
    <row r="789" spans="1:16" x14ac:dyDescent="0.15">
      <c r="A789" s="4"/>
      <c r="B789" s="4"/>
      <c r="C789" s="4"/>
      <c r="D789" s="4"/>
      <c r="E789" s="4"/>
      <c r="F789" s="4"/>
      <c r="G789" s="5"/>
      <c r="H789" s="5"/>
      <c r="I789" s="5"/>
      <c r="J789" s="5"/>
      <c r="K789" s="5"/>
      <c r="L789" s="5"/>
      <c r="M789" s="5"/>
      <c r="N789" s="5"/>
      <c r="O789" s="5"/>
      <c r="P789" s="5"/>
    </row>
    <row r="790" spans="1:16" x14ac:dyDescent="0.15">
      <c r="A790" s="4"/>
      <c r="B790" s="4"/>
      <c r="C790" s="4"/>
      <c r="D790" s="4"/>
      <c r="E790" s="4"/>
      <c r="F790" s="4"/>
      <c r="G790" s="6"/>
      <c r="H790" s="6"/>
      <c r="I790" s="6"/>
      <c r="J790" s="6"/>
      <c r="K790" s="6"/>
      <c r="L790" s="5"/>
      <c r="M790" s="5"/>
      <c r="N790" s="5"/>
      <c r="O790" s="5"/>
      <c r="P790" s="5"/>
    </row>
    <row r="791" spans="1:16" x14ac:dyDescent="0.15">
      <c r="A791" s="4"/>
      <c r="B791" s="4"/>
      <c r="C791" s="4"/>
      <c r="D791" s="4"/>
      <c r="E791" s="4"/>
      <c r="F791" s="4"/>
      <c r="G791" s="5"/>
      <c r="H791" s="5"/>
      <c r="I791" s="5"/>
      <c r="J791" s="5"/>
      <c r="K791" s="5"/>
      <c r="L791" s="5"/>
      <c r="M791" s="5"/>
      <c r="N791" s="5"/>
      <c r="O791" s="5"/>
      <c r="P791" s="5"/>
    </row>
    <row r="792" spans="1:16" x14ac:dyDescent="0.15">
      <c r="A792" s="4"/>
      <c r="B792" s="4"/>
      <c r="C792" s="4"/>
      <c r="D792" s="4"/>
      <c r="E792" s="4"/>
      <c r="F792" s="4"/>
      <c r="G792" s="6"/>
      <c r="H792" s="6"/>
      <c r="I792" s="6"/>
      <c r="J792" s="6"/>
      <c r="K792" s="5"/>
      <c r="L792" s="5"/>
      <c r="M792" s="5"/>
      <c r="N792" s="5"/>
      <c r="O792" s="5"/>
      <c r="P792" s="5"/>
    </row>
    <row r="793" spans="1:16" x14ac:dyDescent="0.15">
      <c r="A793" s="4"/>
      <c r="B793" s="4"/>
      <c r="C793" s="4"/>
      <c r="D793" s="4"/>
      <c r="E793" s="4"/>
      <c r="F793" s="4"/>
      <c r="G793" s="6"/>
      <c r="H793" s="6"/>
      <c r="I793" s="6"/>
      <c r="J793" s="6"/>
      <c r="K793" s="6"/>
      <c r="L793" s="6"/>
      <c r="M793" s="6"/>
      <c r="N793" s="5"/>
      <c r="O793" s="5"/>
      <c r="P793" s="5"/>
    </row>
    <row r="794" spans="1:16" x14ac:dyDescent="0.15">
      <c r="A794" s="4"/>
      <c r="B794" s="4"/>
      <c r="C794" s="4"/>
      <c r="D794" s="4"/>
      <c r="E794" s="4"/>
      <c r="F794" s="4"/>
      <c r="G794" s="6"/>
      <c r="H794" s="6"/>
      <c r="I794" s="6"/>
      <c r="J794" s="6"/>
      <c r="K794" s="6"/>
      <c r="L794" s="6"/>
      <c r="M794" s="6"/>
      <c r="N794" s="5"/>
      <c r="O794" s="5"/>
      <c r="P794" s="5"/>
    </row>
    <row r="795" spans="1:16" x14ac:dyDescent="0.15">
      <c r="A795" s="4"/>
      <c r="B795" s="4"/>
      <c r="C795" s="4"/>
      <c r="D795" s="4"/>
      <c r="E795" s="4"/>
      <c r="F795" s="4"/>
      <c r="G795" s="5"/>
      <c r="H795" s="5"/>
      <c r="I795" s="5"/>
      <c r="J795" s="5"/>
      <c r="K795" s="5"/>
      <c r="L795" s="5"/>
      <c r="M795" s="5"/>
      <c r="N795" s="5"/>
      <c r="O795" s="5"/>
      <c r="P795" s="5"/>
    </row>
    <row r="796" spans="1:16" x14ac:dyDescent="0.15">
      <c r="A796" s="4"/>
      <c r="B796" s="4"/>
      <c r="C796" s="4"/>
      <c r="D796" s="4"/>
      <c r="E796" s="4"/>
      <c r="F796" s="4"/>
      <c r="G796" s="6"/>
      <c r="H796" s="6"/>
      <c r="I796" s="6"/>
      <c r="J796" s="6"/>
      <c r="K796" s="6"/>
      <c r="L796" s="6"/>
      <c r="M796" s="5"/>
      <c r="N796" s="5"/>
      <c r="O796" s="6"/>
      <c r="P796" s="5"/>
    </row>
    <row r="797" spans="1:16" x14ac:dyDescent="0.15">
      <c r="A797" s="4"/>
      <c r="B797" s="4"/>
      <c r="C797" s="4"/>
      <c r="D797" s="4"/>
      <c r="E797" s="4"/>
      <c r="F797" s="4"/>
      <c r="G797" s="6"/>
      <c r="H797" s="6"/>
      <c r="I797" s="6"/>
      <c r="J797" s="6"/>
      <c r="K797" s="5"/>
      <c r="L797" s="5"/>
      <c r="M797" s="5"/>
      <c r="N797" s="5"/>
      <c r="O797" s="5"/>
      <c r="P797" s="5"/>
    </row>
    <row r="798" spans="1:16" x14ac:dyDescent="0.15">
      <c r="A798" s="4"/>
      <c r="B798" s="4"/>
      <c r="C798" s="4"/>
      <c r="D798" s="4"/>
      <c r="E798" s="4"/>
      <c r="F798" s="4"/>
      <c r="G798" s="5"/>
      <c r="H798" s="5"/>
      <c r="I798" s="5"/>
      <c r="J798" s="5"/>
      <c r="K798" s="5"/>
      <c r="L798" s="6"/>
      <c r="M798" s="6"/>
      <c r="N798" s="6"/>
      <c r="O798" s="6"/>
      <c r="P798" s="6"/>
    </row>
    <row r="799" spans="1:16" x14ac:dyDescent="0.15">
      <c r="A799" s="4"/>
      <c r="B799" s="4"/>
      <c r="C799" s="4"/>
      <c r="D799" s="4"/>
      <c r="E799" s="4"/>
      <c r="F799" s="4"/>
      <c r="G799" s="6"/>
      <c r="H799" s="6"/>
      <c r="I799" s="6"/>
      <c r="J799" s="6"/>
      <c r="K799" s="6"/>
      <c r="L799" s="5"/>
      <c r="M799" s="5"/>
      <c r="N799" s="5"/>
      <c r="O799" s="5"/>
      <c r="P799" s="6"/>
    </row>
    <row r="800" spans="1:16" x14ac:dyDescent="0.15">
      <c r="A800" s="4"/>
      <c r="B800" s="4"/>
      <c r="C800" s="4"/>
      <c r="D800" s="4"/>
      <c r="E800" s="4"/>
      <c r="F800" s="4"/>
      <c r="G800" s="6"/>
      <c r="H800" s="6"/>
      <c r="I800" s="6"/>
      <c r="J800" s="6"/>
      <c r="K800" s="5"/>
      <c r="L800" s="5"/>
      <c r="M800" s="6"/>
      <c r="N800" s="6"/>
      <c r="O800" s="6"/>
      <c r="P800" s="6"/>
    </row>
    <row r="801" spans="1:16" x14ac:dyDescent="0.15">
      <c r="A801" s="4"/>
      <c r="B801" s="4"/>
      <c r="C801" s="4"/>
      <c r="D801" s="4"/>
      <c r="E801" s="4"/>
      <c r="F801" s="4"/>
      <c r="G801" s="6"/>
      <c r="H801" s="6"/>
      <c r="I801" s="6"/>
      <c r="J801" s="5"/>
      <c r="K801" s="6"/>
      <c r="L801" s="6"/>
      <c r="M801" s="6"/>
      <c r="N801" s="6"/>
      <c r="O801" s="6"/>
      <c r="P801" s="6"/>
    </row>
    <row r="802" spans="1:16" x14ac:dyDescent="0.15">
      <c r="A802" s="4"/>
      <c r="B802" s="4"/>
      <c r="C802" s="4"/>
      <c r="D802" s="4"/>
      <c r="E802" s="4"/>
      <c r="F802" s="4"/>
      <c r="G802" s="5"/>
      <c r="H802" s="5"/>
      <c r="I802" s="5"/>
      <c r="J802" s="6"/>
      <c r="K802" s="6"/>
      <c r="L802" s="6"/>
      <c r="M802" s="6"/>
      <c r="N802" s="6"/>
      <c r="O802" s="6"/>
      <c r="P802" s="6"/>
    </row>
    <row r="803" spans="1:16" x14ac:dyDescent="0.15">
      <c r="A803" s="4"/>
      <c r="B803" s="4"/>
      <c r="C803" s="4"/>
      <c r="D803" s="4"/>
      <c r="E803" s="4"/>
      <c r="F803" s="4"/>
      <c r="G803" s="5"/>
      <c r="H803" s="5"/>
      <c r="I803" s="5"/>
      <c r="J803" s="5"/>
      <c r="K803" s="6"/>
      <c r="L803" s="6"/>
      <c r="M803" s="6"/>
      <c r="N803" s="6"/>
      <c r="O803" s="6"/>
      <c r="P803" s="6"/>
    </row>
    <row r="804" spans="1:16" x14ac:dyDescent="0.15">
      <c r="A804" s="4"/>
      <c r="B804" s="4"/>
      <c r="C804" s="4"/>
      <c r="D804" s="4"/>
      <c r="E804" s="4"/>
      <c r="F804" s="4"/>
      <c r="G804" s="5"/>
      <c r="H804" s="5"/>
      <c r="I804" s="5"/>
      <c r="J804" s="5"/>
      <c r="K804" s="5"/>
      <c r="L804" s="5"/>
      <c r="M804" s="5"/>
      <c r="N804" s="5"/>
      <c r="O804" s="5"/>
      <c r="P804" s="5"/>
    </row>
    <row r="805" spans="1:16" x14ac:dyDescent="0.15">
      <c r="A805" s="4"/>
      <c r="B805" s="4"/>
      <c r="C805" s="4"/>
      <c r="D805" s="4"/>
      <c r="E805" s="4"/>
      <c r="F805" s="4"/>
      <c r="G805" s="5"/>
      <c r="H805" s="5"/>
      <c r="I805" s="5"/>
      <c r="J805" s="5"/>
      <c r="K805" s="5"/>
      <c r="L805" s="5"/>
      <c r="M805" s="5"/>
      <c r="N805" s="5"/>
      <c r="O805" s="5"/>
      <c r="P805" s="5"/>
    </row>
    <row r="806" spans="1:16" x14ac:dyDescent="0.15">
      <c r="A806" s="4"/>
      <c r="B806" s="4"/>
      <c r="C806" s="4"/>
      <c r="D806" s="4"/>
      <c r="E806" s="4"/>
      <c r="F806" s="4"/>
      <c r="G806" s="5"/>
      <c r="H806" s="5"/>
      <c r="I806" s="5"/>
      <c r="J806" s="5"/>
      <c r="K806" s="5"/>
      <c r="L806" s="5"/>
      <c r="M806" s="5"/>
      <c r="N806" s="5"/>
      <c r="O806" s="5"/>
      <c r="P806" s="5"/>
    </row>
    <row r="807" spans="1:16" x14ac:dyDescent="0.15">
      <c r="A807" s="4"/>
      <c r="B807" s="4"/>
      <c r="C807" s="4"/>
      <c r="D807" s="4"/>
      <c r="E807" s="4"/>
      <c r="F807" s="4"/>
      <c r="G807" s="6"/>
      <c r="H807" s="5"/>
      <c r="I807" s="5"/>
      <c r="J807" s="5"/>
      <c r="K807" s="5"/>
      <c r="L807" s="5"/>
      <c r="M807" s="5"/>
      <c r="N807" s="5"/>
      <c r="O807" s="5"/>
      <c r="P807" s="5"/>
    </row>
    <row r="808" spans="1:16" x14ac:dyDescent="0.15">
      <c r="A808" s="4"/>
      <c r="B808" s="4"/>
      <c r="C808" s="4"/>
      <c r="D808" s="4"/>
      <c r="E808" s="4"/>
      <c r="F808" s="4"/>
      <c r="G808" s="5"/>
      <c r="H808" s="5"/>
      <c r="I808" s="5"/>
      <c r="J808" s="5"/>
      <c r="K808" s="5"/>
      <c r="L808" s="5"/>
      <c r="M808" s="5"/>
      <c r="N808" s="5"/>
      <c r="O808" s="5"/>
      <c r="P808" s="5"/>
    </row>
    <row r="809" spans="1:16" x14ac:dyDescent="0.15">
      <c r="A809" s="4"/>
      <c r="B809" s="4"/>
      <c r="C809" s="4"/>
      <c r="D809" s="4"/>
      <c r="E809" s="4"/>
      <c r="F809" s="4"/>
      <c r="G809" s="6"/>
      <c r="H809" s="6"/>
      <c r="I809" s="6"/>
      <c r="J809" s="5"/>
      <c r="K809" s="5"/>
      <c r="L809" s="5"/>
      <c r="M809" s="5"/>
      <c r="N809" s="5"/>
      <c r="O809" s="5"/>
      <c r="P809" s="5"/>
    </row>
    <row r="810" spans="1:16" x14ac:dyDescent="0.15">
      <c r="A810" s="4"/>
      <c r="B810" s="4"/>
      <c r="C810" s="4"/>
      <c r="D810" s="4"/>
      <c r="E810" s="4"/>
      <c r="F810" s="4"/>
      <c r="G810" s="6"/>
      <c r="H810" s="6"/>
      <c r="I810" s="6"/>
      <c r="J810" s="6"/>
      <c r="K810" s="6"/>
      <c r="L810" s="6"/>
      <c r="M810" s="6"/>
      <c r="N810" s="6"/>
      <c r="O810" s="5"/>
      <c r="P810" s="5"/>
    </row>
    <row r="811" spans="1:16" x14ac:dyDescent="0.15">
      <c r="A811" s="4"/>
      <c r="B811" s="4"/>
      <c r="C811" s="4"/>
      <c r="D811" s="4"/>
      <c r="E811" s="4"/>
      <c r="F811" s="4"/>
      <c r="G811" s="6"/>
      <c r="H811" s="6"/>
      <c r="I811" s="6"/>
      <c r="J811" s="6"/>
      <c r="K811" s="6"/>
      <c r="L811" s="6"/>
      <c r="M811" s="6"/>
      <c r="N811" s="5"/>
      <c r="O811" s="5"/>
      <c r="P811" s="5"/>
    </row>
    <row r="812" spans="1:16" x14ac:dyDescent="0.15">
      <c r="A812" s="4"/>
      <c r="B812" s="4"/>
      <c r="C812" s="4"/>
      <c r="D812" s="4"/>
      <c r="E812" s="4"/>
      <c r="F812" s="4"/>
      <c r="G812" s="6"/>
      <c r="H812" s="6"/>
      <c r="I812" s="6"/>
      <c r="J812" s="6"/>
      <c r="K812" s="6"/>
      <c r="L812" s="6"/>
      <c r="M812" s="6"/>
      <c r="N812" s="6"/>
      <c r="O812" s="5"/>
      <c r="P812" s="5"/>
    </row>
    <row r="813" spans="1:16" x14ac:dyDescent="0.15">
      <c r="A813" s="4"/>
      <c r="B813" s="4"/>
      <c r="C813" s="4"/>
      <c r="D813" s="4"/>
      <c r="E813" s="4"/>
      <c r="F813" s="4"/>
      <c r="G813" s="5"/>
      <c r="H813" s="5"/>
      <c r="I813" s="5"/>
      <c r="J813" s="5"/>
      <c r="K813" s="5"/>
      <c r="L813" s="5"/>
      <c r="M813" s="5"/>
      <c r="N813" s="5"/>
      <c r="O813" s="5"/>
      <c r="P813" s="5"/>
    </row>
    <row r="814" spans="1:16" x14ac:dyDescent="0.15">
      <c r="A814" s="4"/>
      <c r="B814" s="4"/>
      <c r="C814" s="4"/>
      <c r="D814" s="4"/>
      <c r="E814" s="4"/>
      <c r="F814" s="4"/>
      <c r="G814" s="6"/>
      <c r="H814" s="6"/>
      <c r="I814" s="6"/>
      <c r="J814" s="6"/>
      <c r="K814" s="5"/>
      <c r="L814" s="5"/>
      <c r="M814" s="5"/>
      <c r="N814" s="5"/>
      <c r="O814" s="5"/>
      <c r="P814" s="5"/>
    </row>
    <row r="815" spans="1:16" x14ac:dyDescent="0.15">
      <c r="A815" s="4"/>
      <c r="B815" s="4"/>
      <c r="C815" s="4"/>
      <c r="D815" s="4"/>
      <c r="E815" s="4"/>
      <c r="F815" s="4"/>
      <c r="G815" s="5"/>
      <c r="H815" s="5"/>
      <c r="I815" s="5"/>
      <c r="J815" s="5"/>
      <c r="K815" s="5"/>
      <c r="L815" s="5"/>
      <c r="M815" s="5"/>
      <c r="N815" s="5"/>
      <c r="O815" s="5"/>
      <c r="P815" s="5"/>
    </row>
    <row r="816" spans="1:16" x14ac:dyDescent="0.15">
      <c r="A816" s="4"/>
      <c r="B816" s="4"/>
      <c r="C816" s="4"/>
      <c r="D816" s="4"/>
      <c r="E816" s="4"/>
      <c r="F816" s="4"/>
      <c r="G816" s="6"/>
      <c r="H816" s="6"/>
      <c r="I816" s="6"/>
      <c r="J816" s="6"/>
      <c r="K816" s="6"/>
      <c r="L816" s="6"/>
      <c r="M816" s="5"/>
      <c r="N816" s="5"/>
      <c r="O816" s="5"/>
      <c r="P816" s="5"/>
    </row>
    <row r="817" spans="1:16" x14ac:dyDescent="0.15">
      <c r="A817" s="4"/>
      <c r="B817" s="4"/>
      <c r="C817" s="4"/>
      <c r="D817" s="4"/>
      <c r="E817" s="4"/>
      <c r="F817" s="4"/>
      <c r="G817" s="6"/>
      <c r="H817" s="6"/>
      <c r="I817" s="6"/>
      <c r="J817" s="6"/>
      <c r="K817" s="5"/>
      <c r="L817" s="5"/>
      <c r="M817" s="5"/>
      <c r="N817" s="5"/>
      <c r="O817" s="5"/>
      <c r="P817" s="5"/>
    </row>
    <row r="818" spans="1:16" x14ac:dyDescent="0.15">
      <c r="A818" s="4"/>
      <c r="B818" s="4"/>
      <c r="C818" s="4"/>
      <c r="D818" s="4"/>
      <c r="E818" s="4"/>
      <c r="F818" s="4"/>
      <c r="G818" s="5"/>
      <c r="H818" s="5"/>
      <c r="I818" s="5"/>
      <c r="J818" s="5"/>
      <c r="K818" s="5"/>
      <c r="L818" s="6"/>
      <c r="M818" s="6"/>
      <c r="N818" s="6"/>
      <c r="O818" s="6"/>
      <c r="P818" s="6"/>
    </row>
    <row r="819" spans="1:16" x14ac:dyDescent="0.15">
      <c r="A819" s="4"/>
      <c r="B819" s="4"/>
      <c r="C819" s="4"/>
      <c r="D819" s="4"/>
      <c r="E819" s="4"/>
      <c r="F819" s="4"/>
      <c r="G819" s="6"/>
      <c r="H819" s="6"/>
      <c r="I819" s="6"/>
      <c r="J819" s="6"/>
      <c r="K819" s="6"/>
      <c r="L819" s="5"/>
      <c r="M819" s="5"/>
      <c r="N819" s="5"/>
      <c r="O819" s="6"/>
      <c r="P819" s="6"/>
    </row>
    <row r="820" spans="1:16" x14ac:dyDescent="0.15">
      <c r="A820" s="4"/>
      <c r="B820" s="4"/>
      <c r="C820" s="4"/>
      <c r="D820" s="4"/>
      <c r="E820" s="4"/>
      <c r="F820" s="4"/>
      <c r="G820" s="6"/>
      <c r="H820" s="6"/>
      <c r="I820" s="6"/>
      <c r="J820" s="6"/>
      <c r="K820" s="5"/>
      <c r="L820" s="5"/>
      <c r="M820" s="6"/>
      <c r="N820" s="6"/>
      <c r="O820" s="6"/>
      <c r="P820" s="6"/>
    </row>
    <row r="821" spans="1:16" x14ac:dyDescent="0.15">
      <c r="A821" s="4"/>
      <c r="B821" s="4"/>
      <c r="C821" s="4"/>
      <c r="D821" s="4"/>
      <c r="E821" s="4"/>
      <c r="F821" s="4"/>
      <c r="G821" s="6"/>
      <c r="H821" s="6"/>
      <c r="I821" s="6"/>
      <c r="J821" s="5"/>
      <c r="K821" s="6"/>
      <c r="L821" s="6"/>
      <c r="M821" s="6"/>
      <c r="N821" s="6"/>
      <c r="O821" s="6"/>
      <c r="P821" s="6"/>
    </row>
    <row r="822" spans="1:16" x14ac:dyDescent="0.15">
      <c r="A822" s="4"/>
      <c r="B822" s="4"/>
      <c r="C822" s="4"/>
      <c r="D822" s="4"/>
      <c r="E822" s="4"/>
      <c r="F822" s="4"/>
      <c r="G822" s="5"/>
      <c r="H822" s="5"/>
      <c r="I822" s="5"/>
      <c r="J822" s="6"/>
      <c r="K822" s="6"/>
      <c r="L822" s="6"/>
      <c r="M822" s="6"/>
      <c r="N822" s="6"/>
      <c r="O822" s="6"/>
      <c r="P822" s="6"/>
    </row>
    <row r="823" spans="1:16" x14ac:dyDescent="0.15">
      <c r="A823" s="4"/>
      <c r="B823" s="4"/>
      <c r="C823" s="4"/>
      <c r="D823" s="4"/>
      <c r="E823" s="4"/>
      <c r="F823" s="4"/>
      <c r="G823" s="5"/>
      <c r="H823" s="5"/>
      <c r="I823" s="5"/>
      <c r="J823" s="5"/>
      <c r="K823" s="6"/>
      <c r="L823" s="6"/>
      <c r="M823" s="6"/>
      <c r="N823" s="6"/>
      <c r="O823" s="6"/>
      <c r="P823" s="6"/>
    </row>
    <row r="824" spans="1:16" x14ac:dyDescent="0.15">
      <c r="A824" s="4"/>
      <c r="B824" s="4"/>
      <c r="C824" s="4"/>
      <c r="D824" s="4"/>
      <c r="E824" s="4"/>
      <c r="F824" s="4"/>
      <c r="G824" s="5"/>
      <c r="H824" s="5"/>
      <c r="I824" s="5"/>
      <c r="J824" s="5"/>
      <c r="K824" s="5"/>
      <c r="L824" s="5"/>
      <c r="M824" s="5"/>
      <c r="N824" s="5"/>
      <c r="O824" s="5"/>
      <c r="P824" s="5"/>
    </row>
    <row r="825" spans="1:16" x14ac:dyDescent="0.15">
      <c r="A825" s="4"/>
      <c r="B825" s="4"/>
      <c r="C825" s="4"/>
      <c r="D825" s="4"/>
      <c r="E825" s="4"/>
      <c r="F825" s="4"/>
      <c r="G825" s="5"/>
      <c r="H825" s="5"/>
      <c r="I825" s="5"/>
      <c r="J825" s="5"/>
      <c r="K825" s="5"/>
      <c r="L825" s="5"/>
      <c r="M825" s="5"/>
      <c r="N825" s="5"/>
      <c r="O825" s="5"/>
      <c r="P825" s="5"/>
    </row>
    <row r="826" spans="1:16" x14ac:dyDescent="0.15">
      <c r="A826" s="4"/>
      <c r="B826" s="4"/>
      <c r="C826" s="4"/>
      <c r="D826" s="4"/>
      <c r="E826" s="4"/>
      <c r="F826" s="4"/>
      <c r="G826" s="5"/>
      <c r="H826" s="5"/>
      <c r="I826" s="5"/>
      <c r="J826" s="5"/>
      <c r="K826" s="5"/>
      <c r="L826" s="5"/>
      <c r="M826" s="5"/>
      <c r="N826" s="5"/>
      <c r="O826" s="5"/>
      <c r="P826" s="5"/>
    </row>
    <row r="827" spans="1:16" x14ac:dyDescent="0.15">
      <c r="A827" s="4"/>
      <c r="B827" s="4"/>
      <c r="C827" s="4"/>
      <c r="D827" s="4"/>
      <c r="E827" s="4"/>
      <c r="F827" s="4"/>
      <c r="G827" s="5"/>
      <c r="H827" s="5"/>
      <c r="I827" s="5"/>
      <c r="J827" s="5"/>
      <c r="K827" s="5"/>
      <c r="L827" s="5"/>
      <c r="M827" s="5"/>
      <c r="N827" s="5"/>
      <c r="O827" s="5"/>
      <c r="P827" s="5"/>
    </row>
    <row r="828" spans="1:16" x14ac:dyDescent="0.15">
      <c r="A828" s="4"/>
      <c r="B828" s="4"/>
      <c r="C828" s="4"/>
      <c r="D828" s="4"/>
      <c r="E828" s="4"/>
      <c r="F828" s="4"/>
      <c r="G828" s="5"/>
      <c r="H828" s="5"/>
      <c r="I828" s="5"/>
      <c r="J828" s="5"/>
      <c r="K828" s="5"/>
      <c r="L828" s="5"/>
      <c r="M828" s="5"/>
      <c r="N828" s="5"/>
      <c r="O828" s="5"/>
      <c r="P828" s="5"/>
    </row>
    <row r="829" spans="1:16" x14ac:dyDescent="0.15">
      <c r="A829" s="4"/>
      <c r="B829" s="4"/>
      <c r="C829" s="4"/>
      <c r="D829" s="4"/>
      <c r="E829" s="4"/>
      <c r="F829" s="4"/>
      <c r="G829" s="6"/>
      <c r="H829" s="6"/>
      <c r="I829" s="6"/>
      <c r="J829" s="6"/>
      <c r="K829" s="5"/>
      <c r="L829" s="5"/>
      <c r="M829" s="5"/>
      <c r="N829" s="5"/>
      <c r="O829" s="5"/>
      <c r="P829" s="5"/>
    </row>
    <row r="830" spans="1:16" x14ac:dyDescent="0.15">
      <c r="A830" s="4"/>
      <c r="B830" s="4"/>
      <c r="C830" s="4"/>
      <c r="D830" s="4"/>
      <c r="E830" s="4"/>
      <c r="F830" s="4"/>
      <c r="G830" s="5"/>
      <c r="H830" s="5"/>
      <c r="I830" s="5"/>
      <c r="J830" s="5"/>
      <c r="K830" s="5"/>
      <c r="L830" s="5"/>
      <c r="M830" s="5"/>
      <c r="N830" s="5"/>
      <c r="O830" s="5"/>
      <c r="P830" s="5"/>
    </row>
    <row r="831" spans="1:16" x14ac:dyDescent="0.15">
      <c r="A831" s="4"/>
      <c r="B831" s="4"/>
      <c r="C831" s="4"/>
      <c r="D831" s="4"/>
      <c r="E831" s="4"/>
      <c r="F831" s="4"/>
      <c r="G831" s="6"/>
      <c r="H831" s="6"/>
      <c r="I831" s="6"/>
      <c r="J831" s="6"/>
      <c r="K831" s="6"/>
      <c r="L831" s="6"/>
      <c r="M831" s="5"/>
      <c r="N831" s="5"/>
      <c r="O831" s="5"/>
      <c r="P831" s="5"/>
    </row>
    <row r="832" spans="1:16" x14ac:dyDescent="0.15">
      <c r="A832" s="4"/>
      <c r="B832" s="4"/>
      <c r="C832" s="4"/>
      <c r="D832" s="4"/>
      <c r="E832" s="4"/>
      <c r="F832" s="4"/>
      <c r="G832" s="6"/>
      <c r="H832" s="6"/>
      <c r="I832" s="6"/>
      <c r="J832" s="5"/>
      <c r="K832" s="5"/>
      <c r="L832" s="5"/>
      <c r="M832" s="5"/>
      <c r="N832" s="5"/>
      <c r="O832" s="5"/>
      <c r="P832" s="5"/>
    </row>
    <row r="833" spans="1:16" x14ac:dyDescent="0.15">
      <c r="A833" s="4"/>
      <c r="B833" s="4"/>
      <c r="C833" s="4"/>
      <c r="D833" s="4"/>
      <c r="E833" s="4"/>
      <c r="F833" s="4"/>
      <c r="G833" s="5"/>
      <c r="H833" s="5"/>
      <c r="I833" s="5"/>
      <c r="J833" s="5"/>
      <c r="K833" s="5"/>
      <c r="L833" s="5"/>
      <c r="M833" s="5"/>
      <c r="N833" s="5"/>
      <c r="O833" s="5"/>
      <c r="P833" s="5"/>
    </row>
    <row r="834" spans="1:16" x14ac:dyDescent="0.15">
      <c r="A834" s="4"/>
      <c r="B834" s="4"/>
      <c r="C834" s="4"/>
      <c r="D834" s="4"/>
      <c r="E834" s="4"/>
      <c r="F834" s="4"/>
      <c r="G834" s="6"/>
      <c r="H834" s="6"/>
      <c r="I834" s="6"/>
      <c r="J834" s="6"/>
      <c r="K834" s="6"/>
      <c r="L834" s="5"/>
      <c r="M834" s="5"/>
      <c r="N834" s="5"/>
      <c r="O834" s="5"/>
      <c r="P834" s="5"/>
    </row>
    <row r="835" spans="1:16" x14ac:dyDescent="0.15">
      <c r="A835" s="4"/>
      <c r="B835" s="4"/>
      <c r="C835" s="4"/>
      <c r="D835" s="4"/>
      <c r="E835" s="4"/>
      <c r="F835" s="4"/>
      <c r="G835" s="5"/>
      <c r="H835" s="5"/>
      <c r="I835" s="5"/>
      <c r="J835" s="5"/>
      <c r="K835" s="5"/>
      <c r="L835" s="5"/>
      <c r="M835" s="5"/>
      <c r="N835" s="5"/>
      <c r="O835" s="5"/>
      <c r="P835" s="5"/>
    </row>
    <row r="836" spans="1:16" x14ac:dyDescent="0.15">
      <c r="A836" s="4"/>
      <c r="B836" s="4"/>
      <c r="C836" s="4"/>
      <c r="D836" s="4"/>
      <c r="E836" s="4"/>
      <c r="F836" s="4"/>
      <c r="G836" s="6"/>
      <c r="H836" s="5"/>
      <c r="I836" s="5"/>
      <c r="J836" s="5"/>
      <c r="K836" s="5"/>
      <c r="L836" s="5"/>
      <c r="M836" s="5"/>
      <c r="N836" s="5"/>
      <c r="O836" s="5"/>
      <c r="P836" s="5"/>
    </row>
    <row r="837" spans="1:16" x14ac:dyDescent="0.15">
      <c r="A837" s="4"/>
      <c r="B837" s="4"/>
      <c r="C837" s="4"/>
      <c r="D837" s="4"/>
      <c r="E837" s="4"/>
      <c r="F837" s="4"/>
      <c r="G837" s="5"/>
      <c r="H837" s="5"/>
      <c r="I837" s="5"/>
      <c r="J837" s="5"/>
      <c r="K837" s="5"/>
      <c r="L837" s="6"/>
      <c r="M837" s="6"/>
      <c r="N837" s="6"/>
      <c r="O837" s="6"/>
      <c r="P837" s="6"/>
    </row>
    <row r="838" spans="1:16" x14ac:dyDescent="0.15">
      <c r="A838" s="4"/>
      <c r="B838" s="4"/>
      <c r="C838" s="4"/>
      <c r="D838" s="4"/>
      <c r="E838" s="4"/>
      <c r="F838" s="4"/>
      <c r="G838" s="6"/>
      <c r="H838" s="6"/>
      <c r="I838" s="6"/>
      <c r="J838" s="5"/>
      <c r="K838" s="6"/>
      <c r="L838" s="6"/>
      <c r="M838" s="6"/>
      <c r="N838" s="6"/>
      <c r="O838" s="6"/>
      <c r="P838" s="6"/>
    </row>
    <row r="839" spans="1:16" x14ac:dyDescent="0.15">
      <c r="A839" s="4"/>
      <c r="B839" s="4"/>
      <c r="C839" s="4"/>
      <c r="D839" s="4"/>
      <c r="E839" s="4"/>
      <c r="F839" s="4"/>
      <c r="G839" s="6"/>
      <c r="H839" s="6"/>
      <c r="I839" s="6"/>
      <c r="J839" s="6"/>
      <c r="K839" s="5"/>
      <c r="L839" s="5"/>
      <c r="M839" s="6"/>
      <c r="N839" s="6"/>
      <c r="O839" s="6"/>
      <c r="P839" s="6"/>
    </row>
    <row r="840" spans="1:16" x14ac:dyDescent="0.15">
      <c r="A840" s="4"/>
      <c r="B840" s="4"/>
      <c r="C840" s="4"/>
      <c r="D840" s="4"/>
      <c r="E840" s="4"/>
      <c r="F840" s="4"/>
      <c r="G840" s="5"/>
      <c r="H840" s="5"/>
      <c r="I840" s="5"/>
      <c r="J840" s="6"/>
      <c r="K840" s="6"/>
      <c r="L840" s="6"/>
      <c r="M840" s="6"/>
      <c r="N840" s="6"/>
      <c r="O840" s="6"/>
      <c r="P840" s="6"/>
    </row>
    <row r="841" spans="1:16" x14ac:dyDescent="0.15">
      <c r="A841" s="4"/>
      <c r="B841" s="4"/>
      <c r="C841" s="4"/>
      <c r="D841" s="4"/>
      <c r="E841" s="4"/>
      <c r="F841" s="4"/>
      <c r="G841" s="5"/>
      <c r="H841" s="5"/>
      <c r="I841" s="5"/>
      <c r="J841" s="5"/>
      <c r="K841" s="6"/>
      <c r="L841" s="6"/>
      <c r="M841" s="6"/>
      <c r="N841" s="6"/>
      <c r="O841" s="6"/>
      <c r="P841" s="6"/>
    </row>
    <row r="842" spans="1:16" x14ac:dyDescent="0.15">
      <c r="A842" s="4"/>
      <c r="B842" s="4"/>
      <c r="C842" s="4"/>
      <c r="D842" s="4"/>
      <c r="E842" s="4"/>
      <c r="F842" s="4"/>
      <c r="G842" s="5"/>
      <c r="H842" s="5"/>
      <c r="I842" s="5"/>
      <c r="J842" s="5"/>
      <c r="K842" s="5"/>
      <c r="L842" s="5"/>
      <c r="M842" s="5"/>
      <c r="N842" s="5"/>
      <c r="O842" s="5"/>
      <c r="P842" s="5"/>
    </row>
    <row r="843" spans="1:16" x14ac:dyDescent="0.15">
      <c r="A843" s="4"/>
      <c r="B843" s="4"/>
      <c r="C843" s="4"/>
      <c r="D843" s="4"/>
      <c r="E843" s="4"/>
      <c r="F843" s="4"/>
      <c r="G843" s="5"/>
      <c r="H843" s="5"/>
      <c r="I843" s="5"/>
      <c r="J843" s="5"/>
      <c r="K843" s="5"/>
      <c r="L843" s="5"/>
      <c r="M843" s="5"/>
      <c r="N843" s="5"/>
      <c r="O843" s="5"/>
      <c r="P843" s="5"/>
    </row>
    <row r="844" spans="1:16" x14ac:dyDescent="0.15">
      <c r="A844" s="4"/>
      <c r="B844" s="4"/>
      <c r="C844" s="4"/>
      <c r="D844" s="4"/>
      <c r="E844" s="4"/>
      <c r="F844" s="4"/>
      <c r="G844" s="6"/>
      <c r="H844" s="6"/>
      <c r="I844" s="6"/>
      <c r="J844" s="6"/>
      <c r="K844" s="5"/>
      <c r="L844" s="5"/>
      <c r="M844" s="5"/>
      <c r="N844" s="5"/>
      <c r="O844" s="5"/>
      <c r="P844" s="5"/>
    </row>
    <row r="845" spans="1:16" x14ac:dyDescent="0.15">
      <c r="A845" s="4"/>
      <c r="B845" s="4"/>
      <c r="C845" s="4"/>
      <c r="D845" s="4"/>
      <c r="E845" s="4"/>
      <c r="F845" s="4"/>
      <c r="G845" s="6"/>
      <c r="H845" s="6"/>
      <c r="I845" s="6"/>
      <c r="J845" s="6"/>
      <c r="K845" s="6"/>
      <c r="L845" s="6"/>
      <c r="M845" s="6"/>
      <c r="N845" s="5"/>
      <c r="O845" s="5"/>
      <c r="P845" s="5"/>
    </row>
    <row r="846" spans="1:16" x14ac:dyDescent="0.15">
      <c r="A846" s="4"/>
      <c r="B846" s="4"/>
      <c r="C846" s="4"/>
      <c r="D846" s="4"/>
      <c r="E846" s="4"/>
      <c r="F846" s="4"/>
      <c r="G846" s="6"/>
      <c r="H846" s="6"/>
      <c r="I846" s="6"/>
      <c r="J846" s="6"/>
      <c r="K846" s="5"/>
      <c r="L846" s="5"/>
      <c r="M846" s="5"/>
      <c r="N846" s="5"/>
      <c r="O846" s="5"/>
      <c r="P846" s="5"/>
    </row>
    <row r="847" spans="1:16" x14ac:dyDescent="0.15">
      <c r="A847" s="4"/>
      <c r="B847" s="4"/>
      <c r="C847" s="4"/>
      <c r="D847" s="4"/>
      <c r="E847" s="4"/>
      <c r="F847" s="4"/>
      <c r="G847" s="5"/>
      <c r="H847" s="5"/>
      <c r="I847" s="5"/>
      <c r="J847" s="5"/>
      <c r="K847" s="5"/>
      <c r="L847" s="5"/>
      <c r="M847" s="5"/>
      <c r="N847" s="5"/>
      <c r="O847" s="5"/>
      <c r="P847" s="5"/>
    </row>
    <row r="848" spans="1:16" x14ac:dyDescent="0.15">
      <c r="A848" s="4"/>
      <c r="B848" s="4"/>
      <c r="C848" s="4"/>
      <c r="D848" s="4"/>
      <c r="E848" s="4"/>
      <c r="F848" s="4"/>
      <c r="G848" s="5"/>
      <c r="H848" s="5"/>
      <c r="I848" s="5"/>
      <c r="J848" s="5"/>
      <c r="K848" s="5"/>
      <c r="L848" s="5"/>
      <c r="M848" s="5"/>
      <c r="N848" s="5"/>
      <c r="O848" s="5"/>
      <c r="P848" s="5"/>
    </row>
    <row r="849" spans="1:16" x14ac:dyDescent="0.15">
      <c r="A849" s="4"/>
      <c r="B849" s="4"/>
      <c r="C849" s="4"/>
      <c r="D849" s="4"/>
      <c r="E849" s="4"/>
      <c r="F849" s="4"/>
      <c r="G849" s="6"/>
      <c r="H849" s="6"/>
      <c r="I849" s="6"/>
      <c r="J849" s="6"/>
      <c r="K849" s="5"/>
      <c r="L849" s="5"/>
      <c r="M849" s="5"/>
      <c r="N849" s="5"/>
      <c r="O849" s="5"/>
      <c r="P849" s="5"/>
    </row>
    <row r="850" spans="1:16" x14ac:dyDescent="0.15">
      <c r="A850" s="4"/>
      <c r="B850" s="4"/>
      <c r="C850" s="4"/>
      <c r="D850" s="4"/>
      <c r="E850" s="4"/>
      <c r="F850" s="4"/>
      <c r="G850" s="6"/>
      <c r="H850" s="6"/>
      <c r="I850" s="6"/>
      <c r="J850" s="6"/>
      <c r="K850" s="6"/>
      <c r="L850" s="6"/>
      <c r="M850" s="5"/>
      <c r="N850" s="5"/>
      <c r="O850" s="5"/>
      <c r="P850" s="5"/>
    </row>
    <row r="851" spans="1:16" x14ac:dyDescent="0.15">
      <c r="A851" s="4"/>
      <c r="B851" s="4"/>
      <c r="C851" s="4"/>
      <c r="D851" s="4"/>
      <c r="E851" s="4"/>
      <c r="F851" s="4"/>
      <c r="G851" s="6"/>
      <c r="H851" s="6"/>
      <c r="I851" s="6"/>
      <c r="J851" s="6"/>
      <c r="K851" s="6"/>
      <c r="L851" s="6"/>
      <c r="M851" s="6"/>
      <c r="N851" s="5"/>
      <c r="O851" s="5"/>
      <c r="P851" s="5"/>
    </row>
    <row r="852" spans="1:16" x14ac:dyDescent="0.15">
      <c r="A852" s="4"/>
      <c r="B852" s="4"/>
      <c r="C852" s="4"/>
      <c r="D852" s="4"/>
      <c r="E852" s="4"/>
      <c r="F852" s="4"/>
      <c r="G852" s="6"/>
      <c r="H852" s="6"/>
      <c r="I852" s="6"/>
      <c r="J852" s="6"/>
      <c r="K852" s="6"/>
      <c r="L852" s="6"/>
      <c r="M852" s="6"/>
      <c r="N852" s="6"/>
      <c r="O852" s="6"/>
      <c r="P852" s="5"/>
    </row>
    <row r="853" spans="1:16" x14ac:dyDescent="0.15">
      <c r="A853" s="4"/>
      <c r="B853" s="4"/>
      <c r="C853" s="4"/>
      <c r="D853" s="4"/>
      <c r="E853" s="4"/>
      <c r="F853" s="4"/>
      <c r="G853" s="6"/>
      <c r="H853" s="5"/>
      <c r="I853" s="5"/>
      <c r="J853" s="5"/>
      <c r="K853" s="5"/>
      <c r="L853" s="5"/>
      <c r="M853" s="5"/>
      <c r="N853" s="5"/>
      <c r="O853" s="5"/>
      <c r="P853" s="5"/>
    </row>
    <row r="854" spans="1:16" x14ac:dyDescent="0.15">
      <c r="A854" s="4"/>
      <c r="B854" s="4"/>
      <c r="C854" s="4"/>
      <c r="D854" s="4"/>
      <c r="E854" s="4"/>
      <c r="F854" s="4"/>
      <c r="G854" s="6"/>
      <c r="H854" s="6"/>
      <c r="I854" s="6"/>
      <c r="J854" s="6"/>
      <c r="K854" s="6"/>
      <c r="L854" s="5"/>
      <c r="M854" s="5"/>
      <c r="N854" s="5"/>
      <c r="O854" s="5"/>
      <c r="P854" s="5"/>
    </row>
    <row r="855" spans="1:16" x14ac:dyDescent="0.15">
      <c r="A855" s="4"/>
      <c r="B855" s="4"/>
      <c r="C855" s="4"/>
      <c r="D855" s="4"/>
      <c r="E855" s="4"/>
      <c r="F855" s="4"/>
      <c r="G855" s="5"/>
      <c r="H855" s="5"/>
      <c r="I855" s="5"/>
      <c r="J855" s="5"/>
      <c r="K855" s="5"/>
      <c r="L855" s="6"/>
      <c r="M855" s="6"/>
      <c r="N855" s="6"/>
      <c r="O855" s="6"/>
      <c r="P855" s="6"/>
    </row>
    <row r="856" spans="1:16" x14ac:dyDescent="0.15">
      <c r="A856" s="4"/>
      <c r="B856" s="4"/>
      <c r="C856" s="4"/>
      <c r="D856" s="4"/>
      <c r="E856" s="4"/>
      <c r="F856" s="4"/>
      <c r="G856" s="5"/>
      <c r="H856" s="5"/>
      <c r="I856" s="5"/>
      <c r="J856" s="5"/>
      <c r="K856" s="5"/>
      <c r="L856" s="6"/>
      <c r="M856" s="6"/>
      <c r="N856" s="6"/>
      <c r="O856" s="6"/>
      <c r="P856" s="6"/>
    </row>
    <row r="857" spans="1:16" x14ac:dyDescent="0.15">
      <c r="A857" s="4"/>
      <c r="B857" s="4"/>
      <c r="C857" s="4"/>
      <c r="D857" s="4"/>
      <c r="E857" s="4"/>
      <c r="F857" s="4"/>
      <c r="G857" s="5"/>
      <c r="H857" s="5"/>
      <c r="I857" s="5"/>
      <c r="J857" s="5"/>
      <c r="K857" s="6"/>
      <c r="L857" s="6"/>
      <c r="M857" s="6"/>
      <c r="N857" s="6"/>
      <c r="O857" s="6"/>
      <c r="P857" s="6"/>
    </row>
    <row r="858" spans="1:16" x14ac:dyDescent="0.15">
      <c r="A858" s="4"/>
      <c r="B858" s="4"/>
      <c r="C858" s="4"/>
      <c r="D858" s="4"/>
      <c r="E858" s="4"/>
      <c r="F858" s="4"/>
      <c r="G858" s="5"/>
      <c r="H858" s="5"/>
      <c r="I858" s="5"/>
      <c r="J858" s="5"/>
      <c r="K858" s="5"/>
      <c r="L858" s="5"/>
      <c r="M858" s="5"/>
      <c r="N858" s="5"/>
      <c r="O858" s="5"/>
      <c r="P858" s="5"/>
    </row>
    <row r="859" spans="1:16" x14ac:dyDescent="0.15">
      <c r="A859" s="4"/>
      <c r="B859" s="4"/>
      <c r="C859" s="4"/>
      <c r="D859" s="4"/>
      <c r="E859" s="4"/>
      <c r="F859" s="4"/>
      <c r="G859" s="5"/>
      <c r="H859" s="5"/>
      <c r="I859" s="5"/>
      <c r="J859" s="5"/>
      <c r="K859" s="5"/>
      <c r="L859" s="5"/>
      <c r="M859" s="5"/>
      <c r="N859" s="5"/>
      <c r="O859" s="5"/>
      <c r="P859" s="5"/>
    </row>
    <row r="860" spans="1:16" x14ac:dyDescent="0.15">
      <c r="A860" s="4"/>
      <c r="B860" s="4"/>
      <c r="C860" s="4"/>
      <c r="D860" s="4"/>
      <c r="E860" s="4"/>
      <c r="F860" s="4"/>
      <c r="G860" s="5"/>
      <c r="H860" s="5"/>
      <c r="I860" s="5"/>
      <c r="J860" s="5"/>
      <c r="K860" s="5"/>
      <c r="L860" s="5"/>
      <c r="M860" s="5"/>
      <c r="N860" s="5"/>
      <c r="O860" s="5"/>
      <c r="P860" s="5"/>
    </row>
    <row r="861" spans="1:16" x14ac:dyDescent="0.15">
      <c r="A861" s="4"/>
      <c r="B861" s="4"/>
      <c r="C861" s="4"/>
      <c r="D861" s="4"/>
      <c r="E861" s="4"/>
      <c r="F861" s="4"/>
      <c r="G861" s="5"/>
      <c r="H861" s="5"/>
      <c r="I861" s="5"/>
      <c r="J861" s="5"/>
      <c r="K861" s="5"/>
      <c r="L861" s="5"/>
      <c r="M861" s="5"/>
      <c r="N861" s="5"/>
      <c r="O861" s="5"/>
      <c r="P861" s="5"/>
    </row>
    <row r="862" spans="1:16" x14ac:dyDescent="0.15">
      <c r="A862" s="4"/>
      <c r="B862" s="4"/>
      <c r="C862" s="4"/>
      <c r="D862" s="4"/>
      <c r="E862" s="4"/>
      <c r="F862" s="4"/>
      <c r="G862" s="5"/>
      <c r="H862" s="5"/>
      <c r="I862" s="5"/>
      <c r="J862" s="5"/>
      <c r="K862" s="5"/>
      <c r="L862" s="5"/>
      <c r="M862" s="5"/>
      <c r="N862" s="5"/>
      <c r="O862" s="5"/>
      <c r="P862" s="5"/>
    </row>
    <row r="863" spans="1:16" x14ac:dyDescent="0.15">
      <c r="A863" s="4"/>
      <c r="B863" s="4"/>
      <c r="C863" s="4"/>
      <c r="D863" s="4"/>
      <c r="E863" s="4"/>
      <c r="F863" s="4"/>
      <c r="G863" s="6"/>
      <c r="H863" s="6"/>
      <c r="I863" s="6"/>
      <c r="J863" s="6"/>
      <c r="K863" s="5"/>
      <c r="L863" s="5"/>
      <c r="M863" s="5"/>
      <c r="N863" s="5"/>
      <c r="O863" s="5"/>
      <c r="P863" s="5"/>
    </row>
    <row r="864" spans="1:16" x14ac:dyDescent="0.15">
      <c r="A864" s="4"/>
      <c r="B864" s="4"/>
      <c r="C864" s="4"/>
      <c r="D864" s="4"/>
      <c r="E864" s="4"/>
      <c r="F864" s="4"/>
      <c r="G864" s="6"/>
      <c r="H864" s="6"/>
      <c r="I864" s="6"/>
      <c r="J864" s="5"/>
      <c r="K864" s="5"/>
      <c r="L864" s="5"/>
      <c r="M864" s="5"/>
      <c r="N864" s="5"/>
      <c r="O864" s="5"/>
      <c r="P864" s="5"/>
    </row>
    <row r="865" spans="1:16" x14ac:dyDescent="0.15">
      <c r="A865" s="4"/>
      <c r="B865" s="4"/>
      <c r="C865" s="4"/>
      <c r="D865" s="4"/>
      <c r="E865" s="4"/>
      <c r="F865" s="4"/>
      <c r="G865" s="6"/>
      <c r="H865" s="6"/>
      <c r="I865" s="6"/>
      <c r="J865" s="6"/>
      <c r="K865" s="5"/>
      <c r="L865" s="5"/>
      <c r="M865" s="5"/>
      <c r="N865" s="5"/>
      <c r="O865" s="5"/>
      <c r="P865" s="5"/>
    </row>
    <row r="866" spans="1:16" x14ac:dyDescent="0.15">
      <c r="A866" s="4"/>
      <c r="B866" s="4"/>
      <c r="C866" s="4"/>
      <c r="D866" s="4"/>
      <c r="E866" s="4"/>
      <c r="F866" s="4"/>
      <c r="G866" s="6"/>
      <c r="H866" s="6"/>
      <c r="I866" s="6"/>
      <c r="J866" s="6"/>
      <c r="K866" s="6"/>
      <c r="L866" s="6"/>
      <c r="M866" s="6"/>
      <c r="N866" s="6"/>
      <c r="O866" s="5"/>
      <c r="P866" s="5"/>
    </row>
    <row r="867" spans="1:16" x14ac:dyDescent="0.15">
      <c r="A867" s="4"/>
      <c r="B867" s="4"/>
      <c r="C867" s="4"/>
      <c r="D867" s="4"/>
      <c r="E867" s="4"/>
      <c r="F867" s="4"/>
      <c r="G867" s="6"/>
      <c r="H867" s="6"/>
      <c r="I867" s="6"/>
      <c r="J867" s="6"/>
      <c r="K867" s="6"/>
      <c r="L867" s="6"/>
      <c r="M867" s="6"/>
      <c r="N867" s="6"/>
      <c r="O867" s="6"/>
      <c r="P867" s="5"/>
    </row>
    <row r="868" spans="1:16" x14ac:dyDescent="0.15">
      <c r="A868" s="4"/>
      <c r="B868" s="4"/>
      <c r="C868" s="4"/>
      <c r="D868" s="4"/>
      <c r="E868" s="4"/>
      <c r="F868" s="4"/>
      <c r="G868" s="5"/>
      <c r="H868" s="5"/>
      <c r="I868" s="5"/>
      <c r="J868" s="5"/>
      <c r="K868" s="5"/>
      <c r="L868" s="5"/>
      <c r="M868" s="5"/>
      <c r="N868" s="5"/>
      <c r="O868" s="5"/>
      <c r="P868" s="5"/>
    </row>
    <row r="869" spans="1:16" x14ac:dyDescent="0.15">
      <c r="A869" s="4"/>
      <c r="B869" s="4"/>
      <c r="C869" s="4"/>
      <c r="D869" s="4"/>
      <c r="E869" s="4"/>
      <c r="F869" s="4"/>
      <c r="G869" s="6"/>
      <c r="H869" s="5"/>
      <c r="I869" s="5"/>
      <c r="J869" s="5"/>
      <c r="K869" s="5"/>
      <c r="L869" s="5"/>
      <c r="M869" s="5"/>
      <c r="N869" s="5"/>
      <c r="O869" s="5"/>
      <c r="P869" s="5"/>
    </row>
    <row r="870" spans="1:16" x14ac:dyDescent="0.15">
      <c r="A870" s="4"/>
      <c r="B870" s="4"/>
      <c r="C870" s="4"/>
      <c r="D870" s="4"/>
      <c r="E870" s="4"/>
      <c r="F870" s="4"/>
      <c r="G870" s="6"/>
      <c r="H870" s="6"/>
      <c r="I870" s="6"/>
      <c r="J870" s="6"/>
      <c r="K870" s="6"/>
      <c r="L870" s="5"/>
      <c r="M870" s="5"/>
      <c r="N870" s="5"/>
      <c r="O870" s="5"/>
      <c r="P870" s="5"/>
    </row>
    <row r="871" spans="1:16" x14ac:dyDescent="0.15">
      <c r="A871" s="4"/>
      <c r="B871" s="4"/>
      <c r="C871" s="4"/>
      <c r="D871" s="4"/>
      <c r="E871" s="4"/>
      <c r="F871" s="4"/>
      <c r="G871" s="6"/>
      <c r="H871" s="6"/>
      <c r="I871" s="6"/>
      <c r="J871" s="6"/>
      <c r="K871" s="6"/>
      <c r="L871" s="6"/>
      <c r="M871" s="6"/>
      <c r="N871" s="6"/>
      <c r="O871" s="6"/>
      <c r="P871" s="5"/>
    </row>
    <row r="872" spans="1:16" x14ac:dyDescent="0.15">
      <c r="A872" s="4"/>
      <c r="B872" s="4"/>
      <c r="C872" s="4"/>
      <c r="D872" s="4"/>
      <c r="E872" s="4"/>
      <c r="F872" s="4"/>
      <c r="G872" s="6"/>
      <c r="H872" s="6"/>
      <c r="I872" s="6"/>
      <c r="J872" s="5"/>
      <c r="K872" s="5"/>
      <c r="L872" s="5"/>
      <c r="M872" s="5"/>
      <c r="N872" s="5"/>
      <c r="O872" s="5"/>
      <c r="P872" s="5"/>
    </row>
    <row r="873" spans="1:16" x14ac:dyDescent="0.15">
      <c r="A873" s="4"/>
      <c r="B873" s="4"/>
      <c r="C873" s="4"/>
      <c r="D873" s="4"/>
      <c r="E873" s="4"/>
      <c r="F873" s="4"/>
      <c r="G873" s="6"/>
      <c r="H873" s="6"/>
      <c r="I873" s="6"/>
      <c r="J873" s="6"/>
      <c r="K873" s="6"/>
      <c r="L873" s="6"/>
      <c r="M873" s="5"/>
      <c r="N873" s="5"/>
      <c r="O873" s="5"/>
      <c r="P873" s="5"/>
    </row>
    <row r="874" spans="1:16" x14ac:dyDescent="0.15">
      <c r="A874" s="4"/>
      <c r="B874" s="4"/>
      <c r="C874" s="4"/>
      <c r="D874" s="4"/>
      <c r="E874" s="4"/>
      <c r="F874" s="4"/>
      <c r="G874" s="5"/>
      <c r="H874" s="5"/>
      <c r="I874" s="5"/>
      <c r="J874" s="5"/>
      <c r="K874" s="5"/>
      <c r="L874" s="6"/>
      <c r="M874" s="6"/>
      <c r="N874" s="6"/>
      <c r="O874" s="6"/>
      <c r="P874" s="6"/>
    </row>
    <row r="875" spans="1:16" x14ac:dyDescent="0.15">
      <c r="A875" s="4"/>
      <c r="B875" s="4"/>
      <c r="C875" s="4"/>
      <c r="D875" s="4"/>
      <c r="E875" s="4"/>
      <c r="F875" s="4"/>
      <c r="G875" s="6"/>
      <c r="H875" s="6"/>
      <c r="I875" s="6"/>
      <c r="J875" s="5"/>
      <c r="K875" s="6"/>
      <c r="L875" s="6"/>
      <c r="M875" s="6"/>
      <c r="N875" s="6"/>
      <c r="O875" s="6"/>
      <c r="P875" s="6"/>
    </row>
    <row r="876" spans="1:16" x14ac:dyDescent="0.15">
      <c r="A876" s="4"/>
      <c r="B876" s="4"/>
      <c r="C876" s="4"/>
      <c r="D876" s="4"/>
      <c r="E876" s="4"/>
      <c r="F876" s="4"/>
      <c r="G876" s="6"/>
      <c r="H876" s="6"/>
      <c r="I876" s="6"/>
      <c r="J876" s="6"/>
      <c r="K876" s="5"/>
      <c r="L876" s="5"/>
      <c r="M876" s="6"/>
      <c r="N876" s="6"/>
      <c r="O876" s="6"/>
      <c r="P876" s="6"/>
    </row>
    <row r="877" spans="1:16" x14ac:dyDescent="0.15">
      <c r="A877" s="4"/>
      <c r="B877" s="4"/>
      <c r="C877" s="4"/>
      <c r="D877" s="4"/>
      <c r="E877" s="4"/>
      <c r="F877" s="4"/>
      <c r="G877" s="5"/>
      <c r="H877" s="5"/>
      <c r="I877" s="5"/>
      <c r="J877" s="6"/>
      <c r="K877" s="6"/>
      <c r="L877" s="6"/>
      <c r="M877" s="6"/>
      <c r="N877" s="6"/>
      <c r="O877" s="6"/>
      <c r="P877" s="6"/>
    </row>
    <row r="878" spans="1:16" x14ac:dyDescent="0.15">
      <c r="A878" s="4"/>
      <c r="B878" s="4"/>
      <c r="C878" s="4"/>
      <c r="D878" s="4"/>
      <c r="E878" s="4"/>
      <c r="F878" s="4"/>
      <c r="G878" s="5"/>
      <c r="H878" s="5"/>
      <c r="I878" s="5"/>
      <c r="J878" s="5"/>
      <c r="K878" s="6"/>
      <c r="L878" s="6"/>
      <c r="M878" s="6"/>
      <c r="N878" s="6"/>
      <c r="O878" s="6"/>
      <c r="P878" s="6"/>
    </row>
    <row r="879" spans="1:16" x14ac:dyDescent="0.15">
      <c r="A879" s="4"/>
      <c r="B879" s="4"/>
      <c r="C879" s="4"/>
      <c r="D879" s="4"/>
      <c r="E879" s="4"/>
      <c r="F879" s="4"/>
      <c r="G879" s="5"/>
      <c r="H879" s="5"/>
      <c r="I879" s="5"/>
      <c r="J879" s="5"/>
      <c r="K879" s="5"/>
      <c r="L879" s="5"/>
      <c r="M879" s="5"/>
      <c r="N879" s="5"/>
      <c r="O879" s="5"/>
      <c r="P879" s="5"/>
    </row>
    <row r="880" spans="1:16" x14ac:dyDescent="0.15">
      <c r="A880" s="4"/>
      <c r="B880" s="4"/>
      <c r="C880" s="4"/>
      <c r="D880" s="4"/>
      <c r="E880" s="4"/>
      <c r="F880" s="4"/>
      <c r="G880" s="5"/>
      <c r="H880" s="5"/>
      <c r="I880" s="5"/>
      <c r="J880" s="5"/>
      <c r="K880" s="5"/>
      <c r="L880" s="5"/>
      <c r="M880" s="5"/>
      <c r="N880" s="5"/>
      <c r="O880" s="5"/>
      <c r="P880" s="5"/>
    </row>
    <row r="881" spans="1:16" x14ac:dyDescent="0.15">
      <c r="A881" s="4"/>
      <c r="B881" s="4"/>
      <c r="C881" s="4"/>
      <c r="D881" s="4"/>
      <c r="E881" s="4"/>
      <c r="F881" s="4"/>
      <c r="G881" s="5"/>
      <c r="H881" s="5"/>
      <c r="I881" s="5"/>
      <c r="J881" s="5"/>
      <c r="K881" s="5"/>
      <c r="L881" s="5"/>
      <c r="M881" s="5"/>
      <c r="N881" s="5"/>
      <c r="O881" s="5"/>
      <c r="P881" s="5"/>
    </row>
    <row r="882" spans="1:16" x14ac:dyDescent="0.15">
      <c r="A882" s="4"/>
      <c r="B882" s="4"/>
      <c r="C882" s="4"/>
      <c r="D882" s="4"/>
      <c r="E882" s="4"/>
      <c r="F882" s="4"/>
      <c r="G882" s="5"/>
      <c r="H882" s="5"/>
      <c r="I882" s="5"/>
      <c r="J882" s="5"/>
      <c r="K882" s="5"/>
      <c r="L882" s="5"/>
      <c r="M882" s="5"/>
      <c r="N882" s="5"/>
      <c r="O882" s="5"/>
      <c r="P882" s="5"/>
    </row>
    <row r="883" spans="1:16" x14ac:dyDescent="0.15">
      <c r="A883" s="4"/>
      <c r="B883" s="4"/>
      <c r="C883" s="4"/>
      <c r="D883" s="4"/>
      <c r="E883" s="4"/>
      <c r="F883" s="4"/>
      <c r="G883" s="6"/>
      <c r="H883" s="5"/>
      <c r="I883" s="5"/>
      <c r="J883" s="5"/>
      <c r="K883" s="5"/>
      <c r="L883" s="5"/>
      <c r="M883" s="5"/>
      <c r="N883" s="5"/>
      <c r="O883" s="5"/>
      <c r="P883" s="5"/>
    </row>
    <row r="884" spans="1:16" x14ac:dyDescent="0.15">
      <c r="A884" s="4"/>
      <c r="B884" s="4"/>
      <c r="C884" s="4"/>
      <c r="D884" s="4"/>
      <c r="E884" s="4"/>
      <c r="F884" s="4"/>
      <c r="G884" s="6"/>
      <c r="H884" s="6"/>
      <c r="I884" s="6"/>
      <c r="J884" s="6"/>
      <c r="K884" s="6"/>
      <c r="L884" s="6"/>
      <c r="M884" s="6"/>
      <c r="N884" s="5"/>
      <c r="O884" s="5"/>
      <c r="P884" s="5"/>
    </row>
    <row r="885" spans="1:16" x14ac:dyDescent="0.15">
      <c r="A885" s="4"/>
      <c r="B885" s="4"/>
      <c r="C885" s="4"/>
      <c r="D885" s="4"/>
      <c r="E885" s="4"/>
      <c r="F885" s="4"/>
      <c r="G885" s="6"/>
      <c r="H885" s="6"/>
      <c r="I885" s="6"/>
      <c r="J885" s="6"/>
      <c r="K885" s="5"/>
      <c r="L885" s="5"/>
      <c r="M885" s="5"/>
      <c r="N885" s="5"/>
      <c r="O885" s="5"/>
      <c r="P885" s="5"/>
    </row>
    <row r="886" spans="1:16" x14ac:dyDescent="0.15">
      <c r="A886" s="4"/>
      <c r="B886" s="4"/>
      <c r="C886" s="4"/>
      <c r="D886" s="4"/>
      <c r="E886" s="4"/>
      <c r="F886" s="4"/>
      <c r="G886" s="5"/>
      <c r="H886" s="5"/>
      <c r="I886" s="5"/>
      <c r="J886" s="5"/>
      <c r="K886" s="5"/>
      <c r="L886" s="5"/>
      <c r="M886" s="5"/>
      <c r="N886" s="5"/>
      <c r="O886" s="5"/>
      <c r="P886" s="5"/>
    </row>
    <row r="887" spans="1:16" x14ac:dyDescent="0.15">
      <c r="A887" s="4"/>
      <c r="B887" s="4"/>
      <c r="C887" s="4"/>
      <c r="D887" s="4"/>
      <c r="E887" s="4"/>
      <c r="F887" s="4"/>
      <c r="G887" s="6"/>
      <c r="H887" s="6"/>
      <c r="I887" s="6"/>
      <c r="J887" s="6"/>
      <c r="K887" s="6"/>
      <c r="L887" s="5"/>
      <c r="M887" s="5"/>
      <c r="N887" s="5"/>
      <c r="O887" s="5"/>
      <c r="P887" s="5"/>
    </row>
    <row r="888" spans="1:16" x14ac:dyDescent="0.15">
      <c r="A888" s="4"/>
      <c r="B888" s="4"/>
      <c r="C888" s="4"/>
      <c r="D888" s="4"/>
      <c r="E888" s="4"/>
      <c r="F888" s="4"/>
      <c r="G888" s="6"/>
      <c r="H888" s="6"/>
      <c r="I888" s="6"/>
      <c r="J888" s="6"/>
      <c r="K888" s="5"/>
      <c r="L888" s="5"/>
      <c r="M888" s="5"/>
      <c r="N888" s="5"/>
      <c r="O888" s="5"/>
      <c r="P888" s="5"/>
    </row>
    <row r="889" spans="1:16" x14ac:dyDescent="0.15">
      <c r="A889" s="4"/>
      <c r="B889" s="4"/>
      <c r="C889" s="4"/>
      <c r="D889" s="4"/>
      <c r="E889" s="4"/>
      <c r="F889" s="4"/>
      <c r="G889" s="6"/>
      <c r="H889" s="6"/>
      <c r="I889" s="6"/>
      <c r="J889" s="6"/>
      <c r="K889" s="6"/>
      <c r="L889" s="6"/>
      <c r="M889" s="5"/>
      <c r="N889" s="5"/>
      <c r="O889" s="5"/>
      <c r="P889" s="5"/>
    </row>
    <row r="890" spans="1:16" x14ac:dyDescent="0.15">
      <c r="A890" s="4"/>
      <c r="B890" s="4"/>
      <c r="C890" s="4"/>
      <c r="D890" s="4"/>
      <c r="E890" s="4"/>
      <c r="F890" s="4"/>
      <c r="G890" s="6"/>
      <c r="H890" s="5"/>
      <c r="I890" s="5"/>
      <c r="J890" s="5"/>
      <c r="K890" s="5"/>
      <c r="L890" s="5"/>
      <c r="M890" s="5"/>
      <c r="N890" s="5"/>
      <c r="O890" s="5"/>
      <c r="P890" s="5"/>
    </row>
    <row r="891" spans="1:16" x14ac:dyDescent="0.15">
      <c r="A891" s="4"/>
      <c r="B891" s="4"/>
      <c r="C891" s="4"/>
      <c r="D891" s="4"/>
      <c r="E891" s="4"/>
      <c r="F891" s="4"/>
      <c r="G891" s="6"/>
      <c r="H891" s="6"/>
      <c r="I891" s="6"/>
      <c r="J891" s="6"/>
      <c r="K891" s="6"/>
      <c r="L891" s="6"/>
      <c r="M891" s="6"/>
      <c r="N891" s="6"/>
      <c r="O891" s="5"/>
      <c r="P891" s="5"/>
    </row>
    <row r="892" spans="1:16" x14ac:dyDescent="0.15">
      <c r="A892" s="4"/>
      <c r="B892" s="4"/>
      <c r="C892" s="4"/>
      <c r="D892" s="4"/>
      <c r="E892" s="4"/>
      <c r="F892" s="4"/>
      <c r="G892" s="6"/>
      <c r="H892" s="6"/>
      <c r="I892" s="6"/>
      <c r="J892" s="6"/>
      <c r="K892" s="6"/>
      <c r="L892" s="6"/>
      <c r="M892" s="6"/>
      <c r="N892" s="6"/>
      <c r="O892" s="6"/>
      <c r="P892" s="5"/>
    </row>
    <row r="893" spans="1:16" x14ac:dyDescent="0.15">
      <c r="A893" s="4"/>
      <c r="B893" s="4"/>
      <c r="C893" s="4"/>
      <c r="D893" s="4"/>
      <c r="E893" s="4"/>
      <c r="F893" s="4"/>
      <c r="G893" s="5"/>
      <c r="H893" s="5"/>
      <c r="I893" s="5"/>
      <c r="J893" s="5"/>
      <c r="K893" s="5"/>
      <c r="L893" s="6"/>
      <c r="M893" s="6"/>
      <c r="N893" s="6"/>
      <c r="O893" s="6"/>
      <c r="P893" s="6"/>
    </row>
    <row r="894" spans="1:16" x14ac:dyDescent="0.15">
      <c r="A894" s="4"/>
      <c r="B894" s="4"/>
      <c r="C894" s="4"/>
      <c r="D894" s="4"/>
      <c r="E894" s="4"/>
      <c r="F894" s="4"/>
      <c r="G894" s="6"/>
      <c r="H894" s="6"/>
      <c r="I894" s="6"/>
      <c r="J894" s="6"/>
      <c r="K894" s="5"/>
      <c r="L894" s="5"/>
      <c r="M894" s="6"/>
      <c r="N894" s="6"/>
      <c r="O894" s="6"/>
      <c r="P894" s="6"/>
    </row>
    <row r="895" spans="1:16" x14ac:dyDescent="0.15">
      <c r="A895" s="4"/>
      <c r="B895" s="4"/>
      <c r="C895" s="4"/>
      <c r="D895" s="4"/>
      <c r="E895" s="4"/>
      <c r="F895" s="4"/>
      <c r="G895" s="6"/>
      <c r="H895" s="6"/>
      <c r="I895" s="6"/>
      <c r="J895" s="5"/>
      <c r="K895" s="6"/>
      <c r="L895" s="6"/>
      <c r="M895" s="6"/>
      <c r="N895" s="6"/>
      <c r="O895" s="6"/>
      <c r="P895" s="6"/>
    </row>
    <row r="896" spans="1:16" x14ac:dyDescent="0.15">
      <c r="A896" s="4"/>
      <c r="B896" s="4"/>
      <c r="C896" s="4"/>
      <c r="D896" s="4"/>
      <c r="E896" s="4"/>
      <c r="F896" s="4"/>
      <c r="G896" s="6"/>
      <c r="H896" s="5"/>
      <c r="I896" s="5"/>
      <c r="J896" s="6"/>
      <c r="K896" s="6"/>
      <c r="L896" s="6"/>
      <c r="M896" s="6"/>
      <c r="N896" s="6"/>
      <c r="O896" s="6"/>
      <c r="P896" s="6"/>
    </row>
    <row r="897" spans="1:16" x14ac:dyDescent="0.15">
      <c r="A897" s="4"/>
      <c r="B897" s="4"/>
      <c r="C897" s="4"/>
      <c r="D897" s="4"/>
      <c r="E897" s="4"/>
      <c r="F897" s="4"/>
      <c r="G897" s="5"/>
      <c r="H897" s="5"/>
      <c r="I897" s="5"/>
      <c r="J897" s="5"/>
      <c r="K897" s="6"/>
      <c r="L897" s="6"/>
      <c r="M897" s="6"/>
      <c r="N897" s="6"/>
      <c r="O897" s="6"/>
      <c r="P897" s="6"/>
    </row>
    <row r="898" spans="1:16" x14ac:dyDescent="0.15">
      <c r="A898" s="4"/>
      <c r="B898" s="4"/>
      <c r="C898" s="4"/>
      <c r="D898" s="4"/>
      <c r="E898" s="4"/>
      <c r="F898" s="4"/>
      <c r="G898" s="5"/>
      <c r="H898" s="5"/>
      <c r="I898" s="5"/>
      <c r="J898" s="5"/>
      <c r="K898" s="5"/>
      <c r="L898" s="5"/>
      <c r="M898" s="5"/>
      <c r="N898" s="5"/>
      <c r="O898" s="5"/>
      <c r="P898" s="5"/>
    </row>
    <row r="899" spans="1:16" x14ac:dyDescent="0.15">
      <c r="A899" s="4"/>
      <c r="B899" s="4"/>
      <c r="C899" s="4"/>
      <c r="D899" s="4"/>
      <c r="E899" s="4"/>
      <c r="F899" s="4"/>
      <c r="G899" s="5"/>
      <c r="H899" s="5"/>
      <c r="I899" s="5"/>
      <c r="J899" s="5"/>
      <c r="K899" s="5"/>
      <c r="L899" s="5"/>
      <c r="M899" s="5"/>
      <c r="N899" s="5"/>
      <c r="O899" s="5"/>
      <c r="P899" s="5"/>
    </row>
    <row r="900" spans="1:16" x14ac:dyDescent="0.15">
      <c r="A900" s="4"/>
      <c r="B900" s="4"/>
      <c r="C900" s="4"/>
      <c r="D900" s="4"/>
      <c r="E900" s="4"/>
      <c r="F900" s="4"/>
      <c r="G900" s="5"/>
      <c r="H900" s="5"/>
      <c r="I900" s="5"/>
      <c r="J900" s="5"/>
      <c r="K900" s="5"/>
      <c r="L900" s="5"/>
      <c r="M900" s="5"/>
      <c r="N900" s="5"/>
      <c r="O900" s="5"/>
      <c r="P900" s="5"/>
    </row>
    <row r="901" spans="1:16" x14ac:dyDescent="0.15">
      <c r="A901" s="4"/>
      <c r="B901" s="4"/>
      <c r="C901" s="4"/>
      <c r="D901" s="4"/>
      <c r="E901" s="4"/>
      <c r="F901" s="4"/>
      <c r="G901" s="5"/>
      <c r="H901" s="5"/>
      <c r="I901" s="5"/>
      <c r="J901" s="5"/>
      <c r="K901" s="5"/>
      <c r="L901" s="5"/>
      <c r="M901" s="5"/>
      <c r="N901" s="5"/>
      <c r="O901" s="5"/>
      <c r="P901" s="5"/>
    </row>
    <row r="902" spans="1:16" x14ac:dyDescent="0.15">
      <c r="A902" s="4"/>
      <c r="B902" s="4"/>
      <c r="C902" s="4"/>
      <c r="D902" s="4"/>
      <c r="E902" s="4"/>
      <c r="F902" s="4"/>
      <c r="G902" s="5"/>
      <c r="H902" s="5"/>
      <c r="I902" s="5"/>
      <c r="J902" s="5"/>
      <c r="K902" s="5"/>
      <c r="L902" s="5"/>
      <c r="M902" s="5"/>
      <c r="N902" s="5"/>
      <c r="O902" s="5"/>
      <c r="P902" s="5"/>
    </row>
    <row r="903" spans="1:16" x14ac:dyDescent="0.15">
      <c r="A903" s="4"/>
      <c r="B903" s="4"/>
      <c r="C903" s="4"/>
      <c r="D903" s="4"/>
      <c r="E903" s="4"/>
      <c r="F903" s="4"/>
      <c r="G903" s="6"/>
      <c r="H903" s="6"/>
      <c r="I903" s="6"/>
      <c r="J903" s="6"/>
      <c r="K903" s="5"/>
      <c r="L903" s="5"/>
      <c r="M903" s="5"/>
      <c r="N903" s="5"/>
      <c r="O903" s="5"/>
      <c r="P903" s="5"/>
    </row>
    <row r="904" spans="1:16" x14ac:dyDescent="0.15">
      <c r="A904" s="4"/>
      <c r="B904" s="4"/>
      <c r="C904" s="4"/>
      <c r="D904" s="4"/>
      <c r="E904" s="4"/>
      <c r="F904" s="4"/>
      <c r="G904" s="6"/>
      <c r="H904" s="6"/>
      <c r="I904" s="6"/>
      <c r="J904" s="6"/>
      <c r="K904" s="6"/>
      <c r="L904" s="5"/>
      <c r="M904" s="5"/>
      <c r="N904" s="5"/>
      <c r="O904" s="5"/>
      <c r="P904" s="5"/>
    </row>
    <row r="905" spans="1:16" x14ac:dyDescent="0.15">
      <c r="A905" s="4"/>
      <c r="B905" s="4"/>
      <c r="C905" s="4"/>
      <c r="D905" s="4"/>
      <c r="E905" s="4"/>
      <c r="F905" s="4"/>
      <c r="G905" s="6"/>
      <c r="H905" s="6"/>
      <c r="I905" s="6"/>
      <c r="J905" s="5"/>
      <c r="K905" s="5"/>
      <c r="L905" s="5"/>
      <c r="M905" s="5"/>
      <c r="N905" s="5"/>
      <c r="O905" s="5"/>
      <c r="P905" s="5"/>
    </row>
    <row r="906" spans="1:16" x14ac:dyDescent="0.15">
      <c r="A906" s="4"/>
      <c r="B906" s="4"/>
      <c r="C906" s="4"/>
      <c r="D906" s="4"/>
      <c r="E906" s="4"/>
      <c r="F906" s="4"/>
      <c r="G906" s="6"/>
      <c r="H906" s="6"/>
      <c r="I906" s="6"/>
      <c r="J906" s="6"/>
      <c r="K906" s="6"/>
      <c r="L906" s="6"/>
      <c r="M906" s="5"/>
      <c r="N906" s="5"/>
      <c r="O906" s="5"/>
      <c r="P906" s="5"/>
    </row>
    <row r="907" spans="1:16" x14ac:dyDescent="0.15">
      <c r="A907" s="4"/>
      <c r="B907" s="4"/>
      <c r="C907" s="4"/>
      <c r="D907" s="4"/>
      <c r="E907" s="4"/>
      <c r="F907" s="4"/>
      <c r="G907" s="6"/>
      <c r="H907" s="6"/>
      <c r="I907" s="6"/>
      <c r="J907" s="6"/>
      <c r="K907" s="6"/>
      <c r="L907" s="6"/>
      <c r="M907" s="6"/>
      <c r="N907" s="5"/>
      <c r="O907" s="5"/>
      <c r="P907" s="5"/>
    </row>
    <row r="908" spans="1:16" x14ac:dyDescent="0.15">
      <c r="A908" s="4"/>
      <c r="B908" s="4"/>
      <c r="C908" s="4"/>
      <c r="D908" s="4"/>
      <c r="E908" s="4"/>
      <c r="F908" s="4"/>
      <c r="G908" s="5"/>
      <c r="H908" s="5"/>
      <c r="I908" s="5"/>
      <c r="J908" s="5"/>
      <c r="K908" s="5"/>
      <c r="L908" s="5"/>
      <c r="M908" s="5"/>
      <c r="N908" s="5"/>
      <c r="O908" s="5"/>
      <c r="P908" s="5"/>
    </row>
    <row r="909" spans="1:16" x14ac:dyDescent="0.15">
      <c r="A909" s="4"/>
      <c r="B909" s="4"/>
      <c r="C909" s="4"/>
      <c r="D909" s="4"/>
      <c r="E909" s="4"/>
      <c r="F909" s="4"/>
      <c r="G909" s="6"/>
      <c r="H909" s="6"/>
      <c r="I909" s="6"/>
      <c r="J909" s="6"/>
      <c r="K909" s="5"/>
      <c r="L909" s="5"/>
      <c r="M909" s="5"/>
      <c r="N909" s="5"/>
      <c r="O909" s="5"/>
      <c r="P909" s="5"/>
    </row>
    <row r="910" spans="1:16" x14ac:dyDescent="0.15">
      <c r="A910" s="4"/>
      <c r="B910" s="4"/>
      <c r="C910" s="4"/>
      <c r="D910" s="4"/>
      <c r="E910" s="4"/>
      <c r="F910" s="4"/>
      <c r="G910" s="5"/>
      <c r="H910" s="5"/>
      <c r="I910" s="5"/>
      <c r="J910" s="5"/>
      <c r="K910" s="5"/>
      <c r="L910" s="5"/>
      <c r="M910" s="5"/>
      <c r="N910" s="5"/>
      <c r="O910" s="5"/>
      <c r="P910" s="5"/>
    </row>
    <row r="911" spans="1:16" x14ac:dyDescent="0.15">
      <c r="A911" s="4"/>
      <c r="B911" s="4"/>
      <c r="C911" s="4"/>
      <c r="D911" s="4"/>
      <c r="E911" s="4"/>
      <c r="F911" s="4"/>
      <c r="G911" s="6"/>
      <c r="H911" s="6"/>
      <c r="I911" s="6"/>
      <c r="J911" s="6"/>
      <c r="K911" s="5"/>
      <c r="L911" s="5"/>
      <c r="M911" s="5"/>
      <c r="N911" s="5"/>
      <c r="O911" s="5"/>
      <c r="P911" s="5"/>
    </row>
    <row r="912" spans="1:16" x14ac:dyDescent="0.15">
      <c r="A912" s="4"/>
      <c r="B912" s="4"/>
      <c r="C912" s="4"/>
      <c r="D912" s="4"/>
      <c r="E912" s="4"/>
      <c r="F912" s="4"/>
      <c r="G912" s="6"/>
      <c r="H912" s="6"/>
      <c r="I912" s="6"/>
      <c r="J912" s="6"/>
      <c r="K912" s="6"/>
      <c r="L912" s="5"/>
      <c r="M912" s="5"/>
      <c r="N912" s="5"/>
      <c r="O912" s="5"/>
      <c r="P912" s="5"/>
    </row>
    <row r="913" spans="1:16" x14ac:dyDescent="0.15">
      <c r="A913" s="4"/>
      <c r="B913" s="4"/>
      <c r="C913" s="4"/>
      <c r="D913" s="4"/>
      <c r="E913" s="4"/>
      <c r="F913" s="4"/>
      <c r="G913" s="6"/>
      <c r="H913" s="6"/>
      <c r="I913" s="6"/>
      <c r="J913" s="6"/>
      <c r="K913" s="5"/>
      <c r="L913" s="5"/>
      <c r="M913" s="5"/>
      <c r="N913" s="5"/>
      <c r="O913" s="5"/>
      <c r="P913" s="5"/>
    </row>
    <row r="914" spans="1:16" x14ac:dyDescent="0.15">
      <c r="A914" s="4"/>
      <c r="B914" s="4"/>
      <c r="C914" s="4"/>
      <c r="D914" s="4"/>
      <c r="E914" s="4"/>
      <c r="F914" s="4"/>
      <c r="G914" s="5"/>
      <c r="H914" s="5"/>
      <c r="I914" s="5"/>
      <c r="J914" s="5"/>
      <c r="K914" s="5"/>
      <c r="L914" s="6"/>
      <c r="M914" s="6"/>
      <c r="N914" s="6"/>
      <c r="O914" s="6"/>
      <c r="P914" s="6"/>
    </row>
    <row r="915" spans="1:16" x14ac:dyDescent="0.15">
      <c r="A915" s="4"/>
      <c r="B915" s="4"/>
      <c r="C915" s="4"/>
      <c r="D915" s="4"/>
      <c r="E915" s="4"/>
      <c r="F915" s="4"/>
      <c r="G915" s="6"/>
      <c r="H915" s="6"/>
      <c r="I915" s="6"/>
      <c r="J915" s="5"/>
      <c r="K915" s="6"/>
      <c r="L915" s="6"/>
      <c r="M915" s="6"/>
      <c r="N915" s="6"/>
      <c r="O915" s="6"/>
      <c r="P915" s="6"/>
    </row>
    <row r="916" spans="1:16" x14ac:dyDescent="0.15">
      <c r="A916" s="4"/>
      <c r="B916" s="4"/>
      <c r="C916" s="4"/>
      <c r="D916" s="4"/>
      <c r="E916" s="4"/>
      <c r="F916" s="4"/>
      <c r="G916" s="6"/>
      <c r="H916" s="6"/>
      <c r="I916" s="6"/>
      <c r="J916" s="6"/>
      <c r="K916" s="5"/>
      <c r="L916" s="5"/>
      <c r="M916" s="6"/>
      <c r="N916" s="6"/>
      <c r="O916" s="6"/>
      <c r="P916" s="6"/>
    </row>
    <row r="917" spans="1:16" x14ac:dyDescent="0.15">
      <c r="A917" s="4"/>
      <c r="B917" s="4"/>
      <c r="C917" s="4"/>
      <c r="D917" s="4"/>
      <c r="E917" s="4"/>
      <c r="F917" s="4"/>
      <c r="G917" s="5"/>
      <c r="H917" s="5"/>
      <c r="I917" s="5"/>
      <c r="J917" s="6"/>
      <c r="K917" s="6"/>
      <c r="L917" s="6"/>
      <c r="M917" s="6"/>
      <c r="N917" s="6"/>
      <c r="O917" s="6"/>
      <c r="P917" s="6"/>
    </row>
    <row r="918" spans="1:16" x14ac:dyDescent="0.15">
      <c r="A918" s="4"/>
      <c r="B918" s="4"/>
      <c r="C918" s="4"/>
      <c r="D918" s="4"/>
      <c r="E918" s="4"/>
      <c r="F918" s="4"/>
      <c r="G918" s="5"/>
      <c r="H918" s="5"/>
      <c r="I918" s="5"/>
      <c r="J918" s="5"/>
      <c r="K918" s="6"/>
      <c r="L918" s="6"/>
      <c r="M918" s="6"/>
      <c r="N918" s="6"/>
      <c r="O918" s="6"/>
      <c r="P918" s="6"/>
    </row>
    <row r="919" spans="1:16" x14ac:dyDescent="0.15">
      <c r="A919" s="4"/>
      <c r="B919" s="4"/>
      <c r="C919" s="4"/>
      <c r="D919" s="4"/>
      <c r="E919" s="4"/>
      <c r="F919" s="4"/>
      <c r="G919" s="5"/>
      <c r="H919" s="5"/>
      <c r="I919" s="5"/>
      <c r="J919" s="5"/>
      <c r="K919" s="5"/>
      <c r="L919" s="5"/>
      <c r="M919" s="5"/>
      <c r="N919" s="5"/>
      <c r="O919" s="5"/>
      <c r="P919" s="5"/>
    </row>
    <row r="920" spans="1:16" x14ac:dyDescent="0.15">
      <c r="A920" s="4"/>
      <c r="B920" s="4"/>
      <c r="C920" s="4"/>
      <c r="D920" s="4"/>
      <c r="E920" s="4"/>
      <c r="F920" s="4"/>
      <c r="G920" s="5"/>
      <c r="H920" s="5"/>
      <c r="I920" s="5"/>
      <c r="J920" s="5"/>
      <c r="K920" s="5"/>
      <c r="L920" s="5"/>
      <c r="M920" s="5"/>
      <c r="N920" s="5"/>
      <c r="O920" s="5"/>
      <c r="P920" s="5"/>
    </row>
    <row r="921" spans="1:16" x14ac:dyDescent="0.15">
      <c r="A921" s="4"/>
      <c r="B921" s="4"/>
      <c r="C921" s="4"/>
      <c r="D921" s="4"/>
      <c r="E921" s="4"/>
      <c r="F921" s="4"/>
      <c r="G921" s="5"/>
      <c r="H921" s="5"/>
      <c r="I921" s="5"/>
      <c r="J921" s="5"/>
      <c r="K921" s="5"/>
      <c r="L921" s="5"/>
      <c r="M921" s="5"/>
      <c r="N921" s="5"/>
      <c r="O921" s="5"/>
      <c r="P921" s="5"/>
    </row>
    <row r="922" spans="1:16" x14ac:dyDescent="0.15">
      <c r="A922" s="4"/>
      <c r="B922" s="4"/>
      <c r="C922" s="4"/>
      <c r="D922" s="4"/>
      <c r="E922" s="4"/>
      <c r="F922" s="4"/>
      <c r="G922" s="5"/>
      <c r="H922" s="5"/>
      <c r="I922" s="5"/>
      <c r="J922" s="5"/>
      <c r="K922" s="5"/>
      <c r="L922" s="5"/>
      <c r="M922" s="5"/>
      <c r="N922" s="5"/>
      <c r="O922" s="5"/>
      <c r="P922" s="5"/>
    </row>
    <row r="923" spans="1:16" x14ac:dyDescent="0.15">
      <c r="A923" s="4"/>
      <c r="B923" s="4"/>
      <c r="C923" s="4"/>
      <c r="D923" s="4"/>
      <c r="E923" s="4"/>
      <c r="F923" s="4"/>
      <c r="G923" s="5"/>
      <c r="H923" s="5"/>
      <c r="I923" s="5"/>
      <c r="J923" s="5"/>
      <c r="K923" s="5"/>
      <c r="L923" s="5"/>
      <c r="M923" s="5"/>
      <c r="N923" s="5"/>
      <c r="O923" s="5"/>
      <c r="P923" s="5"/>
    </row>
    <row r="924" spans="1:16" x14ac:dyDescent="0.15">
      <c r="A924" s="4"/>
      <c r="B924" s="4"/>
      <c r="C924" s="4"/>
      <c r="D924" s="4"/>
      <c r="E924" s="4"/>
      <c r="F924" s="4"/>
      <c r="G924" s="6"/>
      <c r="H924" s="6"/>
      <c r="I924" s="6"/>
      <c r="J924" s="5"/>
      <c r="K924" s="5"/>
      <c r="L924" s="5"/>
      <c r="M924" s="5"/>
      <c r="N924" s="5"/>
      <c r="O924" s="5"/>
      <c r="P924" s="5"/>
    </row>
    <row r="925" spans="1:16" x14ac:dyDescent="0.15">
      <c r="A925" s="4"/>
      <c r="B925" s="4"/>
      <c r="C925" s="4"/>
      <c r="D925" s="4"/>
      <c r="E925" s="4"/>
      <c r="F925" s="4"/>
      <c r="G925" s="6"/>
      <c r="H925" s="6"/>
      <c r="I925" s="6"/>
      <c r="J925" s="6"/>
      <c r="K925" s="6"/>
      <c r="L925" s="6"/>
      <c r="M925" s="5"/>
      <c r="N925" s="5"/>
      <c r="O925" s="5"/>
      <c r="P925" s="5"/>
    </row>
    <row r="926" spans="1:16" x14ac:dyDescent="0.15">
      <c r="A926" s="4"/>
      <c r="B926" s="4"/>
      <c r="C926" s="4"/>
      <c r="D926" s="4"/>
      <c r="E926" s="4"/>
      <c r="F926" s="4"/>
      <c r="G926" s="5"/>
      <c r="H926" s="5"/>
      <c r="I926" s="5"/>
      <c r="J926" s="5"/>
      <c r="K926" s="5"/>
      <c r="L926" s="5"/>
      <c r="M926" s="5"/>
      <c r="N926" s="5"/>
      <c r="O926" s="5"/>
      <c r="P926" s="5"/>
    </row>
    <row r="927" spans="1:16" x14ac:dyDescent="0.15">
      <c r="A927" s="4"/>
      <c r="B927" s="4"/>
      <c r="C927" s="4"/>
      <c r="D927" s="4"/>
      <c r="E927" s="4"/>
      <c r="F927" s="4"/>
      <c r="G927" s="6"/>
      <c r="H927" s="6"/>
      <c r="I927" s="6"/>
      <c r="J927" s="5"/>
      <c r="K927" s="5"/>
      <c r="L927" s="5"/>
      <c r="M927" s="5"/>
      <c r="N927" s="5"/>
      <c r="O927" s="5"/>
      <c r="P927" s="5"/>
    </row>
    <row r="928" spans="1:16" x14ac:dyDescent="0.15">
      <c r="A928" s="4"/>
      <c r="B928" s="4"/>
      <c r="C928" s="4"/>
      <c r="D928" s="4"/>
      <c r="E928" s="4"/>
      <c r="F928" s="4"/>
      <c r="G928" s="6"/>
      <c r="H928" s="6"/>
      <c r="I928" s="6"/>
      <c r="J928" s="6"/>
      <c r="K928" s="6"/>
      <c r="L928" s="5"/>
      <c r="M928" s="5"/>
      <c r="N928" s="5"/>
      <c r="O928" s="5"/>
      <c r="P928" s="5"/>
    </row>
    <row r="929" spans="1:16" x14ac:dyDescent="0.15">
      <c r="A929" s="4"/>
      <c r="B929" s="4"/>
      <c r="C929" s="4"/>
      <c r="D929" s="4"/>
      <c r="E929" s="4"/>
      <c r="F929" s="4"/>
      <c r="G929" s="5"/>
      <c r="H929" s="5"/>
      <c r="I929" s="5"/>
      <c r="J929" s="5"/>
      <c r="K929" s="5"/>
      <c r="L929" s="5"/>
      <c r="M929" s="5"/>
      <c r="N929" s="5"/>
      <c r="O929" s="5"/>
      <c r="P929" s="5"/>
    </row>
    <row r="930" spans="1:16" x14ac:dyDescent="0.15">
      <c r="A930" s="4"/>
      <c r="B930" s="4"/>
      <c r="C930" s="4"/>
      <c r="D930" s="4"/>
      <c r="E930" s="4"/>
      <c r="F930" s="4"/>
      <c r="G930" s="6"/>
      <c r="H930" s="6"/>
      <c r="I930" s="6"/>
      <c r="J930" s="6"/>
      <c r="K930" s="6"/>
      <c r="L930" s="6"/>
      <c r="M930" s="6"/>
      <c r="N930" s="6"/>
      <c r="O930" s="5"/>
      <c r="P930" s="5"/>
    </row>
    <row r="931" spans="1:16" x14ac:dyDescent="0.15">
      <c r="A931" s="4"/>
      <c r="B931" s="4"/>
      <c r="C931" s="4"/>
      <c r="D931" s="4"/>
      <c r="E931" s="4"/>
      <c r="F931" s="4"/>
      <c r="G931" s="5"/>
      <c r="H931" s="5"/>
      <c r="I931" s="5"/>
      <c r="J931" s="5"/>
      <c r="K931" s="5"/>
      <c r="L931" s="5"/>
      <c r="M931" s="5"/>
      <c r="N931" s="5"/>
      <c r="O931" s="5"/>
      <c r="P931" s="5"/>
    </row>
    <row r="932" spans="1:16" x14ac:dyDescent="0.15">
      <c r="A932" s="4"/>
      <c r="B932" s="4"/>
      <c r="C932" s="4"/>
      <c r="D932" s="4"/>
      <c r="E932" s="4"/>
      <c r="F932" s="4"/>
      <c r="G932" s="5"/>
      <c r="H932" s="5"/>
      <c r="I932" s="5"/>
      <c r="J932" s="5"/>
      <c r="K932" s="5"/>
      <c r="L932" s="6"/>
      <c r="M932" s="6"/>
      <c r="N932" s="6"/>
      <c r="O932" s="6"/>
      <c r="P932" s="6"/>
    </row>
    <row r="933" spans="1:16" x14ac:dyDescent="0.15">
      <c r="A933" s="4"/>
      <c r="B933" s="4"/>
      <c r="C933" s="4"/>
      <c r="D933" s="4"/>
      <c r="E933" s="4"/>
      <c r="F933" s="4"/>
      <c r="G933" s="6"/>
      <c r="H933" s="6"/>
      <c r="I933" s="6"/>
      <c r="J933" s="5"/>
      <c r="K933" s="6"/>
      <c r="L933" s="6"/>
      <c r="M933" s="6"/>
      <c r="N933" s="6"/>
      <c r="O933" s="6"/>
      <c r="P933" s="6"/>
    </row>
    <row r="934" spans="1:16" x14ac:dyDescent="0.15">
      <c r="A934" s="4"/>
      <c r="B934" s="4"/>
      <c r="C934" s="4"/>
      <c r="D934" s="4"/>
      <c r="E934" s="4"/>
      <c r="F934" s="4"/>
      <c r="G934" s="6"/>
      <c r="H934" s="6"/>
      <c r="I934" s="6"/>
      <c r="J934" s="6"/>
      <c r="K934" s="5"/>
      <c r="L934" s="5"/>
      <c r="M934" s="6"/>
      <c r="N934" s="6"/>
      <c r="O934" s="6"/>
      <c r="P934" s="6"/>
    </row>
    <row r="935" spans="1:16" x14ac:dyDescent="0.15">
      <c r="A935" s="4"/>
      <c r="B935" s="4"/>
      <c r="C935" s="4"/>
      <c r="D935" s="4"/>
      <c r="E935" s="4"/>
      <c r="F935" s="4"/>
      <c r="G935" s="5"/>
      <c r="H935" s="5"/>
      <c r="I935" s="5"/>
      <c r="J935" s="6"/>
      <c r="K935" s="6"/>
      <c r="L935" s="6"/>
      <c r="M935" s="6"/>
      <c r="N935" s="6"/>
      <c r="O935" s="6"/>
      <c r="P935" s="6"/>
    </row>
    <row r="936" spans="1:16" x14ac:dyDescent="0.15">
      <c r="A936" s="4"/>
      <c r="B936" s="4"/>
      <c r="C936" s="4"/>
      <c r="D936" s="4"/>
      <c r="E936" s="4"/>
      <c r="F936" s="4"/>
      <c r="G936" s="6"/>
      <c r="H936" s="6"/>
      <c r="I936" s="5"/>
      <c r="J936" s="5"/>
      <c r="K936" s="6"/>
      <c r="L936" s="6"/>
      <c r="M936" s="6"/>
      <c r="N936" s="6"/>
      <c r="O936" s="6"/>
      <c r="P936" s="6"/>
    </row>
    <row r="937" spans="1:16" x14ac:dyDescent="0.15">
      <c r="A937" s="4"/>
      <c r="B937" s="4"/>
      <c r="C937" s="4"/>
      <c r="D937" s="4"/>
      <c r="E937" s="4"/>
      <c r="F937" s="4"/>
      <c r="G937" s="5"/>
      <c r="H937" s="5"/>
      <c r="I937" s="6"/>
      <c r="J937" s="6"/>
      <c r="K937" s="6"/>
      <c r="L937" s="6"/>
      <c r="M937" s="6"/>
      <c r="N937" s="6"/>
      <c r="O937" s="6"/>
      <c r="P937" s="6"/>
    </row>
    <row r="938" spans="1:16" x14ac:dyDescent="0.15">
      <c r="A938" s="4"/>
      <c r="B938" s="4"/>
      <c r="C938" s="4"/>
      <c r="D938" s="4"/>
      <c r="E938" s="4"/>
      <c r="F938" s="4"/>
      <c r="G938" s="5"/>
      <c r="H938" s="5"/>
      <c r="I938" s="5"/>
      <c r="J938" s="5"/>
      <c r="K938" s="5"/>
      <c r="L938" s="5"/>
      <c r="M938" s="5"/>
      <c r="N938" s="5"/>
      <c r="O938" s="6"/>
      <c r="P938" s="6"/>
    </row>
    <row r="939" spans="1:16" x14ac:dyDescent="0.15">
      <c r="A939" s="4"/>
      <c r="B939" s="4"/>
      <c r="C939" s="4"/>
      <c r="D939" s="4"/>
      <c r="E939" s="4"/>
      <c r="F939" s="4"/>
      <c r="G939" s="6"/>
      <c r="H939" s="5"/>
      <c r="I939" s="5"/>
      <c r="J939" s="5"/>
      <c r="K939" s="5"/>
      <c r="L939" s="5"/>
      <c r="M939" s="5"/>
      <c r="N939" s="5"/>
      <c r="O939" s="6"/>
      <c r="P939" s="6"/>
    </row>
    <row r="940" spans="1:16" x14ac:dyDescent="0.15">
      <c r="A940" s="4"/>
      <c r="B940" s="4"/>
      <c r="C940" s="4"/>
      <c r="D940" s="4"/>
      <c r="E940" s="4"/>
      <c r="F940" s="4"/>
      <c r="G940" s="5"/>
      <c r="H940" s="6"/>
      <c r="I940" s="6"/>
      <c r="J940" s="6"/>
      <c r="K940" s="6"/>
      <c r="L940" s="6"/>
      <c r="M940" s="6"/>
      <c r="N940" s="6"/>
      <c r="O940" s="6"/>
      <c r="P940" s="6"/>
    </row>
    <row r="941" spans="1:16" x14ac:dyDescent="0.15">
      <c r="A941" s="4"/>
      <c r="B941" s="4"/>
      <c r="C941" s="4"/>
      <c r="D941" s="4"/>
      <c r="E941" s="4"/>
      <c r="F941" s="4"/>
      <c r="G941" s="5"/>
      <c r="H941" s="5"/>
      <c r="I941" s="5"/>
      <c r="J941" s="5"/>
      <c r="K941" s="5"/>
      <c r="L941" s="5"/>
      <c r="M941" s="5"/>
      <c r="N941" s="5"/>
      <c r="O941" s="5"/>
      <c r="P941" s="5"/>
    </row>
    <row r="942" spans="1:16" x14ac:dyDescent="0.15">
      <c r="A942" s="4"/>
      <c r="B942" s="4"/>
      <c r="C942" s="4"/>
      <c r="D942" s="4"/>
      <c r="E942" s="4"/>
      <c r="F942" s="4"/>
      <c r="G942" s="5"/>
      <c r="H942" s="5"/>
      <c r="I942" s="5"/>
      <c r="J942" s="5"/>
      <c r="K942" s="5"/>
      <c r="L942" s="5"/>
      <c r="M942" s="5"/>
      <c r="N942" s="5"/>
      <c r="O942" s="5"/>
      <c r="P942" s="5"/>
    </row>
    <row r="943" spans="1:16" x14ac:dyDescent="0.15">
      <c r="A943" s="4"/>
      <c r="B943" s="4"/>
      <c r="C943" s="4"/>
      <c r="D943" s="4"/>
      <c r="E943" s="4"/>
      <c r="F943" s="4"/>
      <c r="G943" s="5"/>
      <c r="H943" s="5"/>
      <c r="I943" s="5"/>
      <c r="J943" s="5"/>
      <c r="K943" s="5"/>
      <c r="L943" s="5"/>
      <c r="M943" s="5"/>
      <c r="N943" s="5"/>
      <c r="O943" s="5"/>
      <c r="P943" s="5"/>
    </row>
    <row r="944" spans="1:16" x14ac:dyDescent="0.15">
      <c r="A944" s="4"/>
      <c r="B944" s="4"/>
      <c r="C944" s="4"/>
      <c r="D944" s="4"/>
      <c r="E944" s="4"/>
      <c r="F944" s="4"/>
      <c r="G944" s="5"/>
      <c r="H944" s="5"/>
      <c r="I944" s="5"/>
      <c r="J944" s="5"/>
      <c r="K944" s="5"/>
      <c r="L944" s="5"/>
      <c r="M944" s="5"/>
      <c r="N944" s="5"/>
      <c r="O944" s="5"/>
      <c r="P944" s="5"/>
    </row>
    <row r="945" spans="1:16" x14ac:dyDescent="0.15">
      <c r="A945" s="4"/>
      <c r="B945" s="4"/>
      <c r="C945" s="4"/>
      <c r="D945" s="4"/>
      <c r="E945" s="4"/>
      <c r="F945" s="4"/>
      <c r="G945" s="5"/>
      <c r="H945" s="5"/>
      <c r="I945" s="5"/>
      <c r="J945" s="5"/>
      <c r="K945" s="5"/>
      <c r="L945" s="5"/>
      <c r="M945" s="5"/>
      <c r="N945" s="5"/>
      <c r="O945" s="5"/>
      <c r="P945" s="5"/>
    </row>
    <row r="946" spans="1:16" x14ac:dyDescent="0.15">
      <c r="A946" s="4"/>
      <c r="B946" s="4"/>
      <c r="C946" s="4"/>
      <c r="D946" s="4"/>
      <c r="E946" s="4"/>
      <c r="F946" s="4"/>
      <c r="G946" s="6"/>
      <c r="H946" s="6"/>
      <c r="I946" s="6"/>
      <c r="J946" s="6"/>
      <c r="K946" s="6"/>
      <c r="L946" s="5"/>
      <c r="M946" s="5"/>
      <c r="N946" s="5"/>
      <c r="O946" s="5"/>
      <c r="P946" s="5"/>
    </row>
    <row r="947" spans="1:16" x14ac:dyDescent="0.15">
      <c r="A947" s="4"/>
      <c r="B947" s="4"/>
      <c r="C947" s="4"/>
      <c r="D947" s="4"/>
      <c r="E947" s="4"/>
      <c r="F947" s="4"/>
      <c r="G947" s="6"/>
      <c r="H947" s="6"/>
      <c r="I947" s="6"/>
      <c r="J947" s="6"/>
      <c r="K947" s="6"/>
      <c r="L947" s="6"/>
      <c r="M947" s="6"/>
      <c r="N947" s="6"/>
      <c r="O947" s="5"/>
      <c r="P947" s="5"/>
    </row>
    <row r="948" spans="1:16" x14ac:dyDescent="0.15">
      <c r="A948" s="4"/>
      <c r="B948" s="4"/>
      <c r="C948" s="4"/>
      <c r="D948" s="4"/>
      <c r="E948" s="4"/>
      <c r="F948" s="4"/>
      <c r="G948" s="6"/>
      <c r="H948" s="6"/>
      <c r="I948" s="6"/>
      <c r="J948" s="6"/>
      <c r="K948" s="6"/>
      <c r="L948" s="6"/>
      <c r="M948" s="5"/>
      <c r="N948" s="5"/>
      <c r="O948" s="5"/>
      <c r="P948" s="5"/>
    </row>
    <row r="949" spans="1:16" x14ac:dyDescent="0.15">
      <c r="A949" s="4"/>
      <c r="B949" s="4"/>
      <c r="C949" s="4"/>
      <c r="D949" s="4"/>
      <c r="E949" s="4"/>
      <c r="F949" s="4"/>
      <c r="G949" s="6"/>
      <c r="H949" s="6"/>
      <c r="I949" s="6"/>
      <c r="J949" s="6"/>
      <c r="K949" s="6"/>
      <c r="L949" s="6"/>
      <c r="M949" s="5"/>
      <c r="N949" s="5"/>
      <c r="O949" s="5"/>
      <c r="P949" s="5"/>
    </row>
    <row r="950" spans="1:16" x14ac:dyDescent="0.15">
      <c r="A950" s="4"/>
      <c r="B950" s="4"/>
      <c r="C950" s="4"/>
      <c r="D950" s="4"/>
      <c r="E950" s="4"/>
      <c r="F950" s="4"/>
      <c r="G950" s="5"/>
      <c r="H950" s="5"/>
      <c r="I950" s="5"/>
      <c r="J950" s="5"/>
      <c r="K950" s="5"/>
      <c r="L950" s="5"/>
      <c r="M950" s="5"/>
      <c r="N950" s="5"/>
      <c r="O950" s="5"/>
      <c r="P950" s="5"/>
    </row>
    <row r="951" spans="1:16" x14ac:dyDescent="0.15">
      <c r="A951" s="4"/>
      <c r="B951" s="4"/>
      <c r="C951" s="4"/>
      <c r="D951" s="4"/>
      <c r="E951" s="4"/>
      <c r="F951" s="4"/>
      <c r="G951" s="5"/>
      <c r="H951" s="5"/>
      <c r="I951" s="5"/>
      <c r="J951" s="5"/>
      <c r="K951" s="5"/>
      <c r="L951" s="5"/>
      <c r="M951" s="5"/>
      <c r="N951" s="5"/>
      <c r="O951" s="5"/>
      <c r="P951" s="5"/>
    </row>
    <row r="952" spans="1:16" x14ac:dyDescent="0.15">
      <c r="A952" s="4"/>
      <c r="B952" s="4"/>
      <c r="C952" s="4"/>
      <c r="D952" s="4"/>
      <c r="E952" s="4"/>
      <c r="F952" s="4"/>
      <c r="G952" s="6"/>
      <c r="H952" s="6"/>
      <c r="I952" s="6"/>
      <c r="J952" s="6"/>
      <c r="K952" s="6"/>
      <c r="L952" s="6"/>
      <c r="M952" s="5"/>
      <c r="N952" s="5"/>
      <c r="O952" s="5"/>
      <c r="P952" s="5"/>
    </row>
    <row r="953" spans="1:16" x14ac:dyDescent="0.15">
      <c r="A953" s="4"/>
      <c r="B953" s="4"/>
      <c r="C953" s="4"/>
      <c r="D953" s="4"/>
      <c r="E953" s="4"/>
      <c r="F953" s="4"/>
      <c r="G953" s="5"/>
      <c r="H953" s="5"/>
      <c r="I953" s="5"/>
      <c r="J953" s="5"/>
      <c r="K953" s="5"/>
      <c r="L953" s="6"/>
      <c r="M953" s="6"/>
      <c r="N953" s="6"/>
      <c r="O953" s="6"/>
      <c r="P953" s="6"/>
    </row>
    <row r="954" spans="1:16" x14ac:dyDescent="0.15">
      <c r="A954" s="4"/>
      <c r="B954" s="4"/>
      <c r="C954" s="4"/>
      <c r="D954" s="4"/>
      <c r="E954" s="4"/>
      <c r="F954" s="4"/>
      <c r="G954" s="6"/>
      <c r="H954" s="6"/>
      <c r="I954" s="6"/>
      <c r="J954" s="5"/>
      <c r="K954" s="6"/>
      <c r="L954" s="6"/>
      <c r="M954" s="6"/>
      <c r="N954" s="6"/>
      <c r="O954" s="6"/>
      <c r="P954" s="6"/>
    </row>
    <row r="955" spans="1:16" x14ac:dyDescent="0.15">
      <c r="A955" s="4"/>
      <c r="B955" s="4"/>
      <c r="C955" s="4"/>
      <c r="D955" s="4"/>
      <c r="E955" s="4"/>
      <c r="F955" s="4"/>
      <c r="G955" s="6"/>
      <c r="H955" s="6"/>
      <c r="I955" s="6"/>
      <c r="J955" s="6"/>
      <c r="K955" s="5"/>
      <c r="L955" s="5"/>
      <c r="M955" s="6"/>
      <c r="N955" s="6"/>
      <c r="O955" s="6"/>
      <c r="P955" s="6"/>
    </row>
    <row r="956" spans="1:16" x14ac:dyDescent="0.15">
      <c r="A956" s="4"/>
      <c r="B956" s="4"/>
      <c r="C956" s="4"/>
      <c r="D956" s="4"/>
      <c r="E956" s="4"/>
      <c r="F956" s="4"/>
      <c r="G956" s="5"/>
      <c r="H956" s="5"/>
      <c r="I956" s="5"/>
      <c r="J956" s="6"/>
      <c r="K956" s="6"/>
      <c r="L956" s="6"/>
      <c r="M956" s="6"/>
      <c r="N956" s="6"/>
      <c r="O956" s="6"/>
      <c r="P956" s="6"/>
    </row>
    <row r="957" spans="1:16" x14ac:dyDescent="0.15">
      <c r="A957" s="4"/>
      <c r="B957" s="4"/>
      <c r="C957" s="4"/>
      <c r="D957" s="4"/>
      <c r="E957" s="4"/>
      <c r="F957" s="4"/>
      <c r="G957" s="5"/>
      <c r="H957" s="5"/>
      <c r="I957" s="5"/>
      <c r="J957" s="5"/>
      <c r="K957" s="5"/>
      <c r="L957" s="5"/>
      <c r="M957" s="5"/>
      <c r="N957" s="5"/>
      <c r="O957" s="5"/>
      <c r="P957" s="5"/>
    </row>
    <row r="958" spans="1:16" x14ac:dyDescent="0.15">
      <c r="A958" s="4"/>
      <c r="B958" s="4"/>
      <c r="C958" s="4"/>
      <c r="D958" s="4"/>
      <c r="E958" s="4"/>
      <c r="F958" s="4"/>
      <c r="G958" s="5"/>
      <c r="H958" s="5"/>
      <c r="I958" s="5"/>
      <c r="J958" s="5"/>
      <c r="K958" s="5"/>
      <c r="L958" s="5"/>
      <c r="M958" s="5"/>
      <c r="N958" s="5"/>
      <c r="O958" s="5"/>
      <c r="P958" s="5"/>
    </row>
    <row r="959" spans="1:16" x14ac:dyDescent="0.15">
      <c r="A959" s="4"/>
      <c r="B959" s="4"/>
      <c r="C959" s="4"/>
      <c r="D959" s="4"/>
      <c r="E959" s="4"/>
      <c r="F959" s="4"/>
      <c r="G959" s="5"/>
      <c r="H959" s="5"/>
      <c r="I959" s="5"/>
      <c r="J959" s="5"/>
      <c r="K959" s="5"/>
      <c r="L959" s="5"/>
      <c r="M959" s="5"/>
      <c r="N959" s="5"/>
      <c r="O959" s="5"/>
      <c r="P959" s="5"/>
    </row>
    <row r="960" spans="1:16" x14ac:dyDescent="0.15">
      <c r="A960" s="4"/>
      <c r="B960" s="4"/>
      <c r="C960" s="4"/>
      <c r="D960" s="4"/>
      <c r="E960" s="4"/>
      <c r="F960" s="4"/>
      <c r="G960" s="5"/>
      <c r="H960" s="5"/>
      <c r="I960" s="5"/>
      <c r="J960" s="5"/>
      <c r="K960" s="5"/>
      <c r="L960" s="5"/>
      <c r="M960" s="5"/>
      <c r="N960" s="5"/>
      <c r="O960" s="5"/>
      <c r="P960" s="5"/>
    </row>
    <row r="961" spans="1:16" x14ac:dyDescent="0.15">
      <c r="A961" s="4"/>
      <c r="B961" s="4"/>
      <c r="C961" s="4"/>
      <c r="D961" s="4"/>
      <c r="E961" s="4"/>
      <c r="F961" s="4"/>
      <c r="G961" s="5"/>
      <c r="H961" s="5"/>
      <c r="I961" s="5"/>
      <c r="J961" s="5"/>
      <c r="K961" s="5"/>
      <c r="L961" s="5"/>
      <c r="M961" s="5"/>
      <c r="N961" s="5"/>
      <c r="O961" s="5"/>
      <c r="P961" s="5"/>
    </row>
    <row r="962" spans="1:16" x14ac:dyDescent="0.15">
      <c r="A962" s="4"/>
      <c r="B962" s="4"/>
      <c r="C962" s="4"/>
      <c r="D962" s="4"/>
      <c r="E962" s="4"/>
      <c r="F962" s="4"/>
      <c r="G962" s="6"/>
      <c r="H962" s="6"/>
      <c r="I962" s="6"/>
      <c r="J962" s="5"/>
      <c r="K962" s="5"/>
      <c r="L962" s="5"/>
      <c r="M962" s="5"/>
      <c r="N962" s="5"/>
      <c r="O962" s="5"/>
      <c r="P962" s="5"/>
    </row>
    <row r="963" spans="1:16" x14ac:dyDescent="0.15">
      <c r="A963" s="4"/>
      <c r="B963" s="4"/>
      <c r="C963" s="4"/>
      <c r="D963" s="4"/>
      <c r="E963" s="4"/>
      <c r="F963" s="4"/>
      <c r="G963" s="6"/>
      <c r="H963" s="6"/>
      <c r="I963" s="6"/>
      <c r="J963" s="6"/>
      <c r="K963" s="6"/>
      <c r="L963" s="6"/>
      <c r="M963" s="5"/>
      <c r="N963" s="5"/>
      <c r="O963" s="5"/>
      <c r="P963" s="5"/>
    </row>
    <row r="964" spans="1:16" x14ac:dyDescent="0.15">
      <c r="A964" s="4"/>
      <c r="B964" s="4"/>
      <c r="C964" s="4"/>
      <c r="D964" s="4"/>
      <c r="E964" s="4"/>
      <c r="F964" s="4"/>
      <c r="G964" s="5"/>
      <c r="H964" s="5"/>
      <c r="I964" s="5"/>
      <c r="J964" s="5"/>
      <c r="K964" s="5"/>
      <c r="L964" s="5"/>
      <c r="M964" s="5"/>
      <c r="N964" s="5"/>
      <c r="O964" s="5"/>
      <c r="P964" s="5"/>
    </row>
    <row r="965" spans="1:16" x14ac:dyDescent="0.15">
      <c r="A965" s="4"/>
      <c r="B965" s="4"/>
      <c r="C965" s="4"/>
      <c r="D965" s="4"/>
      <c r="E965" s="4"/>
      <c r="F965" s="4"/>
      <c r="G965" s="6"/>
      <c r="H965" s="6"/>
      <c r="I965" s="6"/>
      <c r="J965" s="5"/>
      <c r="K965" s="5"/>
      <c r="L965" s="5"/>
      <c r="M965" s="5"/>
      <c r="N965" s="5"/>
      <c r="O965" s="5"/>
      <c r="P965" s="5"/>
    </row>
    <row r="966" spans="1:16" x14ac:dyDescent="0.15">
      <c r="A966" s="4"/>
      <c r="B966" s="4"/>
      <c r="C966" s="4"/>
      <c r="D966" s="4"/>
      <c r="E966" s="4"/>
      <c r="F966" s="4"/>
      <c r="G966" s="5"/>
      <c r="H966" s="5"/>
      <c r="I966" s="5"/>
      <c r="J966" s="5"/>
      <c r="K966" s="5"/>
      <c r="L966" s="5"/>
      <c r="M966" s="5"/>
      <c r="N966" s="5"/>
      <c r="O966" s="5"/>
      <c r="P966" s="5"/>
    </row>
    <row r="967" spans="1:16" x14ac:dyDescent="0.15">
      <c r="A967" s="4"/>
      <c r="B967" s="4"/>
      <c r="C967" s="4"/>
      <c r="D967" s="4"/>
      <c r="E967" s="4"/>
      <c r="F967" s="4"/>
      <c r="G967" s="6"/>
      <c r="H967" s="6"/>
      <c r="I967" s="6"/>
      <c r="J967" s="6"/>
      <c r="K967" s="6"/>
      <c r="L967" s="5"/>
      <c r="M967" s="5"/>
      <c r="N967" s="5"/>
      <c r="O967" s="5"/>
      <c r="P967" s="5"/>
    </row>
    <row r="968" spans="1:16" x14ac:dyDescent="0.15">
      <c r="A968" s="4"/>
      <c r="B968" s="4"/>
      <c r="C968" s="4"/>
      <c r="D968" s="4"/>
      <c r="E968" s="4"/>
      <c r="F968" s="4"/>
      <c r="G968" s="5"/>
      <c r="H968" s="5"/>
      <c r="I968" s="5"/>
      <c r="J968" s="5"/>
      <c r="K968" s="5"/>
      <c r="L968" s="6"/>
      <c r="M968" s="6"/>
      <c r="N968" s="6"/>
      <c r="O968" s="6"/>
      <c r="P968" s="6"/>
    </row>
    <row r="969" spans="1:16" x14ac:dyDescent="0.15">
      <c r="A969" s="4"/>
      <c r="B969" s="4"/>
      <c r="C969" s="4"/>
      <c r="D969" s="4"/>
      <c r="E969" s="4"/>
      <c r="F969" s="4"/>
      <c r="G969" s="6"/>
      <c r="H969" s="6"/>
      <c r="I969" s="6"/>
      <c r="J969" s="6"/>
      <c r="K969" s="5"/>
      <c r="L969" s="5"/>
      <c r="M969" s="6"/>
      <c r="N969" s="6"/>
      <c r="O969" s="6"/>
      <c r="P969" s="6"/>
    </row>
    <row r="970" spans="1:16" x14ac:dyDescent="0.15">
      <c r="A970" s="4"/>
      <c r="B970" s="4"/>
      <c r="C970" s="4"/>
      <c r="D970" s="4"/>
      <c r="E970" s="4"/>
      <c r="F970" s="4"/>
      <c r="G970" s="6"/>
      <c r="H970" s="6"/>
      <c r="I970" s="6"/>
      <c r="J970" s="5"/>
      <c r="K970" s="6"/>
      <c r="L970" s="6"/>
      <c r="M970" s="6"/>
      <c r="N970" s="6"/>
      <c r="O970" s="6"/>
      <c r="P970" s="6"/>
    </row>
    <row r="971" spans="1:16" x14ac:dyDescent="0.15">
      <c r="A971" s="4"/>
      <c r="B971" s="4"/>
      <c r="C971" s="4"/>
      <c r="D971" s="4"/>
      <c r="E971" s="4"/>
      <c r="F971" s="4"/>
      <c r="G971" s="5"/>
      <c r="H971" s="5"/>
      <c r="I971" s="5"/>
      <c r="J971" s="6"/>
      <c r="K971" s="6"/>
      <c r="L971" s="6"/>
      <c r="M971" s="6"/>
      <c r="N971" s="6"/>
      <c r="O971" s="6"/>
      <c r="P971" s="6"/>
    </row>
    <row r="972" spans="1:16" x14ac:dyDescent="0.15">
      <c r="A972" s="4"/>
      <c r="B972" s="4"/>
      <c r="C972" s="4"/>
      <c r="D972" s="4"/>
      <c r="E972" s="4"/>
      <c r="F972" s="4"/>
      <c r="G972" s="5"/>
      <c r="H972" s="5"/>
      <c r="I972" s="5"/>
      <c r="J972" s="5"/>
      <c r="K972" s="5"/>
      <c r="L972" s="5"/>
      <c r="M972" s="5"/>
      <c r="N972" s="5"/>
      <c r="O972" s="5"/>
      <c r="P972" s="6"/>
    </row>
    <row r="973" spans="1:16" x14ac:dyDescent="0.15">
      <c r="A973" s="4"/>
      <c r="B973" s="4"/>
      <c r="C973" s="4"/>
      <c r="D973" s="4"/>
      <c r="E973" s="4"/>
      <c r="F973" s="4"/>
      <c r="G973" s="6"/>
      <c r="H973" s="6"/>
      <c r="I973" s="5"/>
      <c r="J973" s="5"/>
      <c r="K973" s="6"/>
      <c r="L973" s="6"/>
      <c r="M973" s="6"/>
      <c r="N973" s="6"/>
      <c r="O973" s="6"/>
      <c r="P973" s="6"/>
    </row>
    <row r="974" spans="1:16" x14ac:dyDescent="0.15">
      <c r="A974" s="4"/>
      <c r="B974" s="4"/>
      <c r="C974" s="4"/>
      <c r="D974" s="4"/>
      <c r="E974" s="4"/>
      <c r="F974" s="4"/>
      <c r="G974" s="5"/>
      <c r="H974" s="5"/>
      <c r="I974" s="6"/>
      <c r="J974" s="6"/>
      <c r="K974" s="6"/>
      <c r="L974" s="6"/>
      <c r="M974" s="6"/>
      <c r="N974" s="6"/>
      <c r="O974" s="6"/>
      <c r="P974" s="6"/>
    </row>
    <row r="975" spans="1:16" x14ac:dyDescent="0.15">
      <c r="A975" s="4"/>
      <c r="B975" s="4"/>
      <c r="C975" s="4"/>
      <c r="D975" s="4"/>
      <c r="E975" s="4"/>
      <c r="F975" s="4"/>
      <c r="G975" s="5"/>
      <c r="H975" s="5"/>
      <c r="I975" s="5"/>
      <c r="J975" s="5"/>
      <c r="K975" s="5"/>
      <c r="L975" s="5"/>
      <c r="M975" s="5"/>
      <c r="N975" s="5"/>
      <c r="O975" s="6"/>
      <c r="P975" s="6"/>
    </row>
    <row r="976" spans="1:16" x14ac:dyDescent="0.15">
      <c r="A976" s="4"/>
      <c r="B976" s="4"/>
      <c r="C976" s="4"/>
      <c r="D976" s="4"/>
      <c r="E976" s="4"/>
      <c r="F976" s="4"/>
      <c r="G976" s="6"/>
      <c r="H976" s="5"/>
      <c r="I976" s="5"/>
      <c r="J976" s="5"/>
      <c r="K976" s="5"/>
      <c r="L976" s="5"/>
      <c r="M976" s="5"/>
      <c r="N976" s="5"/>
      <c r="O976" s="6"/>
      <c r="P976" s="6"/>
    </row>
    <row r="977" spans="1:16" x14ac:dyDescent="0.15">
      <c r="A977" s="4"/>
      <c r="B977" s="4"/>
      <c r="C977" s="4"/>
      <c r="D977" s="4"/>
      <c r="E977" s="4"/>
      <c r="F977" s="4"/>
      <c r="G977" s="5"/>
      <c r="H977" s="6"/>
      <c r="I977" s="6"/>
      <c r="J977" s="6"/>
      <c r="K977" s="6"/>
      <c r="L977" s="6"/>
      <c r="M977" s="6"/>
      <c r="N977" s="6"/>
      <c r="O977" s="6"/>
      <c r="P977" s="6"/>
    </row>
    <row r="978" spans="1:16" x14ac:dyDescent="0.15">
      <c r="A978" s="4"/>
      <c r="B978" s="4"/>
      <c r="C978" s="4"/>
      <c r="D978" s="4"/>
      <c r="E978" s="4"/>
      <c r="F978" s="4"/>
      <c r="G978" s="5"/>
      <c r="H978" s="5"/>
      <c r="I978" s="5"/>
      <c r="J978" s="5"/>
      <c r="K978" s="5"/>
      <c r="L978" s="5"/>
      <c r="M978" s="5"/>
      <c r="N978" s="5"/>
      <c r="O978" s="5"/>
      <c r="P978" s="5"/>
    </row>
    <row r="979" spans="1:16" x14ac:dyDescent="0.15">
      <c r="A979" s="4"/>
      <c r="B979" s="4"/>
      <c r="C979" s="4"/>
      <c r="D979" s="4"/>
      <c r="E979" s="4"/>
      <c r="F979" s="4"/>
      <c r="G979" s="5"/>
      <c r="H979" s="5"/>
      <c r="I979" s="5"/>
      <c r="J979" s="5"/>
      <c r="K979" s="5"/>
      <c r="L979" s="5"/>
      <c r="M979" s="5"/>
      <c r="N979" s="5"/>
      <c r="O979" s="5"/>
      <c r="P979" s="5"/>
    </row>
    <row r="980" spans="1:16" x14ac:dyDescent="0.15">
      <c r="A980" s="4"/>
      <c r="B980" s="4"/>
      <c r="C980" s="4"/>
      <c r="D980" s="4"/>
      <c r="E980" s="4"/>
      <c r="F980" s="4"/>
      <c r="G980" s="5"/>
      <c r="H980" s="5"/>
      <c r="I980" s="5"/>
      <c r="J980" s="5"/>
      <c r="K980" s="5"/>
      <c r="L980" s="5"/>
      <c r="M980" s="5"/>
      <c r="N980" s="5"/>
      <c r="O980" s="5"/>
      <c r="P980" s="5"/>
    </row>
    <row r="981" spans="1:16" x14ac:dyDescent="0.15">
      <c r="A981" s="4"/>
      <c r="B981" s="4"/>
      <c r="C981" s="4"/>
      <c r="D981" s="4"/>
      <c r="E981" s="4"/>
      <c r="F981" s="4"/>
      <c r="G981" s="5"/>
      <c r="H981" s="5"/>
      <c r="I981" s="5"/>
      <c r="J981" s="5"/>
      <c r="K981" s="5"/>
      <c r="L981" s="5"/>
      <c r="M981" s="5"/>
      <c r="N981" s="5"/>
      <c r="O981" s="5"/>
      <c r="P981" s="5"/>
    </row>
    <row r="982" spans="1:16" x14ac:dyDescent="0.15">
      <c r="A982" s="4"/>
      <c r="B982" s="4"/>
      <c r="C982" s="4"/>
      <c r="D982" s="4"/>
      <c r="E982" s="4"/>
      <c r="F982" s="4"/>
      <c r="G982" s="5"/>
      <c r="H982" s="5"/>
      <c r="I982" s="5"/>
      <c r="J982" s="5"/>
      <c r="K982" s="5"/>
      <c r="L982" s="5"/>
      <c r="M982" s="5"/>
      <c r="N982" s="5"/>
      <c r="O982" s="5"/>
      <c r="P982" s="5"/>
    </row>
    <row r="983" spans="1:16" x14ac:dyDescent="0.15">
      <c r="A983" s="4"/>
      <c r="B983" s="4"/>
      <c r="C983" s="4"/>
      <c r="D983" s="4"/>
      <c r="E983" s="4"/>
      <c r="F983" s="4"/>
      <c r="G983" s="5"/>
      <c r="H983" s="5"/>
      <c r="I983" s="5"/>
      <c r="J983" s="5"/>
      <c r="K983" s="5"/>
      <c r="L983" s="5"/>
      <c r="M983" s="5"/>
      <c r="N983" s="5"/>
      <c r="O983" s="5"/>
      <c r="P983" s="5"/>
    </row>
    <row r="984" spans="1:16" x14ac:dyDescent="0.15">
      <c r="A984" s="4"/>
      <c r="B984" s="4"/>
      <c r="C984" s="4"/>
      <c r="D984" s="4"/>
      <c r="E984" s="4"/>
      <c r="F984" s="4"/>
      <c r="G984" s="5"/>
      <c r="H984" s="5"/>
      <c r="I984" s="5"/>
      <c r="J984" s="5"/>
      <c r="K984" s="5"/>
      <c r="L984" s="5"/>
      <c r="M984" s="5"/>
      <c r="N984" s="5"/>
      <c r="O984" s="5"/>
      <c r="P984" s="5"/>
    </row>
    <row r="985" spans="1:16" x14ac:dyDescent="0.15">
      <c r="A985" s="4"/>
      <c r="B985" s="4"/>
      <c r="C985" s="4"/>
      <c r="D985" s="4"/>
      <c r="E985" s="4"/>
      <c r="F985" s="4"/>
      <c r="G985" s="6"/>
      <c r="H985" s="6"/>
      <c r="I985" s="6"/>
      <c r="J985" s="6"/>
      <c r="K985" s="5"/>
      <c r="L985" s="5"/>
      <c r="M985" s="5"/>
      <c r="N985" s="5"/>
      <c r="O985" s="5"/>
      <c r="P985" s="5"/>
    </row>
    <row r="986" spans="1:16" x14ac:dyDescent="0.15">
      <c r="A986" s="4"/>
      <c r="B986" s="4"/>
      <c r="C986" s="4"/>
      <c r="D986" s="4"/>
      <c r="E986" s="4"/>
      <c r="F986" s="4"/>
      <c r="G986" s="6"/>
      <c r="H986" s="6"/>
      <c r="I986" s="6"/>
      <c r="J986" s="6"/>
      <c r="K986" s="5"/>
      <c r="L986" s="5"/>
      <c r="M986" s="5"/>
      <c r="N986" s="5"/>
      <c r="O986" s="5"/>
      <c r="P986" s="5"/>
    </row>
    <row r="987" spans="1:16" x14ac:dyDescent="0.15">
      <c r="A987" s="4"/>
      <c r="B987" s="4"/>
      <c r="C987" s="4"/>
      <c r="D987" s="4"/>
      <c r="E987" s="4"/>
      <c r="F987" s="4"/>
      <c r="G987" s="5"/>
      <c r="H987" s="5"/>
      <c r="I987" s="5"/>
      <c r="J987" s="5"/>
      <c r="K987" s="5"/>
      <c r="L987" s="5"/>
      <c r="M987" s="5"/>
      <c r="N987" s="5"/>
      <c r="O987" s="5"/>
      <c r="P987" s="5"/>
    </row>
    <row r="988" spans="1:16" x14ac:dyDescent="0.15">
      <c r="A988" s="4"/>
      <c r="B988" s="4"/>
      <c r="C988" s="4"/>
      <c r="D988" s="4"/>
      <c r="E988" s="4"/>
      <c r="F988" s="4"/>
      <c r="G988" s="5"/>
      <c r="H988" s="5"/>
      <c r="I988" s="5"/>
      <c r="J988" s="5"/>
      <c r="K988" s="5"/>
      <c r="L988" s="5"/>
      <c r="M988" s="5"/>
      <c r="N988" s="5"/>
      <c r="O988" s="5"/>
      <c r="P988" s="5"/>
    </row>
    <row r="989" spans="1:16" x14ac:dyDescent="0.15">
      <c r="A989" s="4"/>
      <c r="B989" s="4"/>
      <c r="C989" s="4"/>
      <c r="D989" s="4"/>
      <c r="E989" s="4"/>
      <c r="F989" s="4"/>
      <c r="G989" s="5"/>
      <c r="H989" s="5"/>
      <c r="I989" s="5"/>
      <c r="J989" s="5"/>
      <c r="K989" s="5"/>
      <c r="L989" s="5"/>
      <c r="M989" s="5"/>
      <c r="N989" s="5"/>
      <c r="O989" s="5"/>
      <c r="P989" s="5"/>
    </row>
    <row r="990" spans="1:16" x14ac:dyDescent="0.15">
      <c r="A990" s="4"/>
      <c r="B990" s="4"/>
      <c r="C990" s="4"/>
      <c r="D990" s="4"/>
      <c r="E990" s="4"/>
      <c r="F990" s="4"/>
      <c r="G990" s="6"/>
      <c r="H990" s="6"/>
      <c r="I990" s="6"/>
      <c r="J990" s="6"/>
      <c r="K990" s="6"/>
      <c r="L990" s="6"/>
      <c r="M990" s="5"/>
      <c r="N990" s="5"/>
      <c r="O990" s="5"/>
      <c r="P990" s="5"/>
    </row>
    <row r="991" spans="1:16" x14ac:dyDescent="0.15">
      <c r="A991" s="4"/>
      <c r="B991" s="4"/>
      <c r="C991" s="4"/>
      <c r="D991" s="4"/>
      <c r="E991" s="4"/>
      <c r="F991" s="4"/>
      <c r="G991" s="6"/>
      <c r="H991" s="6"/>
      <c r="I991" s="6"/>
      <c r="J991" s="6"/>
      <c r="K991" s="6"/>
      <c r="L991" s="5"/>
      <c r="M991" s="5"/>
      <c r="N991" s="5"/>
      <c r="O991" s="5"/>
      <c r="P991" s="5"/>
    </row>
    <row r="992" spans="1:16" x14ac:dyDescent="0.15">
      <c r="A992" s="4"/>
      <c r="B992" s="4"/>
      <c r="C992" s="4"/>
      <c r="D992" s="4"/>
      <c r="E992" s="4"/>
      <c r="F992" s="4"/>
      <c r="G992" s="6"/>
      <c r="H992" s="6"/>
      <c r="I992" s="6"/>
      <c r="J992" s="6"/>
      <c r="K992" s="6"/>
      <c r="L992" s="6"/>
      <c r="M992" s="5"/>
      <c r="N992" s="5"/>
      <c r="O992" s="5"/>
      <c r="P992" s="5"/>
    </row>
    <row r="993" spans="1:16" x14ac:dyDescent="0.15">
      <c r="A993" s="4"/>
      <c r="B993" s="4"/>
      <c r="C993" s="4"/>
      <c r="D993" s="4"/>
      <c r="E993" s="4"/>
      <c r="F993" s="4"/>
      <c r="G993" s="6"/>
      <c r="H993" s="6"/>
      <c r="I993" s="6"/>
      <c r="J993" s="6"/>
      <c r="K993" s="6"/>
      <c r="L993" s="5"/>
      <c r="M993" s="5"/>
      <c r="N993" s="5"/>
      <c r="O993" s="5"/>
      <c r="P993" s="5"/>
    </row>
    <row r="994" spans="1:16" x14ac:dyDescent="0.15">
      <c r="A994" s="4"/>
      <c r="B994" s="4"/>
      <c r="C994" s="4"/>
      <c r="D994" s="4"/>
      <c r="E994" s="4"/>
      <c r="F994" s="4"/>
      <c r="G994" s="5"/>
      <c r="H994" s="5"/>
      <c r="I994" s="5"/>
      <c r="J994" s="5"/>
      <c r="K994" s="5"/>
      <c r="L994" s="5"/>
      <c r="M994" s="5"/>
      <c r="N994" s="5"/>
      <c r="O994" s="5"/>
      <c r="P994" s="5"/>
    </row>
    <row r="995" spans="1:16" x14ac:dyDescent="0.15">
      <c r="A995" s="4"/>
      <c r="B995" s="4"/>
      <c r="C995" s="4"/>
      <c r="D995" s="4"/>
      <c r="E995" s="4"/>
      <c r="F995" s="4"/>
      <c r="G995" s="6"/>
      <c r="H995" s="6"/>
      <c r="I995" s="6"/>
      <c r="J995" s="6"/>
      <c r="K995" s="6"/>
      <c r="L995" s="5"/>
      <c r="M995" s="5"/>
      <c r="N995" s="5"/>
      <c r="O995" s="5"/>
      <c r="P995" s="5"/>
    </row>
    <row r="996" spans="1:16" x14ac:dyDescent="0.15">
      <c r="A996" s="4"/>
      <c r="B996" s="4"/>
      <c r="C996" s="4"/>
      <c r="D996" s="4"/>
      <c r="E996" s="4"/>
      <c r="F996" s="4"/>
      <c r="G996" s="6"/>
      <c r="H996" s="6"/>
      <c r="I996" s="6"/>
      <c r="J996" s="6"/>
      <c r="K996" s="6"/>
      <c r="L996" s="6"/>
      <c r="M996" s="5"/>
      <c r="N996" s="5"/>
      <c r="O996" s="5"/>
      <c r="P996" s="5"/>
    </row>
    <row r="997" spans="1:16" x14ac:dyDescent="0.15">
      <c r="A997" s="4"/>
      <c r="B997" s="4"/>
      <c r="C997" s="4"/>
      <c r="D997" s="4"/>
      <c r="E997" s="4"/>
      <c r="F997" s="4"/>
      <c r="G997" s="6"/>
      <c r="H997" s="6"/>
      <c r="I997" s="6"/>
      <c r="J997" s="6"/>
      <c r="K997" s="6"/>
      <c r="L997" s="5"/>
      <c r="M997" s="5"/>
      <c r="N997" s="5"/>
      <c r="O997" s="5"/>
      <c r="P997" s="5"/>
    </row>
    <row r="998" spans="1:16" x14ac:dyDescent="0.15">
      <c r="A998" s="4"/>
      <c r="B998" s="4"/>
      <c r="C998" s="4"/>
      <c r="D998" s="4"/>
      <c r="E998" s="4"/>
      <c r="F998" s="4"/>
      <c r="G998" s="6"/>
      <c r="H998" s="6"/>
      <c r="I998" s="6"/>
      <c r="J998" s="6"/>
      <c r="K998" s="6"/>
      <c r="L998" s="5"/>
      <c r="M998" s="5"/>
      <c r="N998" s="5"/>
      <c r="O998" s="5"/>
      <c r="P998" s="5"/>
    </row>
    <row r="999" spans="1:16" x14ac:dyDescent="0.15">
      <c r="A999" s="4"/>
      <c r="B999" s="4"/>
      <c r="C999" s="4"/>
      <c r="D999" s="4"/>
      <c r="E999" s="4"/>
      <c r="F999" s="4"/>
      <c r="G999" s="6"/>
      <c r="H999" s="6"/>
      <c r="I999" s="6"/>
      <c r="J999" s="6"/>
      <c r="K999" s="6"/>
      <c r="L999" s="5"/>
      <c r="M999" s="5"/>
      <c r="N999" s="5"/>
      <c r="O999" s="5"/>
      <c r="P999" s="5"/>
    </row>
    <row r="1000" spans="1:16" x14ac:dyDescent="0.15">
      <c r="A1000" s="4"/>
      <c r="B1000" s="4"/>
      <c r="C1000" s="4"/>
      <c r="D1000" s="4"/>
      <c r="E1000" s="4"/>
      <c r="F1000" s="4"/>
      <c r="G1000" s="6"/>
      <c r="H1000" s="6"/>
      <c r="I1000" s="6"/>
      <c r="J1000" s="6"/>
      <c r="K1000" s="6"/>
      <c r="L1000" s="6"/>
      <c r="M1000" s="5"/>
      <c r="N1000" s="5"/>
      <c r="O1000" s="5"/>
      <c r="P1000" s="5"/>
    </row>
    <row r="1001" spans="1:16" x14ac:dyDescent="0.15">
      <c r="A1001" s="4"/>
      <c r="B1001" s="4"/>
      <c r="C1001" s="4"/>
      <c r="D1001" s="4"/>
      <c r="E1001" s="4"/>
      <c r="F1001" s="4"/>
      <c r="G1001" s="6"/>
      <c r="H1001" s="6"/>
      <c r="I1001" s="6"/>
      <c r="J1001" s="6"/>
      <c r="K1001" s="6"/>
      <c r="L1001" s="6"/>
      <c r="M1001" s="5"/>
      <c r="N1001" s="5"/>
      <c r="O1001" s="5"/>
      <c r="P1001" s="5"/>
    </row>
    <row r="1002" spans="1:16" x14ac:dyDescent="0.15">
      <c r="A1002" s="4"/>
      <c r="B1002" s="4"/>
      <c r="C1002" s="4"/>
      <c r="D1002" s="4"/>
      <c r="E1002" s="4"/>
      <c r="F1002" s="4"/>
      <c r="G1002" s="6"/>
      <c r="H1002" s="6"/>
      <c r="I1002" s="6"/>
      <c r="J1002" s="6"/>
      <c r="K1002" s="6"/>
      <c r="L1002" s="6"/>
      <c r="M1002" s="6"/>
      <c r="N1002" s="5"/>
      <c r="O1002" s="5"/>
      <c r="P1002" s="5"/>
    </row>
    <row r="1003" spans="1:16" x14ac:dyDescent="0.15">
      <c r="A1003" s="4"/>
      <c r="B1003" s="4"/>
      <c r="C1003" s="4"/>
      <c r="D1003" s="4"/>
      <c r="E1003" s="4"/>
      <c r="F1003" s="4"/>
      <c r="G1003" s="6"/>
      <c r="H1003" s="6"/>
      <c r="I1003" s="6"/>
      <c r="J1003" s="6"/>
      <c r="K1003" s="6"/>
      <c r="L1003" s="6"/>
      <c r="M1003" s="6"/>
      <c r="N1003" s="5"/>
      <c r="O1003" s="5"/>
      <c r="P1003" s="5"/>
    </row>
    <row r="1004" spans="1:16" x14ac:dyDescent="0.15">
      <c r="A1004" s="4"/>
      <c r="B1004" s="4"/>
      <c r="C1004" s="4"/>
      <c r="D1004" s="4"/>
      <c r="E1004" s="4"/>
      <c r="F1004" s="4"/>
      <c r="G1004" s="6"/>
      <c r="H1004" s="6"/>
      <c r="I1004" s="6"/>
      <c r="J1004" s="5"/>
      <c r="K1004" s="5"/>
      <c r="L1004" s="5"/>
      <c r="M1004" s="5"/>
      <c r="N1004" s="5"/>
      <c r="O1004" s="5"/>
      <c r="P1004" s="5"/>
    </row>
    <row r="1005" spans="1:16" x14ac:dyDescent="0.15">
      <c r="A1005" s="4"/>
      <c r="B1005" s="4"/>
      <c r="C1005" s="4"/>
      <c r="D1005" s="4"/>
      <c r="E1005" s="4"/>
      <c r="F1005" s="4"/>
      <c r="G1005" s="5"/>
      <c r="H1005" s="5"/>
      <c r="I1005" s="5"/>
      <c r="J1005" s="5"/>
      <c r="K1005" s="5"/>
      <c r="L1005" s="5"/>
      <c r="M1005" s="5"/>
      <c r="N1005" s="5"/>
      <c r="O1005" s="5"/>
      <c r="P1005" s="5"/>
    </row>
    <row r="1006" spans="1:16" x14ac:dyDescent="0.15">
      <c r="A1006" s="4"/>
      <c r="B1006" s="4"/>
      <c r="C1006" s="4"/>
      <c r="D1006" s="4"/>
      <c r="E1006" s="4"/>
      <c r="F1006" s="4"/>
      <c r="G1006" s="5"/>
      <c r="H1006" s="5"/>
      <c r="I1006" s="5"/>
      <c r="J1006" s="5"/>
      <c r="K1006" s="5"/>
      <c r="L1006" s="6"/>
      <c r="M1006" s="6"/>
      <c r="N1006" s="6"/>
      <c r="O1006" s="6"/>
      <c r="P1006" s="6"/>
    </row>
    <row r="1007" spans="1:16" x14ac:dyDescent="0.15">
      <c r="A1007" s="4"/>
      <c r="B1007" s="4"/>
      <c r="C1007" s="4"/>
      <c r="D1007" s="4"/>
      <c r="E1007" s="4"/>
      <c r="F1007" s="4"/>
      <c r="G1007" s="6"/>
      <c r="H1007" s="6"/>
      <c r="I1007" s="6"/>
      <c r="J1007" s="5"/>
      <c r="K1007" s="6"/>
      <c r="L1007" s="6"/>
      <c r="M1007" s="6"/>
      <c r="N1007" s="6"/>
      <c r="O1007" s="6"/>
      <c r="P1007" s="6"/>
    </row>
    <row r="1008" spans="1:16" x14ac:dyDescent="0.15">
      <c r="A1008" s="4"/>
      <c r="B1008" s="4"/>
      <c r="C1008" s="4"/>
      <c r="D1008" s="4"/>
      <c r="E1008" s="4"/>
      <c r="F1008" s="4"/>
      <c r="G1008" s="6"/>
      <c r="H1008" s="6"/>
      <c r="I1008" s="6"/>
      <c r="J1008" s="6"/>
      <c r="K1008" s="5"/>
      <c r="L1008" s="5"/>
      <c r="M1008" s="6"/>
      <c r="N1008" s="6"/>
      <c r="O1008" s="6"/>
      <c r="P1008" s="6"/>
    </row>
    <row r="1009" spans="1:16" x14ac:dyDescent="0.15">
      <c r="A1009" s="4"/>
      <c r="B1009" s="4"/>
      <c r="C1009" s="4"/>
      <c r="D1009" s="4"/>
      <c r="E1009" s="4"/>
      <c r="F1009" s="4"/>
      <c r="G1009" s="5"/>
      <c r="H1009" s="5"/>
      <c r="I1009" s="5"/>
      <c r="J1009" s="6"/>
      <c r="K1009" s="6"/>
      <c r="L1009" s="6"/>
      <c r="M1009" s="6"/>
      <c r="N1009" s="6"/>
      <c r="O1009" s="6"/>
      <c r="P1009" s="6"/>
    </row>
    <row r="1010" spans="1:16" x14ac:dyDescent="0.15">
      <c r="A1010" s="4"/>
      <c r="B1010" s="4"/>
      <c r="C1010" s="4"/>
      <c r="D1010" s="4"/>
      <c r="E1010" s="4"/>
      <c r="F1010" s="4"/>
      <c r="G1010" s="5"/>
      <c r="H1010" s="5"/>
      <c r="I1010" s="5"/>
      <c r="J1010" s="5"/>
      <c r="K1010" s="5"/>
      <c r="L1010" s="5"/>
      <c r="M1010" s="5"/>
      <c r="N1010" s="5"/>
      <c r="O1010" s="6"/>
      <c r="P1010" s="6"/>
    </row>
    <row r="1011" spans="1:16" x14ac:dyDescent="0.15">
      <c r="A1011" s="4"/>
      <c r="B1011" s="4"/>
      <c r="C1011" s="4"/>
      <c r="D1011" s="4"/>
      <c r="E1011" s="4"/>
      <c r="F1011" s="4"/>
      <c r="G1011" s="5"/>
      <c r="H1011" s="5"/>
      <c r="I1011" s="5"/>
      <c r="J1011" s="5"/>
      <c r="K1011" s="5"/>
      <c r="L1011" s="5"/>
      <c r="M1011" s="5"/>
      <c r="N1011" s="5"/>
      <c r="O1011" s="6"/>
      <c r="P1011" s="6"/>
    </row>
    <row r="1012" spans="1:16" x14ac:dyDescent="0.15">
      <c r="A1012" s="4"/>
      <c r="B1012" s="4"/>
      <c r="C1012" s="4"/>
      <c r="D1012" s="4"/>
      <c r="E1012" s="4"/>
      <c r="F1012" s="4"/>
      <c r="G1012" s="5"/>
      <c r="H1012" s="5"/>
      <c r="I1012" s="5"/>
      <c r="J1012" s="5"/>
      <c r="K1012" s="6"/>
      <c r="L1012" s="6"/>
      <c r="M1012" s="6"/>
      <c r="N1012" s="6"/>
      <c r="O1012" s="6"/>
      <c r="P1012" s="6"/>
    </row>
    <row r="1013" spans="1:16" x14ac:dyDescent="0.15">
      <c r="A1013" s="4"/>
      <c r="B1013" s="4"/>
      <c r="C1013" s="4"/>
      <c r="D1013" s="4"/>
      <c r="E1013" s="4"/>
      <c r="F1013" s="4"/>
      <c r="G1013" s="5"/>
      <c r="H1013" s="5"/>
      <c r="I1013" s="5"/>
      <c r="J1013" s="5"/>
      <c r="K1013" s="5"/>
      <c r="L1013" s="5"/>
      <c r="M1013" s="5"/>
      <c r="N1013" s="5"/>
      <c r="O1013" s="5"/>
      <c r="P1013" s="5"/>
    </row>
    <row r="1014" spans="1:16" x14ac:dyDescent="0.15">
      <c r="A1014" s="4"/>
      <c r="B1014" s="4"/>
      <c r="C1014" s="4"/>
      <c r="D1014" s="4"/>
      <c r="E1014" s="4"/>
      <c r="F1014" s="4"/>
      <c r="G1014" s="5"/>
      <c r="H1014" s="5"/>
      <c r="I1014" s="5"/>
      <c r="J1014" s="5"/>
      <c r="K1014" s="5"/>
      <c r="L1014" s="5"/>
      <c r="M1014" s="5"/>
      <c r="N1014" s="5"/>
      <c r="O1014" s="5"/>
      <c r="P1014" s="5"/>
    </row>
    <row r="1015" spans="1:16" x14ac:dyDescent="0.15">
      <c r="A1015" s="4"/>
      <c r="B1015" s="4"/>
      <c r="C1015" s="4"/>
      <c r="D1015" s="4"/>
      <c r="E1015" s="4"/>
      <c r="F1015" s="4"/>
      <c r="G1015" s="5"/>
      <c r="H1015" s="5"/>
      <c r="I1015" s="5"/>
      <c r="J1015" s="5"/>
      <c r="K1015" s="5"/>
      <c r="L1015" s="5"/>
      <c r="M1015" s="5"/>
      <c r="N1015" s="5"/>
      <c r="O1015" s="5"/>
      <c r="P1015" s="5"/>
    </row>
    <row r="1016" spans="1:16" x14ac:dyDescent="0.15">
      <c r="A1016" s="4"/>
      <c r="B1016" s="4"/>
      <c r="C1016" s="4"/>
      <c r="D1016" s="4"/>
      <c r="E1016" s="4"/>
      <c r="F1016" s="4"/>
      <c r="G1016" s="5"/>
      <c r="H1016" s="5"/>
      <c r="I1016" s="5"/>
      <c r="J1016" s="5"/>
      <c r="K1016" s="5"/>
      <c r="L1016" s="5"/>
      <c r="M1016" s="5"/>
      <c r="N1016" s="5"/>
      <c r="O1016" s="5"/>
      <c r="P1016" s="5"/>
    </row>
    <row r="1017" spans="1:16" x14ac:dyDescent="0.15">
      <c r="A1017" s="4"/>
      <c r="B1017" s="4"/>
      <c r="C1017" s="4"/>
      <c r="D1017" s="4"/>
      <c r="E1017" s="4"/>
      <c r="F1017" s="4"/>
      <c r="G1017" s="6"/>
      <c r="H1017" s="6"/>
      <c r="I1017" s="6"/>
      <c r="J1017" s="6"/>
      <c r="K1017" s="6"/>
      <c r="L1017" s="6"/>
      <c r="M1017" s="5"/>
      <c r="N1017" s="5"/>
      <c r="O1017" s="5"/>
      <c r="P1017" s="5"/>
    </row>
    <row r="1018" spans="1:16" x14ac:dyDescent="0.15">
      <c r="A1018" s="4"/>
      <c r="B1018" s="4"/>
      <c r="C1018" s="4"/>
      <c r="D1018" s="4"/>
      <c r="E1018" s="4"/>
      <c r="F1018" s="4"/>
      <c r="G1018" s="5"/>
      <c r="H1018" s="5"/>
      <c r="I1018" s="5"/>
      <c r="J1018" s="5"/>
      <c r="K1018" s="5"/>
      <c r="L1018" s="5"/>
      <c r="M1018" s="5"/>
      <c r="N1018" s="5"/>
      <c r="O1018" s="5"/>
      <c r="P1018" s="5"/>
    </row>
    <row r="1019" spans="1:16" x14ac:dyDescent="0.15">
      <c r="A1019" s="4"/>
      <c r="B1019" s="4"/>
      <c r="C1019" s="4"/>
      <c r="D1019" s="4"/>
      <c r="E1019" s="4"/>
      <c r="F1019" s="4"/>
      <c r="G1019" s="6"/>
      <c r="H1019" s="6"/>
      <c r="I1019" s="6"/>
      <c r="J1019" s="6"/>
      <c r="K1019" s="5"/>
      <c r="L1019" s="5"/>
      <c r="M1019" s="5"/>
      <c r="N1019" s="5"/>
      <c r="O1019" s="5"/>
      <c r="P1019" s="5"/>
    </row>
    <row r="1020" spans="1:16" x14ac:dyDescent="0.15">
      <c r="A1020" s="4"/>
      <c r="B1020" s="4"/>
      <c r="C1020" s="4"/>
      <c r="D1020" s="4"/>
      <c r="E1020" s="4"/>
      <c r="F1020" s="4"/>
      <c r="G1020" s="5"/>
      <c r="H1020" s="5"/>
      <c r="I1020" s="5"/>
      <c r="J1020" s="5"/>
      <c r="K1020" s="5"/>
      <c r="L1020" s="5"/>
      <c r="M1020" s="5"/>
      <c r="N1020" s="5"/>
      <c r="O1020" s="5"/>
      <c r="P1020" s="5"/>
    </row>
    <row r="1021" spans="1:16" x14ac:dyDescent="0.15">
      <c r="A1021" s="4"/>
      <c r="B1021" s="4"/>
      <c r="C1021" s="4"/>
      <c r="D1021" s="4"/>
      <c r="E1021" s="4"/>
      <c r="F1021" s="4"/>
      <c r="G1021" s="5"/>
      <c r="H1021" s="5"/>
      <c r="I1021" s="5"/>
      <c r="J1021" s="5"/>
      <c r="K1021" s="5"/>
      <c r="L1021" s="5"/>
      <c r="M1021" s="5"/>
      <c r="N1021" s="5"/>
      <c r="O1021" s="5"/>
      <c r="P1021" s="5"/>
    </row>
    <row r="1022" spans="1:16" x14ac:dyDescent="0.15">
      <c r="A1022" s="4"/>
      <c r="B1022" s="4"/>
      <c r="C1022" s="4"/>
      <c r="D1022" s="4"/>
      <c r="E1022" s="4"/>
      <c r="F1022" s="4"/>
      <c r="G1022" s="5"/>
      <c r="H1022" s="5"/>
      <c r="I1022" s="5"/>
      <c r="J1022" s="5"/>
      <c r="K1022" s="5"/>
      <c r="L1022" s="5"/>
      <c r="M1022" s="5"/>
      <c r="N1022" s="5"/>
      <c r="O1022" s="5"/>
      <c r="P1022" s="5"/>
    </row>
    <row r="1023" spans="1:16" x14ac:dyDescent="0.15">
      <c r="A1023" s="4"/>
      <c r="B1023" s="4"/>
      <c r="C1023" s="4"/>
      <c r="D1023" s="4"/>
      <c r="E1023" s="4"/>
      <c r="F1023" s="4"/>
      <c r="G1023" s="6"/>
      <c r="H1023" s="5"/>
      <c r="I1023" s="5"/>
      <c r="J1023" s="5"/>
      <c r="K1023" s="5"/>
      <c r="L1023" s="5"/>
      <c r="M1023" s="5"/>
      <c r="N1023" s="5"/>
      <c r="O1023" s="5"/>
      <c r="P1023" s="5"/>
    </row>
    <row r="1024" spans="1:16" x14ac:dyDescent="0.15">
      <c r="A1024" s="4"/>
      <c r="B1024" s="4"/>
      <c r="C1024" s="4"/>
      <c r="D1024" s="4"/>
      <c r="E1024" s="4"/>
      <c r="F1024" s="4"/>
      <c r="G1024" s="6"/>
      <c r="H1024" s="6"/>
      <c r="I1024" s="6"/>
      <c r="J1024" s="6"/>
      <c r="K1024" s="6"/>
      <c r="L1024" s="6"/>
      <c r="M1024" s="6"/>
      <c r="N1024" s="5"/>
      <c r="O1024" s="5"/>
      <c r="P1024" s="5"/>
    </row>
    <row r="1025" spans="1:16" x14ac:dyDescent="0.15">
      <c r="A1025" s="4"/>
      <c r="B1025" s="4"/>
      <c r="C1025" s="4"/>
      <c r="D1025" s="4"/>
      <c r="E1025" s="4"/>
      <c r="F1025" s="4"/>
      <c r="G1025" s="6"/>
      <c r="H1025" s="6"/>
      <c r="I1025" s="6"/>
      <c r="J1025" s="6"/>
      <c r="K1025" s="6"/>
      <c r="L1025" s="5"/>
      <c r="M1025" s="5"/>
      <c r="N1025" s="5"/>
      <c r="O1025" s="6"/>
      <c r="P1025" s="6"/>
    </row>
    <row r="1026" spans="1:16" x14ac:dyDescent="0.15">
      <c r="A1026" s="4"/>
      <c r="B1026" s="4"/>
      <c r="C1026" s="4"/>
      <c r="D1026" s="4"/>
      <c r="E1026" s="4"/>
      <c r="F1026" s="4"/>
      <c r="G1026" s="5"/>
      <c r="H1026" s="5"/>
      <c r="I1026" s="5"/>
      <c r="J1026" s="5"/>
      <c r="K1026" s="5"/>
      <c r="L1026" s="6"/>
      <c r="M1026" s="6"/>
      <c r="N1026" s="6"/>
      <c r="O1026" s="6"/>
      <c r="P1026" s="6"/>
    </row>
    <row r="1027" spans="1:16" x14ac:dyDescent="0.15">
      <c r="A1027" s="4"/>
      <c r="B1027" s="4"/>
      <c r="C1027" s="4"/>
      <c r="D1027" s="4"/>
      <c r="E1027" s="4"/>
      <c r="F1027" s="4"/>
      <c r="G1027" s="6"/>
      <c r="H1027" s="6"/>
      <c r="I1027" s="6"/>
      <c r="J1027" s="6"/>
      <c r="K1027" s="6"/>
      <c r="L1027" s="6"/>
      <c r="M1027" s="6"/>
      <c r="N1027" s="5"/>
      <c r="O1027" s="5"/>
      <c r="P1027" s="6"/>
    </row>
    <row r="1028" spans="1:16" x14ac:dyDescent="0.15">
      <c r="A1028" s="4"/>
      <c r="B1028" s="4"/>
      <c r="C1028" s="4"/>
      <c r="D1028" s="4"/>
      <c r="E1028" s="4"/>
      <c r="F1028" s="4"/>
      <c r="G1028" s="6"/>
      <c r="H1028" s="6"/>
      <c r="I1028" s="6"/>
      <c r="J1028" s="5"/>
      <c r="K1028" s="6"/>
      <c r="L1028" s="6"/>
      <c r="M1028" s="6"/>
      <c r="N1028" s="6"/>
      <c r="O1028" s="6"/>
      <c r="P1028" s="6"/>
    </row>
    <row r="1029" spans="1:16" x14ac:dyDescent="0.15">
      <c r="A1029" s="4"/>
      <c r="B1029" s="4"/>
      <c r="C1029" s="4"/>
      <c r="D1029" s="4"/>
      <c r="E1029" s="4"/>
      <c r="F1029" s="4"/>
      <c r="G1029" s="6"/>
      <c r="H1029" s="6"/>
      <c r="I1029" s="6"/>
      <c r="J1029" s="6"/>
      <c r="K1029" s="5"/>
      <c r="L1029" s="6"/>
      <c r="M1029" s="6"/>
      <c r="N1029" s="6"/>
      <c r="O1029" s="6"/>
      <c r="P1029" s="6"/>
    </row>
    <row r="1030" spans="1:16" x14ac:dyDescent="0.15">
      <c r="A1030" s="4"/>
      <c r="B1030" s="4"/>
      <c r="C1030" s="4"/>
      <c r="D1030" s="4"/>
      <c r="E1030" s="4"/>
      <c r="F1030" s="4"/>
      <c r="G1030" s="5"/>
      <c r="H1030" s="5"/>
      <c r="I1030" s="5"/>
      <c r="J1030" s="6"/>
      <c r="K1030" s="6"/>
      <c r="L1030" s="6"/>
      <c r="M1030" s="6"/>
      <c r="N1030" s="6"/>
      <c r="O1030" s="6"/>
      <c r="P1030" s="6"/>
    </row>
    <row r="1031" spans="1:16" x14ac:dyDescent="0.15">
      <c r="A1031" s="4"/>
      <c r="B1031" s="4"/>
      <c r="C1031" s="4"/>
      <c r="D1031" s="4"/>
      <c r="E1031" s="4"/>
      <c r="F1031" s="4"/>
      <c r="G1031" s="6"/>
      <c r="H1031" s="6"/>
      <c r="I1031" s="6"/>
      <c r="J1031" s="6"/>
      <c r="K1031" s="5"/>
      <c r="L1031" s="5"/>
      <c r="M1031" s="5"/>
      <c r="N1031" s="6"/>
      <c r="O1031" s="6"/>
      <c r="P1031" s="6"/>
    </row>
    <row r="1032" spans="1:16" x14ac:dyDescent="0.15">
      <c r="A1032" s="4"/>
      <c r="B1032" s="4"/>
      <c r="C1032" s="4"/>
      <c r="D1032" s="4"/>
      <c r="E1032" s="4"/>
      <c r="F1032" s="4"/>
      <c r="G1032" s="5"/>
      <c r="H1032" s="5"/>
      <c r="I1032" s="5"/>
      <c r="J1032" s="5"/>
      <c r="K1032" s="6"/>
      <c r="L1032" s="6"/>
      <c r="M1032" s="6"/>
      <c r="N1032" s="6"/>
      <c r="O1032" s="6"/>
      <c r="P1032" s="6"/>
    </row>
    <row r="1033" spans="1:16" x14ac:dyDescent="0.15">
      <c r="A1033" s="4"/>
      <c r="B1033" s="4"/>
      <c r="C1033" s="4"/>
      <c r="D1033" s="4"/>
      <c r="E1033" s="4"/>
      <c r="F1033" s="4"/>
      <c r="G1033" s="5"/>
      <c r="H1033" s="5"/>
      <c r="I1033" s="5"/>
      <c r="J1033" s="5"/>
      <c r="K1033" s="5"/>
      <c r="L1033" s="5"/>
      <c r="M1033" s="5"/>
      <c r="N1033" s="5"/>
      <c r="O1033" s="5"/>
      <c r="P1033" s="5"/>
    </row>
    <row r="1034" spans="1:16" x14ac:dyDescent="0.15">
      <c r="A1034" s="4"/>
      <c r="B1034" s="4"/>
      <c r="C1034" s="4"/>
      <c r="D1034" s="4"/>
      <c r="E1034" s="4"/>
      <c r="F1034" s="4"/>
      <c r="G1034" s="5"/>
      <c r="H1034" s="5"/>
      <c r="I1034" s="5"/>
      <c r="J1034" s="5"/>
      <c r="K1034" s="5"/>
      <c r="L1034" s="5"/>
      <c r="M1034" s="5"/>
      <c r="N1034" s="5"/>
      <c r="O1034" s="5"/>
      <c r="P1034" s="5"/>
    </row>
    <row r="1035" spans="1:16" x14ac:dyDescent="0.15">
      <c r="A1035" s="4"/>
      <c r="B1035" s="4"/>
      <c r="C1035" s="4"/>
      <c r="D1035" s="4"/>
      <c r="E1035" s="4"/>
      <c r="F1035" s="4"/>
      <c r="G1035" s="5"/>
      <c r="H1035" s="5"/>
      <c r="I1035" s="5"/>
      <c r="J1035" s="5"/>
      <c r="K1035" s="5"/>
      <c r="L1035" s="5"/>
      <c r="M1035" s="5"/>
      <c r="N1035" s="5"/>
      <c r="O1035" s="5"/>
      <c r="P1035" s="5"/>
    </row>
    <row r="1036" spans="1:16" x14ac:dyDescent="0.15">
      <c r="A1036" s="4"/>
      <c r="B1036" s="4"/>
      <c r="C1036" s="4"/>
      <c r="D1036" s="4"/>
      <c r="E1036" s="4"/>
      <c r="F1036" s="4"/>
      <c r="G1036" s="5"/>
      <c r="H1036" s="5"/>
      <c r="I1036" s="5"/>
      <c r="J1036" s="5"/>
      <c r="K1036" s="5"/>
      <c r="L1036" s="5"/>
      <c r="M1036" s="5"/>
      <c r="N1036" s="5"/>
      <c r="O1036" s="5"/>
      <c r="P1036" s="5"/>
    </row>
    <row r="1037" spans="1:16" x14ac:dyDescent="0.15">
      <c r="A1037" s="4"/>
      <c r="B1037" s="4"/>
      <c r="C1037" s="4"/>
      <c r="D1037" s="4"/>
      <c r="E1037" s="4"/>
      <c r="F1037" s="4"/>
      <c r="G1037" s="5"/>
      <c r="H1037" s="5"/>
      <c r="I1037" s="5"/>
      <c r="J1037" s="5"/>
      <c r="K1037" s="5"/>
      <c r="L1037" s="5"/>
      <c r="M1037" s="5"/>
      <c r="N1037" s="5"/>
      <c r="O1037" s="5"/>
      <c r="P1037" s="5"/>
    </row>
    <row r="1038" spans="1:16" x14ac:dyDescent="0.15">
      <c r="A1038" s="4"/>
      <c r="B1038" s="4"/>
      <c r="C1038" s="4"/>
      <c r="D1038" s="4"/>
      <c r="E1038" s="4"/>
      <c r="F1038" s="4"/>
      <c r="G1038" s="5"/>
      <c r="H1038" s="5"/>
      <c r="I1038" s="5"/>
      <c r="J1038" s="5"/>
      <c r="K1038" s="5"/>
      <c r="L1038" s="5"/>
      <c r="M1038" s="5"/>
      <c r="N1038" s="5"/>
      <c r="O1038" s="5"/>
      <c r="P1038" s="5"/>
    </row>
    <row r="1039" spans="1:16" x14ac:dyDescent="0.15">
      <c r="A1039" s="4"/>
      <c r="B1039" s="4"/>
      <c r="C1039" s="4"/>
      <c r="D1039" s="4"/>
      <c r="E1039" s="4"/>
      <c r="F1039" s="4"/>
      <c r="G1039" s="6"/>
      <c r="H1039" s="6"/>
      <c r="I1039" s="6"/>
      <c r="J1039" s="6"/>
      <c r="K1039" s="5"/>
      <c r="L1039" s="5"/>
      <c r="M1039" s="5"/>
      <c r="N1039" s="5"/>
      <c r="O1039" s="5"/>
      <c r="P1039" s="5"/>
    </row>
    <row r="1040" spans="1:16" x14ac:dyDescent="0.15">
      <c r="A1040" s="4"/>
      <c r="B1040" s="4"/>
      <c r="C1040" s="4"/>
      <c r="D1040" s="4"/>
      <c r="E1040" s="4"/>
      <c r="F1040" s="4"/>
      <c r="G1040" s="6"/>
      <c r="H1040" s="6"/>
      <c r="I1040" s="6"/>
      <c r="J1040" s="6"/>
      <c r="K1040" s="6"/>
      <c r="L1040" s="6"/>
      <c r="M1040" s="6"/>
      <c r="N1040" s="6"/>
      <c r="O1040" s="5"/>
      <c r="P1040" s="5"/>
    </row>
    <row r="1041" spans="1:16" x14ac:dyDescent="0.15">
      <c r="A1041" s="4"/>
      <c r="B1041" s="4"/>
      <c r="C1041" s="4"/>
      <c r="D1041" s="4"/>
      <c r="E1041" s="4"/>
      <c r="F1041" s="4"/>
      <c r="G1041" s="6"/>
      <c r="H1041" s="5"/>
      <c r="I1041" s="5"/>
      <c r="J1041" s="5"/>
      <c r="K1041" s="5"/>
      <c r="L1041" s="5"/>
      <c r="M1041" s="5"/>
      <c r="N1041" s="5"/>
      <c r="O1041" s="5"/>
      <c r="P1041" s="5"/>
    </row>
    <row r="1042" spans="1:16" x14ac:dyDescent="0.15">
      <c r="A1042" s="4"/>
      <c r="B1042" s="4"/>
      <c r="C1042" s="4"/>
      <c r="D1042" s="4"/>
      <c r="E1042" s="4"/>
      <c r="F1042" s="4"/>
      <c r="G1042" s="5"/>
      <c r="H1042" s="5"/>
      <c r="I1042" s="5"/>
      <c r="J1042" s="5"/>
      <c r="K1042" s="5"/>
      <c r="L1042" s="5"/>
      <c r="M1042" s="5"/>
      <c r="N1042" s="5"/>
      <c r="O1042" s="5"/>
      <c r="P1042" s="5"/>
    </row>
    <row r="1043" spans="1:16" x14ac:dyDescent="0.15">
      <c r="A1043" s="4"/>
      <c r="B1043" s="4"/>
      <c r="C1043" s="4"/>
      <c r="D1043" s="4"/>
      <c r="E1043" s="4"/>
      <c r="F1043" s="4"/>
      <c r="G1043" s="5"/>
      <c r="H1043" s="5"/>
      <c r="I1043" s="5"/>
      <c r="J1043" s="5"/>
      <c r="K1043" s="5"/>
      <c r="L1043" s="5"/>
      <c r="M1043" s="5"/>
      <c r="N1043" s="5"/>
      <c r="O1043" s="5"/>
      <c r="P1043" s="5"/>
    </row>
    <row r="1044" spans="1:16" x14ac:dyDescent="0.15">
      <c r="A1044" s="4"/>
      <c r="B1044" s="4"/>
      <c r="C1044" s="4"/>
      <c r="D1044" s="4"/>
      <c r="E1044" s="4"/>
      <c r="F1044" s="4"/>
      <c r="G1044" s="5"/>
      <c r="H1044" s="5"/>
      <c r="I1044" s="5"/>
      <c r="J1044" s="5"/>
      <c r="K1044" s="5"/>
      <c r="L1044" s="5"/>
      <c r="M1044" s="5"/>
      <c r="N1044" s="5"/>
      <c r="O1044" s="5"/>
      <c r="P1044" s="5"/>
    </row>
    <row r="1045" spans="1:16" x14ac:dyDescent="0.15">
      <c r="A1045" s="4"/>
      <c r="B1045" s="4"/>
      <c r="C1045" s="4"/>
      <c r="D1045" s="4"/>
      <c r="E1045" s="4"/>
      <c r="F1045" s="4"/>
      <c r="G1045" s="6"/>
      <c r="H1045" s="6"/>
      <c r="I1045" s="6"/>
      <c r="J1045" s="6"/>
      <c r="K1045" s="6"/>
      <c r="L1045" s="6"/>
      <c r="M1045" s="6"/>
      <c r="N1045" s="6"/>
      <c r="O1045" s="5"/>
      <c r="P1045" s="5"/>
    </row>
    <row r="1046" spans="1:16" x14ac:dyDescent="0.15">
      <c r="A1046" s="4"/>
      <c r="B1046" s="4"/>
      <c r="C1046" s="4"/>
      <c r="D1046" s="4"/>
      <c r="E1046" s="4"/>
      <c r="F1046" s="4"/>
      <c r="G1046" s="6"/>
      <c r="H1046" s="6"/>
      <c r="I1046" s="6"/>
      <c r="J1046" s="6"/>
      <c r="K1046" s="6"/>
      <c r="L1046" s="5"/>
      <c r="M1046" s="5"/>
      <c r="N1046" s="5"/>
      <c r="O1046" s="6"/>
      <c r="P1046" s="6"/>
    </row>
    <row r="1047" spans="1:16" x14ac:dyDescent="0.15">
      <c r="A1047" s="4"/>
      <c r="B1047" s="4"/>
      <c r="C1047" s="4"/>
      <c r="D1047" s="4"/>
      <c r="E1047" s="4"/>
      <c r="F1047" s="4"/>
      <c r="G1047" s="5"/>
      <c r="H1047" s="5"/>
      <c r="I1047" s="5"/>
      <c r="J1047" s="5"/>
      <c r="K1047" s="5"/>
      <c r="L1047" s="6"/>
      <c r="M1047" s="6"/>
      <c r="N1047" s="6"/>
      <c r="O1047" s="6"/>
      <c r="P1047" s="6"/>
    </row>
    <row r="1048" spans="1:16" x14ac:dyDescent="0.15">
      <c r="A1048" s="4"/>
      <c r="B1048" s="4"/>
      <c r="C1048" s="4"/>
      <c r="D1048" s="4"/>
      <c r="E1048" s="4"/>
      <c r="F1048" s="4"/>
      <c r="G1048" s="6"/>
      <c r="H1048" s="6"/>
      <c r="I1048" s="6"/>
      <c r="J1048" s="6"/>
      <c r="K1048" s="6"/>
      <c r="L1048" s="6"/>
      <c r="M1048" s="6"/>
      <c r="N1048" s="5"/>
      <c r="O1048" s="5"/>
      <c r="P1048" s="6"/>
    </row>
    <row r="1049" spans="1:16" x14ac:dyDescent="0.15">
      <c r="A1049" s="4"/>
      <c r="B1049" s="4"/>
      <c r="C1049" s="4"/>
      <c r="D1049" s="4"/>
      <c r="E1049" s="4"/>
      <c r="F1049" s="4"/>
      <c r="G1049" s="5"/>
      <c r="H1049" s="5"/>
      <c r="I1049" s="5"/>
      <c r="J1049" s="5"/>
      <c r="K1049" s="6"/>
      <c r="L1049" s="6"/>
      <c r="M1049" s="6"/>
      <c r="N1049" s="6"/>
      <c r="O1049" s="6"/>
      <c r="P1049" s="6"/>
    </row>
    <row r="1050" spans="1:16" x14ac:dyDescent="0.15">
      <c r="A1050" s="4"/>
      <c r="B1050" s="4"/>
      <c r="C1050" s="4"/>
      <c r="D1050" s="4"/>
      <c r="E1050" s="4"/>
      <c r="F1050" s="4"/>
      <c r="G1050" s="5"/>
      <c r="H1050" s="5"/>
      <c r="I1050" s="5"/>
      <c r="J1050" s="5"/>
      <c r="K1050" s="5"/>
      <c r="L1050" s="5"/>
      <c r="M1050" s="5"/>
      <c r="N1050" s="5"/>
      <c r="O1050" s="5"/>
      <c r="P1050" s="5"/>
    </row>
    <row r="1051" spans="1:16" x14ac:dyDescent="0.15">
      <c r="A1051" s="4"/>
      <c r="B1051" s="4"/>
      <c r="C1051" s="4"/>
      <c r="D1051" s="4"/>
      <c r="E1051" s="4"/>
      <c r="F1051" s="4"/>
      <c r="G1051" s="5"/>
      <c r="H1051" s="5"/>
      <c r="I1051" s="5"/>
      <c r="J1051" s="5"/>
      <c r="K1051" s="5"/>
      <c r="L1051" s="5"/>
      <c r="M1051" s="5"/>
      <c r="N1051" s="5"/>
      <c r="O1051" s="5"/>
      <c r="P1051" s="5"/>
    </row>
    <row r="1052" spans="1:16" x14ac:dyDescent="0.15">
      <c r="A1052" s="4"/>
      <c r="B1052" s="4"/>
      <c r="C1052" s="4"/>
      <c r="D1052" s="4"/>
      <c r="E1052" s="4"/>
      <c r="F1052" s="4"/>
      <c r="G1052" s="5"/>
      <c r="H1052" s="5"/>
      <c r="I1052" s="5"/>
      <c r="J1052" s="5"/>
      <c r="K1052" s="5"/>
      <c r="L1052" s="5"/>
      <c r="M1052" s="5"/>
      <c r="N1052" s="5"/>
      <c r="O1052" s="5"/>
      <c r="P1052" s="5"/>
    </row>
    <row r="1053" spans="1:16" x14ac:dyDescent="0.15">
      <c r="A1053" s="4"/>
      <c r="B1053" s="4"/>
      <c r="C1053" s="4"/>
      <c r="D1053" s="4"/>
      <c r="E1053" s="4"/>
      <c r="F1053" s="4"/>
      <c r="G1053" s="5"/>
      <c r="H1053" s="5"/>
      <c r="I1053" s="5"/>
      <c r="J1053" s="5"/>
      <c r="K1053" s="5"/>
      <c r="L1053" s="5"/>
      <c r="M1053" s="5"/>
      <c r="N1053" s="5"/>
      <c r="O1053" s="5"/>
      <c r="P1053" s="5"/>
    </row>
    <row r="1054" spans="1:16" x14ac:dyDescent="0.15">
      <c r="A1054" s="4"/>
      <c r="B1054" s="4"/>
      <c r="C1054" s="4"/>
      <c r="D1054" s="4"/>
      <c r="E1054" s="4"/>
      <c r="F1054" s="4"/>
      <c r="G1054" s="6"/>
      <c r="H1054" s="6"/>
      <c r="I1054" s="6"/>
      <c r="J1054" s="6"/>
      <c r="K1054" s="5"/>
      <c r="L1054" s="5"/>
      <c r="M1054" s="5"/>
      <c r="N1054" s="5"/>
      <c r="O1054" s="5"/>
      <c r="P1054" s="5"/>
    </row>
    <row r="1055" spans="1:16" x14ac:dyDescent="0.15">
      <c r="A1055" s="4"/>
      <c r="B1055" s="4"/>
      <c r="C1055" s="4"/>
      <c r="D1055" s="4"/>
      <c r="E1055" s="4"/>
      <c r="F1055" s="4"/>
      <c r="G1055" s="6"/>
      <c r="H1055" s="6"/>
      <c r="I1055" s="6"/>
      <c r="J1055" s="6"/>
      <c r="K1055" s="5"/>
      <c r="L1055" s="5"/>
      <c r="M1055" s="5"/>
      <c r="N1055" s="5"/>
      <c r="O1055" s="5"/>
      <c r="P1055" s="5"/>
    </row>
    <row r="1056" spans="1:16" x14ac:dyDescent="0.15">
      <c r="A1056" s="4"/>
      <c r="B1056" s="4"/>
      <c r="C1056" s="4"/>
      <c r="D1056" s="4"/>
      <c r="E1056" s="4"/>
      <c r="F1056" s="4"/>
      <c r="G1056" s="5"/>
      <c r="H1056" s="5"/>
      <c r="I1056" s="5"/>
      <c r="J1056" s="5"/>
      <c r="K1056" s="5"/>
      <c r="L1056" s="5"/>
      <c r="M1056" s="5"/>
      <c r="N1056" s="5"/>
      <c r="O1056" s="5"/>
      <c r="P1056" s="5"/>
    </row>
    <row r="1057" spans="1:16" x14ac:dyDescent="0.15">
      <c r="A1057" s="4"/>
      <c r="B1057" s="4"/>
      <c r="C1057" s="4"/>
      <c r="D1057" s="4"/>
      <c r="E1057" s="4"/>
      <c r="F1057" s="4"/>
      <c r="G1057" s="6"/>
      <c r="H1057" s="6"/>
      <c r="I1057" s="6"/>
      <c r="J1057" s="6"/>
      <c r="K1057" s="6"/>
      <c r="L1057" s="6"/>
      <c r="M1057" s="6"/>
      <c r="N1057" s="5"/>
      <c r="O1057" s="5"/>
      <c r="P1057" s="5"/>
    </row>
    <row r="1058" spans="1:16" x14ac:dyDescent="0.15">
      <c r="A1058" s="4"/>
      <c r="B1058" s="4"/>
      <c r="C1058" s="4"/>
      <c r="D1058" s="4"/>
      <c r="E1058" s="4"/>
      <c r="F1058" s="4"/>
      <c r="G1058" s="6"/>
      <c r="H1058" s="6"/>
      <c r="I1058" s="6"/>
      <c r="J1058" s="6"/>
      <c r="K1058" s="5"/>
      <c r="L1058" s="5"/>
      <c r="M1058" s="5"/>
      <c r="N1058" s="5"/>
      <c r="O1058" s="5"/>
      <c r="P1058" s="5"/>
    </row>
    <row r="1059" spans="1:16" x14ac:dyDescent="0.15">
      <c r="A1059" s="4"/>
      <c r="B1059" s="4"/>
      <c r="C1059" s="4"/>
      <c r="D1059" s="4"/>
      <c r="E1059" s="4"/>
      <c r="F1059" s="4"/>
      <c r="G1059" s="5"/>
      <c r="H1059" s="5"/>
      <c r="I1059" s="5"/>
      <c r="J1059" s="5"/>
      <c r="K1059" s="5"/>
      <c r="L1059" s="5"/>
      <c r="M1059" s="5"/>
      <c r="N1059" s="5"/>
      <c r="O1059" s="5"/>
      <c r="P1059" s="5"/>
    </row>
    <row r="1060" spans="1:16" x14ac:dyDescent="0.15">
      <c r="A1060" s="4"/>
      <c r="B1060" s="4"/>
      <c r="C1060" s="4"/>
      <c r="D1060" s="4"/>
      <c r="E1060" s="4"/>
      <c r="F1060" s="4"/>
      <c r="G1060" s="6"/>
      <c r="H1060" s="6"/>
      <c r="I1060" s="6"/>
      <c r="J1060" s="6"/>
      <c r="K1060" s="6"/>
      <c r="L1060" s="5"/>
      <c r="M1060" s="5"/>
      <c r="N1060" s="5"/>
      <c r="O1060" s="5"/>
      <c r="P1060" s="5"/>
    </row>
    <row r="1061" spans="1:16" x14ac:dyDescent="0.15">
      <c r="A1061" s="4"/>
      <c r="B1061" s="4"/>
      <c r="C1061" s="4"/>
      <c r="D1061" s="4"/>
      <c r="E1061" s="4"/>
      <c r="F1061" s="4"/>
      <c r="G1061" s="5"/>
      <c r="H1061" s="5"/>
      <c r="I1061" s="5"/>
      <c r="J1061" s="5"/>
      <c r="K1061" s="5"/>
      <c r="L1061" s="5"/>
      <c r="M1061" s="5"/>
      <c r="N1061" s="5"/>
      <c r="O1061" s="5"/>
      <c r="P1061" s="5"/>
    </row>
    <row r="1062" spans="1:16" x14ac:dyDescent="0.15">
      <c r="A1062" s="4"/>
      <c r="B1062" s="4"/>
      <c r="C1062" s="4"/>
      <c r="D1062" s="4"/>
      <c r="E1062" s="4"/>
      <c r="F1062" s="4"/>
      <c r="G1062" s="6"/>
      <c r="H1062" s="6"/>
      <c r="I1062" s="6"/>
      <c r="J1062" s="6"/>
      <c r="K1062" s="6"/>
      <c r="L1062" s="6"/>
      <c r="M1062" s="5"/>
      <c r="N1062" s="5"/>
      <c r="O1062" s="5"/>
      <c r="P1062" s="5"/>
    </row>
    <row r="1063" spans="1:16" x14ac:dyDescent="0.15">
      <c r="A1063" s="4"/>
      <c r="B1063" s="4"/>
      <c r="C1063" s="4"/>
      <c r="D1063" s="4"/>
      <c r="E1063" s="4"/>
      <c r="F1063" s="4"/>
      <c r="G1063" s="6"/>
      <c r="H1063" s="6"/>
      <c r="I1063" s="6"/>
      <c r="J1063" s="6"/>
      <c r="K1063" s="6"/>
      <c r="L1063" s="6"/>
      <c r="M1063" s="6"/>
      <c r="N1063" s="5"/>
      <c r="O1063" s="5"/>
      <c r="P1063" s="5"/>
    </row>
    <row r="1064" spans="1:16" x14ac:dyDescent="0.15">
      <c r="A1064" s="4"/>
      <c r="B1064" s="4"/>
      <c r="C1064" s="4"/>
      <c r="D1064" s="4"/>
      <c r="E1064" s="4"/>
      <c r="F1064" s="4"/>
      <c r="G1064" s="6"/>
      <c r="H1064" s="6"/>
      <c r="I1064" s="6"/>
      <c r="J1064" s="6"/>
      <c r="K1064" s="6"/>
      <c r="L1064" s="6"/>
      <c r="M1064" s="6"/>
      <c r="N1064" s="5"/>
      <c r="O1064" s="5"/>
      <c r="P1064" s="5"/>
    </row>
    <row r="1065" spans="1:16" x14ac:dyDescent="0.15">
      <c r="A1065" s="4"/>
      <c r="B1065" s="4"/>
      <c r="C1065" s="4"/>
      <c r="D1065" s="4"/>
      <c r="E1065" s="4"/>
      <c r="F1065" s="4"/>
      <c r="G1065" s="6"/>
      <c r="H1065" s="6"/>
      <c r="I1065" s="6"/>
      <c r="J1065" s="6"/>
      <c r="K1065" s="6"/>
      <c r="L1065" s="6"/>
      <c r="M1065" s="6"/>
      <c r="N1065" s="6"/>
      <c r="O1065" s="5"/>
      <c r="P1065" s="5"/>
    </row>
    <row r="1066" spans="1:16" x14ac:dyDescent="0.15">
      <c r="A1066" s="4"/>
      <c r="B1066" s="4"/>
      <c r="C1066" s="4"/>
      <c r="D1066" s="4"/>
      <c r="E1066" s="4"/>
      <c r="F1066" s="4"/>
      <c r="G1066" s="6"/>
      <c r="H1066" s="6"/>
      <c r="I1066" s="6"/>
      <c r="J1066" s="6"/>
      <c r="K1066" s="5"/>
      <c r="L1066" s="5"/>
      <c r="M1066" s="5"/>
      <c r="N1066" s="5"/>
      <c r="O1066" s="5"/>
      <c r="P1066" s="5"/>
    </row>
    <row r="1067" spans="1:16" x14ac:dyDescent="0.15">
      <c r="A1067" s="4"/>
      <c r="B1067" s="4"/>
      <c r="C1067" s="4"/>
      <c r="D1067" s="4"/>
      <c r="E1067" s="4"/>
      <c r="F1067" s="4"/>
      <c r="G1067" s="6"/>
      <c r="H1067" s="6"/>
      <c r="I1067" s="6"/>
      <c r="J1067" s="6"/>
      <c r="K1067" s="5"/>
      <c r="L1067" s="5"/>
      <c r="M1067" s="5"/>
      <c r="N1067" s="5"/>
      <c r="O1067" s="5"/>
      <c r="P1067" s="5"/>
    </row>
    <row r="1068" spans="1:16" x14ac:dyDescent="0.15">
      <c r="A1068" s="4"/>
      <c r="B1068" s="4"/>
      <c r="C1068" s="4"/>
      <c r="D1068" s="4"/>
      <c r="E1068" s="4"/>
      <c r="F1068" s="4"/>
      <c r="G1068" s="6"/>
      <c r="H1068" s="6"/>
      <c r="I1068" s="6"/>
      <c r="J1068" s="6"/>
      <c r="K1068" s="6"/>
      <c r="L1068" s="6"/>
      <c r="M1068" s="6"/>
      <c r="N1068" s="6"/>
      <c r="O1068" s="5"/>
      <c r="P1068" s="5"/>
    </row>
    <row r="1069" spans="1:16" x14ac:dyDescent="0.15">
      <c r="A1069" s="4"/>
      <c r="B1069" s="4"/>
      <c r="C1069" s="4"/>
      <c r="D1069" s="4"/>
      <c r="E1069" s="4"/>
      <c r="F1069" s="4"/>
      <c r="G1069" s="6"/>
      <c r="H1069" s="6"/>
      <c r="I1069" s="6"/>
      <c r="J1069" s="6"/>
      <c r="K1069" s="6"/>
      <c r="L1069" s="5"/>
      <c r="M1069" s="5"/>
      <c r="N1069" s="5"/>
      <c r="O1069" s="5"/>
      <c r="P1069" s="5"/>
    </row>
    <row r="1070" spans="1:16" x14ac:dyDescent="0.15">
      <c r="A1070" s="4"/>
      <c r="B1070" s="4"/>
      <c r="C1070" s="4"/>
      <c r="D1070" s="4"/>
      <c r="E1070" s="4"/>
      <c r="F1070" s="4"/>
      <c r="G1070" s="6"/>
      <c r="H1070" s="6"/>
      <c r="I1070" s="6"/>
      <c r="J1070" s="6"/>
      <c r="K1070" s="6"/>
      <c r="L1070" s="6"/>
      <c r="M1070" s="5"/>
      <c r="N1070" s="5"/>
      <c r="O1070" s="5"/>
      <c r="P1070" s="5"/>
    </row>
    <row r="1071" spans="1:16" x14ac:dyDescent="0.15">
      <c r="A1071" s="4"/>
      <c r="B1071" s="4"/>
      <c r="C1071" s="4"/>
      <c r="D1071" s="4"/>
      <c r="E1071" s="4"/>
      <c r="F1071" s="4"/>
      <c r="G1071" s="5"/>
      <c r="H1071" s="5"/>
      <c r="I1071" s="5"/>
      <c r="J1071" s="5"/>
      <c r="K1071" s="5"/>
      <c r="L1071" s="6"/>
      <c r="M1071" s="6"/>
      <c r="N1071" s="6"/>
      <c r="O1071" s="6"/>
      <c r="P1071" s="6"/>
    </row>
    <row r="1072" spans="1:16" x14ac:dyDescent="0.15">
      <c r="A1072" s="4"/>
      <c r="B1072" s="4"/>
      <c r="C1072" s="4"/>
      <c r="D1072" s="4"/>
      <c r="E1072" s="4"/>
      <c r="F1072" s="4"/>
      <c r="G1072" s="6"/>
      <c r="H1072" s="6"/>
      <c r="I1072" s="6"/>
      <c r="J1072" s="6"/>
      <c r="K1072" s="6"/>
      <c r="L1072" s="6"/>
      <c r="M1072" s="6"/>
      <c r="N1072" s="5"/>
      <c r="O1072" s="5"/>
      <c r="P1072" s="6"/>
    </row>
    <row r="1073" spans="1:16" x14ac:dyDescent="0.15">
      <c r="A1073" s="4"/>
      <c r="B1073" s="4"/>
      <c r="C1073" s="4"/>
      <c r="D1073" s="4"/>
      <c r="E1073" s="4"/>
      <c r="F1073" s="4"/>
      <c r="G1073" s="6"/>
      <c r="H1073" s="6"/>
      <c r="I1073" s="6"/>
      <c r="J1073" s="5"/>
      <c r="K1073" s="6"/>
      <c r="L1073" s="6"/>
      <c r="M1073" s="6"/>
      <c r="N1073" s="6"/>
      <c r="O1073" s="6"/>
      <c r="P1073" s="6"/>
    </row>
    <row r="1074" spans="1:16" x14ac:dyDescent="0.15">
      <c r="A1074" s="4"/>
      <c r="B1074" s="4"/>
      <c r="C1074" s="4"/>
      <c r="D1074" s="4"/>
      <c r="E1074" s="4"/>
      <c r="F1074" s="4"/>
      <c r="G1074" s="6"/>
      <c r="H1074" s="6"/>
      <c r="I1074" s="6"/>
      <c r="J1074" s="6"/>
      <c r="K1074" s="5"/>
      <c r="L1074" s="5"/>
      <c r="M1074" s="6"/>
      <c r="N1074" s="6"/>
      <c r="O1074" s="6"/>
      <c r="P1074" s="6"/>
    </row>
    <row r="1075" spans="1:16" x14ac:dyDescent="0.15">
      <c r="A1075" s="4"/>
      <c r="B1075" s="4"/>
      <c r="C1075" s="4"/>
      <c r="D1075" s="4"/>
      <c r="E1075" s="4"/>
      <c r="F1075" s="4"/>
      <c r="G1075" s="5"/>
      <c r="H1075" s="5"/>
      <c r="I1075" s="5"/>
      <c r="J1075" s="6"/>
      <c r="K1075" s="6"/>
      <c r="L1075" s="6"/>
      <c r="M1075" s="6"/>
      <c r="N1075" s="6"/>
      <c r="O1075" s="6"/>
      <c r="P1075" s="6"/>
    </row>
    <row r="1076" spans="1:16" x14ac:dyDescent="0.15">
      <c r="A1076" s="4"/>
      <c r="B1076" s="4"/>
      <c r="C1076" s="4"/>
      <c r="D1076" s="4"/>
      <c r="E1076" s="4"/>
      <c r="F1076" s="4"/>
      <c r="G1076" s="5"/>
      <c r="H1076" s="5"/>
      <c r="I1076" s="5"/>
      <c r="J1076" s="5"/>
      <c r="K1076" s="5"/>
      <c r="L1076" s="5"/>
      <c r="M1076" s="5"/>
      <c r="N1076" s="5"/>
      <c r="O1076" s="6"/>
      <c r="P1076" s="6"/>
    </row>
    <row r="1077" spans="1:16" x14ac:dyDescent="0.15">
      <c r="A1077" s="4"/>
      <c r="B1077" s="4"/>
      <c r="C1077" s="4"/>
      <c r="D1077" s="4"/>
      <c r="E1077" s="4"/>
      <c r="F1077" s="4"/>
      <c r="G1077" s="5"/>
      <c r="H1077" s="5"/>
      <c r="I1077" s="5"/>
      <c r="J1077" s="5"/>
      <c r="K1077" s="6"/>
      <c r="L1077" s="6"/>
      <c r="M1077" s="6"/>
      <c r="N1077" s="6"/>
      <c r="O1077" s="6"/>
      <c r="P1077" s="6"/>
    </row>
    <row r="1078" spans="1:16" x14ac:dyDescent="0.15">
      <c r="A1078" s="4"/>
      <c r="B1078" s="4"/>
      <c r="C1078" s="4"/>
      <c r="D1078" s="4"/>
      <c r="E1078" s="4"/>
      <c r="F1078" s="4"/>
      <c r="G1078" s="5"/>
      <c r="H1078" s="5"/>
      <c r="I1078" s="5"/>
      <c r="J1078" s="5"/>
      <c r="K1078" s="5"/>
      <c r="L1078" s="5"/>
      <c r="M1078" s="5"/>
      <c r="N1078" s="5"/>
      <c r="O1078" s="5"/>
      <c r="P1078" s="5"/>
    </row>
    <row r="1079" spans="1:16" x14ac:dyDescent="0.15">
      <c r="A1079" s="4"/>
      <c r="B1079" s="4"/>
      <c r="C1079" s="4"/>
      <c r="D1079" s="4"/>
      <c r="E1079" s="4"/>
      <c r="F1079" s="4"/>
      <c r="G1079" s="5"/>
      <c r="H1079" s="5"/>
      <c r="I1079" s="5"/>
      <c r="J1079" s="5"/>
      <c r="K1079" s="5"/>
      <c r="L1079" s="5"/>
      <c r="M1079" s="5"/>
      <c r="N1079" s="5"/>
      <c r="O1079" s="5"/>
      <c r="P1079" s="5"/>
    </row>
    <row r="1080" spans="1:16" x14ac:dyDescent="0.15">
      <c r="A1080" s="4"/>
      <c r="B1080" s="4"/>
      <c r="C1080" s="4"/>
      <c r="D1080" s="4"/>
      <c r="E1080" s="4"/>
      <c r="F1080" s="4"/>
      <c r="G1080" s="5"/>
      <c r="H1080" s="5"/>
      <c r="I1080" s="5"/>
      <c r="J1080" s="5"/>
      <c r="K1080" s="5"/>
      <c r="L1080" s="5"/>
      <c r="M1080" s="5"/>
      <c r="N1080" s="5"/>
      <c r="O1080" s="5"/>
      <c r="P1080" s="5"/>
    </row>
    <row r="1081" spans="1:16" x14ac:dyDescent="0.15">
      <c r="A1081" s="4"/>
      <c r="B1081" s="4"/>
      <c r="C1081" s="4"/>
      <c r="D1081" s="4"/>
      <c r="E1081" s="4"/>
      <c r="F1081" s="4"/>
      <c r="G1081" s="5"/>
      <c r="H1081" s="5"/>
      <c r="I1081" s="5"/>
      <c r="J1081" s="5"/>
      <c r="K1081" s="5"/>
      <c r="L1081" s="5"/>
      <c r="M1081" s="5"/>
      <c r="N1081" s="5"/>
      <c r="O1081" s="5"/>
      <c r="P1081" s="5"/>
    </row>
    <row r="1082" spans="1:16" x14ac:dyDescent="0.15">
      <c r="A1082" s="4"/>
      <c r="B1082" s="4"/>
      <c r="C1082" s="4"/>
      <c r="D1082" s="4"/>
      <c r="E1082" s="4"/>
      <c r="F1082" s="4"/>
      <c r="G1082" s="6"/>
      <c r="H1082" s="6"/>
      <c r="I1082" s="6"/>
      <c r="J1082" s="5"/>
      <c r="K1082" s="5"/>
      <c r="L1082" s="5"/>
      <c r="M1082" s="5"/>
      <c r="N1082" s="5"/>
      <c r="O1082" s="5"/>
      <c r="P1082" s="5"/>
    </row>
    <row r="1083" spans="1:16" x14ac:dyDescent="0.15">
      <c r="A1083" s="4"/>
      <c r="B1083" s="4"/>
      <c r="C1083" s="4"/>
      <c r="D1083" s="4"/>
      <c r="E1083" s="4"/>
      <c r="F1083" s="4"/>
      <c r="G1083" s="6"/>
      <c r="H1083" s="6"/>
      <c r="I1083" s="6"/>
      <c r="J1083" s="5"/>
      <c r="K1083" s="5"/>
      <c r="L1083" s="5"/>
      <c r="M1083" s="5"/>
      <c r="N1083" s="5"/>
      <c r="O1083" s="5"/>
      <c r="P1083" s="5"/>
    </row>
    <row r="1084" spans="1:16" x14ac:dyDescent="0.15">
      <c r="A1084" s="4"/>
      <c r="B1084" s="4"/>
      <c r="C1084" s="4"/>
      <c r="D1084" s="4"/>
      <c r="E1084" s="4"/>
      <c r="F1084" s="4"/>
      <c r="G1084" s="5"/>
      <c r="H1084" s="5"/>
      <c r="I1084" s="5"/>
      <c r="J1084" s="5"/>
      <c r="K1084" s="5"/>
      <c r="L1084" s="5"/>
      <c r="M1084" s="5"/>
      <c r="N1084" s="5"/>
      <c r="O1084" s="5"/>
      <c r="P1084" s="5"/>
    </row>
    <row r="1085" spans="1:16" x14ac:dyDescent="0.15">
      <c r="A1085" s="4"/>
      <c r="B1085" s="4"/>
      <c r="C1085" s="4"/>
      <c r="D1085" s="4"/>
      <c r="E1085" s="4"/>
      <c r="F1085" s="4"/>
      <c r="G1085" s="6"/>
      <c r="H1085" s="6"/>
      <c r="I1085" s="6"/>
      <c r="J1085" s="6"/>
      <c r="K1085" s="5"/>
      <c r="L1085" s="5"/>
      <c r="M1085" s="5"/>
      <c r="N1085" s="5"/>
      <c r="O1085" s="5"/>
      <c r="P1085" s="5"/>
    </row>
    <row r="1086" spans="1:16" x14ac:dyDescent="0.15">
      <c r="A1086" s="4"/>
      <c r="B1086" s="4"/>
      <c r="C1086" s="4"/>
      <c r="D1086" s="4"/>
      <c r="E1086" s="4"/>
      <c r="F1086" s="4"/>
      <c r="G1086" s="5"/>
      <c r="H1086" s="5"/>
      <c r="I1086" s="5"/>
      <c r="J1086" s="5"/>
      <c r="K1086" s="5"/>
      <c r="L1086" s="5"/>
      <c r="M1086" s="5"/>
      <c r="N1086" s="5"/>
      <c r="O1086" s="5"/>
      <c r="P1086" s="5"/>
    </row>
    <row r="1087" spans="1:16" x14ac:dyDescent="0.15">
      <c r="A1087" s="4"/>
      <c r="B1087" s="4"/>
      <c r="C1087" s="4"/>
      <c r="D1087" s="4"/>
      <c r="E1087" s="4"/>
      <c r="F1087" s="4"/>
      <c r="G1087" s="6"/>
      <c r="H1087" s="6"/>
      <c r="I1087" s="6"/>
      <c r="J1087" s="6"/>
      <c r="K1087" s="5"/>
      <c r="L1087" s="5"/>
      <c r="M1087" s="5"/>
      <c r="N1087" s="5"/>
      <c r="O1087" s="5"/>
      <c r="P1087" s="5"/>
    </row>
    <row r="1088" spans="1:16" x14ac:dyDescent="0.15">
      <c r="A1088" s="4"/>
      <c r="B1088" s="4"/>
      <c r="C1088" s="4"/>
      <c r="D1088" s="4"/>
      <c r="E1088" s="4"/>
      <c r="F1088" s="4"/>
      <c r="G1088" s="6"/>
      <c r="H1088" s="6"/>
      <c r="I1088" s="6"/>
      <c r="J1088" s="6"/>
      <c r="K1088" s="6"/>
      <c r="L1088" s="6"/>
      <c r="M1088" s="5"/>
      <c r="N1088" s="5"/>
      <c r="O1088" s="5"/>
      <c r="P1088" s="5"/>
    </row>
    <row r="1089" spans="1:16" x14ac:dyDescent="0.15">
      <c r="A1089" s="4"/>
      <c r="B1089" s="4"/>
      <c r="C1089" s="4"/>
      <c r="D1089" s="4"/>
      <c r="E1089" s="4"/>
      <c r="F1089" s="4"/>
      <c r="G1089" s="6"/>
      <c r="H1089" s="6"/>
      <c r="I1089" s="6"/>
      <c r="J1089" s="6"/>
      <c r="K1089" s="6"/>
      <c r="L1089" s="5"/>
      <c r="M1089" s="5"/>
      <c r="N1089" s="5"/>
      <c r="O1089" s="5"/>
      <c r="P1089" s="5"/>
    </row>
    <row r="1090" spans="1:16" x14ac:dyDescent="0.15">
      <c r="A1090" s="4"/>
      <c r="B1090" s="4"/>
      <c r="C1090" s="4"/>
      <c r="D1090" s="4"/>
      <c r="E1090" s="4"/>
      <c r="F1090" s="4"/>
      <c r="G1090" s="5"/>
      <c r="H1090" s="5"/>
      <c r="I1090" s="5"/>
      <c r="J1090" s="5"/>
      <c r="K1090" s="5"/>
      <c r="L1090" s="5"/>
      <c r="M1090" s="5"/>
      <c r="N1090" s="5"/>
      <c r="O1090" s="5"/>
      <c r="P1090" s="5"/>
    </row>
    <row r="1091" spans="1:16" x14ac:dyDescent="0.15">
      <c r="A1091" s="4"/>
      <c r="B1091" s="4"/>
      <c r="C1091" s="4"/>
      <c r="D1091" s="4"/>
      <c r="E1091" s="4"/>
      <c r="F1091" s="4"/>
      <c r="G1091" s="6"/>
      <c r="H1091" s="6"/>
      <c r="I1091" s="6"/>
      <c r="J1091" s="6"/>
      <c r="K1091" s="6"/>
      <c r="L1091" s="6"/>
      <c r="M1091" s="5"/>
      <c r="N1091" s="5"/>
      <c r="O1091" s="5"/>
      <c r="P1091" s="5"/>
    </row>
    <row r="1092" spans="1:16" x14ac:dyDescent="0.15">
      <c r="A1092" s="4"/>
      <c r="B1092" s="4"/>
      <c r="C1092" s="4"/>
      <c r="D1092" s="4"/>
      <c r="E1092" s="4"/>
      <c r="F1092" s="4"/>
      <c r="G1092" s="6"/>
      <c r="H1092" s="6"/>
      <c r="I1092" s="6"/>
      <c r="J1092" s="6"/>
      <c r="K1092" s="6"/>
      <c r="L1092" s="5"/>
      <c r="M1092" s="5"/>
      <c r="N1092" s="5"/>
      <c r="O1092" s="5"/>
      <c r="P1092" s="5"/>
    </row>
    <row r="1093" spans="1:16" x14ac:dyDescent="0.15">
      <c r="A1093" s="4"/>
      <c r="B1093" s="4"/>
      <c r="C1093" s="4"/>
      <c r="D1093" s="4"/>
      <c r="E1093" s="4"/>
      <c r="F1093" s="4"/>
      <c r="G1093" s="6"/>
      <c r="H1093" s="6"/>
      <c r="I1093" s="6"/>
      <c r="J1093" s="5"/>
      <c r="K1093" s="5"/>
      <c r="L1093" s="5"/>
      <c r="M1093" s="5"/>
      <c r="N1093" s="5"/>
      <c r="O1093" s="5"/>
      <c r="P1093" s="5"/>
    </row>
    <row r="1094" spans="1:16" x14ac:dyDescent="0.15">
      <c r="A1094" s="4"/>
      <c r="B1094" s="4"/>
      <c r="C1094" s="4"/>
      <c r="D1094" s="4"/>
      <c r="E1094" s="4"/>
      <c r="F1094" s="4"/>
      <c r="G1094" s="6"/>
      <c r="H1094" s="6"/>
      <c r="I1094" s="6"/>
      <c r="J1094" s="6"/>
      <c r="K1094" s="6"/>
      <c r="L1094" s="6"/>
      <c r="M1094" s="5"/>
      <c r="N1094" s="5"/>
      <c r="O1094" s="5"/>
      <c r="P1094" s="5"/>
    </row>
    <row r="1095" spans="1:16" x14ac:dyDescent="0.15">
      <c r="A1095" s="4"/>
      <c r="B1095" s="4"/>
      <c r="C1095" s="4"/>
      <c r="D1095" s="4"/>
      <c r="E1095" s="4"/>
      <c r="F1095" s="4"/>
      <c r="G1095" s="6"/>
      <c r="H1095" s="6"/>
      <c r="I1095" s="6"/>
      <c r="J1095" s="6"/>
      <c r="K1095" s="6"/>
      <c r="L1095" s="5"/>
      <c r="M1095" s="5"/>
      <c r="N1095" s="5"/>
      <c r="O1095" s="5"/>
      <c r="P1095" s="5"/>
    </row>
    <row r="1096" spans="1:16" x14ac:dyDescent="0.15">
      <c r="A1096" s="4"/>
      <c r="B1096" s="4"/>
      <c r="C1096" s="4"/>
      <c r="D1096" s="4"/>
      <c r="E1096" s="4"/>
      <c r="F1096" s="4"/>
      <c r="G1096" s="5"/>
      <c r="H1096" s="5"/>
      <c r="I1096" s="5"/>
      <c r="J1096" s="5"/>
      <c r="K1096" s="5"/>
      <c r="L1096" s="6"/>
      <c r="M1096" s="6"/>
      <c r="N1096" s="6"/>
      <c r="O1096" s="6"/>
      <c r="P1096" s="6"/>
    </row>
    <row r="1097" spans="1:16" x14ac:dyDescent="0.15">
      <c r="A1097" s="4"/>
      <c r="B1097" s="4"/>
      <c r="C1097" s="4"/>
      <c r="D1097" s="4"/>
      <c r="E1097" s="4"/>
      <c r="F1097" s="4"/>
      <c r="G1097" s="5"/>
      <c r="H1097" s="5"/>
      <c r="I1097" s="5"/>
      <c r="J1097" s="6"/>
      <c r="K1097" s="6"/>
      <c r="L1097" s="6"/>
      <c r="M1097" s="6"/>
      <c r="N1097" s="6"/>
      <c r="O1097" s="6"/>
      <c r="P1097" s="6"/>
    </row>
    <row r="1098" spans="1:16" x14ac:dyDescent="0.15">
      <c r="A1098" s="4"/>
      <c r="B1098" s="4"/>
      <c r="C1098" s="4"/>
      <c r="D1098" s="4"/>
      <c r="E1098" s="4"/>
      <c r="F1098" s="4"/>
      <c r="G1098" s="5"/>
      <c r="H1098" s="5"/>
      <c r="I1098" s="5"/>
      <c r="J1098" s="6"/>
      <c r="K1098" s="6"/>
      <c r="L1098" s="6"/>
      <c r="M1098" s="6"/>
      <c r="N1098" s="6"/>
      <c r="O1098" s="6"/>
      <c r="P1098" s="6"/>
    </row>
    <row r="1099" spans="1:16" x14ac:dyDescent="0.15">
      <c r="A1099" s="4"/>
      <c r="B1099" s="4"/>
      <c r="C1099" s="4"/>
      <c r="D1099" s="4"/>
      <c r="E1099" s="4"/>
      <c r="F1099" s="4"/>
      <c r="G1099" s="6"/>
      <c r="H1099" s="6"/>
      <c r="I1099" s="6"/>
      <c r="J1099" s="5"/>
      <c r="K1099" s="6"/>
      <c r="L1099" s="6"/>
      <c r="M1099" s="6"/>
      <c r="N1099" s="6"/>
      <c r="O1099" s="6"/>
      <c r="P1099" s="6"/>
    </row>
    <row r="1100" spans="1:16" x14ac:dyDescent="0.15">
      <c r="A1100" s="4"/>
      <c r="B1100" s="4"/>
      <c r="C1100" s="4"/>
      <c r="D1100" s="4"/>
      <c r="E1100" s="4"/>
      <c r="F1100" s="4"/>
      <c r="G1100" s="6"/>
      <c r="H1100" s="6"/>
      <c r="I1100" s="6"/>
      <c r="J1100" s="6"/>
      <c r="K1100" s="5"/>
      <c r="L1100" s="5"/>
      <c r="M1100" s="6"/>
      <c r="N1100" s="6"/>
      <c r="O1100" s="6"/>
      <c r="P1100" s="6"/>
    </row>
    <row r="1101" spans="1:16" x14ac:dyDescent="0.15">
      <c r="A1101" s="4"/>
      <c r="B1101" s="4"/>
      <c r="C1101" s="4"/>
      <c r="D1101" s="4"/>
      <c r="E1101" s="4"/>
      <c r="F1101" s="4"/>
      <c r="G1101" s="5"/>
      <c r="H1101" s="5"/>
      <c r="I1101" s="5"/>
      <c r="J1101" s="5"/>
      <c r="K1101" s="6"/>
      <c r="L1101" s="6"/>
      <c r="M1101" s="6"/>
      <c r="N1101" s="6"/>
      <c r="O1101" s="6"/>
      <c r="P1101" s="6"/>
    </row>
    <row r="1102" spans="1:16" x14ac:dyDescent="0.15">
      <c r="A1102" s="4"/>
      <c r="B1102" s="4"/>
      <c r="C1102" s="4"/>
      <c r="D1102" s="4"/>
      <c r="E1102" s="4"/>
      <c r="F1102" s="4"/>
      <c r="G1102" s="5"/>
      <c r="H1102" s="5"/>
      <c r="I1102" s="5"/>
      <c r="J1102" s="5"/>
      <c r="K1102" s="5"/>
      <c r="L1102" s="5"/>
      <c r="M1102" s="5"/>
      <c r="N1102" s="5"/>
      <c r="O1102" s="5"/>
      <c r="P1102" s="5"/>
    </row>
    <row r="1103" spans="1:16" x14ac:dyDescent="0.15">
      <c r="A1103" s="4"/>
      <c r="B1103" s="4"/>
      <c r="C1103" s="4"/>
      <c r="D1103" s="4"/>
      <c r="E1103" s="4"/>
      <c r="F1103" s="4"/>
      <c r="G1103" s="5"/>
      <c r="H1103" s="5"/>
      <c r="I1103" s="5"/>
      <c r="J1103" s="5"/>
      <c r="K1103" s="5"/>
      <c r="L1103" s="5"/>
      <c r="M1103" s="5"/>
      <c r="N1103" s="5"/>
      <c r="O1103" s="5"/>
      <c r="P1103" s="5"/>
    </row>
    <row r="1104" spans="1:16" x14ac:dyDescent="0.15">
      <c r="A1104" s="4"/>
      <c r="B1104" s="4"/>
      <c r="C1104" s="4"/>
      <c r="D1104" s="4"/>
      <c r="E1104" s="4"/>
      <c r="F1104" s="4"/>
      <c r="G1104" s="5"/>
      <c r="H1104" s="5"/>
      <c r="I1104" s="5"/>
      <c r="J1104" s="5"/>
      <c r="K1104" s="5"/>
      <c r="L1104" s="5"/>
      <c r="M1104" s="5"/>
      <c r="N1104" s="5"/>
      <c r="O1104" s="5"/>
      <c r="P1104" s="5"/>
    </row>
    <row r="1105" spans="1:16" x14ac:dyDescent="0.15">
      <c r="A1105" s="4"/>
      <c r="B1105" s="4"/>
      <c r="C1105" s="4"/>
      <c r="D1105" s="4"/>
      <c r="E1105" s="4"/>
      <c r="F1105" s="4"/>
      <c r="G1105" s="5"/>
      <c r="H1105" s="5"/>
      <c r="I1105" s="5"/>
      <c r="J1105" s="5"/>
      <c r="K1105" s="5"/>
      <c r="L1105" s="5"/>
      <c r="M1105" s="5"/>
      <c r="N1105" s="5"/>
      <c r="O1105" s="5"/>
      <c r="P1105" s="5"/>
    </row>
    <row r="1106" spans="1:16" x14ac:dyDescent="0.15">
      <c r="A1106" s="4"/>
      <c r="B1106" s="4"/>
      <c r="C1106" s="4"/>
      <c r="D1106" s="4"/>
      <c r="E1106" s="4"/>
      <c r="F1106" s="4"/>
      <c r="G1106" s="5"/>
      <c r="H1106" s="5"/>
      <c r="I1106" s="5"/>
      <c r="J1106" s="5"/>
      <c r="K1106" s="5"/>
      <c r="L1106" s="5"/>
      <c r="M1106" s="5"/>
      <c r="N1106" s="5"/>
      <c r="O1106" s="5"/>
      <c r="P1106" s="5"/>
    </row>
    <row r="1107" spans="1:16" x14ac:dyDescent="0.15">
      <c r="A1107" s="4"/>
      <c r="B1107" s="4"/>
      <c r="C1107" s="4"/>
      <c r="D1107" s="4"/>
      <c r="E1107" s="4"/>
      <c r="F1107" s="4"/>
      <c r="G1107" s="5"/>
      <c r="H1107" s="5"/>
      <c r="I1107" s="5"/>
      <c r="J1107" s="5"/>
      <c r="K1107" s="5"/>
      <c r="L1107" s="5"/>
      <c r="M1107" s="5"/>
      <c r="N1107" s="5"/>
      <c r="O1107" s="5"/>
      <c r="P1107" s="5"/>
    </row>
    <row r="1108" spans="1:16" x14ac:dyDescent="0.15">
      <c r="A1108" s="4"/>
      <c r="B1108" s="4"/>
      <c r="C1108" s="4"/>
      <c r="D1108" s="4"/>
      <c r="E1108" s="4"/>
      <c r="F1108" s="4"/>
      <c r="G1108" s="6"/>
      <c r="H1108" s="6"/>
      <c r="I1108" s="6"/>
      <c r="J1108" s="6"/>
      <c r="K1108" s="6"/>
      <c r="L1108" s="6"/>
      <c r="M1108" s="5"/>
      <c r="N1108" s="5"/>
      <c r="O1108" s="5"/>
      <c r="P1108" s="5"/>
    </row>
    <row r="1109" spans="1:16" x14ac:dyDescent="0.15">
      <c r="A1109" s="4"/>
      <c r="B1109" s="4"/>
      <c r="C1109" s="4"/>
      <c r="D1109" s="4"/>
      <c r="E1109" s="4"/>
      <c r="F1109" s="4"/>
      <c r="G1109" s="6"/>
      <c r="H1109" s="6"/>
      <c r="I1109" s="6"/>
      <c r="J1109" s="6"/>
      <c r="K1109" s="6"/>
      <c r="L1109" s="6"/>
      <c r="M1109" s="6"/>
      <c r="N1109" s="5"/>
      <c r="O1109" s="5"/>
      <c r="P1109" s="5"/>
    </row>
    <row r="1110" spans="1:16" x14ac:dyDescent="0.15">
      <c r="A1110" s="4"/>
      <c r="B1110" s="4"/>
      <c r="C1110" s="4"/>
      <c r="D1110" s="4"/>
      <c r="E1110" s="4"/>
      <c r="F1110" s="4"/>
      <c r="G1110" s="5"/>
      <c r="H1110" s="5"/>
      <c r="I1110" s="5"/>
      <c r="J1110" s="5"/>
      <c r="K1110" s="5"/>
      <c r="L1110" s="5"/>
      <c r="M1110" s="5"/>
      <c r="N1110" s="5"/>
      <c r="O1110" s="5"/>
      <c r="P1110" s="5"/>
    </row>
    <row r="1111" spans="1:16" x14ac:dyDescent="0.15">
      <c r="A1111" s="4"/>
      <c r="B1111" s="4"/>
      <c r="C1111" s="4"/>
      <c r="D1111" s="4"/>
      <c r="E1111" s="4"/>
      <c r="F1111" s="4"/>
      <c r="G1111" s="6"/>
      <c r="H1111" s="6"/>
      <c r="I1111" s="6"/>
      <c r="J1111" s="6"/>
      <c r="K1111" s="6"/>
      <c r="L1111" s="5"/>
      <c r="M1111" s="5"/>
      <c r="N1111" s="5"/>
      <c r="O1111" s="5"/>
      <c r="P1111" s="5"/>
    </row>
    <row r="1112" spans="1:16" x14ac:dyDescent="0.15">
      <c r="A1112" s="4"/>
      <c r="B1112" s="4"/>
      <c r="C1112" s="4"/>
      <c r="D1112" s="4"/>
      <c r="E1112" s="4"/>
      <c r="F1112" s="4"/>
      <c r="G1112" s="6"/>
      <c r="H1112" s="6"/>
      <c r="I1112" s="6"/>
      <c r="J1112" s="6"/>
      <c r="K1112" s="6"/>
      <c r="L1112" s="5"/>
      <c r="M1112" s="5"/>
      <c r="N1112" s="5"/>
      <c r="O1112" s="5"/>
      <c r="P1112" s="5"/>
    </row>
    <row r="1113" spans="1:16" x14ac:dyDescent="0.15">
      <c r="A1113" s="4"/>
      <c r="B1113" s="4"/>
      <c r="C1113" s="4"/>
      <c r="D1113" s="4"/>
      <c r="E1113" s="4"/>
      <c r="F1113" s="4"/>
      <c r="G1113" s="6"/>
      <c r="H1113" s="6"/>
      <c r="I1113" s="6"/>
      <c r="J1113" s="6"/>
      <c r="K1113" s="5"/>
      <c r="L1113" s="5"/>
      <c r="M1113" s="5"/>
      <c r="N1113" s="5"/>
      <c r="O1113" s="5"/>
      <c r="P1113" s="5"/>
    </row>
    <row r="1114" spans="1:16" x14ac:dyDescent="0.15">
      <c r="A1114" s="4"/>
      <c r="B1114" s="4"/>
      <c r="C1114" s="4"/>
      <c r="D1114" s="4"/>
      <c r="E1114" s="4"/>
      <c r="F1114" s="4"/>
      <c r="G1114" s="6"/>
      <c r="H1114" s="6"/>
      <c r="I1114" s="5"/>
      <c r="J1114" s="5"/>
      <c r="K1114" s="5"/>
      <c r="L1114" s="5"/>
      <c r="M1114" s="5"/>
      <c r="N1114" s="5"/>
      <c r="O1114" s="5"/>
      <c r="P1114" s="5"/>
    </row>
    <row r="1115" spans="1:16" x14ac:dyDescent="0.15">
      <c r="A1115" s="4"/>
      <c r="B1115" s="4"/>
      <c r="C1115" s="4"/>
      <c r="D1115" s="4"/>
      <c r="E1115" s="4"/>
      <c r="F1115" s="4"/>
      <c r="G1115" s="5"/>
      <c r="H1115" s="5"/>
      <c r="I1115" s="5"/>
      <c r="J1115" s="5"/>
      <c r="K1115" s="5"/>
      <c r="L1115" s="5"/>
      <c r="M1115" s="5"/>
      <c r="N1115" s="5"/>
      <c r="O1115" s="5"/>
      <c r="P1115" s="5"/>
    </row>
    <row r="1116" spans="1:16" x14ac:dyDescent="0.15">
      <c r="A1116" s="4"/>
      <c r="B1116" s="4"/>
      <c r="C1116" s="4"/>
      <c r="D1116" s="4"/>
      <c r="E1116" s="4"/>
      <c r="F1116" s="4"/>
      <c r="G1116" s="6"/>
      <c r="H1116" s="6"/>
      <c r="I1116" s="6"/>
      <c r="J1116" s="6"/>
      <c r="K1116" s="6"/>
      <c r="L1116" s="6"/>
      <c r="M1116" s="6"/>
      <c r="N1116" s="5"/>
      <c r="O1116" s="5"/>
      <c r="P1116" s="5"/>
    </row>
    <row r="1117" spans="1:16" x14ac:dyDescent="0.15">
      <c r="A1117" s="4"/>
      <c r="B1117" s="4"/>
      <c r="C1117" s="4"/>
      <c r="D1117" s="4"/>
      <c r="E1117" s="4"/>
      <c r="F1117" s="4"/>
      <c r="G1117" s="5"/>
      <c r="H1117" s="5"/>
      <c r="I1117" s="5"/>
      <c r="J1117" s="5"/>
      <c r="K1117" s="5"/>
      <c r="L1117" s="5"/>
      <c r="M1117" s="5"/>
      <c r="N1117" s="5"/>
      <c r="O1117" s="5"/>
      <c r="P1117" s="5"/>
    </row>
    <row r="1118" spans="1:16" x14ac:dyDescent="0.15">
      <c r="A1118" s="4"/>
      <c r="B1118" s="4"/>
      <c r="C1118" s="4"/>
      <c r="D1118" s="4"/>
      <c r="E1118" s="4"/>
      <c r="F1118" s="4"/>
      <c r="G1118" s="6"/>
      <c r="H1118" s="6"/>
      <c r="I1118" s="6"/>
      <c r="J1118" s="6"/>
      <c r="K1118" s="6"/>
      <c r="L1118" s="6"/>
      <c r="M1118" s="6"/>
      <c r="N1118" s="5"/>
      <c r="O1118" s="5"/>
      <c r="P1118" s="5"/>
    </row>
    <row r="1119" spans="1:16" x14ac:dyDescent="0.15">
      <c r="A1119" s="4"/>
      <c r="B1119" s="4"/>
      <c r="C1119" s="4"/>
      <c r="D1119" s="4"/>
      <c r="E1119" s="4"/>
      <c r="F1119" s="4"/>
      <c r="G1119" s="6"/>
      <c r="H1119" s="6"/>
      <c r="I1119" s="6"/>
      <c r="J1119" s="6"/>
      <c r="K1119" s="6"/>
      <c r="L1119" s="6"/>
      <c r="M1119" s="5"/>
      <c r="N1119" s="5"/>
      <c r="O1119" s="5"/>
      <c r="P1119" s="5"/>
    </row>
    <row r="1120" spans="1:16" x14ac:dyDescent="0.15">
      <c r="A1120" s="4"/>
      <c r="B1120" s="4"/>
      <c r="C1120" s="4"/>
      <c r="D1120" s="4"/>
      <c r="E1120" s="4"/>
      <c r="F1120" s="4"/>
      <c r="G1120" s="6"/>
      <c r="H1120" s="6"/>
      <c r="I1120" s="6"/>
      <c r="J1120" s="6"/>
      <c r="K1120" s="6"/>
      <c r="L1120" s="5"/>
      <c r="M1120" s="5"/>
      <c r="N1120" s="5"/>
      <c r="O1120" s="5"/>
      <c r="P1120" s="5"/>
    </row>
    <row r="1121" spans="1:16" x14ac:dyDescent="0.15">
      <c r="A1121" s="4"/>
      <c r="B1121" s="4"/>
      <c r="C1121" s="4"/>
      <c r="D1121" s="4"/>
      <c r="E1121" s="4"/>
      <c r="F1121" s="4"/>
      <c r="G1121" s="5"/>
      <c r="H1121" s="5"/>
      <c r="I1121" s="5"/>
      <c r="J1121" s="5"/>
      <c r="K1121" s="5"/>
      <c r="L1121" s="5"/>
      <c r="M1121" s="5"/>
      <c r="N1121" s="5"/>
      <c r="O1121" s="5"/>
      <c r="P1121" s="5"/>
    </row>
    <row r="1122" spans="1:16" x14ac:dyDescent="0.15">
      <c r="A1122" s="4"/>
      <c r="B1122" s="4"/>
      <c r="C1122" s="4"/>
      <c r="D1122" s="4"/>
      <c r="E1122" s="4"/>
      <c r="F1122" s="4"/>
      <c r="G1122" s="5"/>
      <c r="H1122" s="5"/>
      <c r="I1122" s="5"/>
      <c r="J1122" s="5"/>
      <c r="K1122" s="5"/>
      <c r="L1122" s="6"/>
      <c r="M1122" s="6"/>
      <c r="N1122" s="6"/>
      <c r="O1122" s="6"/>
      <c r="P1122" s="6"/>
    </row>
    <row r="1123" spans="1:16" x14ac:dyDescent="0.15">
      <c r="A1123" s="4"/>
      <c r="B1123" s="4"/>
      <c r="C1123" s="4"/>
      <c r="D1123" s="4"/>
      <c r="E1123" s="4"/>
      <c r="F1123" s="4"/>
      <c r="G1123" s="6"/>
      <c r="H1123" s="6"/>
      <c r="I1123" s="6"/>
      <c r="J1123" s="5"/>
      <c r="K1123" s="6"/>
      <c r="L1123" s="6"/>
      <c r="M1123" s="6"/>
      <c r="N1123" s="6"/>
      <c r="O1123" s="6"/>
      <c r="P1123" s="6"/>
    </row>
    <row r="1124" spans="1:16" x14ac:dyDescent="0.15">
      <c r="A1124" s="4"/>
      <c r="B1124" s="4"/>
      <c r="C1124" s="4"/>
      <c r="D1124" s="4"/>
      <c r="E1124" s="4"/>
      <c r="F1124" s="4"/>
      <c r="G1124" s="6"/>
      <c r="H1124" s="6"/>
      <c r="I1124" s="6"/>
      <c r="J1124" s="6"/>
      <c r="K1124" s="5"/>
      <c r="L1124" s="5"/>
      <c r="M1124" s="6"/>
      <c r="N1124" s="6"/>
      <c r="O1124" s="6"/>
      <c r="P1124" s="6"/>
    </row>
    <row r="1125" spans="1:16" x14ac:dyDescent="0.15">
      <c r="A1125" s="4"/>
      <c r="B1125" s="4"/>
      <c r="C1125" s="4"/>
      <c r="D1125" s="4"/>
      <c r="E1125" s="4"/>
      <c r="F1125" s="4"/>
      <c r="G1125" s="5"/>
      <c r="H1125" s="5"/>
      <c r="I1125" s="5"/>
      <c r="J1125" s="6"/>
      <c r="K1125" s="6"/>
      <c r="L1125" s="6"/>
      <c r="M1125" s="6"/>
      <c r="N1125" s="6"/>
      <c r="O1125" s="6"/>
      <c r="P1125" s="6"/>
    </row>
    <row r="1126" spans="1:16" x14ac:dyDescent="0.15">
      <c r="A1126" s="4"/>
      <c r="B1126" s="4"/>
      <c r="C1126" s="4"/>
      <c r="D1126" s="4"/>
      <c r="E1126" s="4"/>
      <c r="F1126" s="4"/>
      <c r="G1126" s="5"/>
      <c r="H1126" s="5"/>
      <c r="I1126" s="5"/>
      <c r="J1126" s="5"/>
      <c r="K1126" s="5"/>
      <c r="L1126" s="6"/>
      <c r="M1126" s="6"/>
      <c r="N1126" s="6"/>
      <c r="O1126" s="6"/>
      <c r="P1126" s="6"/>
    </row>
    <row r="1127" spans="1:16" x14ac:dyDescent="0.15">
      <c r="A1127" s="4"/>
      <c r="B1127" s="4"/>
      <c r="C1127" s="4"/>
      <c r="D1127" s="4"/>
      <c r="E1127" s="4"/>
      <c r="F1127" s="4"/>
      <c r="G1127" s="5"/>
      <c r="H1127" s="5"/>
      <c r="I1127" s="5"/>
      <c r="J1127" s="5"/>
      <c r="K1127" s="6"/>
      <c r="L1127" s="6"/>
      <c r="M1127" s="6"/>
      <c r="N1127" s="6"/>
      <c r="O1127" s="6"/>
      <c r="P1127" s="6"/>
    </row>
    <row r="1128" spans="1:16" x14ac:dyDescent="0.15">
      <c r="A1128" s="4"/>
      <c r="B1128" s="4"/>
      <c r="C1128" s="4"/>
      <c r="D1128" s="4"/>
      <c r="E1128" s="4"/>
      <c r="F1128" s="4"/>
      <c r="G1128" s="5"/>
      <c r="H1128" s="5"/>
      <c r="I1128" s="5"/>
      <c r="J1128" s="5"/>
      <c r="K1128" s="5"/>
      <c r="L1128" s="5"/>
      <c r="M1128" s="5"/>
      <c r="N1128" s="5"/>
      <c r="O1128" s="5"/>
      <c r="P1128" s="5"/>
    </row>
    <row r="1129" spans="1:16" x14ac:dyDescent="0.15">
      <c r="A1129" s="4"/>
      <c r="B1129" s="4"/>
      <c r="C1129" s="4"/>
      <c r="D1129" s="4"/>
      <c r="E1129" s="4"/>
      <c r="F1129" s="4"/>
      <c r="G1129" s="5"/>
      <c r="H1129" s="5"/>
      <c r="I1129" s="5"/>
      <c r="J1129" s="5"/>
      <c r="K1129" s="5"/>
      <c r="L1129" s="5"/>
      <c r="M1129" s="5"/>
      <c r="N1129" s="5"/>
      <c r="O1129" s="5"/>
      <c r="P1129" s="5"/>
    </row>
    <row r="1130" spans="1:16" x14ac:dyDescent="0.15">
      <c r="A1130" s="4"/>
      <c r="B1130" s="4"/>
      <c r="C1130" s="4"/>
      <c r="D1130" s="4"/>
      <c r="E1130" s="4"/>
      <c r="F1130" s="4"/>
      <c r="G1130" s="5"/>
      <c r="H1130" s="5"/>
      <c r="I1130" s="5"/>
      <c r="J1130" s="5"/>
      <c r="K1130" s="5"/>
      <c r="L1130" s="5"/>
      <c r="M1130" s="5"/>
      <c r="N1130" s="5"/>
      <c r="O1130" s="5"/>
      <c r="P1130" s="5"/>
    </row>
    <row r="1131" spans="1:16" x14ac:dyDescent="0.15">
      <c r="A1131" s="4"/>
      <c r="B1131" s="4"/>
      <c r="C1131" s="4"/>
      <c r="D1131" s="4"/>
      <c r="E1131" s="4"/>
      <c r="F1131" s="4"/>
      <c r="G1131" s="5"/>
      <c r="H1131" s="5"/>
      <c r="I1131" s="5"/>
      <c r="J1131" s="5"/>
      <c r="K1131" s="5"/>
      <c r="L1131" s="5"/>
      <c r="M1131" s="5"/>
      <c r="N1131" s="5"/>
      <c r="O1131" s="5"/>
      <c r="P1131" s="5"/>
    </row>
    <row r="1132" spans="1:16" x14ac:dyDescent="0.15">
      <c r="A1132" s="4"/>
      <c r="B1132" s="4"/>
      <c r="C1132" s="4"/>
      <c r="D1132" s="4"/>
      <c r="E1132" s="4"/>
      <c r="F1132" s="4"/>
      <c r="G1132" s="6"/>
      <c r="H1132" s="6"/>
      <c r="I1132" s="6"/>
      <c r="J1132" s="6"/>
      <c r="K1132" s="5"/>
      <c r="L1132" s="5"/>
      <c r="M1132" s="5"/>
      <c r="N1132" s="5"/>
      <c r="O1132" s="5"/>
      <c r="P1132" s="5"/>
    </row>
    <row r="1133" spans="1:16" x14ac:dyDescent="0.15">
      <c r="A1133" s="4"/>
      <c r="B1133" s="4"/>
      <c r="C1133" s="4"/>
      <c r="D1133" s="4"/>
      <c r="E1133" s="4"/>
      <c r="F1133" s="4"/>
      <c r="G1133" s="6"/>
      <c r="H1133" s="6"/>
      <c r="I1133" s="6"/>
      <c r="J1133" s="6"/>
      <c r="K1133" s="5"/>
      <c r="L1133" s="5"/>
      <c r="M1133" s="5"/>
      <c r="N1133" s="5"/>
      <c r="O1133" s="5"/>
      <c r="P1133" s="5"/>
    </row>
    <row r="1134" spans="1:16" x14ac:dyDescent="0.15">
      <c r="A1134" s="4"/>
      <c r="B1134" s="4"/>
      <c r="C1134" s="4"/>
      <c r="D1134" s="4"/>
      <c r="E1134" s="4"/>
      <c r="F1134" s="4"/>
      <c r="G1134" s="5"/>
      <c r="H1134" s="5"/>
      <c r="I1134" s="5"/>
      <c r="J1134" s="5"/>
      <c r="K1134" s="5"/>
      <c r="L1134" s="5"/>
      <c r="M1134" s="5"/>
      <c r="N1134" s="5"/>
      <c r="O1134" s="5"/>
      <c r="P1134" s="5"/>
    </row>
    <row r="1135" spans="1:16" x14ac:dyDescent="0.15">
      <c r="A1135" s="4"/>
      <c r="B1135" s="4"/>
      <c r="C1135" s="4"/>
      <c r="D1135" s="4"/>
      <c r="E1135" s="4"/>
      <c r="F1135" s="4"/>
      <c r="G1135" s="5"/>
      <c r="H1135" s="5"/>
      <c r="I1135" s="5"/>
      <c r="J1135" s="5"/>
      <c r="K1135" s="5"/>
      <c r="L1135" s="5"/>
      <c r="M1135" s="5"/>
      <c r="N1135" s="5"/>
      <c r="O1135" s="5"/>
      <c r="P1135" s="5"/>
    </row>
    <row r="1136" spans="1:16" x14ac:dyDescent="0.15">
      <c r="A1136" s="4"/>
      <c r="B1136" s="4"/>
      <c r="C1136" s="4"/>
      <c r="D1136" s="4"/>
      <c r="E1136" s="4"/>
      <c r="F1136" s="4"/>
      <c r="G1136" s="6"/>
      <c r="H1136" s="6"/>
      <c r="I1136" s="6"/>
      <c r="J1136" s="6"/>
      <c r="K1136" s="5"/>
      <c r="L1136" s="5"/>
      <c r="M1136" s="5"/>
      <c r="N1136" s="5"/>
      <c r="O1136" s="5"/>
      <c r="P1136" s="5"/>
    </row>
    <row r="1137" spans="1:16" x14ac:dyDescent="0.15">
      <c r="A1137" s="4"/>
      <c r="B1137" s="4"/>
      <c r="C1137" s="4"/>
      <c r="D1137" s="4"/>
      <c r="E1137" s="4"/>
      <c r="F1137" s="4"/>
      <c r="G1137" s="6"/>
      <c r="H1137" s="6"/>
      <c r="I1137" s="6"/>
      <c r="J1137" s="6"/>
      <c r="K1137" s="5"/>
      <c r="L1137" s="5"/>
      <c r="M1137" s="5"/>
      <c r="N1137" s="5"/>
      <c r="O1137" s="5"/>
      <c r="P1137" s="5"/>
    </row>
    <row r="1138" spans="1:16" x14ac:dyDescent="0.15">
      <c r="A1138" s="4"/>
      <c r="B1138" s="4"/>
      <c r="C1138" s="4"/>
      <c r="D1138" s="4"/>
      <c r="E1138" s="4"/>
      <c r="F1138" s="4"/>
      <c r="G1138" s="6"/>
      <c r="H1138" s="6"/>
      <c r="I1138" s="6"/>
      <c r="J1138" s="6"/>
      <c r="K1138" s="6"/>
      <c r="L1138" s="6"/>
      <c r="M1138" s="6"/>
      <c r="N1138" s="6"/>
      <c r="O1138" s="5"/>
      <c r="P1138" s="5"/>
    </row>
    <row r="1139" spans="1:16" x14ac:dyDescent="0.15">
      <c r="A1139" s="4"/>
      <c r="B1139" s="4"/>
      <c r="C1139" s="4"/>
      <c r="D1139" s="4"/>
      <c r="E1139" s="4"/>
      <c r="F1139" s="4"/>
      <c r="G1139" s="6"/>
      <c r="H1139" s="6"/>
      <c r="I1139" s="6"/>
      <c r="J1139" s="6"/>
      <c r="K1139" s="6"/>
      <c r="L1139" s="5"/>
      <c r="M1139" s="5"/>
      <c r="N1139" s="5"/>
      <c r="O1139" s="5"/>
      <c r="P1139" s="5"/>
    </row>
    <row r="1140" spans="1:16" x14ac:dyDescent="0.15">
      <c r="A1140" s="4"/>
      <c r="B1140" s="4"/>
      <c r="C1140" s="4"/>
      <c r="D1140" s="4"/>
      <c r="E1140" s="4"/>
      <c r="F1140" s="4"/>
      <c r="G1140" s="6"/>
      <c r="H1140" s="6"/>
      <c r="I1140" s="6"/>
      <c r="J1140" s="6"/>
      <c r="K1140" s="6"/>
      <c r="L1140" s="5"/>
      <c r="M1140" s="5"/>
      <c r="N1140" s="5"/>
      <c r="O1140" s="5"/>
      <c r="P1140" s="5"/>
    </row>
    <row r="1141" spans="1:16" x14ac:dyDescent="0.15">
      <c r="A1141" s="4"/>
      <c r="B1141" s="4"/>
      <c r="C1141" s="4"/>
      <c r="D1141" s="4"/>
      <c r="E1141" s="4"/>
      <c r="F1141" s="4"/>
      <c r="G1141" s="5"/>
      <c r="H1141" s="5"/>
      <c r="I1141" s="5"/>
      <c r="J1141" s="5"/>
      <c r="K1141" s="5"/>
      <c r="L1141" s="5"/>
      <c r="M1141" s="5"/>
      <c r="N1141" s="5"/>
      <c r="O1141" s="5"/>
      <c r="P1141" s="5"/>
    </row>
    <row r="1142" spans="1:16" x14ac:dyDescent="0.15">
      <c r="A1142" s="4"/>
      <c r="B1142" s="4"/>
      <c r="C1142" s="4"/>
      <c r="D1142" s="4"/>
      <c r="E1142" s="4"/>
      <c r="F1142" s="4"/>
      <c r="G1142" s="6"/>
      <c r="H1142" s="6"/>
      <c r="I1142" s="6"/>
      <c r="J1142" s="6"/>
      <c r="K1142" s="5"/>
      <c r="L1142" s="5"/>
      <c r="M1142" s="5"/>
      <c r="N1142" s="5"/>
      <c r="O1142" s="5"/>
      <c r="P1142" s="5"/>
    </row>
    <row r="1143" spans="1:16" x14ac:dyDescent="0.15">
      <c r="A1143" s="4"/>
      <c r="B1143" s="4"/>
      <c r="C1143" s="4"/>
      <c r="D1143" s="4"/>
      <c r="E1143" s="4"/>
      <c r="F1143" s="4"/>
      <c r="G1143" s="6"/>
      <c r="H1143" s="6"/>
      <c r="I1143" s="6"/>
      <c r="J1143" s="6"/>
      <c r="K1143" s="6"/>
      <c r="L1143" s="6"/>
      <c r="M1143" s="6"/>
      <c r="N1143" s="6"/>
      <c r="O1143" s="6"/>
      <c r="P1143" s="5"/>
    </row>
    <row r="1144" spans="1:16" x14ac:dyDescent="0.15">
      <c r="A1144" s="4"/>
      <c r="B1144" s="4"/>
      <c r="C1144" s="4"/>
      <c r="D1144" s="4"/>
      <c r="E1144" s="4"/>
      <c r="F1144" s="4"/>
      <c r="G1144" s="6"/>
      <c r="H1144" s="6"/>
      <c r="I1144" s="6"/>
      <c r="J1144" s="6"/>
      <c r="K1144" s="5"/>
      <c r="L1144" s="5"/>
      <c r="M1144" s="5"/>
      <c r="N1144" s="5"/>
      <c r="O1144" s="5"/>
      <c r="P1144" s="5"/>
    </row>
    <row r="1145" spans="1:16" x14ac:dyDescent="0.15">
      <c r="A1145" s="4"/>
      <c r="B1145" s="4"/>
      <c r="C1145" s="4"/>
      <c r="D1145" s="4"/>
      <c r="E1145" s="4"/>
      <c r="F1145" s="4"/>
      <c r="G1145" s="5"/>
      <c r="H1145" s="5"/>
      <c r="I1145" s="5"/>
      <c r="J1145" s="5"/>
      <c r="K1145" s="5"/>
      <c r="L1145" s="6"/>
      <c r="M1145" s="6"/>
      <c r="N1145" s="6"/>
      <c r="O1145" s="6"/>
      <c r="P1145" s="6"/>
    </row>
    <row r="1146" spans="1:16" x14ac:dyDescent="0.15">
      <c r="A1146" s="4"/>
      <c r="B1146" s="4"/>
      <c r="C1146" s="4"/>
      <c r="D1146" s="4"/>
      <c r="E1146" s="4"/>
      <c r="F1146" s="4"/>
      <c r="G1146" s="6"/>
      <c r="H1146" s="6"/>
      <c r="I1146" s="6"/>
      <c r="J1146" s="5"/>
      <c r="K1146" s="6"/>
      <c r="L1146" s="6"/>
      <c r="M1146" s="6"/>
      <c r="N1146" s="6"/>
      <c r="O1146" s="6"/>
      <c r="P1146" s="6"/>
    </row>
    <row r="1147" spans="1:16" x14ac:dyDescent="0.15">
      <c r="A1147" s="4"/>
      <c r="B1147" s="4"/>
      <c r="C1147" s="4"/>
      <c r="D1147" s="4"/>
      <c r="E1147" s="4"/>
      <c r="F1147" s="4"/>
      <c r="G1147" s="5"/>
      <c r="H1147" s="5"/>
      <c r="I1147" s="5"/>
      <c r="J1147" s="5"/>
      <c r="K1147" s="5"/>
      <c r="L1147" s="5"/>
      <c r="M1147" s="5"/>
      <c r="N1147" s="5"/>
      <c r="O1147" s="5"/>
      <c r="P1147" s="5"/>
    </row>
    <row r="1148" spans="1:16" x14ac:dyDescent="0.15">
      <c r="A1148" s="4"/>
      <c r="B1148" s="4"/>
      <c r="C1148" s="4"/>
      <c r="D1148" s="4"/>
      <c r="E1148" s="4"/>
      <c r="F1148" s="4"/>
      <c r="G1148" s="5"/>
      <c r="H1148" s="5"/>
      <c r="I1148" s="5"/>
      <c r="J1148" s="5"/>
      <c r="K1148" s="5"/>
      <c r="L1148" s="5"/>
      <c r="M1148" s="5"/>
      <c r="N1148" s="5"/>
      <c r="O1148" s="5"/>
      <c r="P1148" s="5"/>
    </row>
    <row r="1149" spans="1:16" x14ac:dyDescent="0.15">
      <c r="A1149" s="4"/>
      <c r="B1149" s="4"/>
      <c r="C1149" s="4"/>
      <c r="D1149" s="4"/>
      <c r="E1149" s="4"/>
      <c r="F1149" s="4"/>
      <c r="G1149" s="5"/>
      <c r="H1149" s="5"/>
      <c r="I1149" s="5"/>
      <c r="J1149" s="5"/>
      <c r="K1149" s="5"/>
      <c r="L1149" s="5"/>
      <c r="M1149" s="5"/>
      <c r="N1149" s="5"/>
      <c r="O1149" s="5"/>
      <c r="P1149" s="5"/>
    </row>
    <row r="1150" spans="1:16" x14ac:dyDescent="0.15">
      <c r="A1150" s="4"/>
      <c r="B1150" s="4"/>
      <c r="C1150" s="4"/>
      <c r="D1150" s="4"/>
      <c r="E1150" s="4"/>
      <c r="F1150" s="4"/>
      <c r="G1150" s="5"/>
      <c r="H1150" s="5"/>
      <c r="I1150" s="5"/>
      <c r="J1150" s="5"/>
      <c r="K1150" s="5"/>
      <c r="L1150" s="5"/>
      <c r="M1150" s="5"/>
      <c r="N1150" s="5"/>
      <c r="O1150" s="5"/>
      <c r="P1150" s="5"/>
    </row>
    <row r="1151" spans="1:16" x14ac:dyDescent="0.15">
      <c r="A1151" s="4"/>
      <c r="B1151" s="4"/>
      <c r="C1151" s="4"/>
      <c r="D1151" s="4"/>
      <c r="E1151" s="4"/>
      <c r="F1151" s="4"/>
      <c r="G1151" s="6"/>
      <c r="H1151" s="6"/>
      <c r="I1151" s="6"/>
      <c r="J1151" s="6"/>
      <c r="K1151" s="6"/>
      <c r="L1151" s="6"/>
      <c r="M1151" s="5"/>
      <c r="N1151" s="5"/>
      <c r="O1151" s="5"/>
      <c r="P1151" s="5"/>
    </row>
    <row r="1152" spans="1:16" x14ac:dyDescent="0.15">
      <c r="A1152" s="4"/>
      <c r="B1152" s="4"/>
      <c r="C1152" s="4"/>
      <c r="D1152" s="4"/>
      <c r="E1152" s="4"/>
      <c r="F1152" s="4"/>
      <c r="G1152" s="5"/>
      <c r="H1152" s="5"/>
      <c r="I1152" s="5"/>
      <c r="J1152" s="5"/>
      <c r="K1152" s="5"/>
      <c r="L1152" s="5"/>
      <c r="M1152" s="5"/>
      <c r="N1152" s="5"/>
      <c r="O1152" s="5"/>
      <c r="P1152" s="5"/>
    </row>
    <row r="1153" spans="1:16" x14ac:dyDescent="0.15">
      <c r="A1153" s="4"/>
      <c r="B1153" s="4"/>
      <c r="C1153" s="4"/>
      <c r="D1153" s="4"/>
      <c r="E1153" s="4"/>
      <c r="F1153" s="4"/>
      <c r="G1153" s="5"/>
      <c r="H1153" s="5"/>
      <c r="I1153" s="5"/>
      <c r="J1153" s="5"/>
      <c r="K1153" s="5"/>
      <c r="L1153" s="5"/>
      <c r="M1153" s="5"/>
      <c r="N1153" s="5"/>
      <c r="O1153" s="5"/>
      <c r="P1153" s="5"/>
    </row>
    <row r="1154" spans="1:16" x14ac:dyDescent="0.15">
      <c r="A1154" s="4"/>
      <c r="B1154" s="4"/>
      <c r="C1154" s="4"/>
      <c r="D1154" s="4"/>
      <c r="E1154" s="4"/>
      <c r="F1154" s="4"/>
      <c r="G1154" s="6"/>
      <c r="H1154" s="6"/>
      <c r="I1154" s="6"/>
      <c r="J1154" s="6"/>
      <c r="K1154" s="6"/>
      <c r="L1154" s="6"/>
      <c r="M1154" s="6"/>
      <c r="N1154" s="6"/>
      <c r="O1154" s="5"/>
      <c r="P1154" s="5"/>
    </row>
    <row r="1155" spans="1:16" x14ac:dyDescent="0.15">
      <c r="A1155" s="4"/>
      <c r="B1155" s="4"/>
      <c r="C1155" s="4"/>
      <c r="D1155" s="4"/>
      <c r="E1155" s="4"/>
      <c r="F1155" s="4"/>
      <c r="G1155" s="5"/>
      <c r="H1155" s="5"/>
      <c r="I1155" s="5"/>
      <c r="J1155" s="5"/>
      <c r="K1155" s="5"/>
      <c r="L1155" s="5"/>
      <c r="M1155" s="5"/>
      <c r="N1155" s="5"/>
      <c r="O1155" s="5"/>
      <c r="P1155" s="5"/>
    </row>
    <row r="1156" spans="1:16" x14ac:dyDescent="0.15">
      <c r="A1156" s="4"/>
      <c r="B1156" s="4"/>
      <c r="C1156" s="4"/>
      <c r="D1156" s="4"/>
      <c r="E1156" s="4"/>
      <c r="F1156" s="4"/>
      <c r="G1156" s="6"/>
      <c r="H1156" s="6"/>
      <c r="I1156" s="6"/>
      <c r="J1156" s="6"/>
      <c r="K1156" s="5"/>
      <c r="L1156" s="5"/>
      <c r="M1156" s="5"/>
      <c r="N1156" s="5"/>
      <c r="O1156" s="5"/>
      <c r="P1156" s="5"/>
    </row>
    <row r="1157" spans="1:16" x14ac:dyDescent="0.15">
      <c r="A1157" s="4"/>
      <c r="B1157" s="4"/>
      <c r="C1157" s="4"/>
      <c r="D1157" s="4"/>
      <c r="E1157" s="4"/>
      <c r="F1157" s="4"/>
      <c r="G1157" s="6"/>
      <c r="H1157" s="6"/>
      <c r="I1157" s="6"/>
      <c r="J1157" s="6"/>
      <c r="K1157" s="6"/>
      <c r="L1157" s="6"/>
      <c r="M1157" s="5"/>
      <c r="N1157" s="5"/>
      <c r="O1157" s="5"/>
      <c r="P1157" s="5"/>
    </row>
    <row r="1158" spans="1:16" x14ac:dyDescent="0.15">
      <c r="A1158" s="4"/>
      <c r="B1158" s="4"/>
      <c r="C1158" s="4"/>
      <c r="D1158" s="4"/>
      <c r="E1158" s="4"/>
      <c r="F1158" s="4"/>
      <c r="G1158" s="6"/>
      <c r="H1158" s="6"/>
      <c r="I1158" s="6"/>
      <c r="J1158" s="6"/>
      <c r="K1158" s="6"/>
      <c r="L1158" s="5"/>
      <c r="M1158" s="5"/>
      <c r="N1158" s="5"/>
      <c r="O1158" s="5"/>
      <c r="P1158" s="5"/>
    </row>
    <row r="1159" spans="1:16" x14ac:dyDescent="0.15">
      <c r="A1159" s="4"/>
      <c r="B1159" s="4"/>
      <c r="C1159" s="4"/>
      <c r="D1159" s="4"/>
      <c r="E1159" s="4"/>
      <c r="F1159" s="4"/>
      <c r="G1159" s="6"/>
      <c r="H1159" s="6"/>
      <c r="I1159" s="6"/>
      <c r="J1159" s="6"/>
      <c r="K1159" s="6"/>
      <c r="L1159" s="6"/>
      <c r="M1159" s="6"/>
      <c r="N1159" s="5"/>
      <c r="O1159" s="5"/>
      <c r="P1159" s="5"/>
    </row>
    <row r="1160" spans="1:16" x14ac:dyDescent="0.15">
      <c r="A1160" s="4"/>
      <c r="B1160" s="4"/>
      <c r="C1160" s="4"/>
      <c r="D1160" s="4"/>
      <c r="E1160" s="4"/>
      <c r="F1160" s="4"/>
      <c r="G1160" s="6"/>
      <c r="H1160" s="6"/>
      <c r="I1160" s="6"/>
      <c r="J1160" s="6"/>
      <c r="K1160" s="6"/>
      <c r="L1160" s="6"/>
      <c r="M1160" s="5"/>
      <c r="N1160" s="5"/>
      <c r="O1160" s="5"/>
      <c r="P1160" s="5"/>
    </row>
    <row r="1161" spans="1:16" x14ac:dyDescent="0.15">
      <c r="A1161" s="4"/>
      <c r="B1161" s="4"/>
      <c r="C1161" s="4"/>
      <c r="D1161" s="4"/>
      <c r="E1161" s="4"/>
      <c r="F1161" s="4"/>
      <c r="G1161" s="6"/>
      <c r="H1161" s="6"/>
      <c r="I1161" s="6"/>
      <c r="J1161" s="6"/>
      <c r="K1161" s="6"/>
      <c r="L1161" s="6"/>
      <c r="M1161" s="5"/>
      <c r="N1161" s="5"/>
      <c r="O1161" s="5"/>
      <c r="P1161" s="5"/>
    </row>
    <row r="1162" spans="1:16" x14ac:dyDescent="0.15">
      <c r="A1162" s="4"/>
      <c r="B1162" s="4"/>
      <c r="C1162" s="4"/>
      <c r="D1162" s="4"/>
      <c r="E1162" s="4"/>
      <c r="F1162" s="4"/>
      <c r="G1162" s="6"/>
      <c r="H1162" s="6"/>
      <c r="I1162" s="6"/>
      <c r="J1162" s="6"/>
      <c r="K1162" s="6"/>
      <c r="L1162" s="6"/>
      <c r="M1162" s="6"/>
      <c r="N1162" s="6"/>
      <c r="O1162" s="5"/>
      <c r="P1162" s="5"/>
    </row>
    <row r="1163" spans="1:16" x14ac:dyDescent="0.15">
      <c r="A1163" s="4"/>
      <c r="B1163" s="4"/>
      <c r="C1163" s="4"/>
      <c r="D1163" s="4"/>
      <c r="E1163" s="4"/>
      <c r="F1163" s="4"/>
      <c r="G1163" s="5"/>
      <c r="H1163" s="5"/>
      <c r="I1163" s="5"/>
      <c r="J1163" s="5"/>
      <c r="K1163" s="5"/>
      <c r="L1163" s="6"/>
      <c r="M1163" s="6"/>
      <c r="N1163" s="6"/>
      <c r="O1163" s="6"/>
      <c r="P1163" s="6"/>
    </row>
    <row r="1164" spans="1:16" x14ac:dyDescent="0.15">
      <c r="A1164" s="4"/>
      <c r="B1164" s="4"/>
      <c r="C1164" s="4"/>
      <c r="D1164" s="4"/>
      <c r="E1164" s="4"/>
      <c r="F1164" s="4"/>
      <c r="G1164" s="6"/>
      <c r="H1164" s="6"/>
      <c r="I1164" s="6"/>
      <c r="J1164" s="6"/>
      <c r="K1164" s="5"/>
      <c r="L1164" s="5"/>
      <c r="M1164" s="6"/>
      <c r="N1164" s="6"/>
      <c r="O1164" s="6"/>
      <c r="P1164" s="6"/>
    </row>
    <row r="1165" spans="1:16" x14ac:dyDescent="0.15">
      <c r="A1165" s="4"/>
      <c r="B1165" s="4"/>
      <c r="C1165" s="4"/>
      <c r="D1165" s="4"/>
      <c r="E1165" s="4"/>
      <c r="F1165" s="4"/>
      <c r="G1165" s="6"/>
      <c r="H1165" s="6"/>
      <c r="I1165" s="6"/>
      <c r="J1165" s="5"/>
      <c r="K1165" s="6"/>
      <c r="L1165" s="6"/>
      <c r="M1165" s="6"/>
      <c r="N1165" s="6"/>
      <c r="O1165" s="6"/>
      <c r="P1165" s="6"/>
    </row>
    <row r="1166" spans="1:16" x14ac:dyDescent="0.15">
      <c r="A1166" s="4"/>
      <c r="B1166" s="4"/>
      <c r="C1166" s="4"/>
      <c r="D1166" s="4"/>
      <c r="E1166" s="4"/>
      <c r="F1166" s="4"/>
      <c r="G1166" s="5"/>
      <c r="H1166" s="5"/>
      <c r="I1166" s="5"/>
      <c r="J1166" s="6"/>
      <c r="K1166" s="6"/>
      <c r="L1166" s="6"/>
      <c r="M1166" s="6"/>
      <c r="N1166" s="6"/>
      <c r="O1166" s="6"/>
      <c r="P1166" s="6"/>
    </row>
    <row r="1167" spans="1:16" x14ac:dyDescent="0.15">
      <c r="A1167" s="4"/>
      <c r="B1167" s="4"/>
      <c r="C1167" s="4"/>
      <c r="D1167" s="4"/>
      <c r="E1167" s="4"/>
      <c r="F1167" s="4"/>
      <c r="G1167" s="5"/>
      <c r="H1167" s="6"/>
      <c r="I1167" s="6"/>
      <c r="J1167" s="6"/>
      <c r="K1167" s="6"/>
      <c r="L1167" s="6"/>
      <c r="M1167" s="6"/>
      <c r="N1167" s="6"/>
      <c r="O1167" s="6"/>
      <c r="P1167" s="6"/>
    </row>
    <row r="1168" spans="1:16" x14ac:dyDescent="0.15">
      <c r="A1168" s="4"/>
      <c r="B1168" s="4"/>
      <c r="C1168" s="4"/>
      <c r="D1168" s="4"/>
      <c r="E1168" s="4"/>
      <c r="F1168" s="4"/>
      <c r="G1168" s="5"/>
      <c r="H1168" s="5"/>
      <c r="I1168" s="5"/>
      <c r="J1168" s="5"/>
      <c r="K1168" s="5"/>
      <c r="L1168" s="5"/>
      <c r="M1168" s="5"/>
      <c r="N1168" s="5"/>
      <c r="O1168" s="6"/>
      <c r="P1168" s="6"/>
    </row>
    <row r="1169" spans="1:16" x14ac:dyDescent="0.15">
      <c r="A1169" s="4"/>
      <c r="B1169" s="4"/>
      <c r="C1169" s="4"/>
      <c r="D1169" s="4"/>
      <c r="E1169" s="4"/>
      <c r="F1169" s="4"/>
      <c r="G1169" s="5"/>
      <c r="H1169" s="5"/>
      <c r="I1169" s="5"/>
      <c r="J1169" s="5"/>
      <c r="K1169" s="6"/>
      <c r="L1169" s="6"/>
      <c r="M1169" s="6"/>
      <c r="N1169" s="6"/>
      <c r="O1169" s="6"/>
      <c r="P1169" s="6"/>
    </row>
    <row r="1170" spans="1:16" x14ac:dyDescent="0.15">
      <c r="A1170" s="4"/>
      <c r="B1170" s="4"/>
      <c r="C1170" s="4"/>
      <c r="D1170" s="4"/>
      <c r="E1170" s="4"/>
      <c r="F1170" s="4"/>
      <c r="G1170" s="5"/>
      <c r="H1170" s="5"/>
      <c r="I1170" s="5"/>
      <c r="J1170" s="5"/>
      <c r="K1170" s="5"/>
      <c r="L1170" s="5"/>
      <c r="M1170" s="5"/>
      <c r="N1170" s="5"/>
      <c r="O1170" s="5"/>
      <c r="P1170" s="5"/>
    </row>
    <row r="1171" spans="1:16" x14ac:dyDescent="0.15">
      <c r="A1171" s="4"/>
      <c r="B1171" s="4"/>
      <c r="C1171" s="4"/>
      <c r="D1171" s="4"/>
      <c r="E1171" s="4"/>
      <c r="F1171" s="4"/>
      <c r="G1171" s="5"/>
      <c r="H1171" s="5"/>
      <c r="I1171" s="5"/>
      <c r="J1171" s="5"/>
      <c r="K1171" s="5"/>
      <c r="L1171" s="5"/>
      <c r="M1171" s="5"/>
      <c r="N1171" s="5"/>
      <c r="O1171" s="5"/>
      <c r="P1171" s="5"/>
    </row>
    <row r="1172" spans="1:16" x14ac:dyDescent="0.15">
      <c r="A1172" s="4"/>
      <c r="B1172" s="4"/>
      <c r="C1172" s="4"/>
      <c r="D1172" s="4"/>
      <c r="E1172" s="4"/>
      <c r="F1172" s="4"/>
      <c r="G1172" s="5"/>
      <c r="H1172" s="5"/>
      <c r="I1172" s="5"/>
      <c r="J1172" s="5"/>
      <c r="K1172" s="5"/>
      <c r="L1172" s="5"/>
      <c r="M1172" s="5"/>
      <c r="N1172" s="5"/>
      <c r="O1172" s="5"/>
      <c r="P1172" s="5"/>
    </row>
    <row r="1173" spans="1:16" x14ac:dyDescent="0.15">
      <c r="A1173" s="4"/>
      <c r="B1173" s="4"/>
      <c r="C1173" s="4"/>
      <c r="D1173" s="4"/>
      <c r="E1173" s="4"/>
      <c r="F1173" s="4"/>
      <c r="G1173" s="5"/>
      <c r="H1173" s="5"/>
      <c r="I1173" s="5"/>
      <c r="J1173" s="5"/>
      <c r="K1173" s="5"/>
      <c r="L1173" s="5"/>
      <c r="M1173" s="5"/>
      <c r="N1173" s="5"/>
      <c r="O1173" s="5"/>
      <c r="P1173" s="5"/>
    </row>
    <row r="1174" spans="1:16" x14ac:dyDescent="0.15">
      <c r="A1174" s="4"/>
      <c r="B1174" s="4"/>
      <c r="C1174" s="4"/>
      <c r="D1174" s="4"/>
      <c r="E1174" s="4"/>
      <c r="F1174" s="4"/>
      <c r="G1174" s="6"/>
      <c r="H1174" s="6"/>
      <c r="I1174" s="5"/>
      <c r="J1174" s="5"/>
      <c r="K1174" s="5"/>
      <c r="L1174" s="5"/>
      <c r="M1174" s="5"/>
      <c r="N1174" s="5"/>
      <c r="O1174" s="5"/>
      <c r="P1174" s="5"/>
    </row>
    <row r="1175" spans="1:16" x14ac:dyDescent="0.15">
      <c r="A1175" s="4"/>
      <c r="B1175" s="4"/>
      <c r="C1175" s="4"/>
      <c r="D1175" s="4"/>
      <c r="E1175" s="4"/>
      <c r="F1175" s="4"/>
      <c r="G1175" s="6"/>
      <c r="H1175" s="6"/>
      <c r="I1175" s="6"/>
      <c r="J1175" s="6"/>
      <c r="K1175" s="5"/>
      <c r="L1175" s="5"/>
      <c r="M1175" s="5"/>
      <c r="N1175" s="5"/>
      <c r="O1175" s="5"/>
      <c r="P1175" s="5"/>
    </row>
    <row r="1176" spans="1:16" x14ac:dyDescent="0.15">
      <c r="A1176" s="4"/>
      <c r="B1176" s="4"/>
      <c r="C1176" s="4"/>
      <c r="D1176" s="4"/>
      <c r="E1176" s="4"/>
      <c r="F1176" s="4"/>
      <c r="G1176" s="5"/>
      <c r="H1176" s="5"/>
      <c r="I1176" s="5"/>
      <c r="J1176" s="5"/>
      <c r="K1176" s="5"/>
      <c r="L1176" s="5"/>
      <c r="M1176" s="5"/>
      <c r="N1176" s="5"/>
      <c r="O1176" s="5"/>
      <c r="P1176" s="5"/>
    </row>
    <row r="1177" spans="1:16" x14ac:dyDescent="0.15">
      <c r="A1177" s="4"/>
      <c r="B1177" s="4"/>
      <c r="C1177" s="4"/>
      <c r="D1177" s="4"/>
      <c r="E1177" s="4"/>
      <c r="F1177" s="4"/>
      <c r="G1177" s="6"/>
      <c r="H1177" s="5"/>
      <c r="I1177" s="5"/>
      <c r="J1177" s="5"/>
      <c r="K1177" s="5"/>
      <c r="L1177" s="5"/>
      <c r="M1177" s="5"/>
      <c r="N1177" s="5"/>
      <c r="O1177" s="5"/>
      <c r="P1177" s="5"/>
    </row>
    <row r="1178" spans="1:16" x14ac:dyDescent="0.15">
      <c r="A1178" s="4"/>
      <c r="B1178" s="4"/>
      <c r="C1178" s="4"/>
      <c r="D1178" s="4"/>
      <c r="E1178" s="4"/>
      <c r="F1178" s="4"/>
      <c r="G1178" s="5"/>
      <c r="H1178" s="5"/>
      <c r="I1178" s="5"/>
      <c r="J1178" s="5"/>
      <c r="K1178" s="5"/>
      <c r="L1178" s="5"/>
      <c r="M1178" s="5"/>
      <c r="N1178" s="5"/>
      <c r="O1178" s="5"/>
      <c r="P1178" s="5"/>
    </row>
    <row r="1179" spans="1:16" x14ac:dyDescent="0.15">
      <c r="A1179" s="4"/>
      <c r="B1179" s="4"/>
      <c r="C1179" s="4"/>
      <c r="D1179" s="4"/>
      <c r="E1179" s="4"/>
      <c r="F1179" s="4"/>
      <c r="G1179" s="5"/>
      <c r="H1179" s="5"/>
      <c r="I1179" s="5"/>
      <c r="J1179" s="5"/>
      <c r="K1179" s="5"/>
      <c r="L1179" s="5"/>
      <c r="M1179" s="5"/>
      <c r="N1179" s="5"/>
      <c r="O1179" s="5"/>
      <c r="P1179" s="5"/>
    </row>
    <row r="1180" spans="1:16" x14ac:dyDescent="0.15">
      <c r="A1180" s="4"/>
      <c r="B1180" s="4"/>
      <c r="C1180" s="4"/>
      <c r="D1180" s="4"/>
      <c r="E1180" s="4"/>
      <c r="F1180" s="4"/>
      <c r="G1180" s="6"/>
      <c r="H1180" s="6"/>
      <c r="I1180" s="6"/>
      <c r="J1180" s="6"/>
      <c r="K1180" s="6"/>
      <c r="L1180" s="6"/>
      <c r="M1180" s="6"/>
      <c r="N1180" s="5"/>
      <c r="O1180" s="5"/>
      <c r="P1180" s="5"/>
    </row>
    <row r="1181" spans="1:16" x14ac:dyDescent="0.15">
      <c r="A1181" s="4"/>
      <c r="B1181" s="4"/>
      <c r="C1181" s="4"/>
      <c r="D1181" s="4"/>
      <c r="E1181" s="4"/>
      <c r="F1181" s="4"/>
      <c r="G1181" s="6"/>
      <c r="H1181" s="6"/>
      <c r="I1181" s="5"/>
      <c r="J1181" s="5"/>
      <c r="K1181" s="5"/>
      <c r="L1181" s="5"/>
      <c r="M1181" s="5"/>
      <c r="N1181" s="5"/>
      <c r="O1181" s="5"/>
      <c r="P1181" s="5"/>
    </row>
    <row r="1182" spans="1:16" x14ac:dyDescent="0.15">
      <c r="A1182" s="4"/>
      <c r="B1182" s="4"/>
      <c r="C1182" s="4"/>
      <c r="D1182" s="4"/>
      <c r="E1182" s="4"/>
      <c r="F1182" s="4"/>
      <c r="G1182" s="6"/>
      <c r="H1182" s="6"/>
      <c r="I1182" s="6"/>
      <c r="J1182" s="5"/>
      <c r="K1182" s="5"/>
      <c r="L1182" s="5"/>
      <c r="M1182" s="5"/>
      <c r="N1182" s="5"/>
      <c r="O1182" s="5"/>
      <c r="P1182" s="5"/>
    </row>
    <row r="1183" spans="1:16" x14ac:dyDescent="0.15">
      <c r="A1183" s="4"/>
      <c r="B1183" s="4"/>
      <c r="C1183" s="4"/>
      <c r="D1183" s="4"/>
      <c r="E1183" s="4"/>
      <c r="F1183" s="4"/>
      <c r="G1183" s="6"/>
      <c r="H1183" s="6"/>
      <c r="I1183" s="6"/>
      <c r="J1183" s="6"/>
      <c r="K1183" s="6"/>
      <c r="L1183" s="5"/>
      <c r="M1183" s="5"/>
      <c r="N1183" s="5"/>
      <c r="O1183" s="5"/>
      <c r="P1183" s="5"/>
    </row>
    <row r="1184" spans="1:16" x14ac:dyDescent="0.15">
      <c r="A1184" s="4"/>
      <c r="B1184" s="4"/>
      <c r="C1184" s="4"/>
      <c r="D1184" s="4"/>
      <c r="E1184" s="4"/>
      <c r="F1184" s="4"/>
      <c r="G1184" s="5"/>
      <c r="H1184" s="5"/>
      <c r="I1184" s="5"/>
      <c r="J1184" s="5"/>
      <c r="K1184" s="5"/>
      <c r="L1184" s="6"/>
      <c r="M1184" s="6"/>
      <c r="N1184" s="6"/>
      <c r="O1184" s="6"/>
      <c r="P1184" s="6"/>
    </row>
    <row r="1185" spans="1:16" x14ac:dyDescent="0.15">
      <c r="A1185" s="4"/>
      <c r="B1185" s="4"/>
      <c r="C1185" s="4"/>
      <c r="D1185" s="4"/>
      <c r="E1185" s="4"/>
      <c r="F1185" s="4"/>
      <c r="G1185" s="6"/>
      <c r="H1185" s="6"/>
      <c r="I1185" s="6"/>
      <c r="J1185" s="6"/>
      <c r="K1185" s="6"/>
      <c r="L1185" s="6"/>
      <c r="M1185" s="6"/>
      <c r="N1185" s="5"/>
      <c r="O1185" s="5"/>
      <c r="P1185" s="6"/>
    </row>
    <row r="1186" spans="1:16" x14ac:dyDescent="0.15">
      <c r="A1186" s="4"/>
      <c r="B1186" s="4"/>
      <c r="C1186" s="4"/>
      <c r="D1186" s="4"/>
      <c r="E1186" s="4"/>
      <c r="F1186" s="4"/>
      <c r="G1186" s="6"/>
      <c r="H1186" s="6"/>
      <c r="I1186" s="6"/>
      <c r="J1186" s="5"/>
      <c r="K1186" s="6"/>
      <c r="L1186" s="6"/>
      <c r="M1186" s="6"/>
      <c r="N1186" s="6"/>
      <c r="O1186" s="6"/>
      <c r="P1186" s="6"/>
    </row>
    <row r="1187" spans="1:16" x14ac:dyDescent="0.15">
      <c r="A1187" s="4"/>
      <c r="B1187" s="4"/>
      <c r="C1187" s="4"/>
      <c r="D1187" s="4"/>
      <c r="E1187" s="4"/>
      <c r="F1187" s="4"/>
      <c r="G1187" s="6"/>
      <c r="H1187" s="6"/>
      <c r="I1187" s="6"/>
      <c r="J1187" s="6"/>
      <c r="K1187" s="5"/>
      <c r="L1187" s="6"/>
      <c r="M1187" s="6"/>
      <c r="N1187" s="6"/>
      <c r="O1187" s="6"/>
      <c r="P1187" s="6"/>
    </row>
    <row r="1188" spans="1:16" x14ac:dyDescent="0.15">
      <c r="A1188" s="4"/>
      <c r="B1188" s="4"/>
      <c r="C1188" s="4"/>
      <c r="D1188" s="4"/>
      <c r="E1188" s="4"/>
      <c r="F1188" s="4"/>
      <c r="G1188" s="5"/>
      <c r="H1188" s="5"/>
      <c r="I1188" s="5"/>
      <c r="J1188" s="6"/>
      <c r="K1188" s="6"/>
      <c r="L1188" s="6"/>
      <c r="M1188" s="6"/>
      <c r="N1188" s="6"/>
      <c r="O1188" s="6"/>
      <c r="P1188" s="6"/>
    </row>
    <row r="1189" spans="1:16" x14ac:dyDescent="0.15">
      <c r="A1189" s="4"/>
      <c r="B1189" s="4"/>
      <c r="C1189" s="4"/>
      <c r="D1189" s="4"/>
      <c r="E1189" s="4"/>
      <c r="F1189" s="4"/>
      <c r="G1189" s="5"/>
      <c r="H1189" s="5"/>
      <c r="I1189" s="5"/>
      <c r="J1189" s="5"/>
      <c r="K1189" s="6"/>
      <c r="L1189" s="6"/>
      <c r="M1189" s="6"/>
      <c r="N1189" s="6"/>
      <c r="O1189" s="6"/>
      <c r="P1189" s="6"/>
    </row>
    <row r="1190" spans="1:16" x14ac:dyDescent="0.15">
      <c r="A1190" s="4"/>
      <c r="B1190" s="4"/>
      <c r="C1190" s="4"/>
      <c r="D1190" s="4"/>
      <c r="E1190" s="4"/>
      <c r="F1190" s="4"/>
      <c r="G1190" s="5"/>
      <c r="H1190" s="5"/>
      <c r="I1190" s="5"/>
      <c r="J1190" s="5"/>
      <c r="K1190" s="5"/>
      <c r="L1190" s="5"/>
      <c r="M1190" s="5"/>
      <c r="N1190" s="5"/>
      <c r="O1190" s="5"/>
      <c r="P1190" s="5"/>
    </row>
    <row r="1191" spans="1:16" x14ac:dyDescent="0.15">
      <c r="A1191" s="4"/>
      <c r="B1191" s="4"/>
      <c r="C1191" s="4"/>
      <c r="D1191" s="4"/>
      <c r="E1191" s="4"/>
      <c r="F1191" s="4"/>
      <c r="G1191" s="5"/>
      <c r="H1191" s="5"/>
      <c r="I1191" s="5"/>
      <c r="J1191" s="5"/>
      <c r="K1191" s="5"/>
      <c r="L1191" s="5"/>
      <c r="M1191" s="5"/>
      <c r="N1191" s="5"/>
      <c r="O1191" s="5"/>
      <c r="P1191" s="5"/>
    </row>
    <row r="1192" spans="1:16" x14ac:dyDescent="0.15">
      <c r="A1192" s="4"/>
      <c r="B1192" s="4"/>
      <c r="C1192" s="4"/>
      <c r="D1192" s="4"/>
      <c r="E1192" s="4"/>
      <c r="F1192" s="4"/>
      <c r="G1192" s="5"/>
      <c r="H1192" s="5"/>
      <c r="I1192" s="5"/>
      <c r="J1192" s="5"/>
      <c r="K1192" s="5"/>
      <c r="L1192" s="5"/>
      <c r="M1192" s="5"/>
      <c r="N1192" s="5"/>
      <c r="O1192" s="5"/>
      <c r="P1192" s="5"/>
    </row>
    <row r="1193" spans="1:16" x14ac:dyDescent="0.15">
      <c r="A1193" s="4"/>
      <c r="B1193" s="4"/>
      <c r="C1193" s="4"/>
      <c r="D1193" s="4"/>
      <c r="E1193" s="4"/>
      <c r="F1193" s="4"/>
      <c r="G1193" s="6"/>
      <c r="H1193" s="6"/>
      <c r="I1193" s="5"/>
      <c r="J1193" s="5"/>
      <c r="K1193" s="5"/>
      <c r="L1193" s="5"/>
      <c r="M1193" s="5"/>
      <c r="N1193" s="5"/>
      <c r="O1193" s="5"/>
      <c r="P1193" s="5"/>
    </row>
    <row r="1194" spans="1:16" x14ac:dyDescent="0.15">
      <c r="A1194" s="4"/>
      <c r="B1194" s="4"/>
      <c r="C1194" s="4"/>
      <c r="D1194" s="4"/>
      <c r="E1194" s="4"/>
      <c r="F1194" s="4"/>
      <c r="G1194" s="5"/>
      <c r="H1194" s="5"/>
      <c r="I1194" s="5"/>
      <c r="J1194" s="5"/>
      <c r="K1194" s="5"/>
      <c r="L1194" s="5"/>
      <c r="M1194" s="5"/>
      <c r="N1194" s="5"/>
      <c r="O1194" s="5"/>
      <c r="P1194" s="5"/>
    </row>
    <row r="1195" spans="1:16" x14ac:dyDescent="0.15">
      <c r="A1195" s="4"/>
      <c r="B1195" s="4"/>
      <c r="C1195" s="4"/>
      <c r="D1195" s="4"/>
      <c r="E1195" s="4"/>
      <c r="F1195" s="4"/>
      <c r="G1195" s="6"/>
      <c r="H1195" s="6"/>
      <c r="I1195" s="6"/>
      <c r="J1195" s="6"/>
      <c r="K1195" s="6"/>
      <c r="L1195" s="6"/>
      <c r="M1195" s="5"/>
      <c r="N1195" s="5"/>
      <c r="O1195" s="5"/>
      <c r="P1195" s="5"/>
    </row>
    <row r="1196" spans="1:16" x14ac:dyDescent="0.15">
      <c r="A1196" s="4"/>
      <c r="B1196" s="4"/>
      <c r="C1196" s="4"/>
      <c r="D1196" s="4"/>
      <c r="E1196" s="4"/>
      <c r="F1196" s="4"/>
      <c r="G1196" s="5"/>
      <c r="H1196" s="5"/>
      <c r="I1196" s="5"/>
      <c r="J1196" s="5"/>
      <c r="K1196" s="5"/>
      <c r="L1196" s="5"/>
      <c r="M1196" s="5"/>
      <c r="N1196" s="5"/>
      <c r="O1196" s="5"/>
      <c r="P1196" s="5"/>
    </row>
    <row r="1197" spans="1:16" x14ac:dyDescent="0.15">
      <c r="A1197" s="4"/>
      <c r="B1197" s="4"/>
      <c r="C1197" s="4"/>
      <c r="D1197" s="4"/>
      <c r="E1197" s="4"/>
      <c r="F1197" s="4"/>
      <c r="G1197" s="5"/>
      <c r="H1197" s="5"/>
      <c r="I1197" s="5"/>
      <c r="J1197" s="5"/>
      <c r="K1197" s="5"/>
      <c r="L1197" s="5"/>
      <c r="M1197" s="5"/>
      <c r="N1197" s="5"/>
      <c r="O1197" s="5"/>
      <c r="P1197" s="5"/>
    </row>
    <row r="1198" spans="1:16" x14ac:dyDescent="0.15">
      <c r="A1198" s="4"/>
      <c r="B1198" s="4"/>
      <c r="C1198" s="4"/>
      <c r="D1198" s="4"/>
      <c r="E1198" s="4"/>
      <c r="F1198" s="4"/>
      <c r="G1198" s="6"/>
      <c r="H1198" s="6"/>
      <c r="I1198" s="6"/>
      <c r="J1198" s="6"/>
      <c r="K1198" s="5"/>
      <c r="L1198" s="5"/>
      <c r="M1198" s="5"/>
      <c r="N1198" s="5"/>
      <c r="O1198" s="5"/>
      <c r="P1198" s="5"/>
    </row>
    <row r="1199" spans="1:16" x14ac:dyDescent="0.15">
      <c r="A1199" s="4"/>
      <c r="B1199" s="4"/>
      <c r="C1199" s="4"/>
      <c r="D1199" s="4"/>
      <c r="E1199" s="4"/>
      <c r="F1199" s="4"/>
      <c r="G1199" s="6"/>
      <c r="H1199" s="6"/>
      <c r="I1199" s="6"/>
      <c r="J1199" s="6"/>
      <c r="K1199" s="6"/>
      <c r="L1199" s="5"/>
      <c r="M1199" s="5"/>
      <c r="N1199" s="5"/>
      <c r="O1199" s="5"/>
      <c r="P1199" s="5"/>
    </row>
    <row r="1200" spans="1:16" x14ac:dyDescent="0.15">
      <c r="A1200" s="4"/>
      <c r="B1200" s="4"/>
      <c r="C1200" s="4"/>
      <c r="D1200" s="4"/>
      <c r="E1200" s="4"/>
      <c r="F1200" s="4"/>
      <c r="G1200" s="6"/>
      <c r="H1200" s="6"/>
      <c r="I1200" s="6"/>
      <c r="J1200" s="6"/>
      <c r="K1200" s="6"/>
      <c r="L1200" s="5"/>
      <c r="M1200" s="5"/>
      <c r="N1200" s="5"/>
      <c r="O1200" s="5"/>
      <c r="P1200" s="5"/>
    </row>
    <row r="1201" spans="1:16" x14ac:dyDescent="0.15">
      <c r="A1201" s="4"/>
      <c r="B1201" s="4"/>
      <c r="C1201" s="4"/>
      <c r="D1201" s="4"/>
      <c r="E1201" s="4"/>
      <c r="F1201" s="4"/>
      <c r="G1201" s="6"/>
      <c r="H1201" s="6"/>
      <c r="I1201" s="6"/>
      <c r="J1201" s="6"/>
      <c r="K1201" s="6"/>
      <c r="L1201" s="6"/>
      <c r="M1201" s="5"/>
      <c r="N1201" s="5"/>
      <c r="O1201" s="5"/>
      <c r="P1201" s="5"/>
    </row>
    <row r="1202" spans="1:16" x14ac:dyDescent="0.15">
      <c r="A1202" s="4"/>
      <c r="B1202" s="4"/>
      <c r="C1202" s="4"/>
      <c r="D1202" s="4"/>
      <c r="E1202" s="4"/>
      <c r="F1202" s="4"/>
      <c r="G1202" s="6"/>
      <c r="H1202" s="6"/>
      <c r="I1202" s="6"/>
      <c r="J1202" s="6"/>
      <c r="K1202" s="6"/>
      <c r="L1202" s="6"/>
      <c r="M1202" s="6"/>
      <c r="N1202" s="5"/>
      <c r="O1202" s="5"/>
      <c r="P1202" s="5"/>
    </row>
    <row r="1203" spans="1:16" x14ac:dyDescent="0.15">
      <c r="A1203" s="4"/>
      <c r="B1203" s="4"/>
      <c r="C1203" s="4"/>
      <c r="D1203" s="4"/>
      <c r="E1203" s="4"/>
      <c r="F1203" s="4"/>
      <c r="G1203" s="6"/>
      <c r="H1203" s="6"/>
      <c r="I1203" s="6"/>
      <c r="J1203" s="6"/>
      <c r="K1203" s="6"/>
      <c r="L1203" s="5"/>
      <c r="M1203" s="5"/>
      <c r="N1203" s="5"/>
      <c r="O1203" s="5"/>
      <c r="P1203" s="5"/>
    </row>
    <row r="1204" spans="1:16" x14ac:dyDescent="0.15">
      <c r="A1204" s="4"/>
      <c r="B1204" s="4"/>
      <c r="C1204" s="4"/>
      <c r="D1204" s="4"/>
      <c r="E1204" s="4"/>
      <c r="F1204" s="4"/>
      <c r="G1204" s="6"/>
      <c r="H1204" s="6"/>
      <c r="I1204" s="6"/>
      <c r="J1204" s="6"/>
      <c r="K1204" s="6"/>
      <c r="L1204" s="6"/>
      <c r="M1204" s="6"/>
      <c r="N1204" s="5"/>
      <c r="O1204" s="5"/>
      <c r="P1204" s="5"/>
    </row>
    <row r="1205" spans="1:16" x14ac:dyDescent="0.15">
      <c r="A1205" s="4"/>
      <c r="B1205" s="4"/>
      <c r="C1205" s="4"/>
      <c r="D1205" s="4"/>
      <c r="E1205" s="4"/>
      <c r="F1205" s="4"/>
      <c r="G1205" s="6"/>
      <c r="H1205" s="6"/>
      <c r="I1205" s="5"/>
      <c r="J1205" s="5"/>
      <c r="K1205" s="5"/>
      <c r="L1205" s="5"/>
      <c r="M1205" s="5"/>
      <c r="N1205" s="5"/>
      <c r="O1205" s="5"/>
      <c r="P1205" s="5"/>
    </row>
    <row r="1206" spans="1:16" x14ac:dyDescent="0.15">
      <c r="A1206" s="4"/>
      <c r="B1206" s="4"/>
      <c r="C1206" s="4"/>
      <c r="D1206" s="4"/>
      <c r="E1206" s="4"/>
      <c r="F1206" s="4"/>
      <c r="G1206" s="5"/>
      <c r="H1206" s="5"/>
      <c r="I1206" s="5"/>
      <c r="J1206" s="5"/>
      <c r="K1206" s="5"/>
      <c r="L1206" s="5"/>
      <c r="M1206" s="5"/>
      <c r="N1206" s="5"/>
      <c r="O1206" s="5"/>
      <c r="P1206" s="5"/>
    </row>
    <row r="1207" spans="1:16" x14ac:dyDescent="0.15">
      <c r="A1207" s="4"/>
      <c r="B1207" s="4"/>
      <c r="C1207" s="4"/>
      <c r="D1207" s="4"/>
      <c r="E1207" s="4"/>
      <c r="F1207" s="4"/>
      <c r="G1207" s="6"/>
      <c r="H1207" s="6"/>
      <c r="I1207" s="6"/>
      <c r="J1207" s="6"/>
      <c r="K1207" s="6"/>
      <c r="L1207" s="6"/>
      <c r="M1207" s="6"/>
      <c r="N1207" s="6"/>
      <c r="O1207" s="5"/>
      <c r="P1207" s="5"/>
    </row>
    <row r="1208" spans="1:16" x14ac:dyDescent="0.15">
      <c r="A1208" s="4"/>
      <c r="B1208" s="4"/>
      <c r="C1208" s="4"/>
      <c r="D1208" s="4"/>
      <c r="E1208" s="4"/>
      <c r="F1208" s="4"/>
      <c r="G1208" s="6"/>
      <c r="H1208" s="6"/>
      <c r="I1208" s="6"/>
      <c r="J1208" s="6"/>
      <c r="K1208" s="6"/>
      <c r="L1208" s="5"/>
      <c r="M1208" s="5"/>
      <c r="N1208" s="5"/>
      <c r="O1208" s="5"/>
      <c r="P1208" s="5"/>
    </row>
    <row r="1209" spans="1:16" x14ac:dyDescent="0.15">
      <c r="A1209" s="4"/>
      <c r="B1209" s="4"/>
      <c r="C1209" s="4"/>
      <c r="D1209" s="4"/>
      <c r="E1209" s="4"/>
      <c r="F1209" s="4"/>
      <c r="G1209" s="5"/>
      <c r="H1209" s="5"/>
      <c r="I1209" s="5"/>
      <c r="J1209" s="5"/>
      <c r="K1209" s="5"/>
      <c r="L1209" s="6"/>
      <c r="M1209" s="6"/>
      <c r="N1209" s="6"/>
      <c r="O1209" s="6"/>
      <c r="P1209" s="6"/>
    </row>
    <row r="1210" spans="1:16" x14ac:dyDescent="0.15">
      <c r="A1210" s="4"/>
      <c r="B1210" s="4"/>
      <c r="C1210" s="4"/>
      <c r="D1210" s="4"/>
      <c r="E1210" s="4"/>
      <c r="F1210" s="4"/>
      <c r="G1210" s="6"/>
      <c r="H1210" s="6"/>
      <c r="I1210" s="6"/>
      <c r="J1210" s="6"/>
      <c r="K1210" s="6"/>
      <c r="L1210" s="6"/>
      <c r="M1210" s="6"/>
      <c r="N1210" s="5"/>
      <c r="O1210" s="5"/>
      <c r="P1210" s="6"/>
    </row>
    <row r="1211" spans="1:16" x14ac:dyDescent="0.15">
      <c r="A1211" s="4"/>
      <c r="B1211" s="4"/>
      <c r="C1211" s="4"/>
      <c r="D1211" s="4"/>
      <c r="E1211" s="4"/>
      <c r="F1211" s="4"/>
      <c r="G1211" s="6"/>
      <c r="H1211" s="6"/>
      <c r="I1211" s="6"/>
      <c r="J1211" s="5"/>
      <c r="K1211" s="6"/>
      <c r="L1211" s="6"/>
      <c r="M1211" s="6"/>
      <c r="N1211" s="6"/>
      <c r="O1211" s="6"/>
      <c r="P1211" s="6"/>
    </row>
    <row r="1212" spans="1:16" x14ac:dyDescent="0.15">
      <c r="A1212" s="4"/>
      <c r="B1212" s="4"/>
      <c r="C1212" s="4"/>
      <c r="D1212" s="4"/>
      <c r="E1212" s="4"/>
      <c r="F1212" s="4"/>
      <c r="G1212" s="6"/>
      <c r="H1212" s="6"/>
      <c r="I1212" s="6"/>
      <c r="J1212" s="6"/>
      <c r="K1212" s="5"/>
      <c r="L1212" s="5"/>
      <c r="M1212" s="6"/>
      <c r="N1212" s="6"/>
      <c r="O1212" s="6"/>
      <c r="P1212" s="6"/>
    </row>
    <row r="1213" spans="1:16" x14ac:dyDescent="0.15">
      <c r="A1213" s="4"/>
      <c r="B1213" s="4"/>
      <c r="C1213" s="4"/>
      <c r="D1213" s="4"/>
      <c r="E1213" s="4"/>
      <c r="F1213" s="4"/>
      <c r="G1213" s="5"/>
      <c r="H1213" s="5"/>
      <c r="I1213" s="5"/>
      <c r="J1213" s="6"/>
      <c r="K1213" s="6"/>
      <c r="L1213" s="6"/>
      <c r="M1213" s="6"/>
      <c r="N1213" s="6"/>
      <c r="O1213" s="6"/>
      <c r="P1213" s="6"/>
    </row>
    <row r="1214" spans="1:16" x14ac:dyDescent="0.15">
      <c r="A1214" s="4"/>
      <c r="B1214" s="4"/>
      <c r="C1214" s="4"/>
      <c r="D1214" s="4"/>
      <c r="E1214" s="4"/>
      <c r="F1214" s="4"/>
      <c r="G1214" s="5"/>
      <c r="H1214" s="5"/>
      <c r="I1214" s="5"/>
      <c r="J1214" s="5"/>
      <c r="K1214" s="6"/>
      <c r="L1214" s="6"/>
      <c r="M1214" s="6"/>
      <c r="N1214" s="6"/>
      <c r="O1214" s="6"/>
      <c r="P1214" s="6"/>
    </row>
    <row r="1215" spans="1:16" x14ac:dyDescent="0.15">
      <c r="A1215" s="4"/>
      <c r="B1215" s="4"/>
      <c r="C1215" s="4"/>
      <c r="D1215" s="4"/>
      <c r="E1215" s="4"/>
      <c r="F1215" s="4"/>
      <c r="G1215" s="5"/>
      <c r="H1215" s="5"/>
      <c r="I1215" s="5"/>
      <c r="J1215" s="5"/>
      <c r="K1215" s="5"/>
      <c r="L1215" s="5"/>
      <c r="M1215" s="5"/>
      <c r="N1215" s="5"/>
      <c r="O1215" s="5"/>
      <c r="P1215" s="5"/>
    </row>
    <row r="1216" spans="1:16" x14ac:dyDescent="0.15">
      <c r="A1216" s="4"/>
      <c r="B1216" s="4"/>
      <c r="C1216" s="4"/>
      <c r="D1216" s="4"/>
      <c r="E1216" s="4"/>
      <c r="F1216" s="4"/>
      <c r="G1216" s="5"/>
      <c r="H1216" s="5"/>
      <c r="I1216" s="5"/>
      <c r="J1216" s="5"/>
      <c r="K1216" s="5"/>
      <c r="L1216" s="5"/>
      <c r="M1216" s="5"/>
      <c r="N1216" s="5"/>
      <c r="O1216" s="5"/>
      <c r="P1216" s="5"/>
    </row>
    <row r="1217" spans="1:16" x14ac:dyDescent="0.15">
      <c r="A1217" s="4"/>
      <c r="B1217" s="4"/>
      <c r="C1217" s="4"/>
      <c r="D1217" s="4"/>
      <c r="E1217" s="4"/>
      <c r="F1217" s="4"/>
      <c r="G1217" s="5"/>
      <c r="H1217" s="5"/>
      <c r="I1217" s="5"/>
      <c r="J1217" s="5"/>
      <c r="K1217" s="5"/>
      <c r="L1217" s="5"/>
      <c r="M1217" s="5"/>
      <c r="N1217" s="5"/>
      <c r="O1217" s="5"/>
      <c r="P1217" s="5"/>
    </row>
    <row r="1218" spans="1:16" x14ac:dyDescent="0.15">
      <c r="A1218" s="4"/>
      <c r="B1218" s="4"/>
      <c r="C1218" s="4"/>
      <c r="D1218" s="4"/>
      <c r="E1218" s="4"/>
      <c r="F1218" s="4"/>
      <c r="G1218" s="6"/>
      <c r="H1218" s="5"/>
      <c r="I1218" s="5"/>
      <c r="J1218" s="5"/>
      <c r="K1218" s="5"/>
      <c r="L1218" s="5"/>
      <c r="M1218" s="5"/>
      <c r="N1218" s="5"/>
      <c r="O1218" s="5"/>
      <c r="P1218" s="5"/>
    </row>
    <row r="1219" spans="1:16" x14ac:dyDescent="0.15">
      <c r="A1219" s="4"/>
      <c r="B1219" s="4"/>
      <c r="C1219" s="4"/>
      <c r="D1219" s="4"/>
      <c r="E1219" s="4"/>
      <c r="F1219" s="4"/>
      <c r="G1219" s="5"/>
      <c r="H1219" s="5"/>
      <c r="I1219" s="5"/>
      <c r="J1219" s="5"/>
      <c r="K1219" s="5"/>
      <c r="L1219" s="5"/>
      <c r="M1219" s="5"/>
      <c r="N1219" s="5"/>
      <c r="O1219" s="5"/>
      <c r="P1219" s="5"/>
    </row>
    <row r="1220" spans="1:16" x14ac:dyDescent="0.15">
      <c r="A1220" s="4"/>
      <c r="B1220" s="4"/>
      <c r="C1220" s="4"/>
      <c r="D1220" s="4"/>
      <c r="E1220" s="4"/>
      <c r="F1220" s="4"/>
      <c r="G1220" s="5"/>
      <c r="H1220" s="5"/>
      <c r="I1220" s="5"/>
      <c r="J1220" s="5"/>
      <c r="K1220" s="5"/>
      <c r="L1220" s="5"/>
      <c r="M1220" s="5"/>
      <c r="N1220" s="5"/>
      <c r="O1220" s="5"/>
      <c r="P1220" s="5"/>
    </row>
    <row r="1221" spans="1:16" x14ac:dyDescent="0.15">
      <c r="A1221" s="4"/>
      <c r="B1221" s="4"/>
      <c r="C1221" s="4"/>
      <c r="D1221" s="4"/>
      <c r="E1221" s="4"/>
      <c r="F1221" s="4"/>
      <c r="G1221" s="6"/>
      <c r="H1221" s="6"/>
      <c r="I1221" s="6"/>
      <c r="J1221" s="6"/>
      <c r="K1221" s="6"/>
      <c r="L1221" s="5"/>
      <c r="M1221" s="5"/>
      <c r="N1221" s="5"/>
      <c r="O1221" s="5"/>
      <c r="P1221" s="5"/>
    </row>
    <row r="1222" spans="1:16" x14ac:dyDescent="0.15">
      <c r="A1222" s="4"/>
      <c r="B1222" s="4"/>
      <c r="C1222" s="4"/>
      <c r="D1222" s="4"/>
      <c r="E1222" s="4"/>
      <c r="F1222" s="4"/>
      <c r="G1222" s="5"/>
      <c r="H1222" s="5"/>
      <c r="I1222" s="5"/>
      <c r="J1222" s="5"/>
      <c r="K1222" s="5"/>
      <c r="L1222" s="5"/>
      <c r="M1222" s="5"/>
      <c r="N1222" s="5"/>
      <c r="O1222" s="5"/>
      <c r="P1222" s="5"/>
    </row>
    <row r="1223" spans="1:16" x14ac:dyDescent="0.15">
      <c r="A1223" s="4"/>
      <c r="B1223" s="4"/>
      <c r="C1223" s="4"/>
      <c r="D1223" s="4"/>
      <c r="E1223" s="4"/>
      <c r="F1223" s="4"/>
      <c r="G1223" s="6"/>
      <c r="H1223" s="6"/>
      <c r="I1223" s="6"/>
      <c r="J1223" s="6"/>
      <c r="K1223" s="5"/>
      <c r="L1223" s="5"/>
      <c r="M1223" s="5"/>
      <c r="N1223" s="5"/>
      <c r="O1223" s="5"/>
      <c r="P1223" s="5"/>
    </row>
    <row r="1224" spans="1:16" x14ac:dyDescent="0.15">
      <c r="A1224" s="4"/>
      <c r="B1224" s="4"/>
      <c r="C1224" s="4"/>
      <c r="D1224" s="4"/>
      <c r="E1224" s="4"/>
      <c r="F1224" s="4"/>
      <c r="G1224" s="6"/>
      <c r="H1224" s="5"/>
      <c r="I1224" s="5"/>
      <c r="J1224" s="5"/>
      <c r="K1224" s="5"/>
      <c r="L1224" s="5"/>
      <c r="M1224" s="5"/>
      <c r="N1224" s="5"/>
      <c r="O1224" s="5"/>
      <c r="P1224" s="5"/>
    </row>
    <row r="1225" spans="1:16" x14ac:dyDescent="0.15">
      <c r="A1225" s="4"/>
      <c r="B1225" s="4"/>
      <c r="C1225" s="4"/>
      <c r="D1225" s="4"/>
      <c r="E1225" s="4"/>
      <c r="F1225" s="4"/>
      <c r="G1225" s="6"/>
      <c r="H1225" s="6"/>
      <c r="I1225" s="6"/>
      <c r="J1225" s="6"/>
      <c r="K1225" s="6"/>
      <c r="L1225" s="6"/>
      <c r="M1225" s="6"/>
      <c r="N1225" s="5"/>
      <c r="O1225" s="5"/>
      <c r="P1225" s="5"/>
    </row>
    <row r="1226" spans="1:16" x14ac:dyDescent="0.15">
      <c r="A1226" s="4"/>
      <c r="B1226" s="4"/>
      <c r="C1226" s="4"/>
      <c r="D1226" s="4"/>
      <c r="E1226" s="4"/>
      <c r="F1226" s="4"/>
      <c r="G1226" s="6"/>
      <c r="H1226" s="6"/>
      <c r="I1226" s="6"/>
      <c r="J1226" s="6"/>
      <c r="K1226" s="6"/>
      <c r="L1226" s="6"/>
      <c r="M1226" s="5"/>
      <c r="N1226" s="5"/>
      <c r="O1226" s="5"/>
      <c r="P1226" s="5"/>
    </row>
    <row r="1227" spans="1:16" x14ac:dyDescent="0.15">
      <c r="A1227" s="4"/>
      <c r="B1227" s="4"/>
      <c r="C1227" s="4"/>
      <c r="D1227" s="4"/>
      <c r="E1227" s="4"/>
      <c r="F1227" s="4"/>
      <c r="G1227" s="6"/>
      <c r="H1227" s="6"/>
      <c r="I1227" s="6"/>
      <c r="J1227" s="6"/>
      <c r="K1227" s="6"/>
      <c r="L1227" s="5"/>
      <c r="M1227" s="5"/>
      <c r="N1227" s="5"/>
      <c r="O1227" s="5"/>
      <c r="P1227" s="5"/>
    </row>
    <row r="1228" spans="1:16" x14ac:dyDescent="0.15">
      <c r="A1228" s="4"/>
      <c r="B1228" s="4"/>
      <c r="C1228" s="4"/>
      <c r="D1228" s="4"/>
      <c r="E1228" s="4"/>
      <c r="F1228" s="4"/>
      <c r="G1228" s="6"/>
      <c r="H1228" s="6"/>
      <c r="I1228" s="6"/>
      <c r="J1228" s="6"/>
      <c r="K1228" s="6"/>
      <c r="L1228" s="6"/>
      <c r="M1228" s="5"/>
      <c r="N1228" s="5"/>
      <c r="O1228" s="5"/>
      <c r="P1228" s="5"/>
    </row>
    <row r="1229" spans="1:16" x14ac:dyDescent="0.15">
      <c r="A1229" s="4"/>
      <c r="B1229" s="4"/>
      <c r="C1229" s="4"/>
      <c r="D1229" s="4"/>
      <c r="E1229" s="4"/>
      <c r="F1229" s="4"/>
      <c r="G1229" s="5"/>
      <c r="H1229" s="5"/>
      <c r="I1229" s="5"/>
      <c r="J1229" s="5"/>
      <c r="K1229" s="5"/>
      <c r="L1229" s="5"/>
      <c r="M1229" s="5"/>
      <c r="N1229" s="5"/>
      <c r="O1229" s="5"/>
      <c r="P1229" s="5"/>
    </row>
    <row r="1230" spans="1:16" x14ac:dyDescent="0.15">
      <c r="A1230" s="4"/>
      <c r="B1230" s="4"/>
      <c r="C1230" s="4"/>
      <c r="D1230" s="4"/>
      <c r="E1230" s="4"/>
      <c r="F1230" s="4"/>
      <c r="G1230" s="6"/>
      <c r="H1230" s="6"/>
      <c r="I1230" s="6"/>
      <c r="J1230" s="6"/>
      <c r="K1230" s="6"/>
      <c r="L1230" s="6"/>
      <c r="M1230" s="6"/>
      <c r="N1230" s="5"/>
      <c r="O1230" s="5"/>
      <c r="P1230" s="5"/>
    </row>
    <row r="1231" spans="1:16" x14ac:dyDescent="0.15">
      <c r="A1231" s="4"/>
      <c r="B1231" s="4"/>
      <c r="C1231" s="4"/>
      <c r="D1231" s="4"/>
      <c r="E1231" s="4"/>
      <c r="F1231" s="4"/>
      <c r="G1231" s="5"/>
      <c r="H1231" s="5"/>
      <c r="I1231" s="5"/>
      <c r="J1231" s="5"/>
      <c r="K1231" s="5"/>
      <c r="L1231" s="5"/>
      <c r="M1231" s="5"/>
      <c r="N1231" s="5"/>
      <c r="O1231" s="5"/>
      <c r="P1231" s="5"/>
    </row>
    <row r="1232" spans="1:16" x14ac:dyDescent="0.15">
      <c r="A1232" s="4"/>
      <c r="B1232" s="4"/>
      <c r="C1232" s="4"/>
      <c r="D1232" s="4"/>
      <c r="E1232" s="4"/>
      <c r="F1232" s="4"/>
      <c r="G1232" s="6"/>
      <c r="H1232" s="6"/>
      <c r="I1232" s="6"/>
      <c r="J1232" s="6"/>
      <c r="K1232" s="6"/>
      <c r="L1232" s="6"/>
      <c r="M1232" s="6"/>
      <c r="N1232" s="5"/>
      <c r="O1232" s="5"/>
      <c r="P1232" s="5"/>
    </row>
    <row r="1233" spans="1:16" x14ac:dyDescent="0.15">
      <c r="A1233" s="4"/>
      <c r="B1233" s="4"/>
      <c r="C1233" s="4"/>
      <c r="D1233" s="4"/>
      <c r="E1233" s="4"/>
      <c r="F1233" s="4"/>
      <c r="G1233" s="6"/>
      <c r="H1233" s="6"/>
      <c r="I1233" s="6"/>
      <c r="J1233" s="6"/>
      <c r="K1233" s="6"/>
      <c r="L1233" s="6"/>
      <c r="M1233" s="5"/>
      <c r="N1233" s="5"/>
      <c r="O1233" s="5"/>
      <c r="P1233" s="5"/>
    </row>
    <row r="1234" spans="1:16" x14ac:dyDescent="0.15">
      <c r="A1234" s="4"/>
      <c r="B1234" s="4"/>
      <c r="C1234" s="4"/>
      <c r="D1234" s="4"/>
      <c r="E1234" s="4"/>
      <c r="F1234" s="4"/>
      <c r="G1234" s="6"/>
      <c r="H1234" s="6"/>
      <c r="I1234" s="6"/>
      <c r="J1234" s="6"/>
      <c r="K1234" s="6"/>
      <c r="L1234" s="6"/>
      <c r="M1234" s="6"/>
      <c r="N1234" s="5"/>
      <c r="O1234" s="5"/>
      <c r="P1234" s="5"/>
    </row>
    <row r="1235" spans="1:16" x14ac:dyDescent="0.15">
      <c r="A1235" s="4"/>
      <c r="B1235" s="4"/>
      <c r="C1235" s="4"/>
      <c r="D1235" s="4"/>
      <c r="E1235" s="4"/>
      <c r="F1235" s="4"/>
      <c r="G1235" s="6"/>
      <c r="H1235" s="6"/>
      <c r="I1235" s="6"/>
      <c r="J1235" s="6"/>
      <c r="K1235" s="6"/>
      <c r="L1235" s="5"/>
      <c r="M1235" s="5"/>
      <c r="N1235" s="5"/>
      <c r="O1235" s="5"/>
      <c r="P1235" s="5"/>
    </row>
    <row r="1236" spans="1:16" x14ac:dyDescent="0.15">
      <c r="A1236" s="4"/>
      <c r="B1236" s="4"/>
      <c r="C1236" s="4"/>
      <c r="D1236" s="4"/>
      <c r="E1236" s="4"/>
      <c r="F1236" s="4"/>
      <c r="G1236" s="6"/>
      <c r="H1236" s="6"/>
      <c r="I1236" s="6"/>
      <c r="J1236" s="6"/>
      <c r="K1236" s="6"/>
      <c r="L1236" s="5"/>
      <c r="M1236" s="5"/>
      <c r="N1236" s="5"/>
      <c r="O1236" s="5"/>
      <c r="P1236" s="5"/>
    </row>
    <row r="1237" spans="1:16" x14ac:dyDescent="0.15">
      <c r="A1237" s="4"/>
      <c r="B1237" s="4"/>
      <c r="C1237" s="4"/>
      <c r="D1237" s="4"/>
      <c r="E1237" s="4"/>
      <c r="F1237" s="4"/>
      <c r="G1237" s="5"/>
      <c r="H1237" s="5"/>
      <c r="I1237" s="5"/>
      <c r="J1237" s="5"/>
      <c r="K1237" s="5"/>
      <c r="L1237" s="6"/>
      <c r="M1237" s="6"/>
      <c r="N1237" s="6"/>
      <c r="O1237" s="6"/>
      <c r="P1237" s="6"/>
    </row>
    <row r="1238" spans="1:16" x14ac:dyDescent="0.15">
      <c r="A1238" s="4"/>
      <c r="B1238" s="4"/>
      <c r="C1238" s="4"/>
      <c r="D1238" s="4"/>
      <c r="E1238" s="4"/>
      <c r="F1238" s="4"/>
      <c r="G1238" s="6"/>
      <c r="H1238" s="6"/>
      <c r="I1238" s="6"/>
      <c r="J1238" s="5"/>
      <c r="K1238" s="6"/>
      <c r="L1238" s="6"/>
      <c r="M1238" s="6"/>
      <c r="N1238" s="6"/>
      <c r="O1238" s="6"/>
      <c r="P1238" s="6"/>
    </row>
    <row r="1239" spans="1:16" x14ac:dyDescent="0.15">
      <c r="A1239" s="4"/>
      <c r="B1239" s="4"/>
      <c r="C1239" s="4"/>
      <c r="D1239" s="4"/>
      <c r="E1239" s="4"/>
      <c r="F1239" s="4"/>
      <c r="G1239" s="6"/>
      <c r="H1239" s="6"/>
      <c r="I1239" s="6"/>
      <c r="J1239" s="6"/>
      <c r="K1239" s="5"/>
      <c r="L1239" s="5"/>
      <c r="M1239" s="6"/>
      <c r="N1239" s="6"/>
      <c r="O1239" s="6"/>
      <c r="P1239" s="6"/>
    </row>
    <row r="1240" spans="1:16" x14ac:dyDescent="0.15">
      <c r="A1240" s="4"/>
      <c r="B1240" s="4"/>
      <c r="C1240" s="4"/>
      <c r="D1240" s="4"/>
      <c r="E1240" s="4"/>
      <c r="F1240" s="4"/>
      <c r="G1240" s="5"/>
      <c r="H1240" s="5"/>
      <c r="I1240" s="5"/>
      <c r="J1240" s="6"/>
      <c r="K1240" s="6"/>
      <c r="L1240" s="6"/>
      <c r="M1240" s="6"/>
      <c r="N1240" s="6"/>
      <c r="O1240" s="6"/>
      <c r="P1240" s="6"/>
    </row>
    <row r="1241" spans="1:16" x14ac:dyDescent="0.15">
      <c r="A1241" s="4"/>
      <c r="B1241" s="4"/>
      <c r="C1241" s="4"/>
      <c r="D1241" s="4"/>
      <c r="E1241" s="4"/>
      <c r="F1241" s="4"/>
      <c r="G1241" s="5"/>
      <c r="H1241" s="5"/>
      <c r="I1241" s="5"/>
      <c r="J1241" s="5"/>
      <c r="K1241" s="6"/>
      <c r="L1241" s="6"/>
      <c r="M1241" s="6"/>
      <c r="N1241" s="6"/>
      <c r="O1241" s="6"/>
      <c r="P1241" s="6"/>
    </row>
    <row r="1242" spans="1:16" x14ac:dyDescent="0.15">
      <c r="A1242" s="4"/>
      <c r="B1242" s="4"/>
      <c r="C1242" s="4"/>
      <c r="D1242" s="4"/>
      <c r="E1242" s="4"/>
      <c r="F1242" s="4"/>
      <c r="G1242" s="5"/>
      <c r="H1242" s="5"/>
      <c r="I1242" s="5"/>
      <c r="J1242" s="5"/>
      <c r="K1242" s="5"/>
      <c r="L1242" s="5"/>
      <c r="M1242" s="5"/>
      <c r="N1242" s="5"/>
      <c r="O1242" s="5"/>
      <c r="P1242" s="5"/>
    </row>
    <row r="1243" spans="1:16" x14ac:dyDescent="0.15">
      <c r="A1243" s="4"/>
      <c r="B1243" s="4"/>
      <c r="C1243" s="4"/>
      <c r="D1243" s="4"/>
      <c r="E1243" s="4"/>
      <c r="F1243" s="4"/>
      <c r="G1243" s="5"/>
      <c r="H1243" s="5"/>
      <c r="I1243" s="5"/>
      <c r="J1243" s="5"/>
      <c r="K1243" s="5"/>
      <c r="L1243" s="5"/>
      <c r="M1243" s="5"/>
      <c r="N1243" s="5"/>
      <c r="O1243" s="5"/>
      <c r="P1243" s="5"/>
    </row>
    <row r="1244" spans="1:16" x14ac:dyDescent="0.15">
      <c r="A1244" s="4"/>
      <c r="B1244" s="4"/>
      <c r="C1244" s="4"/>
      <c r="D1244" s="4"/>
      <c r="E1244" s="4"/>
      <c r="F1244" s="4"/>
      <c r="G1244" s="5"/>
      <c r="H1244" s="5"/>
      <c r="I1244" s="5"/>
      <c r="J1244" s="5"/>
      <c r="K1244" s="5"/>
      <c r="L1244" s="5"/>
      <c r="M1244" s="5"/>
      <c r="N1244" s="5"/>
      <c r="O1244" s="5"/>
      <c r="P1244" s="5"/>
    </row>
    <row r="1245" spans="1:16" x14ac:dyDescent="0.15">
      <c r="A1245" s="4"/>
      <c r="B1245" s="4"/>
      <c r="C1245" s="4"/>
      <c r="D1245" s="4"/>
      <c r="E1245" s="4"/>
      <c r="F1245" s="4"/>
      <c r="G1245" s="5"/>
      <c r="H1245" s="5"/>
      <c r="I1245" s="5"/>
      <c r="J1245" s="5"/>
      <c r="K1245" s="5"/>
      <c r="L1245" s="5"/>
      <c r="M1245" s="5"/>
      <c r="N1245" s="5"/>
      <c r="O1245" s="5"/>
      <c r="P1245" s="5"/>
    </row>
    <row r="1246" spans="1:16" x14ac:dyDescent="0.15">
      <c r="A1246" s="4"/>
      <c r="B1246" s="4"/>
      <c r="C1246" s="4"/>
      <c r="D1246" s="4"/>
      <c r="E1246" s="4"/>
      <c r="F1246" s="4"/>
      <c r="G1246" s="6"/>
      <c r="H1246" s="6"/>
      <c r="I1246" s="5"/>
      <c r="J1246" s="5"/>
      <c r="K1246" s="5"/>
      <c r="L1246" s="5"/>
      <c r="M1246" s="5"/>
      <c r="N1246" s="5"/>
      <c r="O1246" s="5"/>
      <c r="P1246" s="5"/>
    </row>
    <row r="1247" spans="1:16" x14ac:dyDescent="0.15">
      <c r="A1247" s="4"/>
      <c r="B1247" s="4"/>
      <c r="C1247" s="4"/>
      <c r="D1247" s="4"/>
      <c r="E1247" s="4"/>
      <c r="F1247" s="4"/>
      <c r="G1247" s="6"/>
      <c r="H1247" s="6"/>
      <c r="I1247" s="6"/>
      <c r="J1247" s="6"/>
      <c r="K1247" s="5"/>
      <c r="L1247" s="5"/>
      <c r="M1247" s="5"/>
      <c r="N1247" s="5"/>
      <c r="O1247" s="5"/>
      <c r="P1247" s="5"/>
    </row>
    <row r="1248" spans="1:16" x14ac:dyDescent="0.15">
      <c r="A1248" s="4"/>
      <c r="B1248" s="4"/>
      <c r="C1248" s="4"/>
      <c r="D1248" s="4"/>
      <c r="E1248" s="4"/>
      <c r="F1248" s="4"/>
      <c r="G1248" s="5"/>
      <c r="H1248" s="5"/>
      <c r="I1248" s="5"/>
      <c r="J1248" s="5"/>
      <c r="K1248" s="5"/>
      <c r="L1248" s="5"/>
      <c r="M1248" s="5"/>
      <c r="N1248" s="5"/>
      <c r="O1248" s="5"/>
      <c r="P1248" s="5"/>
    </row>
    <row r="1249" spans="1:16" x14ac:dyDescent="0.15">
      <c r="A1249" s="4"/>
      <c r="B1249" s="4"/>
      <c r="C1249" s="4"/>
      <c r="D1249" s="4"/>
      <c r="E1249" s="4"/>
      <c r="F1249" s="4"/>
      <c r="G1249" s="5"/>
      <c r="H1249" s="5"/>
      <c r="I1249" s="5"/>
      <c r="J1249" s="5"/>
      <c r="K1249" s="5"/>
      <c r="L1249" s="5"/>
      <c r="M1249" s="5"/>
      <c r="N1249" s="5"/>
      <c r="O1249" s="5"/>
      <c r="P1249" s="5"/>
    </row>
    <row r="1250" spans="1:16" x14ac:dyDescent="0.15">
      <c r="A1250" s="4"/>
      <c r="B1250" s="4"/>
      <c r="C1250" s="4"/>
      <c r="D1250" s="4"/>
      <c r="E1250" s="4"/>
      <c r="F1250" s="4"/>
      <c r="G1250" s="5"/>
      <c r="H1250" s="5"/>
      <c r="I1250" s="5"/>
      <c r="J1250" s="5"/>
      <c r="K1250" s="5"/>
      <c r="L1250" s="5"/>
      <c r="M1250" s="5"/>
      <c r="N1250" s="5"/>
      <c r="O1250" s="5"/>
      <c r="P1250" s="5"/>
    </row>
    <row r="1251" spans="1:16" x14ac:dyDescent="0.15">
      <c r="A1251" s="4"/>
      <c r="B1251" s="4"/>
      <c r="C1251" s="4"/>
      <c r="D1251" s="4"/>
      <c r="E1251" s="4"/>
      <c r="F1251" s="4"/>
      <c r="G1251" s="6"/>
      <c r="H1251" s="6"/>
      <c r="I1251" s="6"/>
      <c r="J1251" s="6"/>
      <c r="K1251" s="6"/>
      <c r="L1251" s="6"/>
      <c r="M1251" s="6"/>
      <c r="N1251" s="5"/>
      <c r="O1251" s="5"/>
      <c r="P1251" s="5"/>
    </row>
    <row r="1252" spans="1:16" x14ac:dyDescent="0.15">
      <c r="A1252" s="4"/>
      <c r="B1252" s="4"/>
      <c r="C1252" s="4"/>
      <c r="D1252" s="4"/>
      <c r="E1252" s="4"/>
      <c r="F1252" s="4"/>
      <c r="G1252" s="5"/>
      <c r="H1252" s="5"/>
      <c r="I1252" s="5"/>
      <c r="J1252" s="5"/>
      <c r="K1252" s="5"/>
      <c r="L1252" s="5"/>
      <c r="M1252" s="5"/>
      <c r="N1252" s="5"/>
      <c r="O1252" s="5"/>
      <c r="P1252" s="5"/>
    </row>
    <row r="1253" spans="1:16" x14ac:dyDescent="0.15">
      <c r="A1253" s="4"/>
      <c r="B1253" s="4"/>
      <c r="C1253" s="4"/>
      <c r="D1253" s="4"/>
      <c r="E1253" s="4"/>
      <c r="F1253" s="4"/>
      <c r="G1253" s="6"/>
      <c r="H1253" s="6"/>
      <c r="I1253" s="6"/>
      <c r="J1253" s="6"/>
      <c r="K1253" s="6"/>
      <c r="L1253" s="6"/>
      <c r="M1253" s="6"/>
      <c r="N1253" s="5"/>
      <c r="O1253" s="5"/>
      <c r="P1253" s="5"/>
    </row>
    <row r="1254" spans="1:16" x14ac:dyDescent="0.15">
      <c r="A1254" s="4"/>
      <c r="B1254" s="4"/>
      <c r="C1254" s="4"/>
      <c r="D1254" s="4"/>
      <c r="E1254" s="4"/>
      <c r="F1254" s="4"/>
      <c r="G1254" s="6"/>
      <c r="H1254" s="6"/>
      <c r="I1254" s="6"/>
      <c r="J1254" s="6"/>
      <c r="K1254" s="6"/>
      <c r="L1254" s="6"/>
      <c r="M1254" s="6"/>
      <c r="N1254" s="5"/>
      <c r="O1254" s="5"/>
      <c r="P1254" s="5"/>
    </row>
    <row r="1255" spans="1:16" x14ac:dyDescent="0.15">
      <c r="A1255" s="4"/>
      <c r="B1255" s="4"/>
      <c r="C1255" s="4"/>
      <c r="D1255" s="4"/>
      <c r="E1255" s="4"/>
      <c r="F1255" s="4"/>
      <c r="G1255" s="6"/>
      <c r="H1255" s="6"/>
      <c r="I1255" s="5"/>
      <c r="J1255" s="5"/>
      <c r="K1255" s="5"/>
      <c r="L1255" s="5"/>
      <c r="M1255" s="5"/>
      <c r="N1255" s="5"/>
      <c r="O1255" s="5"/>
      <c r="P1255" s="5"/>
    </row>
    <row r="1256" spans="1:16" x14ac:dyDescent="0.15">
      <c r="A1256" s="4"/>
      <c r="B1256" s="4"/>
      <c r="C1256" s="4"/>
      <c r="D1256" s="4"/>
      <c r="E1256" s="4"/>
      <c r="F1256" s="4"/>
      <c r="G1256" s="5"/>
      <c r="H1256" s="5"/>
      <c r="I1256" s="5"/>
      <c r="J1256" s="5"/>
      <c r="K1256" s="5"/>
      <c r="L1256" s="6"/>
      <c r="M1256" s="6"/>
      <c r="N1256" s="6"/>
      <c r="O1256" s="6"/>
      <c r="P1256" s="6"/>
    </row>
    <row r="1257" spans="1:16" x14ac:dyDescent="0.15">
      <c r="A1257" s="4"/>
      <c r="B1257" s="4"/>
      <c r="C1257" s="4"/>
      <c r="D1257" s="4"/>
      <c r="E1257" s="4"/>
      <c r="F1257" s="4"/>
      <c r="G1257" s="6"/>
      <c r="H1257" s="6"/>
      <c r="I1257" s="6"/>
      <c r="J1257" s="6"/>
      <c r="K1257" s="6"/>
      <c r="L1257" s="5"/>
      <c r="M1257" s="5"/>
      <c r="N1257" s="5"/>
      <c r="O1257" s="6"/>
      <c r="P1257" s="6"/>
    </row>
    <row r="1258" spans="1:16" x14ac:dyDescent="0.15">
      <c r="A1258" s="4"/>
      <c r="B1258" s="4"/>
      <c r="C1258" s="4"/>
      <c r="D1258" s="4"/>
      <c r="E1258" s="4"/>
      <c r="F1258" s="4"/>
      <c r="G1258" s="6"/>
      <c r="H1258" s="6"/>
      <c r="I1258" s="6"/>
      <c r="J1258" s="5"/>
      <c r="K1258" s="6"/>
      <c r="L1258" s="6"/>
      <c r="M1258" s="6"/>
      <c r="N1258" s="6"/>
      <c r="O1258" s="6"/>
      <c r="P1258" s="6"/>
    </row>
    <row r="1259" spans="1:16" x14ac:dyDescent="0.15">
      <c r="A1259" s="4"/>
      <c r="B1259" s="4"/>
      <c r="C1259" s="4"/>
      <c r="D1259" s="4"/>
      <c r="E1259" s="4"/>
      <c r="F1259" s="4"/>
      <c r="G1259" s="5"/>
      <c r="H1259" s="5"/>
      <c r="I1259" s="5"/>
      <c r="J1259" s="6"/>
      <c r="K1259" s="6"/>
      <c r="L1259" s="6"/>
      <c r="M1259" s="6"/>
      <c r="N1259" s="6"/>
      <c r="O1259" s="6"/>
      <c r="P1259" s="6"/>
    </row>
    <row r="1260" spans="1:16" x14ac:dyDescent="0.15">
      <c r="A1260" s="4"/>
      <c r="B1260" s="4"/>
      <c r="C1260" s="4"/>
      <c r="D1260" s="4"/>
      <c r="E1260" s="4"/>
      <c r="F1260" s="4"/>
      <c r="G1260" s="5"/>
      <c r="H1260" s="5"/>
      <c r="I1260" s="5"/>
      <c r="J1260" s="5"/>
      <c r="K1260" s="5"/>
      <c r="L1260" s="5"/>
      <c r="M1260" s="5"/>
      <c r="N1260" s="5"/>
      <c r="O1260" s="6"/>
      <c r="P1260" s="6"/>
    </row>
    <row r="1261" spans="1:16" x14ac:dyDescent="0.15">
      <c r="A1261" s="4"/>
      <c r="B1261" s="4"/>
      <c r="C1261" s="4"/>
      <c r="D1261" s="4"/>
      <c r="E1261" s="4"/>
      <c r="F1261" s="4"/>
      <c r="G1261" s="5"/>
      <c r="H1261" s="5"/>
      <c r="I1261" s="5"/>
      <c r="J1261" s="5"/>
      <c r="K1261" s="6"/>
      <c r="L1261" s="6"/>
      <c r="M1261" s="6"/>
      <c r="N1261" s="6"/>
      <c r="O1261" s="6"/>
      <c r="P1261" s="6"/>
    </row>
    <row r="1262" spans="1:16" x14ac:dyDescent="0.15">
      <c r="A1262" s="4"/>
      <c r="B1262" s="4"/>
      <c r="C1262" s="4"/>
      <c r="D1262" s="4"/>
      <c r="E1262" s="4"/>
      <c r="F1262" s="4"/>
      <c r="G1262" s="5"/>
      <c r="H1262" s="5"/>
      <c r="I1262" s="5"/>
      <c r="J1262" s="5"/>
      <c r="K1262" s="5"/>
      <c r="L1262" s="5"/>
      <c r="M1262" s="5"/>
      <c r="N1262" s="5"/>
      <c r="O1262" s="5"/>
      <c r="P1262" s="5"/>
    </row>
    <row r="1263" spans="1:16" x14ac:dyDescent="0.15">
      <c r="A1263" s="4"/>
      <c r="B1263" s="4"/>
      <c r="C1263" s="4"/>
      <c r="D1263" s="4"/>
      <c r="E1263" s="4"/>
      <c r="F1263" s="4"/>
      <c r="G1263" s="5"/>
      <c r="H1263" s="5"/>
      <c r="I1263" s="5"/>
      <c r="J1263" s="5"/>
      <c r="K1263" s="5"/>
      <c r="L1263" s="5"/>
      <c r="M1263" s="5"/>
      <c r="N1263" s="5"/>
      <c r="O1263" s="5"/>
      <c r="P1263" s="5"/>
    </row>
    <row r="1264" spans="1:16" x14ac:dyDescent="0.15">
      <c r="A1264" s="4"/>
      <c r="B1264" s="4"/>
      <c r="C1264" s="4"/>
      <c r="D1264" s="4"/>
      <c r="E1264" s="4"/>
      <c r="F1264" s="4"/>
      <c r="G1264" s="5"/>
      <c r="H1264" s="5"/>
      <c r="I1264" s="5"/>
      <c r="J1264" s="5"/>
      <c r="K1264" s="5"/>
      <c r="L1264" s="5"/>
      <c r="M1264" s="5"/>
      <c r="N1264" s="5"/>
      <c r="O1264" s="5"/>
      <c r="P1264" s="5"/>
    </row>
    <row r="1265" spans="1:16" x14ac:dyDescent="0.15">
      <c r="A1265" s="4"/>
      <c r="B1265" s="4"/>
      <c r="C1265" s="4"/>
      <c r="D1265" s="4"/>
      <c r="E1265" s="4"/>
      <c r="F1265" s="4"/>
      <c r="G1265" s="5"/>
      <c r="H1265" s="5"/>
      <c r="I1265" s="5"/>
      <c r="J1265" s="5"/>
      <c r="K1265" s="5"/>
      <c r="L1265" s="5"/>
      <c r="M1265" s="5"/>
      <c r="N1265" s="5"/>
      <c r="O1265" s="5"/>
      <c r="P1265" s="5"/>
    </row>
    <row r="1266" spans="1:16" x14ac:dyDescent="0.15">
      <c r="A1266" s="4"/>
      <c r="B1266" s="4"/>
      <c r="C1266" s="4"/>
      <c r="D1266" s="4"/>
      <c r="E1266" s="4"/>
      <c r="F1266" s="4"/>
      <c r="G1266" s="6"/>
      <c r="H1266" s="6"/>
      <c r="I1266" s="6"/>
      <c r="J1266" s="6"/>
      <c r="K1266" s="6"/>
      <c r="L1266" s="5"/>
      <c r="M1266" s="5"/>
      <c r="N1266" s="5"/>
      <c r="O1266" s="5"/>
      <c r="P1266" s="5"/>
    </row>
    <row r="1267" spans="1:16" x14ac:dyDescent="0.15">
      <c r="A1267" s="4"/>
      <c r="B1267" s="4"/>
      <c r="C1267" s="4"/>
      <c r="D1267" s="4"/>
      <c r="E1267" s="4"/>
      <c r="F1267" s="4"/>
      <c r="G1267" s="6"/>
      <c r="H1267" s="6"/>
      <c r="I1267" s="6"/>
      <c r="J1267" s="6"/>
      <c r="K1267" s="6"/>
      <c r="L1267" s="6"/>
      <c r="M1267" s="6"/>
      <c r="N1267" s="5"/>
      <c r="O1267" s="5"/>
      <c r="P1267" s="5"/>
    </row>
    <row r="1268" spans="1:16" x14ac:dyDescent="0.15">
      <c r="A1268" s="4"/>
      <c r="B1268" s="4"/>
      <c r="C1268" s="4"/>
      <c r="D1268" s="4"/>
      <c r="E1268" s="4"/>
      <c r="F1268" s="4"/>
      <c r="G1268" s="6"/>
      <c r="H1268" s="6"/>
      <c r="I1268" s="6"/>
      <c r="J1268" s="6"/>
      <c r="K1268" s="6"/>
      <c r="L1268" s="6"/>
      <c r="M1268" s="5"/>
      <c r="N1268" s="5"/>
      <c r="O1268" s="5"/>
      <c r="P1268" s="5"/>
    </row>
    <row r="1269" spans="1:16" x14ac:dyDescent="0.15">
      <c r="A1269" s="4"/>
      <c r="B1269" s="4"/>
      <c r="C1269" s="4"/>
      <c r="D1269" s="4"/>
      <c r="E1269" s="4"/>
      <c r="F1269" s="4"/>
      <c r="G1269" s="6"/>
      <c r="H1269" s="6"/>
      <c r="I1269" s="6"/>
      <c r="J1269" s="6"/>
      <c r="K1269" s="6"/>
      <c r="L1269" s="6"/>
      <c r="M1269" s="5"/>
      <c r="N1269" s="5"/>
      <c r="O1269" s="5"/>
      <c r="P1269" s="5"/>
    </row>
    <row r="1270" spans="1:16" x14ac:dyDescent="0.15">
      <c r="A1270" s="4"/>
      <c r="B1270" s="4"/>
      <c r="C1270" s="4"/>
      <c r="D1270" s="4"/>
      <c r="E1270" s="4"/>
      <c r="F1270" s="4"/>
      <c r="G1270" s="6"/>
      <c r="H1270" s="6"/>
      <c r="I1270" s="6"/>
      <c r="J1270" s="6"/>
      <c r="K1270" s="5"/>
      <c r="L1270" s="5"/>
      <c r="M1270" s="5"/>
      <c r="N1270" s="5"/>
      <c r="O1270" s="5"/>
      <c r="P1270" s="5"/>
    </row>
    <row r="1271" spans="1:16" x14ac:dyDescent="0.15">
      <c r="A1271" s="4"/>
      <c r="B1271" s="4"/>
      <c r="C1271" s="4"/>
      <c r="D1271" s="4"/>
      <c r="E1271" s="4"/>
      <c r="F1271" s="4"/>
      <c r="G1271" s="6"/>
      <c r="H1271" s="6"/>
      <c r="I1271" s="6"/>
      <c r="J1271" s="6"/>
      <c r="K1271" s="6"/>
      <c r="L1271" s="6"/>
      <c r="M1271" s="6"/>
      <c r="N1271" s="5"/>
      <c r="O1271" s="5"/>
      <c r="P1271" s="5"/>
    </row>
    <row r="1272" spans="1:16" x14ac:dyDescent="0.15">
      <c r="A1272" s="4"/>
      <c r="B1272" s="4"/>
      <c r="C1272" s="4"/>
      <c r="D1272" s="4"/>
      <c r="E1272" s="4"/>
      <c r="F1272" s="4"/>
      <c r="G1272" s="5"/>
      <c r="H1272" s="5"/>
      <c r="I1272" s="5"/>
      <c r="J1272" s="5"/>
      <c r="K1272" s="5"/>
      <c r="L1272" s="5"/>
      <c r="M1272" s="5"/>
      <c r="N1272" s="5"/>
      <c r="O1272" s="5"/>
      <c r="P1272" s="5"/>
    </row>
    <row r="1273" spans="1:16" x14ac:dyDescent="0.15">
      <c r="A1273" s="4"/>
      <c r="B1273" s="4"/>
      <c r="C1273" s="4"/>
      <c r="D1273" s="4"/>
      <c r="E1273" s="4"/>
      <c r="F1273" s="4"/>
      <c r="G1273" s="6"/>
      <c r="H1273" s="6"/>
      <c r="I1273" s="5"/>
      <c r="J1273" s="5"/>
      <c r="K1273" s="5"/>
      <c r="L1273" s="5"/>
      <c r="M1273" s="5"/>
      <c r="N1273" s="5"/>
      <c r="O1273" s="5"/>
      <c r="P1273" s="5"/>
    </row>
    <row r="1274" spans="1:16" x14ac:dyDescent="0.15">
      <c r="A1274" s="4"/>
      <c r="B1274" s="4"/>
      <c r="C1274" s="4"/>
      <c r="D1274" s="4"/>
      <c r="E1274" s="4"/>
      <c r="F1274" s="4"/>
      <c r="G1274" s="5"/>
      <c r="H1274" s="5"/>
      <c r="I1274" s="5"/>
      <c r="J1274" s="5"/>
      <c r="K1274" s="5"/>
      <c r="L1274" s="5"/>
      <c r="M1274" s="5"/>
      <c r="N1274" s="5"/>
      <c r="O1274" s="5"/>
      <c r="P1274" s="5"/>
    </row>
    <row r="1275" spans="1:16" x14ac:dyDescent="0.15">
      <c r="A1275" s="4"/>
      <c r="B1275" s="4"/>
      <c r="C1275" s="4"/>
      <c r="D1275" s="4"/>
      <c r="E1275" s="4"/>
      <c r="F1275" s="4"/>
      <c r="G1275" s="6"/>
      <c r="H1275" s="6"/>
      <c r="I1275" s="5"/>
      <c r="J1275" s="5"/>
      <c r="K1275" s="5"/>
      <c r="L1275" s="5"/>
      <c r="M1275" s="5"/>
      <c r="N1275" s="5"/>
      <c r="O1275" s="5"/>
      <c r="P1275" s="5"/>
    </row>
    <row r="1276" spans="1:16" x14ac:dyDescent="0.15">
      <c r="A1276" s="4"/>
      <c r="B1276" s="4"/>
      <c r="C1276" s="4"/>
      <c r="D1276" s="4"/>
      <c r="E1276" s="4"/>
      <c r="F1276" s="4"/>
      <c r="G1276" s="6"/>
      <c r="H1276" s="6"/>
      <c r="I1276" s="6"/>
      <c r="J1276" s="6"/>
      <c r="K1276" s="6"/>
      <c r="L1276" s="6"/>
      <c r="M1276" s="6"/>
      <c r="N1276" s="5"/>
      <c r="O1276" s="5"/>
      <c r="P1276" s="5"/>
    </row>
    <row r="1277" spans="1:16" x14ac:dyDescent="0.15">
      <c r="A1277" s="4"/>
      <c r="B1277" s="4"/>
      <c r="C1277" s="4"/>
      <c r="D1277" s="4"/>
      <c r="E1277" s="4"/>
      <c r="F1277" s="4"/>
      <c r="G1277" s="6"/>
      <c r="H1277" s="6"/>
      <c r="I1277" s="5"/>
      <c r="J1277" s="5"/>
      <c r="K1277" s="5"/>
      <c r="L1277" s="5"/>
      <c r="M1277" s="5"/>
      <c r="N1277" s="5"/>
      <c r="O1277" s="5"/>
      <c r="P1277" s="5"/>
    </row>
    <row r="1278" spans="1:16" x14ac:dyDescent="0.15">
      <c r="A1278" s="4"/>
      <c r="B1278" s="4"/>
      <c r="C1278" s="4"/>
      <c r="D1278" s="4"/>
      <c r="E1278" s="4"/>
      <c r="F1278" s="4"/>
      <c r="G1278" s="6"/>
      <c r="H1278" s="6"/>
      <c r="I1278" s="6"/>
      <c r="J1278" s="6"/>
      <c r="K1278" s="5"/>
      <c r="L1278" s="5"/>
      <c r="M1278" s="5"/>
      <c r="N1278" s="5"/>
      <c r="O1278" s="5"/>
      <c r="P1278" s="5"/>
    </row>
    <row r="1279" spans="1:16" x14ac:dyDescent="0.15">
      <c r="A1279" s="4"/>
      <c r="B1279" s="4"/>
      <c r="C1279" s="4"/>
      <c r="D1279" s="4"/>
      <c r="E1279" s="4"/>
      <c r="F1279" s="4"/>
      <c r="G1279" s="6"/>
      <c r="H1279" s="6"/>
      <c r="I1279" s="6"/>
      <c r="J1279" s="6"/>
      <c r="K1279" s="6"/>
      <c r="L1279" s="6"/>
      <c r="M1279" s="5"/>
      <c r="N1279" s="5"/>
      <c r="O1279" s="5"/>
      <c r="P1279" s="5"/>
    </row>
    <row r="1280" spans="1:16" x14ac:dyDescent="0.15">
      <c r="A1280" s="4"/>
      <c r="B1280" s="4"/>
      <c r="C1280" s="4"/>
      <c r="D1280" s="4"/>
      <c r="E1280" s="4"/>
      <c r="F1280" s="4"/>
      <c r="G1280" s="5"/>
      <c r="H1280" s="5"/>
      <c r="I1280" s="5"/>
      <c r="J1280" s="5"/>
      <c r="K1280" s="5"/>
      <c r="L1280" s="6"/>
      <c r="M1280" s="6"/>
      <c r="N1280" s="6"/>
      <c r="O1280" s="6"/>
      <c r="P1280" s="6"/>
    </row>
    <row r="1281" spans="1:16" x14ac:dyDescent="0.15">
      <c r="A1281" s="4"/>
      <c r="B1281" s="4"/>
      <c r="C1281" s="4"/>
      <c r="D1281" s="4"/>
      <c r="E1281" s="4"/>
      <c r="F1281" s="4"/>
      <c r="G1281" s="6"/>
      <c r="H1281" s="6"/>
      <c r="I1281" s="6"/>
      <c r="J1281" s="6"/>
      <c r="K1281" s="6"/>
      <c r="L1281" s="5"/>
      <c r="M1281" s="6"/>
      <c r="N1281" s="6"/>
      <c r="O1281" s="6"/>
      <c r="P1281" s="6"/>
    </row>
    <row r="1282" spans="1:16" x14ac:dyDescent="0.15">
      <c r="A1282" s="4"/>
      <c r="B1282" s="4"/>
      <c r="C1282" s="4"/>
      <c r="D1282" s="4"/>
      <c r="E1282" s="4"/>
      <c r="F1282" s="4"/>
      <c r="G1282" s="6"/>
      <c r="H1282" s="6"/>
      <c r="I1282" s="6"/>
      <c r="J1282" s="5"/>
      <c r="K1282" s="6"/>
      <c r="L1282" s="6"/>
      <c r="M1282" s="6"/>
      <c r="N1282" s="6"/>
      <c r="O1282" s="6"/>
      <c r="P1282" s="6"/>
    </row>
    <row r="1283" spans="1:16" x14ac:dyDescent="0.15">
      <c r="A1283" s="4"/>
      <c r="B1283" s="4"/>
      <c r="C1283" s="4"/>
      <c r="D1283" s="4"/>
      <c r="E1283" s="4"/>
      <c r="F1283" s="4"/>
      <c r="G1283" s="5"/>
      <c r="H1283" s="5"/>
      <c r="I1283" s="5"/>
      <c r="J1283" s="6"/>
      <c r="K1283" s="6"/>
      <c r="L1283" s="6"/>
      <c r="M1283" s="6"/>
      <c r="N1283" s="6"/>
      <c r="O1283" s="6"/>
      <c r="P1283" s="6"/>
    </row>
    <row r="1284" spans="1:16" x14ac:dyDescent="0.15">
      <c r="A1284" s="4"/>
      <c r="B1284" s="4"/>
      <c r="C1284" s="4"/>
      <c r="D1284" s="4"/>
      <c r="E1284" s="4"/>
      <c r="F1284" s="4"/>
      <c r="G1284" s="5"/>
      <c r="H1284" s="5"/>
      <c r="I1284" s="5"/>
      <c r="J1284" s="5"/>
      <c r="K1284" s="6"/>
      <c r="L1284" s="6"/>
      <c r="M1284" s="6"/>
      <c r="N1284" s="6"/>
      <c r="O1284" s="6"/>
      <c r="P1284" s="6"/>
    </row>
    <row r="1285" spans="1:16" x14ac:dyDescent="0.15">
      <c r="A1285" s="4"/>
      <c r="B1285" s="4"/>
      <c r="C1285" s="4"/>
      <c r="D1285" s="4"/>
      <c r="E1285" s="4"/>
      <c r="F1285" s="4"/>
      <c r="G1285" s="5"/>
      <c r="H1285" s="5"/>
      <c r="I1285" s="5"/>
      <c r="J1285" s="5"/>
      <c r="K1285" s="5"/>
      <c r="L1285" s="5"/>
      <c r="M1285" s="5"/>
      <c r="N1285" s="5"/>
      <c r="O1285" s="5"/>
      <c r="P1285" s="5"/>
    </row>
    <row r="1286" spans="1:16" x14ac:dyDescent="0.15">
      <c r="A1286" s="4"/>
      <c r="B1286" s="4"/>
      <c r="C1286" s="4"/>
      <c r="D1286" s="4"/>
      <c r="E1286" s="4"/>
      <c r="F1286" s="4"/>
      <c r="G1286" s="5"/>
      <c r="H1286" s="5"/>
      <c r="I1286" s="5"/>
      <c r="J1286" s="5"/>
      <c r="K1286" s="5"/>
      <c r="L1286" s="5"/>
      <c r="M1286" s="5"/>
      <c r="N1286" s="5"/>
      <c r="O1286" s="5"/>
      <c r="P1286" s="5"/>
    </row>
    <row r="1287" spans="1:16" x14ac:dyDescent="0.15">
      <c r="A1287" s="4"/>
      <c r="B1287" s="4"/>
      <c r="C1287" s="4"/>
      <c r="D1287" s="4"/>
      <c r="E1287" s="4"/>
      <c r="F1287" s="4"/>
      <c r="G1287" s="5"/>
      <c r="H1287" s="5"/>
      <c r="I1287" s="5"/>
      <c r="J1287" s="5"/>
      <c r="K1287" s="5"/>
      <c r="L1287" s="5"/>
      <c r="M1287" s="5"/>
      <c r="N1287" s="5"/>
      <c r="O1287" s="5"/>
      <c r="P1287" s="5"/>
    </row>
    <row r="1288" spans="1:16" x14ac:dyDescent="0.15">
      <c r="A1288" s="4"/>
      <c r="B1288" s="4"/>
      <c r="C1288" s="4"/>
      <c r="D1288" s="4"/>
      <c r="E1288" s="4"/>
      <c r="F1288" s="4"/>
      <c r="G1288" s="5"/>
      <c r="H1288" s="5"/>
      <c r="I1288" s="5"/>
      <c r="J1288" s="5"/>
      <c r="K1288" s="5"/>
      <c r="L1288" s="5"/>
      <c r="M1288" s="5"/>
      <c r="N1288" s="5"/>
      <c r="O1288" s="5"/>
      <c r="P1288" s="5"/>
    </row>
    <row r="1289" spans="1:16" x14ac:dyDescent="0.15">
      <c r="A1289" s="4"/>
      <c r="B1289" s="4"/>
      <c r="C1289" s="4"/>
      <c r="D1289" s="4"/>
      <c r="E1289" s="4"/>
      <c r="F1289" s="4"/>
      <c r="G1289" s="6"/>
      <c r="H1289" s="6"/>
      <c r="I1289" s="6"/>
      <c r="J1289" s="6"/>
      <c r="K1289" s="6"/>
      <c r="L1289" s="5"/>
      <c r="M1289" s="5"/>
      <c r="N1289" s="5"/>
      <c r="O1289" s="5"/>
      <c r="P1289" s="5"/>
    </row>
    <row r="1290" spans="1:16" x14ac:dyDescent="0.15">
      <c r="A1290" s="4"/>
      <c r="B1290" s="4"/>
      <c r="C1290" s="4"/>
      <c r="D1290" s="4"/>
      <c r="E1290" s="4"/>
      <c r="F1290" s="4"/>
      <c r="G1290" s="5"/>
      <c r="H1290" s="5"/>
      <c r="I1290" s="5"/>
      <c r="J1290" s="5"/>
      <c r="K1290" s="5"/>
      <c r="L1290" s="5"/>
      <c r="M1290" s="5"/>
      <c r="N1290" s="5"/>
      <c r="O1290" s="5"/>
      <c r="P1290" s="5"/>
    </row>
    <row r="1291" spans="1:16" x14ac:dyDescent="0.15">
      <c r="A1291" s="4"/>
      <c r="B1291" s="4"/>
      <c r="C1291" s="4"/>
      <c r="D1291" s="4"/>
      <c r="E1291" s="4"/>
      <c r="F1291" s="4"/>
      <c r="G1291" s="6"/>
      <c r="H1291" s="6"/>
      <c r="I1291" s="6"/>
      <c r="J1291" s="6"/>
      <c r="K1291" s="5"/>
      <c r="L1291" s="5"/>
      <c r="M1291" s="5"/>
      <c r="N1291" s="5"/>
      <c r="O1291" s="5"/>
      <c r="P1291" s="5"/>
    </row>
    <row r="1292" spans="1:16" x14ac:dyDescent="0.15">
      <c r="A1292" s="4"/>
      <c r="B1292" s="4"/>
      <c r="C1292" s="4"/>
      <c r="D1292" s="4"/>
      <c r="E1292" s="4"/>
      <c r="F1292" s="4"/>
      <c r="G1292" s="6"/>
      <c r="H1292" s="5"/>
      <c r="I1292" s="5"/>
      <c r="J1292" s="5"/>
      <c r="K1292" s="5"/>
      <c r="L1292" s="5"/>
      <c r="M1292" s="5"/>
      <c r="N1292" s="5"/>
      <c r="O1292" s="5"/>
      <c r="P1292" s="5"/>
    </row>
    <row r="1293" spans="1:16" x14ac:dyDescent="0.15">
      <c r="A1293" s="4"/>
      <c r="B1293" s="4"/>
      <c r="C1293" s="4"/>
      <c r="D1293" s="4"/>
      <c r="E1293" s="4"/>
      <c r="F1293" s="4"/>
      <c r="G1293" s="6"/>
      <c r="H1293" s="6"/>
      <c r="I1293" s="6"/>
      <c r="J1293" s="6"/>
      <c r="K1293" s="5"/>
      <c r="L1293" s="5"/>
      <c r="M1293" s="5"/>
      <c r="N1293" s="5"/>
      <c r="O1293" s="5"/>
      <c r="P1293" s="5"/>
    </row>
    <row r="1294" spans="1:16" x14ac:dyDescent="0.15">
      <c r="A1294" s="4"/>
      <c r="B1294" s="4"/>
      <c r="C1294" s="4"/>
      <c r="D1294" s="4"/>
      <c r="E1294" s="4"/>
      <c r="F1294" s="4"/>
      <c r="G1294" s="6"/>
      <c r="H1294" s="6"/>
      <c r="I1294" s="6"/>
      <c r="J1294" s="6"/>
      <c r="K1294" s="6"/>
      <c r="L1294" s="6"/>
      <c r="M1294" s="5"/>
      <c r="N1294" s="5"/>
      <c r="O1294" s="5"/>
      <c r="P1294" s="5"/>
    </row>
    <row r="1295" spans="1:16" x14ac:dyDescent="0.15">
      <c r="A1295" s="4"/>
      <c r="B1295" s="4"/>
      <c r="C1295" s="4"/>
      <c r="D1295" s="4"/>
      <c r="E1295" s="4"/>
      <c r="F1295" s="4"/>
      <c r="G1295" s="6"/>
      <c r="H1295" s="6"/>
      <c r="I1295" s="6"/>
      <c r="J1295" s="6"/>
      <c r="K1295" s="5"/>
      <c r="L1295" s="5"/>
      <c r="M1295" s="5"/>
      <c r="N1295" s="5"/>
      <c r="O1295" s="5"/>
      <c r="P1295" s="5"/>
    </row>
    <row r="1296" spans="1:16" x14ac:dyDescent="0.15">
      <c r="A1296" s="4"/>
      <c r="B1296" s="4"/>
      <c r="C1296" s="4"/>
      <c r="D1296" s="4"/>
      <c r="E1296" s="4"/>
      <c r="F1296" s="4"/>
      <c r="G1296" s="6"/>
      <c r="H1296" s="6"/>
      <c r="I1296" s="6"/>
      <c r="J1296" s="6"/>
      <c r="K1296" s="6"/>
      <c r="L1296" s="5"/>
      <c r="M1296" s="5"/>
      <c r="N1296" s="5"/>
      <c r="O1296" s="5"/>
      <c r="P1296" s="5"/>
    </row>
    <row r="1297" spans="1:16" x14ac:dyDescent="0.15">
      <c r="A1297" s="4"/>
      <c r="B1297" s="4"/>
      <c r="C1297" s="4"/>
      <c r="D1297" s="4"/>
      <c r="E1297" s="4"/>
      <c r="F1297" s="4"/>
      <c r="G1297" s="6"/>
      <c r="H1297" s="6"/>
      <c r="I1297" s="6"/>
      <c r="J1297" s="6"/>
      <c r="K1297" s="6"/>
      <c r="L1297" s="5"/>
      <c r="M1297" s="5"/>
      <c r="N1297" s="5"/>
      <c r="O1297" s="5"/>
      <c r="P1297" s="5"/>
    </row>
    <row r="1298" spans="1:16" x14ac:dyDescent="0.15">
      <c r="A1298" s="4"/>
      <c r="B1298" s="4"/>
      <c r="C1298" s="4"/>
      <c r="D1298" s="4"/>
      <c r="E1298" s="4"/>
      <c r="F1298" s="4"/>
      <c r="G1298" s="6"/>
      <c r="H1298" s="6"/>
      <c r="I1298" s="6"/>
      <c r="J1298" s="6"/>
      <c r="K1298" s="6"/>
      <c r="L1298" s="6"/>
      <c r="M1298" s="5"/>
      <c r="N1298" s="5"/>
      <c r="O1298" s="5"/>
      <c r="P1298" s="5"/>
    </row>
    <row r="1299" spans="1:16" x14ac:dyDescent="0.15">
      <c r="A1299" s="4"/>
      <c r="B1299" s="4"/>
      <c r="C1299" s="4"/>
      <c r="D1299" s="4"/>
      <c r="E1299" s="4"/>
      <c r="F1299" s="4"/>
      <c r="G1299" s="6"/>
      <c r="H1299" s="6"/>
      <c r="I1299" s="6"/>
      <c r="J1299" s="6"/>
      <c r="K1299" s="6"/>
      <c r="L1299" s="6"/>
      <c r="M1299" s="6"/>
      <c r="N1299" s="5"/>
      <c r="O1299" s="5"/>
      <c r="P1299" s="5"/>
    </row>
    <row r="1300" spans="1:16" x14ac:dyDescent="0.15">
      <c r="A1300" s="4"/>
      <c r="B1300" s="4"/>
      <c r="C1300" s="4"/>
      <c r="D1300" s="4"/>
      <c r="E1300" s="4"/>
      <c r="F1300" s="4"/>
      <c r="G1300" s="5"/>
      <c r="H1300" s="5"/>
      <c r="I1300" s="5"/>
      <c r="J1300" s="5"/>
      <c r="K1300" s="5"/>
      <c r="L1300" s="5"/>
      <c r="M1300" s="5"/>
      <c r="N1300" s="5"/>
      <c r="O1300" s="5"/>
      <c r="P1300" s="5"/>
    </row>
    <row r="1301" spans="1:16" x14ac:dyDescent="0.15">
      <c r="A1301" s="4"/>
      <c r="B1301" s="4"/>
      <c r="C1301" s="4"/>
      <c r="D1301" s="4"/>
      <c r="E1301" s="4"/>
      <c r="F1301" s="4"/>
      <c r="G1301" s="6"/>
      <c r="H1301" s="6"/>
      <c r="I1301" s="6"/>
      <c r="J1301" s="6"/>
      <c r="K1301" s="6"/>
      <c r="L1301" s="6"/>
      <c r="M1301" s="5"/>
      <c r="N1301" s="5"/>
      <c r="O1301" s="5"/>
      <c r="P1301" s="5"/>
    </row>
    <row r="1302" spans="1:16" x14ac:dyDescent="0.15">
      <c r="A1302" s="4"/>
      <c r="B1302" s="4"/>
      <c r="C1302" s="4"/>
      <c r="D1302" s="4"/>
      <c r="E1302" s="4"/>
      <c r="F1302" s="4"/>
      <c r="G1302" s="6"/>
      <c r="H1302" s="6"/>
      <c r="I1302" s="6"/>
      <c r="J1302" s="6"/>
      <c r="K1302" s="6"/>
      <c r="L1302" s="5"/>
      <c r="M1302" s="5"/>
      <c r="N1302" s="5"/>
      <c r="O1302" s="5"/>
      <c r="P1302" s="5"/>
    </row>
    <row r="1303" spans="1:16" x14ac:dyDescent="0.15">
      <c r="A1303" s="4"/>
      <c r="B1303" s="4"/>
      <c r="C1303" s="4"/>
      <c r="D1303" s="4"/>
      <c r="E1303" s="4"/>
      <c r="F1303" s="4"/>
      <c r="G1303" s="5"/>
      <c r="H1303" s="5"/>
      <c r="I1303" s="5"/>
      <c r="J1303" s="5"/>
      <c r="K1303" s="5"/>
      <c r="L1303" s="6"/>
      <c r="M1303" s="6"/>
      <c r="N1303" s="6"/>
      <c r="O1303" s="6"/>
      <c r="P1303" s="6"/>
    </row>
    <row r="1304" spans="1:16" x14ac:dyDescent="0.15">
      <c r="A1304" s="4"/>
      <c r="B1304" s="4"/>
      <c r="C1304" s="4"/>
      <c r="D1304" s="4"/>
      <c r="E1304" s="4"/>
      <c r="F1304" s="4"/>
      <c r="G1304" s="6"/>
      <c r="H1304" s="6"/>
      <c r="I1304" s="6"/>
      <c r="J1304" s="5"/>
      <c r="K1304" s="6"/>
      <c r="L1304" s="6"/>
      <c r="M1304" s="6"/>
      <c r="N1304" s="6"/>
      <c r="O1304" s="6"/>
      <c r="P1304" s="6"/>
    </row>
    <row r="1305" spans="1:16" x14ac:dyDescent="0.15">
      <c r="A1305" s="4"/>
      <c r="B1305" s="4"/>
      <c r="C1305" s="4"/>
      <c r="D1305" s="4"/>
      <c r="E1305" s="4"/>
      <c r="F1305" s="4"/>
      <c r="G1305" s="6"/>
      <c r="H1305" s="6"/>
      <c r="I1305" s="6"/>
      <c r="J1305" s="6"/>
      <c r="K1305" s="5"/>
      <c r="L1305" s="5"/>
      <c r="M1305" s="6"/>
      <c r="N1305" s="6"/>
      <c r="O1305" s="6"/>
      <c r="P1305" s="6"/>
    </row>
    <row r="1306" spans="1:16" x14ac:dyDescent="0.15">
      <c r="A1306" s="4"/>
      <c r="B1306" s="4"/>
      <c r="C1306" s="4"/>
      <c r="D1306" s="4"/>
      <c r="E1306" s="4"/>
      <c r="F1306" s="4"/>
      <c r="G1306" s="5"/>
      <c r="H1306" s="5"/>
      <c r="I1306" s="5"/>
      <c r="J1306" s="5"/>
      <c r="K1306" s="5"/>
      <c r="L1306" s="5"/>
      <c r="M1306" s="5"/>
      <c r="N1306" s="5"/>
      <c r="O1306" s="6"/>
      <c r="P1306" s="6"/>
    </row>
    <row r="1307" spans="1:16" x14ac:dyDescent="0.15">
      <c r="A1307" s="4"/>
      <c r="B1307" s="4"/>
      <c r="C1307" s="4"/>
      <c r="D1307" s="4"/>
      <c r="E1307" s="4"/>
      <c r="F1307" s="4"/>
      <c r="G1307" s="5"/>
      <c r="H1307" s="5"/>
      <c r="I1307" s="5"/>
      <c r="J1307" s="5"/>
      <c r="K1307" s="5"/>
      <c r="L1307" s="5"/>
      <c r="M1307" s="5"/>
      <c r="N1307" s="5"/>
      <c r="O1307" s="6"/>
      <c r="P1307" s="6"/>
    </row>
    <row r="1308" spans="1:16" x14ac:dyDescent="0.15">
      <c r="A1308" s="4"/>
      <c r="B1308" s="4"/>
      <c r="C1308" s="4"/>
      <c r="D1308" s="4"/>
      <c r="E1308" s="4"/>
      <c r="F1308" s="4"/>
      <c r="G1308" s="5"/>
      <c r="H1308" s="5"/>
      <c r="I1308" s="5"/>
      <c r="J1308" s="5"/>
      <c r="K1308" s="6"/>
      <c r="L1308" s="6"/>
      <c r="M1308" s="6"/>
      <c r="N1308" s="6"/>
      <c r="O1308" s="6"/>
      <c r="P1308" s="6"/>
    </row>
    <row r="1309" spans="1:16" x14ac:dyDescent="0.15">
      <c r="A1309" s="4"/>
      <c r="B1309" s="4"/>
      <c r="C1309" s="4"/>
      <c r="D1309" s="4"/>
      <c r="E1309" s="4"/>
      <c r="F1309" s="4"/>
      <c r="G1309" s="5"/>
      <c r="H1309" s="5"/>
      <c r="I1309" s="5"/>
      <c r="J1309" s="5"/>
      <c r="K1309" s="5"/>
      <c r="L1309" s="5"/>
      <c r="M1309" s="5"/>
      <c r="N1309" s="5"/>
      <c r="O1309" s="5"/>
      <c r="P1309" s="5"/>
    </row>
    <row r="1310" spans="1:16" x14ac:dyDescent="0.15">
      <c r="A1310" s="4"/>
      <c r="B1310" s="4"/>
      <c r="C1310" s="4"/>
      <c r="D1310" s="4"/>
      <c r="E1310" s="4"/>
      <c r="F1310" s="4"/>
      <c r="G1310" s="5"/>
      <c r="H1310" s="5"/>
      <c r="I1310" s="5"/>
      <c r="J1310" s="5"/>
      <c r="K1310" s="5"/>
      <c r="L1310" s="5"/>
      <c r="M1310" s="5"/>
      <c r="N1310" s="5"/>
      <c r="O1310" s="5"/>
      <c r="P1310" s="5"/>
    </row>
    <row r="1311" spans="1:16" x14ac:dyDescent="0.15">
      <c r="A1311" s="4"/>
      <c r="B1311" s="4"/>
      <c r="C1311" s="4"/>
      <c r="D1311" s="4"/>
      <c r="E1311" s="4"/>
      <c r="F1311" s="4"/>
      <c r="G1311" s="5"/>
      <c r="H1311" s="5"/>
      <c r="I1311" s="5"/>
      <c r="J1311" s="5"/>
      <c r="K1311" s="5"/>
      <c r="L1311" s="5"/>
      <c r="M1311" s="5"/>
      <c r="N1311" s="5"/>
      <c r="O1311" s="5"/>
      <c r="P1311" s="5"/>
    </row>
    <row r="1313" spans="1:1" x14ac:dyDescent="0.15">
      <c r="A1313"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313"/>
  <sheetViews>
    <sheetView zoomScale="80" zoomScaleNormal="80" workbookViewId="0">
      <selection activeCell="F40" sqref="F40"/>
    </sheetView>
  </sheetViews>
  <sheetFormatPr baseColWidth="10" defaultColWidth="8.83203125" defaultRowHeight="13" x14ac:dyDescent="0.15"/>
  <cols>
    <col min="1" max="1" width="34" style="1" customWidth="1"/>
    <col min="2" max="2" width="19.5" style="1" customWidth="1"/>
    <col min="3" max="3" width="18.33203125" style="1" customWidth="1"/>
    <col min="4" max="4" width="60.1640625" style="1" customWidth="1"/>
    <col min="5" max="5" width="15.5" style="1" customWidth="1"/>
    <col min="6" max="6" width="13.5" style="1" customWidth="1"/>
    <col min="7" max="16" width="9.1640625" style="1" bestFit="1" customWidth="1"/>
  </cols>
  <sheetData>
    <row r="1" spans="1:16"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15">
      <c r="A2" s="4" t="s">
        <v>151</v>
      </c>
      <c r="B2" s="4" t="s">
        <v>16</v>
      </c>
      <c r="C2" s="4" t="s">
        <v>23</v>
      </c>
      <c r="D2" s="4" t="s">
        <v>24</v>
      </c>
      <c r="E2" s="4" t="s">
        <v>19</v>
      </c>
      <c r="F2" s="4" t="s">
        <v>20</v>
      </c>
      <c r="G2" s="5">
        <v>6172.1</v>
      </c>
      <c r="H2" s="5">
        <v>8826.1</v>
      </c>
      <c r="I2" s="5">
        <v>13540</v>
      </c>
      <c r="J2" s="5">
        <v>18251.900000000001</v>
      </c>
      <c r="K2" s="5">
        <v>27609</v>
      </c>
      <c r="L2" s="5">
        <v>35774.199999999997</v>
      </c>
      <c r="M2" s="5">
        <v>43626.3</v>
      </c>
      <c r="N2" s="5">
        <v>64845.4</v>
      </c>
      <c r="O2" s="5">
        <v>77361.8</v>
      </c>
      <c r="P2" s="5">
        <v>88489.4</v>
      </c>
    </row>
    <row r="3" spans="1:16" x14ac:dyDescent="0.15">
      <c r="A3" s="4" t="s">
        <v>151</v>
      </c>
      <c r="B3" s="4" t="s">
        <v>16</v>
      </c>
      <c r="C3" s="4" t="s">
        <v>25</v>
      </c>
      <c r="D3" s="4" t="s">
        <v>26</v>
      </c>
      <c r="E3" s="4" t="s">
        <v>19</v>
      </c>
      <c r="F3" s="4" t="s">
        <v>20</v>
      </c>
      <c r="G3" s="5" t="s">
        <v>27</v>
      </c>
      <c r="H3" s="5" t="s">
        <v>27</v>
      </c>
      <c r="I3" s="5" t="s">
        <v>27</v>
      </c>
      <c r="J3" s="5" t="s">
        <v>27</v>
      </c>
      <c r="K3" s="5">
        <v>2564.4</v>
      </c>
      <c r="L3" s="5">
        <v>10257.799999999999</v>
      </c>
      <c r="M3" s="5">
        <v>20516</v>
      </c>
      <c r="N3" s="5">
        <v>35000</v>
      </c>
      <c r="O3" s="5">
        <v>75000</v>
      </c>
      <c r="P3" s="5">
        <v>87750</v>
      </c>
    </row>
    <row r="4" spans="1:16" x14ac:dyDescent="0.15">
      <c r="A4" s="4" t="s">
        <v>151</v>
      </c>
      <c r="B4" s="4" t="s">
        <v>16</v>
      </c>
      <c r="C4" s="4" t="s">
        <v>28</v>
      </c>
      <c r="D4" s="4" t="s">
        <v>29</v>
      </c>
      <c r="E4" s="4" t="s">
        <v>19</v>
      </c>
      <c r="F4" s="4" t="s">
        <v>20</v>
      </c>
      <c r="G4" s="5" t="s">
        <v>27</v>
      </c>
      <c r="H4" s="5" t="s">
        <v>27</v>
      </c>
      <c r="I4" s="5" t="s">
        <v>27</v>
      </c>
      <c r="J4" s="5" t="s">
        <v>27</v>
      </c>
      <c r="K4" s="5">
        <v>7073</v>
      </c>
      <c r="L4" s="5">
        <v>14500</v>
      </c>
      <c r="M4" s="5">
        <v>29000</v>
      </c>
      <c r="N4" s="5">
        <v>37000</v>
      </c>
      <c r="O4" s="5">
        <v>65000</v>
      </c>
      <c r="P4" s="5">
        <v>69940</v>
      </c>
    </row>
    <row r="5" spans="1:16" x14ac:dyDescent="0.15">
      <c r="A5" s="4" t="s">
        <v>151</v>
      </c>
      <c r="B5" s="4" t="s">
        <v>16</v>
      </c>
      <c r="C5" s="4" t="s">
        <v>21</v>
      </c>
      <c r="D5" s="4" t="s">
        <v>22</v>
      </c>
      <c r="E5" s="4" t="s">
        <v>19</v>
      </c>
      <c r="F5" s="4" t="s">
        <v>20</v>
      </c>
      <c r="G5" s="6" t="s">
        <v>27</v>
      </c>
      <c r="H5" s="5">
        <v>416.8</v>
      </c>
      <c r="I5" s="5">
        <v>3612.5</v>
      </c>
      <c r="J5" s="5">
        <v>9704.7000000000007</v>
      </c>
      <c r="K5" s="5">
        <v>17192.900000000001</v>
      </c>
      <c r="L5" s="5">
        <v>22166.1</v>
      </c>
      <c r="M5" s="5">
        <v>32169.8</v>
      </c>
      <c r="N5" s="5">
        <v>49828.9</v>
      </c>
      <c r="O5" s="5">
        <v>44357</v>
      </c>
      <c r="P5" s="5">
        <v>43026</v>
      </c>
    </row>
    <row r="6" spans="1:16" x14ac:dyDescent="0.15">
      <c r="A6" s="4" t="s">
        <v>151</v>
      </c>
      <c r="B6" s="4" t="s">
        <v>16</v>
      </c>
      <c r="C6" s="4" t="s">
        <v>32</v>
      </c>
      <c r="D6" s="4" t="s">
        <v>33</v>
      </c>
      <c r="E6" s="4" t="s">
        <v>19</v>
      </c>
      <c r="F6" s="4" t="s">
        <v>20</v>
      </c>
      <c r="G6" s="6" t="s">
        <v>27</v>
      </c>
      <c r="H6" s="6" t="s">
        <v>27</v>
      </c>
      <c r="I6" s="6" t="s">
        <v>27</v>
      </c>
      <c r="J6" s="6">
        <v>2000</v>
      </c>
      <c r="K6" s="5">
        <v>7190</v>
      </c>
      <c r="L6" s="5">
        <v>18500</v>
      </c>
      <c r="M6" s="5">
        <v>60800</v>
      </c>
      <c r="N6" s="5">
        <v>64900</v>
      </c>
      <c r="O6" s="5">
        <v>42185</v>
      </c>
      <c r="P6" s="5">
        <v>39021.1</v>
      </c>
    </row>
    <row r="7" spans="1:16" x14ac:dyDescent="0.15">
      <c r="A7" s="4" t="s">
        <v>151</v>
      </c>
      <c r="B7" s="4" t="s">
        <v>16</v>
      </c>
      <c r="C7" s="4" t="s">
        <v>38</v>
      </c>
      <c r="D7" s="4" t="s">
        <v>39</v>
      </c>
      <c r="E7" s="4" t="s">
        <v>19</v>
      </c>
      <c r="F7" s="4" t="s">
        <v>20</v>
      </c>
      <c r="G7" s="5" t="s">
        <v>27</v>
      </c>
      <c r="H7" s="5" t="s">
        <v>27</v>
      </c>
      <c r="I7" s="5" t="s">
        <v>27</v>
      </c>
      <c r="J7" s="5" t="s">
        <v>27</v>
      </c>
      <c r="K7" s="5">
        <v>2479.6999999999998</v>
      </c>
      <c r="L7" s="5">
        <v>8455.7000000000007</v>
      </c>
      <c r="M7" s="5">
        <v>14000</v>
      </c>
      <c r="N7" s="5">
        <v>21000</v>
      </c>
      <c r="O7" s="5">
        <v>26000</v>
      </c>
      <c r="P7" s="5">
        <v>30000</v>
      </c>
    </row>
    <row r="8" spans="1:16" x14ac:dyDescent="0.15">
      <c r="A8" s="4" t="s">
        <v>151</v>
      </c>
      <c r="B8" s="4" t="s">
        <v>16</v>
      </c>
      <c r="C8" s="4" t="s">
        <v>17</v>
      </c>
      <c r="D8" s="4" t="s">
        <v>18</v>
      </c>
      <c r="E8" s="4" t="s">
        <v>19</v>
      </c>
      <c r="F8" s="4" t="s">
        <v>20</v>
      </c>
      <c r="G8" s="6">
        <v>25019.599999999999</v>
      </c>
      <c r="H8" s="6">
        <v>31831.5</v>
      </c>
      <c r="I8" s="6">
        <v>39183.599999999999</v>
      </c>
      <c r="J8" s="5">
        <v>45606.9</v>
      </c>
      <c r="K8" s="5">
        <v>60182.400000000001</v>
      </c>
      <c r="L8" s="5">
        <v>78159.3</v>
      </c>
      <c r="M8" s="5">
        <v>60186.9</v>
      </c>
      <c r="N8" s="5">
        <v>38791.5</v>
      </c>
      <c r="O8" s="5">
        <v>31125.200000000001</v>
      </c>
      <c r="P8" s="5">
        <v>25610.3</v>
      </c>
    </row>
    <row r="9" spans="1:16" x14ac:dyDescent="0.15">
      <c r="A9" s="4" t="s">
        <v>151</v>
      </c>
      <c r="B9" s="4" t="s">
        <v>16</v>
      </c>
      <c r="C9" s="4" t="s">
        <v>47</v>
      </c>
      <c r="D9" s="4" t="s">
        <v>48</v>
      </c>
      <c r="E9" s="4" t="s">
        <v>19</v>
      </c>
      <c r="F9" s="4" t="s">
        <v>20</v>
      </c>
      <c r="G9" s="5" t="s">
        <v>27</v>
      </c>
      <c r="H9" s="5" t="s">
        <v>27</v>
      </c>
      <c r="I9" s="5" t="s">
        <v>27</v>
      </c>
      <c r="J9" s="5" t="s">
        <v>27</v>
      </c>
      <c r="K9" s="5" t="s">
        <v>27</v>
      </c>
      <c r="L9" s="5" t="s">
        <v>27</v>
      </c>
      <c r="M9" s="5" t="s">
        <v>27</v>
      </c>
      <c r="N9" s="5">
        <v>4000</v>
      </c>
      <c r="O9" s="5">
        <v>18000</v>
      </c>
      <c r="P9" s="5">
        <v>21600</v>
      </c>
    </row>
    <row r="10" spans="1:16" x14ac:dyDescent="0.15">
      <c r="A10" s="4" t="s">
        <v>151</v>
      </c>
      <c r="B10" s="4" t="s">
        <v>16</v>
      </c>
      <c r="C10" s="4" t="s">
        <v>45</v>
      </c>
      <c r="D10" s="4" t="s">
        <v>46</v>
      </c>
      <c r="E10" s="4" t="s">
        <v>19</v>
      </c>
      <c r="F10" s="4" t="s">
        <v>20</v>
      </c>
      <c r="G10" s="5" t="s">
        <v>27</v>
      </c>
      <c r="H10" s="5" t="s">
        <v>27</v>
      </c>
      <c r="I10" s="5" t="s">
        <v>27</v>
      </c>
      <c r="J10" s="5">
        <v>270.3</v>
      </c>
      <c r="K10" s="5">
        <v>510.9</v>
      </c>
      <c r="L10" s="5">
        <v>1890</v>
      </c>
      <c r="M10" s="5">
        <v>3970</v>
      </c>
      <c r="N10" s="5">
        <v>19000</v>
      </c>
      <c r="O10" s="5">
        <v>20000</v>
      </c>
      <c r="P10" s="5">
        <v>20600</v>
      </c>
    </row>
    <row r="11" spans="1:16" x14ac:dyDescent="0.15">
      <c r="A11" s="4" t="s">
        <v>151</v>
      </c>
      <c r="B11" s="4" t="s">
        <v>16</v>
      </c>
      <c r="C11" s="4" t="s">
        <v>34</v>
      </c>
      <c r="D11" s="4" t="s">
        <v>35</v>
      </c>
      <c r="E11" s="4" t="s">
        <v>19</v>
      </c>
      <c r="F11" s="4" t="s">
        <v>20</v>
      </c>
      <c r="G11" s="6">
        <v>5890.5</v>
      </c>
      <c r="H11" s="6">
        <v>7731.3</v>
      </c>
      <c r="I11" s="6">
        <v>13548.1</v>
      </c>
      <c r="J11" s="5">
        <v>19733.2</v>
      </c>
      <c r="K11" s="5">
        <v>23020.1</v>
      </c>
      <c r="L11" s="5">
        <v>22786.5</v>
      </c>
      <c r="M11" s="5">
        <v>22437.599999999999</v>
      </c>
      <c r="N11" s="5">
        <v>17418.3</v>
      </c>
      <c r="O11" s="5">
        <v>18351.3</v>
      </c>
      <c r="P11" s="5">
        <v>20063.7</v>
      </c>
    </row>
    <row r="12" spans="1:16" x14ac:dyDescent="0.15">
      <c r="A12" s="4" t="s">
        <v>151</v>
      </c>
      <c r="B12" s="4" t="s">
        <v>16</v>
      </c>
      <c r="C12" s="4" t="s">
        <v>63</v>
      </c>
      <c r="D12" s="4" t="s">
        <v>64</v>
      </c>
      <c r="E12" s="4" t="s">
        <v>19</v>
      </c>
      <c r="F12" s="4" t="s">
        <v>20</v>
      </c>
      <c r="G12" s="5" t="s">
        <v>27</v>
      </c>
      <c r="H12" s="5" t="s">
        <v>27</v>
      </c>
      <c r="I12" s="5">
        <v>1415.5</v>
      </c>
      <c r="J12" s="5">
        <v>4895.1000000000004</v>
      </c>
      <c r="K12" s="5">
        <v>15101.5</v>
      </c>
      <c r="L12" s="5">
        <v>30550.3</v>
      </c>
      <c r="M12" s="5">
        <v>42465</v>
      </c>
      <c r="N12" s="5">
        <v>29000</v>
      </c>
      <c r="O12" s="5">
        <v>15000</v>
      </c>
      <c r="P12" s="5">
        <v>7500</v>
      </c>
    </row>
    <row r="13" spans="1:16" x14ac:dyDescent="0.15">
      <c r="A13" s="4" t="s">
        <v>151</v>
      </c>
      <c r="B13" s="4" t="s">
        <v>16</v>
      </c>
      <c r="C13" s="4" t="s">
        <v>40</v>
      </c>
      <c r="D13" s="4" t="s">
        <v>41</v>
      </c>
      <c r="E13" s="4" t="s">
        <v>19</v>
      </c>
      <c r="F13" s="4" t="s">
        <v>20</v>
      </c>
      <c r="G13" s="6">
        <v>3691.4</v>
      </c>
      <c r="H13" s="6">
        <v>5565</v>
      </c>
      <c r="I13" s="6">
        <v>8191.9</v>
      </c>
      <c r="J13" s="6">
        <v>21550.3</v>
      </c>
      <c r="K13" s="6">
        <v>35733</v>
      </c>
      <c r="L13" s="6">
        <v>49142.2</v>
      </c>
      <c r="M13" s="5">
        <v>46885.7</v>
      </c>
      <c r="N13" s="5">
        <v>15605.3</v>
      </c>
      <c r="O13" s="5">
        <v>5145.2</v>
      </c>
      <c r="P13" s="5">
        <v>3403.8</v>
      </c>
    </row>
    <row r="14" spans="1:16" x14ac:dyDescent="0.15">
      <c r="A14" s="4" t="s">
        <v>151</v>
      </c>
      <c r="B14" s="4" t="s">
        <v>16</v>
      </c>
      <c r="C14" s="4" t="s">
        <v>57</v>
      </c>
      <c r="D14" s="4" t="s">
        <v>58</v>
      </c>
      <c r="E14" s="4" t="s">
        <v>19</v>
      </c>
      <c r="F14" s="4" t="s">
        <v>20</v>
      </c>
      <c r="G14" s="5" t="s">
        <v>27</v>
      </c>
      <c r="H14" s="5" t="s">
        <v>27</v>
      </c>
      <c r="I14" s="5" t="s">
        <v>27</v>
      </c>
      <c r="J14" s="5" t="s">
        <v>27</v>
      </c>
      <c r="K14" s="5" t="s">
        <v>27</v>
      </c>
      <c r="L14" s="5" t="s">
        <v>27</v>
      </c>
      <c r="M14" s="5">
        <v>640</v>
      </c>
      <c r="N14" s="5">
        <v>2050</v>
      </c>
      <c r="O14" s="5">
        <v>2200</v>
      </c>
      <c r="P14" s="5">
        <v>3300</v>
      </c>
    </row>
    <row r="15" spans="1:16" x14ac:dyDescent="0.15">
      <c r="A15" s="4" t="s">
        <v>151</v>
      </c>
      <c r="B15" s="4" t="s">
        <v>16</v>
      </c>
      <c r="C15" s="4" t="s">
        <v>30</v>
      </c>
      <c r="D15" s="4" t="s">
        <v>31</v>
      </c>
      <c r="E15" s="4" t="s">
        <v>19</v>
      </c>
      <c r="F15" s="4" t="s">
        <v>20</v>
      </c>
      <c r="G15" s="6">
        <v>9296.9</v>
      </c>
      <c r="H15" s="6">
        <v>11409.9</v>
      </c>
      <c r="I15" s="6">
        <v>11505.1</v>
      </c>
      <c r="J15" s="5">
        <v>11613.6</v>
      </c>
      <c r="K15" s="5">
        <v>8796.7999999999993</v>
      </c>
      <c r="L15" s="5">
        <v>4767.3999999999996</v>
      </c>
      <c r="M15" s="5">
        <v>3526.1</v>
      </c>
      <c r="N15" s="5">
        <v>3004.6</v>
      </c>
      <c r="O15" s="5">
        <v>2371.1999999999998</v>
      </c>
      <c r="P15" s="5">
        <v>2015.5</v>
      </c>
    </row>
    <row r="16" spans="1:16" x14ac:dyDescent="0.15">
      <c r="A16" s="4" t="s">
        <v>151</v>
      </c>
      <c r="B16" s="4" t="s">
        <v>16</v>
      </c>
      <c r="C16" s="4" t="s">
        <v>143</v>
      </c>
      <c r="D16" s="4" t="s">
        <v>144</v>
      </c>
      <c r="E16" s="4" t="s">
        <v>19</v>
      </c>
      <c r="F16" s="4" t="s">
        <v>20</v>
      </c>
      <c r="G16" s="6" t="s">
        <v>27</v>
      </c>
      <c r="H16" s="6" t="s">
        <v>27</v>
      </c>
      <c r="I16" s="6" t="s">
        <v>27</v>
      </c>
      <c r="J16" s="6" t="s">
        <v>27</v>
      </c>
      <c r="K16" s="6" t="s">
        <v>27</v>
      </c>
      <c r="L16" s="6" t="s">
        <v>27</v>
      </c>
      <c r="M16" s="6" t="s">
        <v>27</v>
      </c>
      <c r="N16" s="5">
        <v>387.8</v>
      </c>
      <c r="O16" s="5">
        <v>748.3</v>
      </c>
      <c r="P16" s="5">
        <v>1346.9</v>
      </c>
    </row>
    <row r="17" spans="1:16" x14ac:dyDescent="0.15">
      <c r="A17" s="4" t="s">
        <v>151</v>
      </c>
      <c r="B17" s="4" t="s">
        <v>16</v>
      </c>
      <c r="C17" s="4" t="s">
        <v>59</v>
      </c>
      <c r="D17" s="4" t="s">
        <v>60</v>
      </c>
      <c r="E17" s="4" t="s">
        <v>19</v>
      </c>
      <c r="F17" s="4" t="s">
        <v>20</v>
      </c>
      <c r="G17" s="5" t="s">
        <v>27</v>
      </c>
      <c r="H17" s="5" t="s">
        <v>27</v>
      </c>
      <c r="I17" s="5">
        <v>1415</v>
      </c>
      <c r="J17" s="5">
        <v>8809.1</v>
      </c>
      <c r="K17" s="5">
        <v>7464</v>
      </c>
      <c r="L17" s="5">
        <v>6048</v>
      </c>
      <c r="M17" s="5">
        <v>5262</v>
      </c>
      <c r="N17" s="5">
        <v>3420.3</v>
      </c>
      <c r="O17" s="5">
        <v>2223.1999999999998</v>
      </c>
      <c r="P17" s="5">
        <v>1333.9</v>
      </c>
    </row>
    <row r="18" spans="1:16" x14ac:dyDescent="0.15">
      <c r="A18" s="4" t="s">
        <v>151</v>
      </c>
      <c r="B18" s="4" t="s">
        <v>16</v>
      </c>
      <c r="C18" s="4" t="s">
        <v>49</v>
      </c>
      <c r="D18" s="4" t="s">
        <v>50</v>
      </c>
      <c r="E18" s="4" t="s">
        <v>19</v>
      </c>
      <c r="F18" s="4" t="s">
        <v>20</v>
      </c>
      <c r="G18" s="6" t="s">
        <v>27</v>
      </c>
      <c r="H18" s="5" t="s">
        <v>27</v>
      </c>
      <c r="I18" s="5" t="s">
        <v>27</v>
      </c>
      <c r="J18" s="5" t="s">
        <v>27</v>
      </c>
      <c r="K18" s="5">
        <v>2178.8000000000002</v>
      </c>
      <c r="L18" s="5">
        <v>3421.2</v>
      </c>
      <c r="M18" s="5">
        <v>3182</v>
      </c>
      <c r="N18" s="5">
        <v>2017</v>
      </c>
      <c r="O18" s="5">
        <v>1274</v>
      </c>
      <c r="P18" s="5">
        <v>1210</v>
      </c>
    </row>
    <row r="19" spans="1:16" x14ac:dyDescent="0.15">
      <c r="A19" s="4" t="s">
        <v>151</v>
      </c>
      <c r="B19" s="4" t="s">
        <v>16</v>
      </c>
      <c r="C19" s="4" t="s">
        <v>112</v>
      </c>
      <c r="D19" s="4" t="s">
        <v>44</v>
      </c>
      <c r="E19" s="4" t="s">
        <v>19</v>
      </c>
      <c r="F19" s="4" t="s">
        <v>20</v>
      </c>
      <c r="G19" s="6">
        <v>1349.7</v>
      </c>
      <c r="H19" s="6">
        <v>2176</v>
      </c>
      <c r="I19" s="6">
        <v>1797.6</v>
      </c>
      <c r="J19" s="5">
        <v>1867</v>
      </c>
      <c r="K19" s="5">
        <v>2688</v>
      </c>
      <c r="L19" s="5">
        <v>4324</v>
      </c>
      <c r="M19" s="5">
        <v>6470.8</v>
      </c>
      <c r="N19" s="5">
        <v>2865</v>
      </c>
      <c r="O19" s="5">
        <v>1292.5</v>
      </c>
      <c r="P19" s="5">
        <v>758.5</v>
      </c>
    </row>
    <row r="20" spans="1:16" x14ac:dyDescent="0.15">
      <c r="A20" s="4" t="s">
        <v>151</v>
      </c>
      <c r="B20" s="4" t="s">
        <v>16</v>
      </c>
      <c r="C20" s="4" t="s">
        <v>42</v>
      </c>
      <c r="D20" s="4" t="s">
        <v>41</v>
      </c>
      <c r="E20" s="4" t="s">
        <v>19</v>
      </c>
      <c r="F20" s="4" t="s">
        <v>20</v>
      </c>
      <c r="G20" s="6" t="s">
        <v>27</v>
      </c>
      <c r="H20" s="5" t="s">
        <v>27</v>
      </c>
      <c r="I20" s="5" t="s">
        <v>27</v>
      </c>
      <c r="J20" s="5" t="s">
        <v>27</v>
      </c>
      <c r="K20" s="5" t="s">
        <v>27</v>
      </c>
      <c r="L20" s="5" t="s">
        <v>27</v>
      </c>
      <c r="M20" s="5">
        <v>525.4</v>
      </c>
      <c r="N20" s="5">
        <v>551.70000000000005</v>
      </c>
      <c r="O20" s="5">
        <v>606.79999999999995</v>
      </c>
      <c r="P20" s="5">
        <v>697.9</v>
      </c>
    </row>
    <row r="21" spans="1:16" x14ac:dyDescent="0.15">
      <c r="A21" s="4" t="s">
        <v>151</v>
      </c>
      <c r="B21" s="4" t="s">
        <v>16</v>
      </c>
      <c r="C21" s="4" t="s">
        <v>36</v>
      </c>
      <c r="D21" s="4" t="s">
        <v>37</v>
      </c>
      <c r="E21" s="4" t="s">
        <v>19</v>
      </c>
      <c r="F21" s="4" t="s">
        <v>20</v>
      </c>
      <c r="G21" s="5">
        <v>55085.2</v>
      </c>
      <c r="H21" s="5">
        <v>59215.9</v>
      </c>
      <c r="I21" s="5">
        <v>72039.5</v>
      </c>
      <c r="J21" s="5">
        <v>47530</v>
      </c>
      <c r="K21" s="5">
        <v>27481.8</v>
      </c>
      <c r="L21" s="5">
        <v>16072</v>
      </c>
      <c r="M21" s="5">
        <v>8966.1</v>
      </c>
      <c r="N21" s="5">
        <v>1539.7</v>
      </c>
      <c r="O21" s="5">
        <v>846.8</v>
      </c>
      <c r="P21" s="5">
        <v>592.79999999999995</v>
      </c>
    </row>
    <row r="22" spans="1:16" x14ac:dyDescent="0.15">
      <c r="A22" s="4" t="s">
        <v>151</v>
      </c>
      <c r="B22" s="4" t="s">
        <v>16</v>
      </c>
      <c r="C22" s="4" t="s">
        <v>117</v>
      </c>
      <c r="D22" s="4" t="s">
        <v>118</v>
      </c>
      <c r="E22" s="4" t="s">
        <v>19</v>
      </c>
      <c r="F22" s="4" t="s">
        <v>20</v>
      </c>
      <c r="G22" s="5" t="s">
        <v>27</v>
      </c>
      <c r="H22" s="5" t="s">
        <v>27</v>
      </c>
      <c r="I22" s="5" t="s">
        <v>27</v>
      </c>
      <c r="J22" s="5">
        <v>1078.7</v>
      </c>
      <c r="K22" s="5">
        <v>5253.5</v>
      </c>
      <c r="L22" s="5">
        <v>13764.2</v>
      </c>
      <c r="M22" s="5">
        <v>18582</v>
      </c>
      <c r="N22" s="5">
        <v>9291</v>
      </c>
      <c r="O22" s="5">
        <v>150</v>
      </c>
      <c r="P22" s="5">
        <v>50</v>
      </c>
    </row>
    <row r="23" spans="1:16" x14ac:dyDescent="0.15">
      <c r="A23" s="4" t="s">
        <v>151</v>
      </c>
      <c r="B23" s="4" t="s">
        <v>16</v>
      </c>
      <c r="C23" s="4" t="s">
        <v>145</v>
      </c>
      <c r="D23" s="4" t="s">
        <v>146</v>
      </c>
      <c r="E23" s="4" t="s">
        <v>19</v>
      </c>
      <c r="F23" s="4" t="s">
        <v>20</v>
      </c>
      <c r="G23" s="6">
        <v>697.3</v>
      </c>
      <c r="H23" s="5">
        <v>815.1</v>
      </c>
      <c r="I23" s="5">
        <v>1032.4000000000001</v>
      </c>
      <c r="J23" s="5">
        <v>1076.8</v>
      </c>
      <c r="K23" s="5">
        <v>786.1</v>
      </c>
      <c r="L23" s="5">
        <v>471.6</v>
      </c>
      <c r="M23" s="5">
        <v>235.8</v>
      </c>
      <c r="N23" s="5">
        <v>94.3</v>
      </c>
      <c r="O23" s="5" t="s">
        <v>27</v>
      </c>
      <c r="P23" s="5" t="s">
        <v>27</v>
      </c>
    </row>
    <row r="24" spans="1:16" x14ac:dyDescent="0.15">
      <c r="A24" s="4" t="s">
        <v>151</v>
      </c>
      <c r="B24" s="4" t="s">
        <v>16</v>
      </c>
      <c r="C24" s="4" t="s">
        <v>119</v>
      </c>
      <c r="D24" s="4" t="s">
        <v>120</v>
      </c>
      <c r="E24" s="4" t="s">
        <v>19</v>
      </c>
      <c r="F24" s="4" t="s">
        <v>20</v>
      </c>
      <c r="G24" s="6">
        <v>6425.8</v>
      </c>
      <c r="H24" s="6">
        <v>3432</v>
      </c>
      <c r="I24" s="5">
        <v>1330.6</v>
      </c>
      <c r="J24" s="5">
        <v>845.3</v>
      </c>
      <c r="K24" s="5">
        <v>532.5</v>
      </c>
      <c r="L24" s="5">
        <v>319.5</v>
      </c>
      <c r="M24" s="5">
        <v>127.8</v>
      </c>
      <c r="N24" s="5">
        <v>25.6</v>
      </c>
      <c r="O24" s="5" t="s">
        <v>27</v>
      </c>
      <c r="P24" s="5" t="s">
        <v>27</v>
      </c>
    </row>
    <row r="25" spans="1:16" x14ac:dyDescent="0.15">
      <c r="A25" s="4" t="s">
        <v>151</v>
      </c>
      <c r="B25" s="4" t="s">
        <v>16</v>
      </c>
      <c r="C25" s="4" t="s">
        <v>92</v>
      </c>
      <c r="D25" s="4" t="s">
        <v>121</v>
      </c>
      <c r="E25" s="4" t="s">
        <v>19</v>
      </c>
      <c r="F25" s="4" t="s">
        <v>20</v>
      </c>
      <c r="G25" s="6">
        <v>17.600000000000001</v>
      </c>
      <c r="H25" s="5">
        <v>53.7</v>
      </c>
      <c r="I25" s="5">
        <v>236</v>
      </c>
      <c r="J25" s="5">
        <v>460.1</v>
      </c>
      <c r="K25" s="5">
        <v>338</v>
      </c>
      <c r="L25" s="5" t="s">
        <v>27</v>
      </c>
      <c r="M25" s="5" t="s">
        <v>27</v>
      </c>
      <c r="N25" s="5" t="s">
        <v>27</v>
      </c>
      <c r="O25" s="5" t="s">
        <v>27</v>
      </c>
      <c r="P25" s="5" t="s">
        <v>27</v>
      </c>
    </row>
    <row r="26" spans="1:16" x14ac:dyDescent="0.15">
      <c r="A26" s="4" t="s">
        <v>151</v>
      </c>
      <c r="B26" s="4" t="s">
        <v>16</v>
      </c>
      <c r="C26" s="4" t="s">
        <v>147</v>
      </c>
      <c r="D26" s="4" t="s">
        <v>148</v>
      </c>
      <c r="E26" s="4" t="s">
        <v>19</v>
      </c>
      <c r="F26" s="4" t="s">
        <v>20</v>
      </c>
      <c r="G26" s="6">
        <v>683.6</v>
      </c>
      <c r="H26" s="6">
        <v>858</v>
      </c>
      <c r="I26" s="6">
        <v>1115.4000000000001</v>
      </c>
      <c r="J26" s="6">
        <v>1309.5</v>
      </c>
      <c r="K26" s="5">
        <v>1086.9000000000001</v>
      </c>
      <c r="L26" s="5">
        <v>760.8</v>
      </c>
      <c r="M26" s="5">
        <v>266</v>
      </c>
      <c r="N26" s="5">
        <v>53</v>
      </c>
      <c r="O26" s="5" t="s">
        <v>27</v>
      </c>
      <c r="P26" s="5" t="s">
        <v>27</v>
      </c>
    </row>
    <row r="27" spans="1:16" x14ac:dyDescent="0.15">
      <c r="A27" s="4" t="s">
        <v>151</v>
      </c>
      <c r="B27" s="4" t="s">
        <v>16</v>
      </c>
      <c r="C27" s="4" t="s">
        <v>42</v>
      </c>
      <c r="D27" s="4" t="s">
        <v>124</v>
      </c>
      <c r="E27" s="4" t="s">
        <v>19</v>
      </c>
      <c r="F27" s="4" t="s">
        <v>20</v>
      </c>
      <c r="G27" s="6">
        <v>13169.8</v>
      </c>
      <c r="H27" s="6">
        <v>12833.4</v>
      </c>
      <c r="I27" s="6">
        <v>14566.2</v>
      </c>
      <c r="J27" s="6" t="s">
        <v>27</v>
      </c>
      <c r="K27" s="5" t="s">
        <v>27</v>
      </c>
      <c r="L27" s="5" t="s">
        <v>27</v>
      </c>
      <c r="M27" s="5" t="s">
        <v>27</v>
      </c>
      <c r="N27" s="5" t="s">
        <v>27</v>
      </c>
      <c r="O27" s="5" t="s">
        <v>27</v>
      </c>
      <c r="P27" s="5" t="s">
        <v>27</v>
      </c>
    </row>
    <row r="28" spans="1:16" x14ac:dyDescent="0.15">
      <c r="A28" s="4" t="s">
        <v>151</v>
      </c>
      <c r="B28" s="4" t="s">
        <v>16</v>
      </c>
      <c r="C28" s="4" t="s">
        <v>42</v>
      </c>
      <c r="D28" s="4" t="s">
        <v>122</v>
      </c>
      <c r="E28" s="4" t="s">
        <v>19</v>
      </c>
      <c r="F28" s="4" t="s">
        <v>20</v>
      </c>
      <c r="G28" s="6" t="s">
        <v>27</v>
      </c>
      <c r="H28" s="6" t="s">
        <v>27</v>
      </c>
      <c r="I28" s="6" t="s">
        <v>27</v>
      </c>
      <c r="J28" s="6">
        <v>15383.3</v>
      </c>
      <c r="K28" s="6" t="s">
        <v>27</v>
      </c>
      <c r="L28" s="6" t="s">
        <v>27</v>
      </c>
      <c r="M28" s="6" t="s">
        <v>27</v>
      </c>
      <c r="N28" s="6" t="s">
        <v>27</v>
      </c>
      <c r="O28" s="5" t="s">
        <v>27</v>
      </c>
      <c r="P28" s="5" t="s">
        <v>27</v>
      </c>
    </row>
    <row r="29" spans="1:16" x14ac:dyDescent="0.15">
      <c r="A29" s="4" t="s">
        <v>151</v>
      </c>
      <c r="B29" s="4" t="s">
        <v>16</v>
      </c>
      <c r="C29" s="4" t="s">
        <v>42</v>
      </c>
      <c r="D29" s="4" t="s">
        <v>123</v>
      </c>
      <c r="E29" s="4" t="s">
        <v>19</v>
      </c>
      <c r="F29" s="4" t="s">
        <v>20</v>
      </c>
      <c r="G29" s="6" t="s">
        <v>27</v>
      </c>
      <c r="H29" s="6" t="s">
        <v>27</v>
      </c>
      <c r="I29" s="5" t="s">
        <v>27</v>
      </c>
      <c r="J29" s="5" t="s">
        <v>27</v>
      </c>
      <c r="K29" s="5">
        <v>4608.8999999999996</v>
      </c>
      <c r="L29" s="5">
        <v>1751</v>
      </c>
      <c r="M29" s="5" t="s">
        <v>27</v>
      </c>
      <c r="N29" s="5" t="s">
        <v>27</v>
      </c>
      <c r="O29" s="5" t="s">
        <v>27</v>
      </c>
      <c r="P29" s="5" t="s">
        <v>27</v>
      </c>
    </row>
    <row r="30" spans="1:16" x14ac:dyDescent="0.15">
      <c r="A30" s="4" t="s">
        <v>151</v>
      </c>
      <c r="B30" s="4" t="s">
        <v>16</v>
      </c>
      <c r="C30" s="4" t="s">
        <v>149</v>
      </c>
      <c r="D30" s="4" t="s">
        <v>150</v>
      </c>
      <c r="E30" s="4" t="s">
        <v>19</v>
      </c>
      <c r="F30" s="4" t="s">
        <v>20</v>
      </c>
      <c r="G30" s="5">
        <v>560.5</v>
      </c>
      <c r="H30" s="5">
        <v>557.70000000000005</v>
      </c>
      <c r="I30" s="5">
        <v>643.20000000000005</v>
      </c>
      <c r="J30" s="5">
        <v>609.1</v>
      </c>
      <c r="K30" s="5">
        <v>432.4</v>
      </c>
      <c r="L30" s="5" t="s">
        <v>27</v>
      </c>
      <c r="M30" s="5" t="s">
        <v>27</v>
      </c>
      <c r="N30" s="5" t="s">
        <v>27</v>
      </c>
      <c r="O30" s="5" t="s">
        <v>27</v>
      </c>
      <c r="P30" s="5" t="s">
        <v>27</v>
      </c>
    </row>
    <row r="31" spans="1:16" x14ac:dyDescent="0.15">
      <c r="A31" s="4" t="s">
        <v>151</v>
      </c>
      <c r="B31" s="4" t="s">
        <v>16</v>
      </c>
      <c r="C31" s="4" t="s">
        <v>136</v>
      </c>
      <c r="D31" s="4" t="s">
        <v>137</v>
      </c>
      <c r="E31" s="4" t="s">
        <v>19</v>
      </c>
      <c r="F31" s="4" t="s">
        <v>20</v>
      </c>
      <c r="G31" s="6">
        <v>6562.5</v>
      </c>
      <c r="H31" s="6">
        <v>6006</v>
      </c>
      <c r="I31" s="6">
        <v>5933.9</v>
      </c>
      <c r="J31" s="6">
        <v>6103.7</v>
      </c>
      <c r="K31" s="6" t="s">
        <v>27</v>
      </c>
      <c r="L31" s="6" t="s">
        <v>27</v>
      </c>
      <c r="M31" s="6" t="s">
        <v>27</v>
      </c>
      <c r="N31" s="5" t="s">
        <v>27</v>
      </c>
      <c r="O31" s="5" t="s">
        <v>27</v>
      </c>
      <c r="P31" s="5" t="s">
        <v>27</v>
      </c>
    </row>
    <row r="32" spans="1:16" x14ac:dyDescent="0.15">
      <c r="A32" s="4" t="s">
        <v>151</v>
      </c>
      <c r="B32" s="4" t="s">
        <v>16</v>
      </c>
      <c r="C32" s="4" t="s">
        <v>141</v>
      </c>
      <c r="D32" s="4" t="s">
        <v>141</v>
      </c>
      <c r="E32" s="4" t="s">
        <v>19</v>
      </c>
      <c r="F32" s="4" t="s">
        <v>20</v>
      </c>
      <c r="G32" s="5">
        <v>13710.7</v>
      </c>
      <c r="H32" s="5">
        <v>12647.3</v>
      </c>
      <c r="I32" s="5">
        <v>25287</v>
      </c>
      <c r="J32" s="5">
        <v>25033.599999999999</v>
      </c>
      <c r="K32" s="5">
        <v>16062</v>
      </c>
      <c r="L32" s="5">
        <v>9966.9</v>
      </c>
      <c r="M32" s="5">
        <v>11584.5</v>
      </c>
      <c r="N32" s="5">
        <v>18517.7</v>
      </c>
      <c r="O32" s="5">
        <v>18208.599999999999</v>
      </c>
      <c r="P32" s="5">
        <v>18008</v>
      </c>
    </row>
    <row r="33" spans="1:16" x14ac:dyDescent="0.15">
      <c r="A33" s="4" t="s">
        <v>151</v>
      </c>
      <c r="B33" s="4" t="s">
        <v>16</v>
      </c>
      <c r="C33" s="4" t="s">
        <v>142</v>
      </c>
      <c r="D33" s="4" t="s">
        <v>142</v>
      </c>
      <c r="E33" s="4" t="s">
        <v>19</v>
      </c>
      <c r="F33" s="4" t="s">
        <v>20</v>
      </c>
      <c r="G33" s="5">
        <v>148333.29999999999</v>
      </c>
      <c r="H33" s="5">
        <v>164375.6</v>
      </c>
      <c r="I33" s="5">
        <v>216393.4</v>
      </c>
      <c r="J33" s="5">
        <v>243732.2</v>
      </c>
      <c r="K33" s="5">
        <v>276366.59999999998</v>
      </c>
      <c r="L33" s="5">
        <v>353848.8</v>
      </c>
      <c r="M33" s="5">
        <v>435425.8</v>
      </c>
      <c r="N33" s="5">
        <v>440207</v>
      </c>
      <c r="O33" s="5">
        <v>467446.8</v>
      </c>
      <c r="P33" s="5">
        <v>486317.7</v>
      </c>
    </row>
    <row r="34" spans="1:16" x14ac:dyDescent="0.15">
      <c r="A34" s="4"/>
      <c r="B34" s="4"/>
      <c r="C34" s="4"/>
      <c r="D34" s="4"/>
      <c r="E34" s="4"/>
      <c r="F34" s="4"/>
      <c r="G34" s="6"/>
      <c r="H34" s="6"/>
      <c r="I34" s="5"/>
      <c r="J34" s="5"/>
      <c r="K34" s="5"/>
      <c r="L34" s="5"/>
      <c r="M34" s="5"/>
      <c r="N34" s="5"/>
      <c r="O34" s="5"/>
      <c r="P34" s="5"/>
    </row>
    <row r="35" spans="1:16" x14ac:dyDescent="0.15">
      <c r="A35" s="4"/>
      <c r="B35" s="4"/>
      <c r="C35" s="4"/>
      <c r="D35" s="4"/>
      <c r="E35" s="4"/>
      <c r="F35" s="4"/>
      <c r="G35" s="5"/>
      <c r="H35" s="5"/>
      <c r="I35" s="5"/>
      <c r="J35" s="5"/>
      <c r="K35" s="5"/>
      <c r="L35" s="5"/>
      <c r="M35" s="5"/>
      <c r="N35" s="5"/>
      <c r="O35" s="5"/>
      <c r="P35" s="5"/>
    </row>
    <row r="36" spans="1:16" x14ac:dyDescent="0.15">
      <c r="A36" s="4"/>
      <c r="B36" s="4"/>
      <c r="C36" s="4"/>
      <c r="D36" s="4"/>
      <c r="E36" s="4"/>
      <c r="F36" s="4"/>
      <c r="G36" s="6"/>
      <c r="H36" s="6"/>
      <c r="I36" s="6"/>
      <c r="J36" s="5"/>
      <c r="K36" s="5"/>
      <c r="L36" s="5"/>
      <c r="M36" s="5"/>
      <c r="N36" s="5"/>
      <c r="O36" s="5"/>
      <c r="P36" s="5"/>
    </row>
    <row r="37" spans="1:16" x14ac:dyDescent="0.15">
      <c r="A37" s="4"/>
      <c r="B37" s="4"/>
      <c r="C37" s="4"/>
      <c r="D37" s="4"/>
      <c r="E37" s="4"/>
      <c r="F37" s="4"/>
      <c r="G37" s="6"/>
      <c r="H37" s="6"/>
      <c r="I37" s="6"/>
      <c r="J37" s="6"/>
      <c r="K37" s="5"/>
      <c r="L37" s="5"/>
      <c r="M37" s="5"/>
      <c r="N37" s="5"/>
      <c r="O37" s="5"/>
      <c r="P37" s="5"/>
    </row>
    <row r="38" spans="1:16" x14ac:dyDescent="0.15">
      <c r="A38" s="4"/>
      <c r="B38" s="4"/>
      <c r="C38" s="4"/>
      <c r="D38" s="4"/>
      <c r="E38" s="4"/>
      <c r="F38" s="4"/>
      <c r="G38" s="6"/>
      <c r="H38" s="6"/>
      <c r="I38" s="6"/>
      <c r="J38" s="6"/>
      <c r="K38" s="6"/>
      <c r="L38" s="6"/>
      <c r="M38" s="6"/>
      <c r="N38" s="6"/>
      <c r="O38" s="6"/>
      <c r="P38" s="5"/>
    </row>
    <row r="39" spans="1:16" x14ac:dyDescent="0.15">
      <c r="A39" s="4"/>
      <c r="B39" s="4"/>
      <c r="C39" s="4"/>
      <c r="D39" s="4"/>
      <c r="E39" s="4"/>
      <c r="F39" s="4"/>
      <c r="G39" s="6"/>
      <c r="H39" s="6"/>
      <c r="I39" s="6"/>
      <c r="J39" s="6"/>
      <c r="K39" s="6"/>
      <c r="L39" s="5"/>
      <c r="M39" s="5"/>
      <c r="N39" s="5"/>
      <c r="O39" s="5"/>
      <c r="P39" s="5"/>
    </row>
    <row r="40" spans="1:16" x14ac:dyDescent="0.15">
      <c r="A40" s="4"/>
      <c r="B40" s="4"/>
      <c r="C40" s="4"/>
      <c r="D40" s="4"/>
      <c r="E40" s="4"/>
      <c r="F40" s="4"/>
      <c r="G40" s="5"/>
      <c r="H40" s="5"/>
      <c r="I40" s="5"/>
      <c r="J40" s="5"/>
      <c r="K40" s="5"/>
      <c r="L40" s="5"/>
      <c r="M40" s="5"/>
      <c r="N40" s="5"/>
      <c r="O40" s="5"/>
      <c r="P40" s="5"/>
    </row>
    <row r="41" spans="1:16" x14ac:dyDescent="0.15">
      <c r="A41" s="4"/>
      <c r="B41" s="4"/>
      <c r="C41" s="4"/>
      <c r="D41" s="4"/>
      <c r="E41" s="4"/>
      <c r="F41" s="4"/>
      <c r="G41" s="6"/>
      <c r="H41" s="5"/>
      <c r="I41" s="5"/>
      <c r="J41" s="5"/>
      <c r="K41" s="5"/>
      <c r="L41" s="5"/>
      <c r="M41" s="5"/>
      <c r="N41" s="5"/>
      <c r="O41" s="5"/>
      <c r="P41" s="5"/>
    </row>
    <row r="42" spans="1:16" x14ac:dyDescent="0.15">
      <c r="A42" s="4"/>
      <c r="B42" s="4"/>
      <c r="C42" s="4"/>
      <c r="D42" s="4"/>
      <c r="E42" s="4"/>
      <c r="F42" s="4"/>
      <c r="G42" s="6"/>
      <c r="H42" s="6"/>
      <c r="I42" s="6"/>
      <c r="J42" s="6"/>
      <c r="K42" s="5"/>
      <c r="L42" s="5"/>
      <c r="M42" s="5"/>
      <c r="N42" s="5"/>
      <c r="O42" s="5"/>
      <c r="P42" s="5"/>
    </row>
    <row r="43" spans="1:16" x14ac:dyDescent="0.15">
      <c r="A43" s="4"/>
      <c r="B43" s="4"/>
      <c r="C43" s="4"/>
      <c r="D43" s="4"/>
      <c r="E43" s="4"/>
      <c r="F43" s="4"/>
      <c r="G43" s="6"/>
      <c r="H43" s="6"/>
      <c r="I43" s="6"/>
      <c r="J43" s="6"/>
      <c r="K43" s="6"/>
      <c r="L43" s="5"/>
      <c r="M43" s="5"/>
      <c r="N43" s="5"/>
      <c r="O43" s="5"/>
      <c r="P43" s="5"/>
    </row>
    <row r="44" spans="1:16" x14ac:dyDescent="0.15">
      <c r="A44" s="4"/>
      <c r="B44" s="4"/>
      <c r="C44" s="4"/>
      <c r="D44" s="4"/>
      <c r="E44" s="4"/>
      <c r="F44" s="4"/>
      <c r="G44" s="6"/>
      <c r="H44" s="6"/>
      <c r="I44" s="6"/>
      <c r="J44" s="6"/>
      <c r="K44" s="6"/>
      <c r="L44" s="5"/>
      <c r="M44" s="5"/>
      <c r="N44" s="5"/>
      <c r="O44" s="5"/>
      <c r="P44" s="5"/>
    </row>
    <row r="45" spans="1:16" x14ac:dyDescent="0.15">
      <c r="A45" s="4"/>
      <c r="B45" s="4"/>
      <c r="C45" s="4"/>
      <c r="D45" s="4"/>
      <c r="E45" s="4"/>
      <c r="F45" s="4"/>
      <c r="G45" s="6"/>
      <c r="H45" s="6"/>
      <c r="I45" s="5"/>
      <c r="J45" s="5"/>
      <c r="K45" s="5"/>
      <c r="L45" s="5"/>
      <c r="M45" s="5"/>
      <c r="N45" s="5"/>
      <c r="O45" s="5"/>
      <c r="P45" s="5"/>
    </row>
    <row r="46" spans="1:16" x14ac:dyDescent="0.15">
      <c r="A46" s="4"/>
      <c r="B46" s="4"/>
      <c r="C46" s="4"/>
      <c r="D46" s="4"/>
      <c r="E46" s="4"/>
      <c r="F46" s="4"/>
      <c r="G46" s="6"/>
      <c r="H46" s="6"/>
      <c r="I46" s="6"/>
      <c r="J46" s="6"/>
      <c r="K46" s="6"/>
      <c r="L46" s="5"/>
      <c r="M46" s="5"/>
      <c r="N46" s="5"/>
      <c r="O46" s="5"/>
      <c r="P46" s="5"/>
    </row>
    <row r="47" spans="1:16" x14ac:dyDescent="0.15">
      <c r="A47" s="4"/>
      <c r="B47" s="4"/>
      <c r="C47" s="4"/>
      <c r="D47" s="4"/>
      <c r="E47" s="4"/>
      <c r="F47" s="4"/>
      <c r="G47" s="6"/>
      <c r="H47" s="6"/>
      <c r="I47" s="6"/>
      <c r="J47" s="6"/>
      <c r="K47" s="6"/>
      <c r="L47" s="6"/>
      <c r="M47" s="5"/>
      <c r="N47" s="5"/>
      <c r="O47" s="5"/>
      <c r="P47" s="5"/>
    </row>
    <row r="48" spans="1:16" x14ac:dyDescent="0.15">
      <c r="A48" s="4"/>
      <c r="B48" s="4"/>
      <c r="C48" s="4"/>
      <c r="D48" s="4"/>
      <c r="E48" s="4"/>
      <c r="F48" s="4"/>
      <c r="G48" s="6"/>
      <c r="H48" s="6"/>
      <c r="I48" s="6"/>
      <c r="J48" s="6"/>
      <c r="K48" s="5"/>
      <c r="L48" s="5"/>
      <c r="M48" s="5"/>
      <c r="N48" s="5"/>
      <c r="O48" s="5"/>
      <c r="P48" s="5"/>
    </row>
    <row r="49" spans="1:16" x14ac:dyDescent="0.15">
      <c r="A49" s="4"/>
      <c r="B49" s="4"/>
      <c r="C49" s="4"/>
      <c r="D49" s="4"/>
      <c r="E49" s="4"/>
      <c r="F49" s="4"/>
      <c r="G49" s="5"/>
      <c r="H49" s="5"/>
      <c r="I49" s="5"/>
      <c r="J49" s="5"/>
      <c r="K49" s="5"/>
      <c r="L49" s="5"/>
      <c r="M49" s="5"/>
      <c r="N49" s="5"/>
      <c r="O49" s="5"/>
      <c r="P49" s="5"/>
    </row>
    <row r="50" spans="1:16" x14ac:dyDescent="0.15">
      <c r="A50" s="4"/>
      <c r="B50" s="4"/>
      <c r="C50" s="4"/>
      <c r="D50" s="4"/>
      <c r="E50" s="4"/>
      <c r="F50" s="4"/>
      <c r="G50" s="5"/>
      <c r="H50" s="5"/>
      <c r="I50" s="5"/>
      <c r="J50" s="5"/>
      <c r="K50" s="5"/>
      <c r="L50" s="5"/>
      <c r="M50" s="5"/>
      <c r="N50" s="5"/>
      <c r="O50" s="5"/>
      <c r="P50" s="5"/>
    </row>
    <row r="51" spans="1:16" x14ac:dyDescent="0.15">
      <c r="A51" s="4"/>
      <c r="B51" s="4"/>
      <c r="C51" s="4"/>
      <c r="D51" s="4"/>
      <c r="E51" s="4"/>
      <c r="F51" s="4"/>
      <c r="G51" s="5"/>
      <c r="H51" s="5"/>
      <c r="I51" s="5"/>
      <c r="J51" s="5"/>
      <c r="K51" s="5"/>
      <c r="L51" s="5"/>
      <c r="M51" s="5"/>
      <c r="N51" s="5"/>
      <c r="O51" s="5"/>
      <c r="P51" s="5"/>
    </row>
    <row r="52" spans="1:16" x14ac:dyDescent="0.15">
      <c r="A52" s="4"/>
      <c r="B52" s="4"/>
      <c r="C52" s="4"/>
      <c r="D52" s="4"/>
      <c r="E52" s="4"/>
      <c r="F52" s="4"/>
      <c r="G52" s="6"/>
      <c r="H52" s="6"/>
      <c r="I52" s="6"/>
      <c r="J52" s="5"/>
      <c r="K52" s="5"/>
      <c r="L52" s="5"/>
      <c r="M52" s="5"/>
      <c r="N52" s="5"/>
      <c r="O52" s="5"/>
      <c r="P52" s="5"/>
    </row>
    <row r="53" spans="1:16" x14ac:dyDescent="0.15">
      <c r="A53" s="4"/>
      <c r="B53" s="4"/>
      <c r="C53" s="4"/>
      <c r="D53" s="4"/>
      <c r="E53" s="4"/>
      <c r="F53" s="4"/>
      <c r="G53" s="6"/>
      <c r="H53" s="6"/>
      <c r="I53" s="6"/>
      <c r="J53" s="5"/>
      <c r="K53" s="5"/>
      <c r="L53" s="5"/>
      <c r="M53" s="5"/>
      <c r="N53" s="5"/>
      <c r="O53" s="5"/>
      <c r="P53" s="5"/>
    </row>
    <row r="54" spans="1:16" x14ac:dyDescent="0.15">
      <c r="A54" s="4"/>
      <c r="B54" s="4"/>
      <c r="C54" s="4"/>
      <c r="D54" s="4"/>
      <c r="E54" s="4"/>
      <c r="F54" s="4"/>
      <c r="G54" s="5"/>
      <c r="H54" s="5"/>
      <c r="I54" s="5"/>
      <c r="J54" s="5"/>
      <c r="K54" s="5"/>
      <c r="L54" s="5"/>
      <c r="M54" s="5"/>
      <c r="N54" s="5"/>
      <c r="O54" s="6"/>
      <c r="P54" s="6"/>
    </row>
    <row r="55" spans="1:16" x14ac:dyDescent="0.15">
      <c r="A55" s="4"/>
      <c r="B55" s="4"/>
      <c r="C55" s="4"/>
      <c r="D55" s="4"/>
      <c r="E55" s="4"/>
      <c r="F55" s="4"/>
      <c r="G55" s="5"/>
      <c r="H55" s="5"/>
      <c r="I55" s="5"/>
      <c r="J55" s="5"/>
      <c r="K55" s="5"/>
      <c r="L55" s="6"/>
      <c r="M55" s="6"/>
      <c r="N55" s="6"/>
      <c r="O55" s="6"/>
      <c r="P55" s="6"/>
    </row>
    <row r="56" spans="1:16" x14ac:dyDescent="0.15">
      <c r="A56" s="4"/>
      <c r="B56" s="4"/>
      <c r="C56" s="4"/>
      <c r="D56" s="4"/>
      <c r="E56" s="4"/>
      <c r="F56" s="4"/>
      <c r="G56" s="6"/>
      <c r="H56" s="6"/>
      <c r="I56" s="6"/>
      <c r="J56" s="5"/>
      <c r="K56" s="6"/>
      <c r="L56" s="6"/>
      <c r="M56" s="6"/>
      <c r="N56" s="6"/>
      <c r="O56" s="6"/>
      <c r="P56" s="6"/>
    </row>
    <row r="57" spans="1:16" x14ac:dyDescent="0.15">
      <c r="A57" s="4"/>
      <c r="B57" s="4"/>
      <c r="C57" s="4"/>
      <c r="D57" s="4"/>
      <c r="E57" s="4"/>
      <c r="F57" s="4"/>
      <c r="G57" s="6"/>
      <c r="H57" s="6"/>
      <c r="I57" s="6"/>
      <c r="J57" s="6"/>
      <c r="K57" s="5"/>
      <c r="L57" s="5"/>
      <c r="M57" s="6"/>
      <c r="N57" s="6"/>
      <c r="O57" s="6"/>
      <c r="P57" s="6"/>
    </row>
    <row r="58" spans="1:16" x14ac:dyDescent="0.15">
      <c r="A58" s="4"/>
      <c r="B58" s="4"/>
      <c r="C58" s="4"/>
      <c r="D58" s="4"/>
      <c r="E58" s="4"/>
      <c r="F58" s="4"/>
      <c r="G58" s="5"/>
      <c r="H58" s="5"/>
      <c r="I58" s="5"/>
      <c r="J58" s="6"/>
      <c r="K58" s="6"/>
      <c r="L58" s="6"/>
      <c r="M58" s="6"/>
      <c r="N58" s="6"/>
      <c r="O58" s="6"/>
      <c r="P58" s="6"/>
    </row>
    <row r="59" spans="1:16" x14ac:dyDescent="0.15">
      <c r="A59" s="4"/>
      <c r="B59" s="4"/>
      <c r="C59" s="4"/>
      <c r="D59" s="4"/>
      <c r="E59" s="4"/>
      <c r="F59" s="4"/>
      <c r="G59" s="5"/>
      <c r="H59" s="5"/>
      <c r="I59" s="6"/>
      <c r="J59" s="6"/>
      <c r="K59" s="6"/>
      <c r="L59" s="6"/>
      <c r="M59" s="6"/>
      <c r="N59" s="6"/>
      <c r="O59" s="6"/>
      <c r="P59" s="6"/>
    </row>
    <row r="60" spans="1:16" x14ac:dyDescent="0.15">
      <c r="A60" s="4"/>
      <c r="B60" s="4"/>
      <c r="C60" s="4"/>
      <c r="D60" s="4"/>
      <c r="E60" s="4"/>
      <c r="F60" s="4"/>
      <c r="G60" s="5"/>
      <c r="H60" s="5"/>
      <c r="I60" s="5"/>
      <c r="J60" s="5"/>
      <c r="K60" s="5"/>
      <c r="L60" s="5"/>
      <c r="M60" s="5"/>
      <c r="N60" s="5"/>
      <c r="O60" s="6"/>
      <c r="P60" s="6"/>
    </row>
    <row r="61" spans="1:16" x14ac:dyDescent="0.15">
      <c r="A61" s="4"/>
      <c r="B61" s="4"/>
      <c r="C61" s="4"/>
      <c r="D61" s="4"/>
      <c r="E61" s="4"/>
      <c r="F61" s="4"/>
      <c r="G61" s="6"/>
      <c r="H61" s="6"/>
      <c r="I61" s="6"/>
      <c r="J61" s="6"/>
      <c r="K61" s="5"/>
      <c r="L61" s="5"/>
      <c r="M61" s="5"/>
      <c r="N61" s="5"/>
      <c r="O61" s="5"/>
      <c r="P61" s="6"/>
    </row>
    <row r="62" spans="1:16" x14ac:dyDescent="0.15">
      <c r="A62" s="4"/>
      <c r="B62" s="4"/>
      <c r="C62" s="4"/>
      <c r="D62" s="4"/>
      <c r="E62" s="4"/>
      <c r="F62" s="4"/>
      <c r="G62" s="5"/>
      <c r="H62" s="5"/>
      <c r="I62" s="5"/>
      <c r="J62" s="5"/>
      <c r="K62" s="5"/>
      <c r="L62" s="5"/>
      <c r="M62" s="5"/>
      <c r="N62" s="5"/>
      <c r="O62" s="6"/>
      <c r="P62" s="6"/>
    </row>
    <row r="63" spans="1:16" x14ac:dyDescent="0.15">
      <c r="A63" s="4"/>
      <c r="B63" s="4"/>
      <c r="C63" s="4"/>
      <c r="D63" s="4"/>
      <c r="E63" s="4"/>
      <c r="F63" s="4"/>
      <c r="G63" s="6"/>
      <c r="H63" s="5"/>
      <c r="I63" s="5"/>
      <c r="J63" s="5"/>
      <c r="K63" s="5"/>
      <c r="L63" s="5"/>
      <c r="M63" s="5"/>
      <c r="N63" s="5"/>
      <c r="O63" s="6"/>
      <c r="P63" s="6"/>
    </row>
    <row r="64" spans="1:16" x14ac:dyDescent="0.15">
      <c r="A64" s="4"/>
      <c r="B64" s="4"/>
      <c r="C64" s="4"/>
      <c r="D64" s="4"/>
      <c r="E64" s="4"/>
      <c r="F64" s="4"/>
      <c r="G64" s="5"/>
      <c r="H64" s="6"/>
      <c r="I64" s="6"/>
      <c r="J64" s="6"/>
      <c r="K64" s="6"/>
      <c r="L64" s="6"/>
      <c r="M64" s="6"/>
      <c r="N64" s="6"/>
      <c r="O64" s="6"/>
      <c r="P64" s="6"/>
    </row>
    <row r="65" spans="1:16" x14ac:dyDescent="0.15">
      <c r="A65" s="4"/>
      <c r="B65" s="4"/>
      <c r="C65" s="4"/>
      <c r="D65" s="4"/>
      <c r="E65" s="4"/>
      <c r="F65" s="4"/>
      <c r="G65" s="5"/>
      <c r="H65" s="5"/>
      <c r="I65" s="5"/>
      <c r="J65" s="5"/>
      <c r="K65" s="5"/>
      <c r="L65" s="5"/>
      <c r="M65" s="5"/>
      <c r="N65" s="5"/>
      <c r="O65" s="6"/>
      <c r="P65" s="6"/>
    </row>
    <row r="66" spans="1:16" x14ac:dyDescent="0.15">
      <c r="A66" s="4"/>
      <c r="B66" s="4"/>
      <c r="C66" s="4"/>
      <c r="D66" s="4"/>
      <c r="E66" s="4"/>
      <c r="F66" s="4"/>
      <c r="G66" s="5"/>
      <c r="H66" s="5"/>
      <c r="I66" s="5"/>
      <c r="J66" s="5"/>
      <c r="K66" s="6"/>
      <c r="L66" s="6"/>
      <c r="M66" s="6"/>
      <c r="N66" s="6"/>
      <c r="O66" s="6"/>
      <c r="P66" s="6"/>
    </row>
    <row r="67" spans="1:16" x14ac:dyDescent="0.15">
      <c r="A67" s="4"/>
      <c r="B67" s="4"/>
      <c r="C67" s="4"/>
      <c r="D67" s="4"/>
      <c r="E67" s="4"/>
      <c r="F67" s="4"/>
      <c r="G67" s="5"/>
      <c r="H67" s="5"/>
      <c r="I67" s="5"/>
      <c r="J67" s="5"/>
      <c r="K67" s="6"/>
      <c r="L67" s="6"/>
      <c r="M67" s="6"/>
      <c r="N67" s="6"/>
      <c r="O67" s="6"/>
      <c r="P67" s="6"/>
    </row>
    <row r="68" spans="1:16" x14ac:dyDescent="0.15">
      <c r="A68" s="4"/>
      <c r="B68" s="4"/>
      <c r="C68" s="4"/>
      <c r="D68" s="4"/>
      <c r="E68" s="4"/>
      <c r="F68" s="4"/>
      <c r="G68" s="5"/>
      <c r="H68" s="5"/>
      <c r="I68" s="5"/>
      <c r="J68" s="5"/>
      <c r="K68" s="6"/>
      <c r="L68" s="6"/>
      <c r="M68" s="6"/>
      <c r="N68" s="6"/>
      <c r="O68" s="6"/>
      <c r="P68" s="6"/>
    </row>
    <row r="69" spans="1:16" x14ac:dyDescent="0.15">
      <c r="A69" s="4"/>
      <c r="B69" s="4"/>
      <c r="C69" s="4"/>
      <c r="D69" s="4"/>
      <c r="E69" s="4"/>
      <c r="F69" s="4"/>
      <c r="G69" s="6"/>
      <c r="H69" s="5"/>
      <c r="I69" s="5"/>
      <c r="J69" s="5"/>
      <c r="K69" s="5"/>
      <c r="L69" s="5"/>
      <c r="M69" s="5"/>
      <c r="N69" s="5"/>
      <c r="O69" s="6"/>
      <c r="P69" s="6"/>
    </row>
    <row r="70" spans="1:16" x14ac:dyDescent="0.15">
      <c r="A70" s="4"/>
      <c r="B70" s="4"/>
      <c r="C70" s="4"/>
      <c r="D70" s="4"/>
      <c r="E70" s="4"/>
      <c r="F70" s="4"/>
      <c r="G70" s="5"/>
      <c r="H70" s="5"/>
      <c r="I70" s="5"/>
      <c r="J70" s="5"/>
      <c r="K70" s="5"/>
      <c r="L70" s="5"/>
      <c r="M70" s="5"/>
      <c r="N70" s="5"/>
      <c r="O70" s="5"/>
      <c r="P70" s="5"/>
    </row>
    <row r="71" spans="1:16" x14ac:dyDescent="0.15">
      <c r="A71" s="4"/>
      <c r="B71" s="4"/>
      <c r="C71" s="4"/>
      <c r="D71" s="4"/>
      <c r="E71" s="4"/>
      <c r="F71" s="4"/>
      <c r="G71" s="5"/>
      <c r="H71" s="5"/>
      <c r="I71" s="5"/>
      <c r="J71" s="5"/>
      <c r="K71" s="5"/>
      <c r="L71" s="5"/>
      <c r="M71" s="5"/>
      <c r="N71" s="5"/>
      <c r="O71" s="5"/>
      <c r="P71" s="5"/>
    </row>
    <row r="72" spans="1:16" x14ac:dyDescent="0.15">
      <c r="A72" s="4"/>
      <c r="B72" s="4"/>
      <c r="C72" s="4"/>
      <c r="D72" s="4"/>
      <c r="E72" s="4"/>
      <c r="F72" s="4"/>
      <c r="G72" s="5"/>
      <c r="H72" s="5"/>
      <c r="I72" s="5"/>
      <c r="J72" s="5"/>
      <c r="K72" s="5"/>
      <c r="L72" s="5"/>
      <c r="M72" s="5"/>
      <c r="N72" s="5"/>
      <c r="O72" s="5"/>
      <c r="P72" s="5"/>
    </row>
    <row r="73" spans="1:16" x14ac:dyDescent="0.15">
      <c r="A73" s="4"/>
      <c r="B73" s="4"/>
      <c r="C73" s="4"/>
      <c r="D73" s="4"/>
      <c r="E73" s="4"/>
      <c r="F73" s="4"/>
      <c r="G73" s="6"/>
      <c r="H73" s="5"/>
      <c r="I73" s="5"/>
      <c r="J73" s="5"/>
      <c r="K73" s="5"/>
      <c r="L73" s="5"/>
      <c r="M73" s="5"/>
      <c r="N73" s="5"/>
      <c r="O73" s="5"/>
      <c r="P73" s="5"/>
    </row>
    <row r="74" spans="1:16" x14ac:dyDescent="0.15">
      <c r="A74" s="4"/>
      <c r="B74" s="4"/>
      <c r="C74" s="4"/>
      <c r="D74" s="4"/>
      <c r="E74" s="4"/>
      <c r="F74" s="4"/>
      <c r="G74" s="5"/>
      <c r="H74" s="5"/>
      <c r="I74" s="5"/>
      <c r="J74" s="5"/>
      <c r="K74" s="5"/>
      <c r="L74" s="5"/>
      <c r="M74" s="5"/>
      <c r="N74" s="5"/>
      <c r="O74" s="5"/>
      <c r="P74" s="5"/>
    </row>
    <row r="75" spans="1:16" x14ac:dyDescent="0.15">
      <c r="A75" s="4"/>
      <c r="B75" s="4"/>
      <c r="C75" s="4"/>
      <c r="D75" s="4"/>
      <c r="E75" s="4"/>
      <c r="F75" s="4"/>
      <c r="G75" s="5"/>
      <c r="H75" s="5"/>
      <c r="I75" s="5"/>
      <c r="J75" s="5"/>
      <c r="K75" s="5"/>
      <c r="L75" s="5"/>
      <c r="M75" s="5"/>
      <c r="N75" s="5"/>
      <c r="O75" s="5"/>
      <c r="P75" s="5"/>
    </row>
    <row r="76" spans="1:16" x14ac:dyDescent="0.15">
      <c r="A76" s="4"/>
      <c r="B76" s="4"/>
      <c r="C76" s="4"/>
      <c r="D76" s="4"/>
      <c r="E76" s="4"/>
      <c r="F76" s="4"/>
      <c r="G76" s="6"/>
      <c r="H76" s="6"/>
      <c r="I76" s="6"/>
      <c r="J76" s="6"/>
      <c r="K76" s="5"/>
      <c r="L76" s="5"/>
      <c r="M76" s="5"/>
      <c r="N76" s="5"/>
      <c r="O76" s="5"/>
      <c r="P76" s="5"/>
    </row>
    <row r="77" spans="1:16" x14ac:dyDescent="0.15">
      <c r="A77" s="4"/>
      <c r="B77" s="4"/>
      <c r="C77" s="4"/>
      <c r="D77" s="4"/>
      <c r="E77" s="4"/>
      <c r="F77" s="4"/>
      <c r="G77" s="6"/>
      <c r="H77" s="6"/>
      <c r="I77" s="6"/>
      <c r="J77" s="5"/>
      <c r="K77" s="5"/>
      <c r="L77" s="5"/>
      <c r="M77" s="5"/>
      <c r="N77" s="5"/>
      <c r="O77" s="5"/>
      <c r="P77" s="5"/>
    </row>
    <row r="78" spans="1:16" x14ac:dyDescent="0.15">
      <c r="A78" s="4"/>
      <c r="B78" s="4"/>
      <c r="C78" s="4"/>
      <c r="D78" s="4"/>
      <c r="E78" s="4"/>
      <c r="F78" s="4"/>
      <c r="G78" s="6"/>
      <c r="H78" s="6"/>
      <c r="I78" s="6"/>
      <c r="J78" s="5"/>
      <c r="K78" s="5"/>
      <c r="L78" s="5"/>
      <c r="M78" s="5"/>
      <c r="N78" s="5"/>
      <c r="O78" s="5"/>
      <c r="P78" s="5"/>
    </row>
    <row r="79" spans="1:16" x14ac:dyDescent="0.15">
      <c r="A79" s="4"/>
      <c r="B79" s="4"/>
      <c r="C79" s="4"/>
      <c r="D79" s="4"/>
      <c r="E79" s="4"/>
      <c r="F79" s="4"/>
      <c r="G79" s="5"/>
      <c r="H79" s="5"/>
      <c r="I79" s="5"/>
      <c r="J79" s="5"/>
      <c r="K79" s="5"/>
      <c r="L79" s="5"/>
      <c r="M79" s="5"/>
      <c r="N79" s="5"/>
      <c r="O79" s="5"/>
      <c r="P79" s="5"/>
    </row>
    <row r="80" spans="1:16" x14ac:dyDescent="0.15">
      <c r="A80" s="4"/>
      <c r="B80" s="4"/>
      <c r="C80" s="4"/>
      <c r="D80" s="4"/>
      <c r="E80" s="4"/>
      <c r="F80" s="4"/>
      <c r="G80" s="5"/>
      <c r="H80" s="5"/>
      <c r="I80" s="5"/>
      <c r="J80" s="5"/>
      <c r="K80" s="5"/>
      <c r="L80" s="5"/>
      <c r="M80" s="5"/>
      <c r="N80" s="5"/>
      <c r="O80" s="5"/>
      <c r="P80" s="5"/>
    </row>
    <row r="81" spans="1:16" x14ac:dyDescent="0.15">
      <c r="A81" s="4"/>
      <c r="B81" s="4"/>
      <c r="C81" s="4"/>
      <c r="D81" s="4"/>
      <c r="E81" s="4"/>
      <c r="F81" s="4"/>
      <c r="G81" s="6"/>
      <c r="H81" s="6"/>
      <c r="I81" s="6"/>
      <c r="J81" s="6"/>
      <c r="K81" s="6"/>
      <c r="L81" s="6"/>
      <c r="M81" s="6"/>
      <c r="N81" s="5"/>
      <c r="O81" s="5"/>
      <c r="P81" s="5"/>
    </row>
    <row r="82" spans="1:16" x14ac:dyDescent="0.15">
      <c r="A82" s="4"/>
      <c r="B82" s="4"/>
      <c r="C82" s="4"/>
      <c r="D82" s="4"/>
      <c r="E82" s="4"/>
      <c r="F82" s="4"/>
      <c r="G82" s="6"/>
      <c r="H82" s="6"/>
      <c r="I82" s="6"/>
      <c r="J82" s="5"/>
      <c r="K82" s="5"/>
      <c r="L82" s="5"/>
      <c r="M82" s="5"/>
      <c r="N82" s="5"/>
      <c r="O82" s="5"/>
      <c r="P82" s="5"/>
    </row>
    <row r="83" spans="1:16" x14ac:dyDescent="0.15">
      <c r="A83" s="4"/>
      <c r="B83" s="4"/>
      <c r="C83" s="4"/>
      <c r="D83" s="4"/>
      <c r="E83" s="4"/>
      <c r="F83" s="4"/>
      <c r="G83" s="6"/>
      <c r="H83" s="5"/>
      <c r="I83" s="5"/>
      <c r="J83" s="5"/>
      <c r="K83" s="5"/>
      <c r="L83" s="5"/>
      <c r="M83" s="5"/>
      <c r="N83" s="5"/>
      <c r="O83" s="5"/>
      <c r="P83" s="5"/>
    </row>
    <row r="84" spans="1:16" x14ac:dyDescent="0.15">
      <c r="A84" s="4"/>
      <c r="B84" s="4"/>
      <c r="C84" s="4"/>
      <c r="D84" s="4"/>
      <c r="E84" s="4"/>
      <c r="F84" s="4"/>
      <c r="G84" s="6"/>
      <c r="H84" s="6"/>
      <c r="I84" s="6"/>
      <c r="J84" s="5"/>
      <c r="K84" s="5"/>
      <c r="L84" s="5"/>
      <c r="M84" s="5"/>
      <c r="N84" s="5"/>
      <c r="O84" s="5"/>
      <c r="P84" s="5"/>
    </row>
    <row r="85" spans="1:16" x14ac:dyDescent="0.15">
      <c r="A85" s="4"/>
      <c r="B85" s="4"/>
      <c r="C85" s="4"/>
      <c r="D85" s="4"/>
      <c r="E85" s="4"/>
      <c r="F85" s="4"/>
      <c r="G85" s="6"/>
      <c r="H85" s="5"/>
      <c r="I85" s="5"/>
      <c r="J85" s="5"/>
      <c r="K85" s="5"/>
      <c r="L85" s="5"/>
      <c r="M85" s="5"/>
      <c r="N85" s="5"/>
      <c r="O85" s="5"/>
      <c r="P85" s="5"/>
    </row>
    <row r="86" spans="1:16" x14ac:dyDescent="0.15">
      <c r="A86" s="4"/>
      <c r="B86" s="4"/>
      <c r="C86" s="4"/>
      <c r="D86" s="4"/>
      <c r="E86" s="4"/>
      <c r="F86" s="4"/>
      <c r="G86" s="5"/>
      <c r="H86" s="5"/>
      <c r="I86" s="5"/>
      <c r="J86" s="5"/>
      <c r="K86" s="5"/>
      <c r="L86" s="5"/>
      <c r="M86" s="5"/>
      <c r="N86" s="5"/>
      <c r="O86" s="5"/>
      <c r="P86" s="5"/>
    </row>
    <row r="87" spans="1:16" x14ac:dyDescent="0.15">
      <c r="A87" s="4"/>
      <c r="B87" s="4"/>
      <c r="C87" s="4"/>
      <c r="D87" s="4"/>
      <c r="E87" s="4"/>
      <c r="F87" s="4"/>
      <c r="G87" s="5"/>
      <c r="H87" s="5"/>
      <c r="I87" s="5"/>
      <c r="J87" s="5"/>
      <c r="K87" s="5"/>
      <c r="L87" s="5"/>
      <c r="M87" s="5"/>
      <c r="N87" s="5"/>
      <c r="O87" s="5"/>
      <c r="P87" s="5"/>
    </row>
    <row r="88" spans="1:16" x14ac:dyDescent="0.15">
      <c r="A88" s="4"/>
      <c r="B88" s="4"/>
      <c r="C88" s="4"/>
      <c r="D88" s="4"/>
      <c r="E88" s="4"/>
      <c r="F88" s="4"/>
      <c r="G88" s="5"/>
      <c r="H88" s="5"/>
      <c r="I88" s="5"/>
      <c r="J88" s="5"/>
      <c r="K88" s="5"/>
      <c r="L88" s="5"/>
      <c r="M88" s="5"/>
      <c r="N88" s="5"/>
      <c r="O88" s="5"/>
      <c r="P88" s="5"/>
    </row>
    <row r="89" spans="1:16" x14ac:dyDescent="0.15">
      <c r="A89" s="4"/>
      <c r="B89" s="4"/>
      <c r="C89" s="4"/>
      <c r="D89" s="4"/>
      <c r="E89" s="4"/>
      <c r="F89" s="4"/>
      <c r="G89" s="5"/>
      <c r="H89" s="5"/>
      <c r="I89" s="5"/>
      <c r="J89" s="5"/>
      <c r="K89" s="5"/>
      <c r="L89" s="5"/>
      <c r="M89" s="5"/>
      <c r="N89" s="5"/>
      <c r="O89" s="5"/>
      <c r="P89" s="5"/>
    </row>
    <row r="90" spans="1:16" x14ac:dyDescent="0.15">
      <c r="A90" s="4"/>
      <c r="B90" s="4"/>
      <c r="C90" s="4"/>
      <c r="D90" s="4"/>
      <c r="E90" s="4"/>
      <c r="F90" s="4"/>
      <c r="G90" s="6"/>
      <c r="H90" s="5"/>
      <c r="I90" s="5"/>
      <c r="J90" s="5"/>
      <c r="K90" s="5"/>
      <c r="L90" s="5"/>
      <c r="M90" s="5"/>
      <c r="N90" s="5"/>
      <c r="O90" s="5"/>
      <c r="P90" s="5"/>
    </row>
    <row r="91" spans="1:16" x14ac:dyDescent="0.15">
      <c r="A91" s="4"/>
      <c r="B91" s="4"/>
      <c r="C91" s="4"/>
      <c r="D91" s="4"/>
      <c r="E91" s="4"/>
      <c r="F91" s="4"/>
      <c r="G91" s="6"/>
      <c r="H91" s="6"/>
      <c r="I91" s="5"/>
      <c r="J91" s="5"/>
      <c r="K91" s="5"/>
      <c r="L91" s="5"/>
      <c r="M91" s="5"/>
      <c r="N91" s="5"/>
      <c r="O91" s="5"/>
      <c r="P91" s="5"/>
    </row>
    <row r="92" spans="1:16" x14ac:dyDescent="0.15">
      <c r="A92" s="4"/>
      <c r="B92" s="4"/>
      <c r="C92" s="4"/>
      <c r="D92" s="4"/>
      <c r="E92" s="4"/>
      <c r="F92" s="4"/>
      <c r="G92" s="6"/>
      <c r="H92" s="5"/>
      <c r="I92" s="5"/>
      <c r="J92" s="5"/>
      <c r="K92" s="5"/>
      <c r="L92" s="5"/>
      <c r="M92" s="5"/>
      <c r="N92" s="5"/>
      <c r="O92" s="5"/>
      <c r="P92" s="5"/>
    </row>
    <row r="93" spans="1:16" x14ac:dyDescent="0.15">
      <c r="A93" s="4"/>
      <c r="B93" s="4"/>
      <c r="C93" s="4"/>
      <c r="D93" s="4"/>
      <c r="E93" s="4"/>
      <c r="F93" s="4"/>
      <c r="G93" s="6"/>
      <c r="H93" s="6"/>
      <c r="I93" s="6"/>
      <c r="J93" s="6"/>
      <c r="K93" s="6"/>
      <c r="L93" s="6"/>
      <c r="M93" s="6"/>
      <c r="N93" s="6"/>
      <c r="O93" s="5"/>
      <c r="P93" s="5"/>
    </row>
    <row r="94" spans="1:16" x14ac:dyDescent="0.15">
      <c r="A94" s="4"/>
      <c r="B94" s="4"/>
      <c r="C94" s="4"/>
      <c r="D94" s="4"/>
      <c r="E94" s="4"/>
      <c r="F94" s="4"/>
      <c r="G94" s="6"/>
      <c r="H94" s="6"/>
      <c r="I94" s="5"/>
      <c r="J94" s="5"/>
      <c r="K94" s="5"/>
      <c r="L94" s="5"/>
      <c r="M94" s="5"/>
      <c r="N94" s="5"/>
      <c r="O94" s="5"/>
      <c r="P94" s="5"/>
    </row>
    <row r="95" spans="1:16" x14ac:dyDescent="0.15">
      <c r="A95" s="4"/>
      <c r="B95" s="4"/>
      <c r="C95" s="4"/>
      <c r="D95" s="4"/>
      <c r="E95" s="4"/>
      <c r="F95" s="4"/>
      <c r="G95" s="5"/>
      <c r="H95" s="5"/>
      <c r="I95" s="5"/>
      <c r="J95" s="5"/>
      <c r="K95" s="5"/>
      <c r="L95" s="5"/>
      <c r="M95" s="5"/>
      <c r="N95" s="5"/>
      <c r="O95" s="5"/>
      <c r="P95" s="5"/>
    </row>
    <row r="96" spans="1:16" x14ac:dyDescent="0.15">
      <c r="A96" s="4"/>
      <c r="B96" s="4"/>
      <c r="C96" s="4"/>
      <c r="D96" s="4"/>
      <c r="E96" s="4"/>
      <c r="F96" s="4"/>
      <c r="G96" s="5"/>
      <c r="H96" s="5"/>
      <c r="I96" s="5"/>
      <c r="J96" s="5"/>
      <c r="K96" s="5"/>
      <c r="L96" s="5"/>
      <c r="M96" s="5"/>
      <c r="N96" s="5"/>
      <c r="O96" s="5"/>
      <c r="P96" s="5"/>
    </row>
    <row r="97" spans="1:16" x14ac:dyDescent="0.15">
      <c r="A97" s="4"/>
      <c r="B97" s="4"/>
      <c r="C97" s="4"/>
      <c r="D97" s="4"/>
      <c r="E97" s="4"/>
      <c r="F97" s="4"/>
      <c r="G97" s="5"/>
      <c r="H97" s="5"/>
      <c r="I97" s="5"/>
      <c r="J97" s="5"/>
      <c r="K97" s="5"/>
      <c r="L97" s="5"/>
      <c r="M97" s="5"/>
      <c r="N97" s="5"/>
      <c r="O97" s="5"/>
      <c r="P97" s="5"/>
    </row>
    <row r="98" spans="1:16" x14ac:dyDescent="0.15">
      <c r="A98" s="4"/>
      <c r="B98" s="4"/>
      <c r="C98" s="4"/>
      <c r="D98" s="4"/>
      <c r="E98" s="4"/>
      <c r="F98" s="4"/>
      <c r="G98" s="6"/>
      <c r="H98" s="6"/>
      <c r="I98" s="5"/>
      <c r="J98" s="5"/>
      <c r="K98" s="5"/>
      <c r="L98" s="5"/>
      <c r="M98" s="5"/>
      <c r="N98" s="5"/>
      <c r="O98" s="5"/>
      <c r="P98" s="5"/>
    </row>
    <row r="99" spans="1:16" x14ac:dyDescent="0.15">
      <c r="A99" s="4"/>
      <c r="B99" s="4"/>
      <c r="C99" s="4"/>
      <c r="D99" s="4"/>
      <c r="E99" s="4"/>
      <c r="F99" s="4"/>
      <c r="G99" s="6"/>
      <c r="H99" s="6"/>
      <c r="I99" s="6"/>
      <c r="J99" s="5"/>
      <c r="K99" s="5"/>
      <c r="L99" s="5"/>
      <c r="M99" s="5"/>
      <c r="N99" s="5"/>
      <c r="O99" s="5"/>
      <c r="P99" s="5"/>
    </row>
    <row r="100" spans="1:16" x14ac:dyDescent="0.15">
      <c r="A100" s="4"/>
      <c r="B100" s="4"/>
      <c r="C100" s="4"/>
      <c r="D100" s="4"/>
      <c r="E100" s="4"/>
      <c r="F100" s="4"/>
      <c r="G100" s="5"/>
      <c r="H100" s="5"/>
      <c r="I100" s="5"/>
      <c r="J100" s="5"/>
      <c r="K100" s="5"/>
      <c r="L100" s="5"/>
      <c r="M100" s="5"/>
      <c r="N100" s="5"/>
      <c r="O100" s="5"/>
      <c r="P100" s="5"/>
    </row>
    <row r="101" spans="1:16" x14ac:dyDescent="0.15">
      <c r="A101" s="4"/>
      <c r="B101" s="4"/>
      <c r="C101" s="4"/>
      <c r="D101" s="4"/>
      <c r="E101" s="4"/>
      <c r="F101" s="4"/>
      <c r="G101" s="5"/>
      <c r="H101" s="5"/>
      <c r="I101" s="5"/>
      <c r="J101" s="5"/>
      <c r="K101" s="5"/>
      <c r="L101" s="5"/>
      <c r="M101" s="5"/>
      <c r="N101" s="5"/>
      <c r="O101" s="5"/>
      <c r="P101" s="5"/>
    </row>
    <row r="102" spans="1:16" x14ac:dyDescent="0.15">
      <c r="A102" s="4"/>
      <c r="B102" s="4"/>
      <c r="C102" s="4"/>
      <c r="D102" s="4"/>
      <c r="E102" s="4"/>
      <c r="F102" s="4"/>
      <c r="G102" s="6"/>
      <c r="H102" s="5"/>
      <c r="I102" s="5"/>
      <c r="J102" s="5"/>
      <c r="K102" s="5"/>
      <c r="L102" s="5"/>
      <c r="M102" s="5"/>
      <c r="N102" s="5"/>
      <c r="O102" s="5"/>
      <c r="P102" s="5"/>
    </row>
    <row r="103" spans="1:16" x14ac:dyDescent="0.15">
      <c r="A103" s="4"/>
      <c r="B103" s="4"/>
      <c r="C103" s="4"/>
      <c r="D103" s="4"/>
      <c r="E103" s="4"/>
      <c r="F103" s="4"/>
      <c r="G103" s="6"/>
      <c r="H103" s="6"/>
      <c r="I103" s="6"/>
      <c r="J103" s="6"/>
      <c r="K103" s="6"/>
      <c r="L103" s="5"/>
      <c r="M103" s="5"/>
      <c r="N103" s="5"/>
      <c r="O103" s="5"/>
      <c r="P103" s="5"/>
    </row>
    <row r="104" spans="1:16" x14ac:dyDescent="0.15">
      <c r="A104" s="4"/>
      <c r="B104" s="4"/>
      <c r="C104" s="4"/>
      <c r="D104" s="4"/>
      <c r="E104" s="4"/>
      <c r="F104" s="4"/>
      <c r="G104" s="6"/>
      <c r="H104" s="6"/>
      <c r="I104" s="6"/>
      <c r="J104" s="6"/>
      <c r="K104" s="6"/>
      <c r="L104" s="5"/>
      <c r="M104" s="5"/>
      <c r="N104" s="5"/>
      <c r="O104" s="5"/>
      <c r="P104" s="5"/>
    </row>
    <row r="105" spans="1:16" x14ac:dyDescent="0.15">
      <c r="A105" s="4"/>
      <c r="B105" s="4"/>
      <c r="C105" s="4"/>
      <c r="D105" s="4"/>
      <c r="E105" s="4"/>
      <c r="F105" s="4"/>
      <c r="G105" s="6"/>
      <c r="H105" s="6"/>
      <c r="I105" s="5"/>
      <c r="J105" s="5"/>
      <c r="K105" s="5"/>
      <c r="L105" s="5"/>
      <c r="M105" s="5"/>
      <c r="N105" s="5"/>
      <c r="O105" s="5"/>
      <c r="P105" s="5"/>
    </row>
    <row r="106" spans="1:16" x14ac:dyDescent="0.15">
      <c r="A106" s="4"/>
      <c r="B106" s="4"/>
      <c r="C106" s="4"/>
      <c r="D106" s="4"/>
      <c r="E106" s="4"/>
      <c r="F106" s="4"/>
      <c r="G106" s="6"/>
      <c r="H106" s="6"/>
      <c r="I106" s="6"/>
      <c r="J106" s="6"/>
      <c r="K106" s="6"/>
      <c r="L106" s="6"/>
      <c r="M106" s="6"/>
      <c r="N106" s="5"/>
      <c r="O106" s="5"/>
      <c r="P106" s="5"/>
    </row>
    <row r="107" spans="1:16" x14ac:dyDescent="0.15">
      <c r="A107" s="4"/>
      <c r="B107" s="4"/>
      <c r="C107" s="4"/>
      <c r="D107" s="4"/>
      <c r="E107" s="4"/>
      <c r="F107" s="4"/>
      <c r="G107" s="6"/>
      <c r="H107" s="6"/>
      <c r="I107" s="6"/>
      <c r="J107" s="6"/>
      <c r="K107" s="5"/>
      <c r="L107" s="5"/>
      <c r="M107" s="5"/>
      <c r="N107" s="5"/>
      <c r="O107" s="5"/>
      <c r="P107" s="5"/>
    </row>
    <row r="108" spans="1:16" x14ac:dyDescent="0.15">
      <c r="A108" s="4"/>
      <c r="B108" s="4"/>
      <c r="C108" s="4"/>
      <c r="D108" s="4"/>
      <c r="E108" s="4"/>
      <c r="F108" s="4"/>
      <c r="G108" s="5"/>
      <c r="H108" s="5"/>
      <c r="I108" s="5"/>
      <c r="J108" s="5"/>
      <c r="K108" s="5"/>
      <c r="L108" s="5"/>
      <c r="M108" s="5"/>
      <c r="N108" s="5"/>
      <c r="O108" s="5"/>
      <c r="P108" s="5"/>
    </row>
    <row r="109" spans="1:16" x14ac:dyDescent="0.15">
      <c r="A109" s="4"/>
      <c r="B109" s="4"/>
      <c r="C109" s="4"/>
      <c r="D109" s="4"/>
      <c r="E109" s="4"/>
      <c r="F109" s="4"/>
      <c r="G109" s="6"/>
      <c r="H109" s="6"/>
      <c r="I109" s="6"/>
      <c r="J109" s="6"/>
      <c r="K109" s="6"/>
      <c r="L109" s="6"/>
      <c r="M109" s="5"/>
      <c r="N109" s="5"/>
      <c r="O109" s="5"/>
      <c r="P109" s="5"/>
    </row>
    <row r="110" spans="1:16" x14ac:dyDescent="0.15">
      <c r="A110" s="4"/>
      <c r="B110" s="4"/>
      <c r="C110" s="4"/>
      <c r="D110" s="4"/>
      <c r="E110" s="4"/>
      <c r="F110" s="4"/>
      <c r="G110" s="5"/>
      <c r="H110" s="5"/>
      <c r="I110" s="5"/>
      <c r="J110" s="5"/>
      <c r="K110" s="5"/>
      <c r="L110" s="5"/>
      <c r="M110" s="5"/>
      <c r="N110" s="5"/>
      <c r="O110" s="5"/>
      <c r="P110" s="5"/>
    </row>
    <row r="111" spans="1:16" x14ac:dyDescent="0.15">
      <c r="A111" s="4"/>
      <c r="B111" s="4"/>
      <c r="C111" s="4"/>
      <c r="D111" s="4"/>
      <c r="E111" s="4"/>
      <c r="F111" s="4"/>
      <c r="G111" s="5"/>
      <c r="H111" s="5"/>
      <c r="I111" s="5"/>
      <c r="J111" s="5"/>
      <c r="K111" s="5"/>
      <c r="L111" s="5"/>
      <c r="M111" s="5"/>
      <c r="N111" s="5"/>
      <c r="O111" s="5"/>
      <c r="P111" s="5"/>
    </row>
    <row r="112" spans="1:16" x14ac:dyDescent="0.15">
      <c r="A112" s="4"/>
      <c r="B112" s="4"/>
      <c r="C112" s="4"/>
      <c r="D112" s="4"/>
      <c r="E112" s="4"/>
      <c r="F112" s="4"/>
      <c r="G112" s="6"/>
      <c r="H112" s="6"/>
      <c r="I112" s="6"/>
      <c r="J112" s="5"/>
      <c r="K112" s="5"/>
      <c r="L112" s="5"/>
      <c r="M112" s="5"/>
      <c r="N112" s="5"/>
      <c r="O112" s="5"/>
      <c r="P112" s="5"/>
    </row>
    <row r="113" spans="1:16" x14ac:dyDescent="0.15">
      <c r="A113" s="4"/>
      <c r="B113" s="4"/>
      <c r="C113" s="4"/>
      <c r="D113" s="4"/>
      <c r="E113" s="4"/>
      <c r="F113" s="4"/>
      <c r="G113" s="6"/>
      <c r="H113" s="6"/>
      <c r="I113" s="6"/>
      <c r="J113" s="6"/>
      <c r="K113" s="6"/>
      <c r="L113" s="5"/>
      <c r="M113" s="5"/>
      <c r="N113" s="5"/>
      <c r="O113" s="5"/>
      <c r="P113" s="5"/>
    </row>
    <row r="114" spans="1:16" x14ac:dyDescent="0.15">
      <c r="A114" s="4"/>
      <c r="B114" s="4"/>
      <c r="C114" s="4"/>
      <c r="D114" s="4"/>
      <c r="E114" s="4"/>
      <c r="F114" s="4"/>
      <c r="G114" s="6"/>
      <c r="H114" s="6"/>
      <c r="I114" s="6"/>
      <c r="J114" s="5"/>
      <c r="K114" s="5"/>
      <c r="L114" s="5"/>
      <c r="M114" s="5"/>
      <c r="N114" s="5"/>
      <c r="O114" s="5"/>
      <c r="P114" s="5"/>
    </row>
    <row r="115" spans="1:16" x14ac:dyDescent="0.15">
      <c r="A115" s="4"/>
      <c r="B115" s="4"/>
      <c r="C115" s="4"/>
      <c r="D115" s="4"/>
      <c r="E115" s="4"/>
      <c r="F115" s="4"/>
      <c r="G115" s="5"/>
      <c r="H115" s="5"/>
      <c r="I115" s="5"/>
      <c r="J115" s="5"/>
      <c r="K115" s="5"/>
      <c r="L115" s="5"/>
      <c r="M115" s="5"/>
      <c r="N115" s="5"/>
      <c r="O115" s="6"/>
      <c r="P115" s="6"/>
    </row>
    <row r="116" spans="1:16" x14ac:dyDescent="0.15">
      <c r="A116" s="4"/>
      <c r="B116" s="4"/>
      <c r="C116" s="4"/>
      <c r="D116" s="4"/>
      <c r="E116" s="4"/>
      <c r="F116" s="4"/>
      <c r="G116" s="5"/>
      <c r="H116" s="5"/>
      <c r="I116" s="5"/>
      <c r="J116" s="5"/>
      <c r="K116" s="5"/>
      <c r="L116" s="5"/>
      <c r="M116" s="5"/>
      <c r="N116" s="5"/>
      <c r="O116" s="6"/>
      <c r="P116" s="6"/>
    </row>
    <row r="117" spans="1:16" x14ac:dyDescent="0.15">
      <c r="A117" s="4"/>
      <c r="B117" s="4"/>
      <c r="C117" s="4"/>
      <c r="D117" s="4"/>
      <c r="E117" s="4"/>
      <c r="F117" s="4"/>
      <c r="G117" s="5"/>
      <c r="H117" s="5"/>
      <c r="I117" s="5"/>
      <c r="J117" s="5"/>
      <c r="K117" s="5"/>
      <c r="L117" s="6"/>
      <c r="M117" s="6"/>
      <c r="N117" s="6"/>
      <c r="O117" s="6"/>
      <c r="P117" s="6"/>
    </row>
    <row r="118" spans="1:16" x14ac:dyDescent="0.15">
      <c r="A118" s="4"/>
      <c r="B118" s="4"/>
      <c r="C118" s="4"/>
      <c r="D118" s="4"/>
      <c r="E118" s="4"/>
      <c r="F118" s="4"/>
      <c r="G118" s="5"/>
      <c r="H118" s="5"/>
      <c r="I118" s="5"/>
      <c r="J118" s="5"/>
      <c r="K118" s="5"/>
      <c r="L118" s="5"/>
      <c r="M118" s="5"/>
      <c r="N118" s="5"/>
      <c r="O118" s="6"/>
      <c r="P118" s="6"/>
    </row>
    <row r="119" spans="1:16" x14ac:dyDescent="0.15">
      <c r="A119" s="4"/>
      <c r="B119" s="4"/>
      <c r="C119" s="4"/>
      <c r="D119" s="4"/>
      <c r="E119" s="4"/>
      <c r="F119" s="4"/>
      <c r="G119" s="6"/>
      <c r="H119" s="6"/>
      <c r="I119" s="6"/>
      <c r="J119" s="5"/>
      <c r="K119" s="6"/>
      <c r="L119" s="6"/>
      <c r="M119" s="6"/>
      <c r="N119" s="6"/>
      <c r="O119" s="6"/>
      <c r="P119" s="6"/>
    </row>
    <row r="120" spans="1:16" x14ac:dyDescent="0.15">
      <c r="A120" s="4"/>
      <c r="B120" s="4"/>
      <c r="C120" s="4"/>
      <c r="D120" s="4"/>
      <c r="E120" s="4"/>
      <c r="F120" s="4"/>
      <c r="G120" s="6"/>
      <c r="H120" s="6"/>
      <c r="I120" s="6"/>
      <c r="J120" s="6"/>
      <c r="K120" s="5"/>
      <c r="L120" s="5"/>
      <c r="M120" s="6"/>
      <c r="N120" s="6"/>
      <c r="O120" s="6"/>
      <c r="P120" s="6"/>
    </row>
    <row r="121" spans="1:16" x14ac:dyDescent="0.15">
      <c r="A121" s="4"/>
      <c r="B121" s="4"/>
      <c r="C121" s="4"/>
      <c r="D121" s="4"/>
      <c r="E121" s="4"/>
      <c r="F121" s="4"/>
      <c r="G121" s="5"/>
      <c r="H121" s="5"/>
      <c r="I121" s="5"/>
      <c r="J121" s="6"/>
      <c r="K121" s="6"/>
      <c r="L121" s="6"/>
      <c r="M121" s="6"/>
      <c r="N121" s="6"/>
      <c r="O121" s="6"/>
      <c r="P121" s="6"/>
    </row>
    <row r="122" spans="1:16" x14ac:dyDescent="0.15">
      <c r="A122" s="4"/>
      <c r="B122" s="4"/>
      <c r="C122" s="4"/>
      <c r="D122" s="4"/>
      <c r="E122" s="4"/>
      <c r="F122" s="4"/>
      <c r="G122" s="5"/>
      <c r="H122" s="5"/>
      <c r="I122" s="5"/>
      <c r="J122" s="6"/>
      <c r="K122" s="6"/>
      <c r="L122" s="6"/>
      <c r="M122" s="6"/>
      <c r="N122" s="6"/>
      <c r="O122" s="6"/>
      <c r="P122" s="6"/>
    </row>
    <row r="123" spans="1:16" x14ac:dyDescent="0.15">
      <c r="A123" s="4"/>
      <c r="B123" s="4"/>
      <c r="C123" s="4"/>
      <c r="D123" s="4"/>
      <c r="E123" s="4"/>
      <c r="F123" s="4"/>
      <c r="G123" s="5"/>
      <c r="H123" s="5"/>
      <c r="I123" s="5"/>
      <c r="J123" s="5"/>
      <c r="K123" s="5"/>
      <c r="L123" s="6"/>
      <c r="M123" s="6"/>
      <c r="N123" s="6"/>
      <c r="O123" s="6"/>
      <c r="P123" s="6"/>
    </row>
    <row r="124" spans="1:16" x14ac:dyDescent="0.15">
      <c r="A124" s="4"/>
      <c r="B124" s="4"/>
      <c r="C124" s="4"/>
      <c r="D124" s="4"/>
      <c r="E124" s="4"/>
      <c r="F124" s="4"/>
      <c r="G124" s="5"/>
      <c r="H124" s="5"/>
      <c r="I124" s="5"/>
      <c r="J124" s="5"/>
      <c r="K124" s="5"/>
      <c r="L124" s="5"/>
      <c r="M124" s="5"/>
      <c r="N124" s="5"/>
      <c r="O124" s="6"/>
      <c r="P124" s="6"/>
    </row>
    <row r="125" spans="1:16" x14ac:dyDescent="0.15">
      <c r="A125" s="4"/>
      <c r="B125" s="4"/>
      <c r="C125" s="4"/>
      <c r="D125" s="4"/>
      <c r="E125" s="4"/>
      <c r="F125" s="4"/>
      <c r="G125" s="5"/>
      <c r="H125" s="5"/>
      <c r="I125" s="5"/>
      <c r="J125" s="5"/>
      <c r="K125" s="6"/>
      <c r="L125" s="6"/>
      <c r="M125" s="6"/>
      <c r="N125" s="6"/>
      <c r="O125" s="6"/>
      <c r="P125" s="6"/>
    </row>
    <row r="126" spans="1:16" x14ac:dyDescent="0.15">
      <c r="A126" s="4"/>
      <c r="B126" s="4"/>
      <c r="C126" s="4"/>
      <c r="D126" s="4"/>
      <c r="E126" s="4"/>
      <c r="F126" s="4"/>
      <c r="G126" s="5"/>
      <c r="H126" s="5"/>
      <c r="I126" s="5"/>
      <c r="J126" s="5"/>
      <c r="K126" s="6"/>
      <c r="L126" s="6"/>
      <c r="M126" s="6"/>
      <c r="N126" s="6"/>
      <c r="O126" s="6"/>
      <c r="P126" s="6"/>
    </row>
    <row r="127" spans="1:16" x14ac:dyDescent="0.15">
      <c r="A127" s="4"/>
      <c r="B127" s="4"/>
      <c r="C127" s="4"/>
      <c r="D127" s="4"/>
      <c r="E127" s="4"/>
      <c r="F127" s="4"/>
      <c r="G127" s="5"/>
      <c r="H127" s="5"/>
      <c r="I127" s="5"/>
      <c r="J127" s="5"/>
      <c r="K127" s="6"/>
      <c r="L127" s="6"/>
      <c r="M127" s="6"/>
      <c r="N127" s="6"/>
      <c r="O127" s="6"/>
      <c r="P127" s="6"/>
    </row>
    <row r="128" spans="1:16" x14ac:dyDescent="0.15">
      <c r="A128" s="4"/>
      <c r="B128" s="4"/>
      <c r="C128" s="4"/>
      <c r="D128" s="4"/>
      <c r="E128" s="4"/>
      <c r="F128" s="4"/>
      <c r="G128" s="6"/>
      <c r="H128" s="5"/>
      <c r="I128" s="5"/>
      <c r="J128" s="5"/>
      <c r="K128" s="5"/>
      <c r="L128" s="5"/>
      <c r="M128" s="5"/>
      <c r="N128" s="5"/>
      <c r="O128" s="6"/>
      <c r="P128" s="6"/>
    </row>
    <row r="129" spans="1:16" x14ac:dyDescent="0.15">
      <c r="A129" s="4"/>
      <c r="B129" s="4"/>
      <c r="C129" s="4"/>
      <c r="D129" s="4"/>
      <c r="E129" s="4"/>
      <c r="F129" s="4"/>
      <c r="G129" s="5"/>
      <c r="H129" s="5"/>
      <c r="I129" s="5"/>
      <c r="J129" s="5"/>
      <c r="K129" s="5"/>
      <c r="L129" s="5"/>
      <c r="M129" s="5"/>
      <c r="N129" s="5"/>
      <c r="O129" s="5"/>
      <c r="P129" s="5"/>
    </row>
    <row r="130" spans="1:16" x14ac:dyDescent="0.15">
      <c r="A130" s="4"/>
      <c r="B130" s="4"/>
      <c r="C130" s="4"/>
      <c r="D130" s="4"/>
      <c r="E130" s="4"/>
      <c r="F130" s="4"/>
      <c r="G130" s="5"/>
      <c r="H130" s="5"/>
      <c r="I130" s="5"/>
      <c r="J130" s="5"/>
      <c r="K130" s="5"/>
      <c r="L130" s="5"/>
      <c r="M130" s="5"/>
      <c r="N130" s="5"/>
      <c r="O130" s="5"/>
      <c r="P130" s="5"/>
    </row>
    <row r="131" spans="1:16" x14ac:dyDescent="0.15">
      <c r="A131" s="4"/>
      <c r="B131" s="4"/>
      <c r="C131" s="4"/>
      <c r="D131" s="4"/>
      <c r="E131" s="4"/>
      <c r="F131" s="4"/>
      <c r="G131" s="5"/>
      <c r="H131" s="5"/>
      <c r="I131" s="5"/>
      <c r="J131" s="5"/>
      <c r="K131" s="5"/>
      <c r="L131" s="5"/>
      <c r="M131" s="5"/>
      <c r="N131" s="5"/>
      <c r="O131" s="5"/>
      <c r="P131" s="5"/>
    </row>
    <row r="132" spans="1:16" x14ac:dyDescent="0.15">
      <c r="A132" s="4"/>
      <c r="B132" s="4"/>
      <c r="C132" s="4"/>
      <c r="D132" s="4"/>
      <c r="E132" s="4"/>
      <c r="F132" s="4"/>
      <c r="G132" s="6"/>
      <c r="H132" s="6"/>
      <c r="I132" s="6"/>
      <c r="J132" s="6"/>
      <c r="K132" s="5"/>
      <c r="L132" s="5"/>
      <c r="M132" s="5"/>
      <c r="N132" s="5"/>
      <c r="O132" s="5"/>
      <c r="P132" s="5"/>
    </row>
    <row r="133" spans="1:16" x14ac:dyDescent="0.15">
      <c r="A133" s="4"/>
      <c r="B133" s="4"/>
      <c r="C133" s="4"/>
      <c r="D133" s="4"/>
      <c r="E133" s="4"/>
      <c r="F133" s="4"/>
      <c r="G133" s="6"/>
      <c r="H133" s="6"/>
      <c r="I133" s="6"/>
      <c r="J133" s="6"/>
      <c r="K133" s="5"/>
      <c r="L133" s="5"/>
      <c r="M133" s="5"/>
      <c r="N133" s="5"/>
      <c r="O133" s="5"/>
      <c r="P133" s="5"/>
    </row>
    <row r="134" spans="1:16" x14ac:dyDescent="0.15">
      <c r="A134" s="4"/>
      <c r="B134" s="4"/>
      <c r="C134" s="4"/>
      <c r="D134" s="4"/>
      <c r="E134" s="4"/>
      <c r="F134" s="4"/>
      <c r="G134" s="6"/>
      <c r="H134" s="5"/>
      <c r="I134" s="5"/>
      <c r="J134" s="5"/>
      <c r="K134" s="5"/>
      <c r="L134" s="5"/>
      <c r="M134" s="5"/>
      <c r="N134" s="5"/>
      <c r="O134" s="5"/>
      <c r="P134" s="5"/>
    </row>
    <row r="135" spans="1:16" x14ac:dyDescent="0.15">
      <c r="A135" s="4"/>
      <c r="B135" s="4"/>
      <c r="C135" s="4"/>
      <c r="D135" s="4"/>
      <c r="E135" s="4"/>
      <c r="F135" s="4"/>
      <c r="G135" s="6"/>
      <c r="H135" s="6"/>
      <c r="I135" s="6"/>
      <c r="J135" s="5"/>
      <c r="K135" s="5"/>
      <c r="L135" s="5"/>
      <c r="M135" s="5"/>
      <c r="N135" s="5"/>
      <c r="O135" s="5"/>
      <c r="P135" s="5"/>
    </row>
    <row r="136" spans="1:16" x14ac:dyDescent="0.15">
      <c r="A136" s="4"/>
      <c r="B136" s="4"/>
      <c r="C136" s="4"/>
      <c r="D136" s="4"/>
      <c r="E136" s="4"/>
      <c r="F136" s="4"/>
      <c r="G136" s="6"/>
      <c r="H136" s="6"/>
      <c r="I136" s="6"/>
      <c r="J136" s="6"/>
      <c r="K136" s="5"/>
      <c r="L136" s="5"/>
      <c r="M136" s="5"/>
      <c r="N136" s="5"/>
      <c r="O136" s="5"/>
      <c r="P136" s="5"/>
    </row>
    <row r="137" spans="1:16" x14ac:dyDescent="0.15">
      <c r="A137" s="4"/>
      <c r="B137" s="4"/>
      <c r="C137" s="4"/>
      <c r="D137" s="4"/>
      <c r="E137" s="4"/>
      <c r="F137" s="4"/>
      <c r="G137" s="5"/>
      <c r="H137" s="5"/>
      <c r="I137" s="5"/>
      <c r="J137" s="5"/>
      <c r="K137" s="5"/>
      <c r="L137" s="5"/>
      <c r="M137" s="5"/>
      <c r="N137" s="5"/>
      <c r="O137" s="5"/>
      <c r="P137" s="5"/>
    </row>
    <row r="138" spans="1:16" x14ac:dyDescent="0.15">
      <c r="A138" s="4"/>
      <c r="B138" s="4"/>
      <c r="C138" s="4"/>
      <c r="D138" s="4"/>
      <c r="E138" s="4"/>
      <c r="F138" s="4"/>
      <c r="G138" s="6"/>
      <c r="H138" s="6"/>
      <c r="I138" s="6"/>
      <c r="J138" s="6"/>
      <c r="K138" s="6"/>
      <c r="L138" s="6"/>
      <c r="M138" s="6"/>
      <c r="N138" s="5"/>
      <c r="O138" s="5"/>
      <c r="P138" s="5"/>
    </row>
    <row r="139" spans="1:16" x14ac:dyDescent="0.15">
      <c r="A139" s="4"/>
      <c r="B139" s="4"/>
      <c r="C139" s="4"/>
      <c r="D139" s="4"/>
      <c r="E139" s="4"/>
      <c r="F139" s="4"/>
      <c r="G139" s="6"/>
      <c r="H139" s="6"/>
      <c r="I139" s="6"/>
      <c r="J139" s="5"/>
      <c r="K139" s="5"/>
      <c r="L139" s="5"/>
      <c r="M139" s="5"/>
      <c r="N139" s="5"/>
      <c r="O139" s="5"/>
      <c r="P139" s="5"/>
    </row>
    <row r="140" spans="1:16" x14ac:dyDescent="0.15">
      <c r="A140" s="4"/>
      <c r="B140" s="4"/>
      <c r="C140" s="4"/>
      <c r="D140" s="4"/>
      <c r="E140" s="4"/>
      <c r="F140" s="4"/>
      <c r="G140" s="5"/>
      <c r="H140" s="5"/>
      <c r="I140" s="5"/>
      <c r="J140" s="5"/>
      <c r="K140" s="5"/>
      <c r="L140" s="5"/>
      <c r="M140" s="5"/>
      <c r="N140" s="5"/>
      <c r="O140" s="5"/>
      <c r="P140" s="5"/>
    </row>
    <row r="141" spans="1:16" x14ac:dyDescent="0.15">
      <c r="A141" s="4"/>
      <c r="B141" s="4"/>
      <c r="C141" s="4"/>
      <c r="D141" s="4"/>
      <c r="E141" s="4"/>
      <c r="F141" s="4"/>
      <c r="G141" s="6"/>
      <c r="H141" s="6"/>
      <c r="I141" s="5"/>
      <c r="J141" s="5"/>
      <c r="K141" s="5"/>
      <c r="L141" s="5"/>
      <c r="M141" s="5"/>
      <c r="N141" s="5"/>
      <c r="O141" s="5"/>
      <c r="P141" s="5"/>
    </row>
    <row r="142" spans="1:16" x14ac:dyDescent="0.15">
      <c r="A142" s="4"/>
      <c r="B142" s="4"/>
      <c r="C142" s="4"/>
      <c r="D142" s="4"/>
      <c r="E142" s="4"/>
      <c r="F142" s="4"/>
      <c r="G142" s="5"/>
      <c r="H142" s="5"/>
      <c r="I142" s="5"/>
      <c r="J142" s="5"/>
      <c r="K142" s="5"/>
      <c r="L142" s="5"/>
      <c r="M142" s="5"/>
      <c r="N142" s="5"/>
      <c r="O142" s="5"/>
      <c r="P142" s="5"/>
    </row>
    <row r="143" spans="1:16" x14ac:dyDescent="0.15">
      <c r="A143" s="4"/>
      <c r="B143" s="4"/>
      <c r="C143" s="4"/>
      <c r="D143" s="4"/>
      <c r="E143" s="4"/>
      <c r="F143" s="4"/>
      <c r="G143" s="6"/>
      <c r="H143" s="6"/>
      <c r="I143" s="6"/>
      <c r="J143" s="6"/>
      <c r="K143" s="6"/>
      <c r="L143" s="6"/>
      <c r="M143" s="5"/>
      <c r="N143" s="5"/>
      <c r="O143" s="5"/>
      <c r="P143" s="5"/>
    </row>
    <row r="144" spans="1:16" x14ac:dyDescent="0.15">
      <c r="A144" s="4"/>
      <c r="B144" s="4"/>
      <c r="C144" s="4"/>
      <c r="D144" s="4"/>
      <c r="E144" s="4"/>
      <c r="F144" s="4"/>
      <c r="G144" s="5"/>
      <c r="H144" s="5"/>
      <c r="I144" s="5"/>
      <c r="J144" s="5"/>
      <c r="K144" s="5"/>
      <c r="L144" s="5"/>
      <c r="M144" s="5"/>
      <c r="N144" s="5"/>
      <c r="O144" s="5"/>
      <c r="P144" s="5"/>
    </row>
    <row r="145" spans="1:16" x14ac:dyDescent="0.15">
      <c r="A145" s="4"/>
      <c r="B145" s="4"/>
      <c r="C145" s="4"/>
      <c r="D145" s="4"/>
      <c r="E145" s="4"/>
      <c r="F145" s="4"/>
      <c r="G145" s="6"/>
      <c r="H145" s="6"/>
      <c r="I145" s="6"/>
      <c r="J145" s="6"/>
      <c r="K145" s="6"/>
      <c r="L145" s="6"/>
      <c r="M145" s="6"/>
      <c r="N145" s="5"/>
      <c r="O145" s="5"/>
      <c r="P145" s="5"/>
    </row>
    <row r="146" spans="1:16" x14ac:dyDescent="0.15">
      <c r="A146" s="4"/>
      <c r="B146" s="4"/>
      <c r="C146" s="4"/>
      <c r="D146" s="4"/>
      <c r="E146" s="4"/>
      <c r="F146" s="4"/>
      <c r="G146" s="6"/>
      <c r="H146" s="6"/>
      <c r="I146" s="5"/>
      <c r="J146" s="5"/>
      <c r="K146" s="5"/>
      <c r="L146" s="5"/>
      <c r="M146" s="5"/>
      <c r="N146" s="5"/>
      <c r="O146" s="5"/>
      <c r="P146" s="5"/>
    </row>
    <row r="147" spans="1:16" x14ac:dyDescent="0.15">
      <c r="A147" s="4"/>
      <c r="B147" s="4"/>
      <c r="C147" s="4"/>
      <c r="D147" s="4"/>
      <c r="E147" s="4"/>
      <c r="F147" s="4"/>
      <c r="G147" s="6"/>
      <c r="H147" s="6"/>
      <c r="I147" s="6"/>
      <c r="J147" s="6"/>
      <c r="K147" s="5"/>
      <c r="L147" s="5"/>
      <c r="M147" s="5"/>
      <c r="N147" s="5"/>
      <c r="O147" s="5"/>
      <c r="P147" s="5"/>
    </row>
    <row r="148" spans="1:16" x14ac:dyDescent="0.15">
      <c r="A148" s="4"/>
      <c r="B148" s="4"/>
      <c r="C148" s="4"/>
      <c r="D148" s="4"/>
      <c r="E148" s="4"/>
      <c r="F148" s="4"/>
      <c r="G148" s="5"/>
      <c r="H148" s="5"/>
      <c r="I148" s="5"/>
      <c r="J148" s="5"/>
      <c r="K148" s="5"/>
      <c r="L148" s="5"/>
      <c r="M148" s="5"/>
      <c r="N148" s="5"/>
      <c r="O148" s="5"/>
      <c r="P148" s="5"/>
    </row>
    <row r="149" spans="1:16" x14ac:dyDescent="0.15">
      <c r="A149" s="4"/>
      <c r="B149" s="4"/>
      <c r="C149" s="4"/>
      <c r="D149" s="4"/>
      <c r="E149" s="4"/>
      <c r="F149" s="4"/>
      <c r="G149" s="6"/>
      <c r="H149" s="6"/>
      <c r="I149" s="6"/>
      <c r="J149" s="6"/>
      <c r="K149" s="6"/>
      <c r="L149" s="6"/>
      <c r="M149" s="5"/>
      <c r="N149" s="5"/>
      <c r="O149" s="5"/>
      <c r="P149" s="5"/>
    </row>
    <row r="150" spans="1:16" x14ac:dyDescent="0.15">
      <c r="A150" s="4"/>
      <c r="B150" s="4"/>
      <c r="C150" s="4"/>
      <c r="D150" s="4"/>
      <c r="E150" s="4"/>
      <c r="F150" s="4"/>
      <c r="G150" s="5"/>
      <c r="H150" s="5"/>
      <c r="I150" s="5"/>
      <c r="J150" s="5"/>
      <c r="K150" s="5"/>
      <c r="L150" s="5"/>
      <c r="M150" s="5"/>
      <c r="N150" s="5"/>
      <c r="O150" s="5"/>
      <c r="P150" s="5"/>
    </row>
    <row r="151" spans="1:16" x14ac:dyDescent="0.15">
      <c r="A151" s="4"/>
      <c r="B151" s="4"/>
      <c r="C151" s="4"/>
      <c r="D151" s="4"/>
      <c r="E151" s="4"/>
      <c r="F151" s="4"/>
      <c r="G151" s="6"/>
      <c r="H151" s="6"/>
      <c r="I151" s="6"/>
      <c r="J151" s="5"/>
      <c r="K151" s="5"/>
      <c r="L151" s="5"/>
      <c r="M151" s="5"/>
      <c r="N151" s="5"/>
      <c r="O151" s="5"/>
      <c r="P151" s="5"/>
    </row>
    <row r="152" spans="1:16" x14ac:dyDescent="0.15">
      <c r="A152" s="4"/>
      <c r="B152" s="4"/>
      <c r="C152" s="4"/>
      <c r="D152" s="4"/>
      <c r="E152" s="4"/>
      <c r="F152" s="4"/>
      <c r="G152" s="5"/>
      <c r="H152" s="5"/>
      <c r="I152" s="5"/>
      <c r="J152" s="5"/>
      <c r="K152" s="5"/>
      <c r="L152" s="5"/>
      <c r="M152" s="5"/>
      <c r="N152" s="5"/>
      <c r="O152" s="6"/>
      <c r="P152" s="6"/>
    </row>
    <row r="153" spans="1:16" x14ac:dyDescent="0.15">
      <c r="A153" s="4"/>
      <c r="B153" s="4"/>
      <c r="C153" s="4"/>
      <c r="D153" s="4"/>
      <c r="E153" s="4"/>
      <c r="F153" s="4"/>
      <c r="G153" s="5"/>
      <c r="H153" s="5"/>
      <c r="I153" s="5"/>
      <c r="J153" s="5"/>
      <c r="K153" s="5"/>
      <c r="L153" s="5"/>
      <c r="M153" s="5"/>
      <c r="N153" s="5"/>
      <c r="O153" s="6"/>
      <c r="P153" s="6"/>
    </row>
    <row r="154" spans="1:16" x14ac:dyDescent="0.15">
      <c r="A154" s="4"/>
      <c r="B154" s="4"/>
      <c r="C154" s="4"/>
      <c r="D154" s="4"/>
      <c r="E154" s="4"/>
      <c r="F154" s="4"/>
      <c r="G154" s="5"/>
      <c r="H154" s="5"/>
      <c r="I154" s="5"/>
      <c r="J154" s="5"/>
      <c r="K154" s="5"/>
      <c r="L154" s="6"/>
      <c r="M154" s="6"/>
      <c r="N154" s="6"/>
      <c r="O154" s="6"/>
      <c r="P154" s="6"/>
    </row>
    <row r="155" spans="1:16" x14ac:dyDescent="0.15">
      <c r="A155" s="4"/>
      <c r="B155" s="4"/>
      <c r="C155" s="4"/>
      <c r="D155" s="4"/>
      <c r="E155" s="4"/>
      <c r="F155" s="4"/>
      <c r="G155" s="5"/>
      <c r="H155" s="5"/>
      <c r="I155" s="5"/>
      <c r="J155" s="5"/>
      <c r="K155" s="5"/>
      <c r="L155" s="5"/>
      <c r="M155" s="5"/>
      <c r="N155" s="5"/>
      <c r="O155" s="6"/>
      <c r="P155" s="6"/>
    </row>
    <row r="156" spans="1:16" x14ac:dyDescent="0.15">
      <c r="A156" s="4"/>
      <c r="B156" s="4"/>
      <c r="C156" s="4"/>
      <c r="D156" s="4"/>
      <c r="E156" s="4"/>
      <c r="F156" s="4"/>
      <c r="G156" s="5"/>
      <c r="H156" s="5"/>
      <c r="I156" s="5"/>
      <c r="J156" s="6"/>
      <c r="K156" s="6"/>
      <c r="L156" s="6"/>
      <c r="M156" s="6"/>
      <c r="N156" s="6"/>
      <c r="O156" s="6"/>
      <c r="P156" s="6"/>
    </row>
    <row r="157" spans="1:16" x14ac:dyDescent="0.15">
      <c r="A157" s="4"/>
      <c r="B157" s="4"/>
      <c r="C157" s="4"/>
      <c r="D157" s="4"/>
      <c r="E157" s="4"/>
      <c r="F157" s="4"/>
      <c r="G157" s="6"/>
      <c r="H157" s="6"/>
      <c r="I157" s="6"/>
      <c r="J157" s="5"/>
      <c r="K157" s="6"/>
      <c r="L157" s="6"/>
      <c r="M157" s="6"/>
      <c r="N157" s="6"/>
      <c r="O157" s="6"/>
      <c r="P157" s="6"/>
    </row>
    <row r="158" spans="1:16" x14ac:dyDescent="0.15">
      <c r="A158" s="4"/>
      <c r="B158" s="4"/>
      <c r="C158" s="4"/>
      <c r="D158" s="4"/>
      <c r="E158" s="4"/>
      <c r="F158" s="4"/>
      <c r="G158" s="6"/>
      <c r="H158" s="6"/>
      <c r="I158" s="6"/>
      <c r="J158" s="6"/>
      <c r="K158" s="5"/>
      <c r="L158" s="5"/>
      <c r="M158" s="6"/>
      <c r="N158" s="6"/>
      <c r="O158" s="6"/>
      <c r="P158" s="6"/>
    </row>
    <row r="159" spans="1:16" x14ac:dyDescent="0.15">
      <c r="A159" s="4"/>
      <c r="B159" s="4"/>
      <c r="C159" s="4"/>
      <c r="D159" s="4"/>
      <c r="E159" s="4"/>
      <c r="F159" s="4"/>
      <c r="G159" s="5"/>
      <c r="H159" s="5"/>
      <c r="I159" s="5"/>
      <c r="J159" s="5"/>
      <c r="K159" s="5"/>
      <c r="L159" s="6"/>
      <c r="M159" s="6"/>
      <c r="N159" s="6"/>
      <c r="O159" s="6"/>
      <c r="P159" s="6"/>
    </row>
    <row r="160" spans="1:16" x14ac:dyDescent="0.15">
      <c r="A160" s="4"/>
      <c r="B160" s="4"/>
      <c r="C160" s="4"/>
      <c r="D160" s="4"/>
      <c r="E160" s="4"/>
      <c r="F160" s="4"/>
      <c r="G160" s="5"/>
      <c r="H160" s="5"/>
      <c r="I160" s="5"/>
      <c r="J160" s="5"/>
      <c r="K160" s="6"/>
      <c r="L160" s="6"/>
      <c r="M160" s="6"/>
      <c r="N160" s="6"/>
      <c r="O160" s="6"/>
      <c r="P160" s="6"/>
    </row>
    <row r="161" spans="1:16" x14ac:dyDescent="0.15">
      <c r="A161" s="4"/>
      <c r="B161" s="4"/>
      <c r="C161" s="4"/>
      <c r="D161" s="4"/>
      <c r="E161" s="4"/>
      <c r="F161" s="4"/>
      <c r="G161" s="5"/>
      <c r="H161" s="5"/>
      <c r="I161" s="5"/>
      <c r="J161" s="5"/>
      <c r="K161" s="5"/>
      <c r="L161" s="5"/>
      <c r="M161" s="5"/>
      <c r="N161" s="5"/>
      <c r="O161" s="5"/>
      <c r="P161" s="5"/>
    </row>
    <row r="162" spans="1:16" x14ac:dyDescent="0.15">
      <c r="A162" s="4"/>
      <c r="B162" s="4"/>
      <c r="C162" s="4"/>
      <c r="D162" s="4"/>
      <c r="E162" s="4"/>
      <c r="F162" s="4"/>
      <c r="G162" s="5"/>
      <c r="H162" s="5"/>
      <c r="I162" s="5"/>
      <c r="J162" s="5"/>
      <c r="K162" s="5"/>
      <c r="L162" s="5"/>
      <c r="M162" s="5"/>
      <c r="N162" s="5"/>
      <c r="O162" s="5"/>
      <c r="P162" s="5"/>
    </row>
    <row r="163" spans="1:16" x14ac:dyDescent="0.15">
      <c r="A163" s="4"/>
      <c r="B163" s="4"/>
      <c r="C163" s="4"/>
      <c r="D163" s="4"/>
      <c r="E163" s="4"/>
      <c r="F163" s="4"/>
      <c r="G163" s="5"/>
      <c r="H163" s="5"/>
      <c r="I163" s="5"/>
      <c r="J163" s="5"/>
      <c r="K163" s="5"/>
      <c r="L163" s="5"/>
      <c r="M163" s="5"/>
      <c r="N163" s="5"/>
      <c r="O163" s="5"/>
      <c r="P163" s="5"/>
    </row>
    <row r="164" spans="1:16" x14ac:dyDescent="0.15">
      <c r="A164" s="4"/>
      <c r="B164" s="4"/>
      <c r="C164" s="4"/>
      <c r="D164" s="4"/>
      <c r="E164" s="4"/>
      <c r="F164" s="4"/>
      <c r="G164" s="5"/>
      <c r="H164" s="5"/>
      <c r="I164" s="5"/>
      <c r="J164" s="5"/>
      <c r="K164" s="5"/>
      <c r="L164" s="5"/>
      <c r="M164" s="5"/>
      <c r="N164" s="5"/>
      <c r="O164" s="5"/>
      <c r="P164" s="5"/>
    </row>
    <row r="165" spans="1:16" x14ac:dyDescent="0.15">
      <c r="A165" s="4"/>
      <c r="B165" s="4"/>
      <c r="C165" s="4"/>
      <c r="D165" s="4"/>
      <c r="E165" s="4"/>
      <c r="F165" s="4"/>
      <c r="G165" s="5"/>
      <c r="H165" s="5"/>
      <c r="I165" s="5"/>
      <c r="J165" s="5"/>
      <c r="K165" s="5"/>
      <c r="L165" s="5"/>
      <c r="M165" s="5"/>
      <c r="N165" s="5"/>
      <c r="O165" s="5"/>
      <c r="P165" s="5"/>
    </row>
    <row r="166" spans="1:16" x14ac:dyDescent="0.15">
      <c r="A166" s="4"/>
      <c r="B166" s="4"/>
      <c r="C166" s="4"/>
      <c r="D166" s="4"/>
      <c r="E166" s="4"/>
      <c r="F166" s="4"/>
      <c r="G166" s="6"/>
      <c r="H166" s="6"/>
      <c r="I166" s="5"/>
      <c r="J166" s="5"/>
      <c r="K166" s="5"/>
      <c r="L166" s="5"/>
      <c r="M166" s="5"/>
      <c r="N166" s="5"/>
      <c r="O166" s="5"/>
      <c r="P166" s="5"/>
    </row>
    <row r="167" spans="1:16" x14ac:dyDescent="0.15">
      <c r="A167" s="4"/>
      <c r="B167" s="4"/>
      <c r="C167" s="4"/>
      <c r="D167" s="4"/>
      <c r="E167" s="4"/>
      <c r="F167" s="4"/>
      <c r="G167" s="6"/>
      <c r="H167" s="6"/>
      <c r="I167" s="6"/>
      <c r="J167" s="6"/>
      <c r="K167" s="5"/>
      <c r="L167" s="5"/>
      <c r="M167" s="5"/>
      <c r="N167" s="5"/>
      <c r="O167" s="5"/>
      <c r="P167" s="5"/>
    </row>
    <row r="168" spans="1:16" x14ac:dyDescent="0.15">
      <c r="A168" s="4"/>
      <c r="B168" s="4"/>
      <c r="C168" s="4"/>
      <c r="D168" s="4"/>
      <c r="E168" s="4"/>
      <c r="F168" s="4"/>
      <c r="G168" s="5"/>
      <c r="H168" s="5"/>
      <c r="I168" s="5"/>
      <c r="J168" s="5"/>
      <c r="K168" s="5"/>
      <c r="L168" s="5"/>
      <c r="M168" s="5"/>
      <c r="N168" s="5"/>
      <c r="O168" s="5"/>
      <c r="P168" s="5"/>
    </row>
    <row r="169" spans="1:16" x14ac:dyDescent="0.15">
      <c r="A169" s="4"/>
      <c r="B169" s="4"/>
      <c r="C169" s="4"/>
      <c r="D169" s="4"/>
      <c r="E169" s="4"/>
      <c r="F169" s="4"/>
      <c r="G169" s="6"/>
      <c r="H169" s="6"/>
      <c r="I169" s="6"/>
      <c r="J169" s="6"/>
      <c r="K169" s="6"/>
      <c r="L169" s="6"/>
      <c r="M169" s="5"/>
      <c r="N169" s="5"/>
      <c r="O169" s="5"/>
      <c r="P169" s="5"/>
    </row>
    <row r="170" spans="1:16" x14ac:dyDescent="0.15">
      <c r="A170" s="4"/>
      <c r="B170" s="4"/>
      <c r="C170" s="4"/>
      <c r="D170" s="4"/>
      <c r="E170" s="4"/>
      <c r="F170" s="4"/>
      <c r="G170" s="5"/>
      <c r="H170" s="5"/>
      <c r="I170" s="5"/>
      <c r="J170" s="5"/>
      <c r="K170" s="5"/>
      <c r="L170" s="5"/>
      <c r="M170" s="5"/>
      <c r="N170" s="5"/>
      <c r="O170" s="5"/>
      <c r="P170" s="5"/>
    </row>
    <row r="171" spans="1:16" x14ac:dyDescent="0.15">
      <c r="A171" s="4"/>
      <c r="B171" s="4"/>
      <c r="C171" s="4"/>
      <c r="D171" s="4"/>
      <c r="E171" s="4"/>
      <c r="F171" s="4"/>
      <c r="G171" s="6"/>
      <c r="H171" s="6"/>
      <c r="I171" s="6"/>
      <c r="J171" s="6"/>
      <c r="K171" s="6"/>
      <c r="L171" s="5"/>
      <c r="M171" s="5"/>
      <c r="N171" s="5"/>
      <c r="O171" s="5"/>
      <c r="P171" s="5"/>
    </row>
    <row r="172" spans="1:16" x14ac:dyDescent="0.15">
      <c r="A172" s="4"/>
      <c r="B172" s="4"/>
      <c r="C172" s="4"/>
      <c r="D172" s="4"/>
      <c r="E172" s="4"/>
      <c r="F172" s="4"/>
      <c r="G172" s="6"/>
      <c r="H172" s="6"/>
      <c r="I172" s="5"/>
      <c r="J172" s="5"/>
      <c r="K172" s="5"/>
      <c r="L172" s="5"/>
      <c r="M172" s="5"/>
      <c r="N172" s="5"/>
      <c r="O172" s="5"/>
      <c r="P172" s="5"/>
    </row>
    <row r="173" spans="1:16" x14ac:dyDescent="0.15">
      <c r="A173" s="4"/>
      <c r="B173" s="4"/>
      <c r="C173" s="4"/>
      <c r="D173" s="4"/>
      <c r="E173" s="4"/>
      <c r="F173" s="4"/>
      <c r="G173" s="6"/>
      <c r="H173" s="6"/>
      <c r="I173" s="6"/>
      <c r="J173" s="6"/>
      <c r="K173" s="6"/>
      <c r="L173" s="6"/>
      <c r="M173" s="5"/>
      <c r="N173" s="5"/>
      <c r="O173" s="5"/>
      <c r="P173" s="5"/>
    </row>
    <row r="174" spans="1:16" x14ac:dyDescent="0.15">
      <c r="A174" s="4"/>
      <c r="B174" s="4"/>
      <c r="C174" s="4"/>
      <c r="D174" s="4"/>
      <c r="E174" s="4"/>
      <c r="F174" s="4"/>
      <c r="G174" s="5"/>
      <c r="H174" s="5"/>
      <c r="I174" s="5"/>
      <c r="J174" s="5"/>
      <c r="K174" s="5"/>
      <c r="L174" s="6"/>
      <c r="M174" s="6"/>
      <c r="N174" s="6"/>
      <c r="O174" s="6"/>
      <c r="P174" s="6"/>
    </row>
    <row r="175" spans="1:16" x14ac:dyDescent="0.15">
      <c r="A175" s="4"/>
      <c r="B175" s="4"/>
      <c r="C175" s="4"/>
      <c r="D175" s="4"/>
      <c r="E175" s="4"/>
      <c r="F175" s="4"/>
      <c r="G175" s="6"/>
      <c r="H175" s="6"/>
      <c r="I175" s="6"/>
      <c r="J175" s="5"/>
      <c r="K175" s="6"/>
      <c r="L175" s="6"/>
      <c r="M175" s="6"/>
      <c r="N175" s="6"/>
      <c r="O175" s="6"/>
      <c r="P175" s="6"/>
    </row>
    <row r="176" spans="1:16" x14ac:dyDescent="0.15">
      <c r="A176" s="4"/>
      <c r="B176" s="4"/>
      <c r="C176" s="4"/>
      <c r="D176" s="4"/>
      <c r="E176" s="4"/>
      <c r="F176" s="4"/>
      <c r="G176" s="5"/>
      <c r="H176" s="5"/>
      <c r="I176" s="5"/>
      <c r="J176" s="6"/>
      <c r="K176" s="6"/>
      <c r="L176" s="6"/>
      <c r="M176" s="6"/>
      <c r="N176" s="6"/>
      <c r="O176" s="6"/>
      <c r="P176" s="6"/>
    </row>
    <row r="177" spans="1:16" x14ac:dyDescent="0.15">
      <c r="A177" s="4"/>
      <c r="B177" s="4"/>
      <c r="C177" s="4"/>
      <c r="D177" s="4"/>
      <c r="E177" s="4"/>
      <c r="F177" s="4"/>
      <c r="G177" s="5"/>
      <c r="H177" s="5"/>
      <c r="I177" s="5"/>
      <c r="J177" s="5"/>
      <c r="K177" s="6"/>
      <c r="L177" s="6"/>
      <c r="M177" s="6"/>
      <c r="N177" s="6"/>
      <c r="O177" s="6"/>
      <c r="P177" s="6"/>
    </row>
    <row r="178" spans="1:16" x14ac:dyDescent="0.15">
      <c r="A178" s="4"/>
      <c r="B178" s="4"/>
      <c r="C178" s="4"/>
      <c r="D178" s="4"/>
      <c r="E178" s="4"/>
      <c r="F178" s="4"/>
      <c r="G178" s="6"/>
      <c r="H178" s="6"/>
      <c r="I178" s="6"/>
      <c r="J178" s="5"/>
      <c r="K178" s="5"/>
      <c r="L178" s="5"/>
      <c r="M178" s="5"/>
      <c r="N178" s="5"/>
      <c r="O178" s="6"/>
      <c r="P178" s="6"/>
    </row>
    <row r="179" spans="1:16" x14ac:dyDescent="0.15">
      <c r="A179" s="4"/>
      <c r="B179" s="4"/>
      <c r="C179" s="4"/>
      <c r="D179" s="4"/>
      <c r="E179" s="4"/>
      <c r="F179" s="4"/>
      <c r="G179" s="5"/>
      <c r="H179" s="5"/>
      <c r="I179" s="5"/>
      <c r="J179" s="5"/>
      <c r="K179" s="5"/>
      <c r="L179" s="5"/>
      <c r="M179" s="5"/>
      <c r="N179" s="5"/>
      <c r="O179" s="5"/>
      <c r="P179" s="5"/>
    </row>
    <row r="180" spans="1:16" x14ac:dyDescent="0.15">
      <c r="A180" s="4"/>
      <c r="B180" s="4"/>
      <c r="C180" s="4"/>
      <c r="D180" s="4"/>
      <c r="E180" s="4"/>
      <c r="F180" s="4"/>
      <c r="G180" s="5"/>
      <c r="H180" s="5"/>
      <c r="I180" s="5"/>
      <c r="J180" s="5"/>
      <c r="K180" s="5"/>
      <c r="L180" s="5"/>
      <c r="M180" s="5"/>
      <c r="N180" s="5"/>
      <c r="O180" s="5"/>
      <c r="P180" s="5"/>
    </row>
    <row r="181" spans="1:16" x14ac:dyDescent="0.15">
      <c r="A181" s="4"/>
      <c r="B181" s="4"/>
      <c r="C181" s="4"/>
      <c r="D181" s="4"/>
      <c r="E181" s="4"/>
      <c r="F181" s="4"/>
      <c r="G181" s="5"/>
      <c r="H181" s="5"/>
      <c r="I181" s="5"/>
      <c r="J181" s="5"/>
      <c r="K181" s="5"/>
      <c r="L181" s="5"/>
      <c r="M181" s="5"/>
      <c r="N181" s="5"/>
      <c r="O181" s="5"/>
      <c r="P181" s="5"/>
    </row>
    <row r="182" spans="1:16" x14ac:dyDescent="0.15">
      <c r="A182" s="4"/>
      <c r="B182" s="4"/>
      <c r="C182" s="4"/>
      <c r="D182" s="4"/>
      <c r="E182" s="4"/>
      <c r="F182" s="4"/>
      <c r="G182" s="6"/>
      <c r="H182" s="6"/>
      <c r="I182" s="6"/>
      <c r="J182" s="5"/>
      <c r="K182" s="5"/>
      <c r="L182" s="5"/>
      <c r="M182" s="5"/>
      <c r="N182" s="5"/>
      <c r="O182" s="5"/>
      <c r="P182" s="5"/>
    </row>
    <row r="183" spans="1:16" x14ac:dyDescent="0.15">
      <c r="A183" s="4"/>
      <c r="B183" s="4"/>
      <c r="C183" s="4"/>
      <c r="D183" s="4"/>
      <c r="E183" s="4"/>
      <c r="F183" s="4"/>
      <c r="G183" s="6"/>
      <c r="H183" s="5"/>
      <c r="I183" s="5"/>
      <c r="J183" s="5"/>
      <c r="K183" s="5"/>
      <c r="L183" s="5"/>
      <c r="M183" s="5"/>
      <c r="N183" s="5"/>
      <c r="O183" s="5"/>
      <c r="P183" s="5"/>
    </row>
    <row r="184" spans="1:16" x14ac:dyDescent="0.15">
      <c r="A184" s="4"/>
      <c r="B184" s="4"/>
      <c r="C184" s="4"/>
      <c r="D184" s="4"/>
      <c r="E184" s="4"/>
      <c r="F184" s="4"/>
      <c r="G184" s="6"/>
      <c r="H184" s="5"/>
      <c r="I184" s="5"/>
      <c r="J184" s="5"/>
      <c r="K184" s="5"/>
      <c r="L184" s="5"/>
      <c r="M184" s="5"/>
      <c r="N184" s="5"/>
      <c r="O184" s="5"/>
      <c r="P184" s="5"/>
    </row>
    <row r="185" spans="1:16" x14ac:dyDescent="0.15">
      <c r="A185" s="4"/>
      <c r="B185" s="4"/>
      <c r="C185" s="4"/>
      <c r="D185" s="4"/>
      <c r="E185" s="4"/>
      <c r="F185" s="4"/>
      <c r="G185" s="6"/>
      <c r="H185" s="6"/>
      <c r="I185" s="6"/>
      <c r="J185" s="6"/>
      <c r="K185" s="6"/>
      <c r="L185" s="6"/>
      <c r="M185" s="5"/>
      <c r="N185" s="5"/>
      <c r="O185" s="5"/>
      <c r="P185" s="5"/>
    </row>
    <row r="186" spans="1:16" x14ac:dyDescent="0.15">
      <c r="A186" s="4"/>
      <c r="B186" s="4"/>
      <c r="C186" s="4"/>
      <c r="D186" s="4"/>
      <c r="E186" s="4"/>
      <c r="F186" s="4"/>
      <c r="G186" s="6"/>
      <c r="H186" s="6"/>
      <c r="I186" s="6"/>
      <c r="J186" s="6"/>
      <c r="K186" s="6"/>
      <c r="L186" s="5"/>
      <c r="M186" s="5"/>
      <c r="N186" s="5"/>
      <c r="O186" s="5"/>
      <c r="P186" s="5"/>
    </row>
    <row r="187" spans="1:16" x14ac:dyDescent="0.15">
      <c r="A187" s="4"/>
      <c r="B187" s="4"/>
      <c r="C187" s="4"/>
      <c r="D187" s="4"/>
      <c r="E187" s="4"/>
      <c r="F187" s="4"/>
      <c r="G187" s="6"/>
      <c r="H187" s="5"/>
      <c r="I187" s="5"/>
      <c r="J187" s="5"/>
      <c r="K187" s="5"/>
      <c r="L187" s="5"/>
      <c r="M187" s="5"/>
      <c r="N187" s="5"/>
      <c r="O187" s="5"/>
      <c r="P187" s="5"/>
    </row>
    <row r="188" spans="1:16" x14ac:dyDescent="0.15">
      <c r="A188" s="4"/>
      <c r="B188" s="4"/>
      <c r="C188" s="4"/>
      <c r="D188" s="4"/>
      <c r="E188" s="4"/>
      <c r="F188" s="4"/>
      <c r="G188" s="6"/>
      <c r="H188" s="6"/>
      <c r="I188" s="6"/>
      <c r="J188" s="6"/>
      <c r="K188" s="6"/>
      <c r="L188" s="6"/>
      <c r="M188" s="6"/>
      <c r="N188" s="6"/>
      <c r="O188" s="5"/>
      <c r="P188" s="5"/>
    </row>
    <row r="189" spans="1:16" x14ac:dyDescent="0.15">
      <c r="A189" s="4"/>
      <c r="B189" s="4"/>
      <c r="C189" s="4"/>
      <c r="D189" s="4"/>
      <c r="E189" s="4"/>
      <c r="F189" s="4"/>
      <c r="G189" s="6"/>
      <c r="H189" s="6"/>
      <c r="I189" s="6"/>
      <c r="J189" s="6"/>
      <c r="K189" s="6"/>
      <c r="L189" s="6"/>
      <c r="M189" s="6"/>
      <c r="N189" s="6"/>
      <c r="O189" s="5"/>
      <c r="P189" s="5"/>
    </row>
    <row r="190" spans="1:16" x14ac:dyDescent="0.15">
      <c r="A190" s="4"/>
      <c r="B190" s="4"/>
      <c r="C190" s="4"/>
      <c r="D190" s="4"/>
      <c r="E190" s="4"/>
      <c r="F190" s="4"/>
      <c r="G190" s="5"/>
      <c r="H190" s="5"/>
      <c r="I190" s="5"/>
      <c r="J190" s="5"/>
      <c r="K190" s="5"/>
      <c r="L190" s="5"/>
      <c r="M190" s="5"/>
      <c r="N190" s="5"/>
      <c r="O190" s="5"/>
      <c r="P190" s="5"/>
    </row>
    <row r="191" spans="1:16" x14ac:dyDescent="0.15">
      <c r="A191" s="4"/>
      <c r="B191" s="4"/>
      <c r="C191" s="4"/>
      <c r="D191" s="4"/>
      <c r="E191" s="4"/>
      <c r="F191" s="4"/>
      <c r="G191" s="5"/>
      <c r="H191" s="5"/>
      <c r="I191" s="5"/>
      <c r="J191" s="5"/>
      <c r="K191" s="5"/>
      <c r="L191" s="5"/>
      <c r="M191" s="5"/>
      <c r="N191" s="5"/>
      <c r="O191" s="5"/>
      <c r="P191" s="5"/>
    </row>
    <row r="192" spans="1:16" x14ac:dyDescent="0.15">
      <c r="A192" s="4"/>
      <c r="B192" s="4"/>
      <c r="C192" s="4"/>
      <c r="D192" s="4"/>
      <c r="E192" s="4"/>
      <c r="F192" s="4"/>
      <c r="G192" s="6"/>
      <c r="H192" s="6"/>
      <c r="I192" s="6"/>
      <c r="J192" s="6"/>
      <c r="K192" s="6"/>
      <c r="L192" s="5"/>
      <c r="M192" s="5"/>
      <c r="N192" s="5"/>
      <c r="O192" s="5"/>
      <c r="P192" s="5"/>
    </row>
    <row r="193" spans="1:16" x14ac:dyDescent="0.15">
      <c r="A193" s="4"/>
      <c r="B193" s="4"/>
      <c r="C193" s="4"/>
      <c r="D193" s="4"/>
      <c r="E193" s="4"/>
      <c r="F193" s="4"/>
      <c r="G193" s="6"/>
      <c r="H193" s="6"/>
      <c r="I193" s="5"/>
      <c r="J193" s="5"/>
      <c r="K193" s="5"/>
      <c r="L193" s="5"/>
      <c r="M193" s="5"/>
      <c r="N193" s="5"/>
      <c r="O193" s="5"/>
      <c r="P193" s="5"/>
    </row>
    <row r="194" spans="1:16" x14ac:dyDescent="0.15">
      <c r="A194" s="4"/>
      <c r="B194" s="4"/>
      <c r="C194" s="4"/>
      <c r="D194" s="4"/>
      <c r="E194" s="4"/>
      <c r="F194" s="4"/>
      <c r="G194" s="6"/>
      <c r="H194" s="6"/>
      <c r="I194" s="6"/>
      <c r="J194" s="5"/>
      <c r="K194" s="5"/>
      <c r="L194" s="5"/>
      <c r="M194" s="5"/>
      <c r="N194" s="5"/>
      <c r="O194" s="5"/>
      <c r="P194" s="5"/>
    </row>
    <row r="195" spans="1:16" x14ac:dyDescent="0.15">
      <c r="A195" s="4"/>
      <c r="B195" s="4"/>
      <c r="C195" s="4"/>
      <c r="D195" s="4"/>
      <c r="E195" s="4"/>
      <c r="F195" s="4"/>
      <c r="G195" s="6"/>
      <c r="H195" s="6"/>
      <c r="I195" s="6"/>
      <c r="J195" s="5"/>
      <c r="K195" s="5"/>
      <c r="L195" s="5"/>
      <c r="M195" s="5"/>
      <c r="N195" s="5"/>
      <c r="O195" s="5"/>
      <c r="P195" s="5"/>
    </row>
    <row r="196" spans="1:16" x14ac:dyDescent="0.15">
      <c r="A196" s="4"/>
      <c r="B196" s="4"/>
      <c r="C196" s="4"/>
      <c r="D196" s="4"/>
      <c r="E196" s="4"/>
      <c r="F196" s="4"/>
      <c r="G196" s="6"/>
      <c r="H196" s="5"/>
      <c r="I196" s="5"/>
      <c r="J196" s="5"/>
      <c r="K196" s="5"/>
      <c r="L196" s="5"/>
      <c r="M196" s="5"/>
      <c r="N196" s="5"/>
      <c r="O196" s="5"/>
      <c r="P196" s="5"/>
    </row>
    <row r="197" spans="1:16" x14ac:dyDescent="0.15">
      <c r="A197" s="4"/>
      <c r="B197" s="4"/>
      <c r="C197" s="4"/>
      <c r="D197" s="4"/>
      <c r="E197" s="4"/>
      <c r="F197" s="4"/>
      <c r="G197" s="6"/>
      <c r="H197" s="6"/>
      <c r="I197" s="5"/>
      <c r="J197" s="5"/>
      <c r="K197" s="5"/>
      <c r="L197" s="5"/>
      <c r="M197" s="5"/>
      <c r="N197" s="5"/>
      <c r="O197" s="5"/>
      <c r="P197" s="5"/>
    </row>
    <row r="198" spans="1:16" x14ac:dyDescent="0.15">
      <c r="A198" s="4"/>
      <c r="B198" s="4"/>
      <c r="C198" s="4"/>
      <c r="D198" s="4"/>
      <c r="E198" s="4"/>
      <c r="F198" s="4"/>
      <c r="G198" s="6"/>
      <c r="H198" s="6"/>
      <c r="I198" s="6"/>
      <c r="J198" s="6"/>
      <c r="K198" s="5"/>
      <c r="L198" s="5"/>
      <c r="M198" s="5"/>
      <c r="N198" s="5"/>
      <c r="O198" s="5"/>
      <c r="P198" s="5"/>
    </row>
    <row r="199" spans="1:16" x14ac:dyDescent="0.15">
      <c r="A199" s="4"/>
      <c r="B199" s="4"/>
      <c r="C199" s="4"/>
      <c r="D199" s="4"/>
      <c r="E199" s="4"/>
      <c r="F199" s="4"/>
      <c r="G199" s="5"/>
      <c r="H199" s="5"/>
      <c r="I199" s="5"/>
      <c r="J199" s="5"/>
      <c r="K199" s="5"/>
      <c r="L199" s="5"/>
      <c r="M199" s="5"/>
      <c r="N199" s="5"/>
      <c r="O199" s="5"/>
      <c r="P199" s="5"/>
    </row>
    <row r="200" spans="1:16" x14ac:dyDescent="0.15">
      <c r="A200" s="4"/>
      <c r="B200" s="4"/>
      <c r="C200" s="4"/>
      <c r="D200" s="4"/>
      <c r="E200" s="4"/>
      <c r="F200" s="4"/>
      <c r="G200" s="6"/>
      <c r="H200" s="6"/>
      <c r="I200" s="6"/>
      <c r="J200" s="6"/>
      <c r="K200" s="5"/>
      <c r="L200" s="5"/>
      <c r="M200" s="5"/>
      <c r="N200" s="5"/>
      <c r="O200" s="5"/>
      <c r="P200" s="5"/>
    </row>
    <row r="201" spans="1:16" x14ac:dyDescent="0.15">
      <c r="A201" s="4"/>
      <c r="B201" s="4"/>
      <c r="C201" s="4"/>
      <c r="D201" s="4"/>
      <c r="E201" s="4"/>
      <c r="F201" s="4"/>
      <c r="G201" s="5"/>
      <c r="H201" s="5"/>
      <c r="I201" s="5"/>
      <c r="J201" s="5"/>
      <c r="K201" s="5"/>
      <c r="L201" s="5"/>
      <c r="M201" s="5"/>
      <c r="N201" s="5"/>
      <c r="O201" s="5"/>
      <c r="P201" s="5"/>
    </row>
    <row r="202" spans="1:16" x14ac:dyDescent="0.15">
      <c r="A202" s="4"/>
      <c r="B202" s="4"/>
      <c r="C202" s="4"/>
      <c r="D202" s="4"/>
      <c r="E202" s="4"/>
      <c r="F202" s="4"/>
      <c r="G202" s="6"/>
      <c r="H202" s="6"/>
      <c r="I202" s="6"/>
      <c r="J202" s="5"/>
      <c r="K202" s="5"/>
      <c r="L202" s="5"/>
      <c r="M202" s="5"/>
      <c r="N202" s="5"/>
      <c r="O202" s="5"/>
      <c r="P202" s="5"/>
    </row>
    <row r="203" spans="1:16" x14ac:dyDescent="0.15">
      <c r="A203" s="4"/>
      <c r="B203" s="4"/>
      <c r="C203" s="4"/>
      <c r="D203" s="4"/>
      <c r="E203" s="4"/>
      <c r="F203" s="4"/>
      <c r="G203" s="5"/>
      <c r="H203" s="5"/>
      <c r="I203" s="5"/>
      <c r="J203" s="5"/>
      <c r="K203" s="5"/>
      <c r="L203" s="5"/>
      <c r="M203" s="5"/>
      <c r="N203" s="5"/>
      <c r="O203" s="5"/>
      <c r="P203" s="5"/>
    </row>
    <row r="204" spans="1:16" x14ac:dyDescent="0.15">
      <c r="A204" s="4"/>
      <c r="B204" s="4"/>
      <c r="C204" s="4"/>
      <c r="D204" s="4"/>
      <c r="E204" s="4"/>
      <c r="F204" s="4"/>
      <c r="G204" s="6"/>
      <c r="H204" s="6"/>
      <c r="I204" s="6"/>
      <c r="J204" s="6"/>
      <c r="K204" s="6"/>
      <c r="L204" s="6"/>
      <c r="M204" s="5"/>
      <c r="N204" s="5"/>
      <c r="O204" s="5"/>
      <c r="P204" s="5"/>
    </row>
    <row r="205" spans="1:16" x14ac:dyDescent="0.15">
      <c r="A205" s="4"/>
      <c r="B205" s="4"/>
      <c r="C205" s="4"/>
      <c r="D205" s="4"/>
      <c r="E205" s="4"/>
      <c r="F205" s="4"/>
      <c r="G205" s="5"/>
      <c r="H205" s="5"/>
      <c r="I205" s="5"/>
      <c r="J205" s="5"/>
      <c r="K205" s="5"/>
      <c r="L205" s="5"/>
      <c r="M205" s="5"/>
      <c r="N205" s="5"/>
      <c r="O205" s="5"/>
      <c r="P205" s="5"/>
    </row>
    <row r="206" spans="1:16" x14ac:dyDescent="0.15">
      <c r="A206" s="4"/>
      <c r="B206" s="4"/>
      <c r="C206" s="4"/>
      <c r="D206" s="4"/>
      <c r="E206" s="4"/>
      <c r="F206" s="4"/>
      <c r="G206" s="5"/>
      <c r="H206" s="5"/>
      <c r="I206" s="5"/>
      <c r="J206" s="5"/>
      <c r="K206" s="5"/>
      <c r="L206" s="5"/>
      <c r="M206" s="5"/>
      <c r="N206" s="5"/>
      <c r="O206" s="5"/>
      <c r="P206" s="5"/>
    </row>
    <row r="207" spans="1:16" x14ac:dyDescent="0.15">
      <c r="A207" s="4"/>
      <c r="B207" s="4"/>
      <c r="C207" s="4"/>
      <c r="D207" s="4"/>
      <c r="E207" s="4"/>
      <c r="F207" s="4"/>
      <c r="G207" s="5"/>
      <c r="H207" s="5"/>
      <c r="I207" s="5"/>
      <c r="J207" s="5"/>
      <c r="K207" s="5"/>
      <c r="L207" s="6"/>
      <c r="M207" s="6"/>
      <c r="N207" s="6"/>
      <c r="O207" s="6"/>
      <c r="P207" s="6"/>
    </row>
    <row r="208" spans="1:16" x14ac:dyDescent="0.15">
      <c r="A208" s="4"/>
      <c r="B208" s="4"/>
      <c r="C208" s="4"/>
      <c r="D208" s="4"/>
      <c r="E208" s="4"/>
      <c r="F208" s="4"/>
      <c r="G208" s="6"/>
      <c r="H208" s="6"/>
      <c r="I208" s="6"/>
      <c r="J208" s="6"/>
      <c r="K208" s="6"/>
      <c r="L208" s="5"/>
      <c r="M208" s="5"/>
      <c r="N208" s="5"/>
      <c r="O208" s="5"/>
      <c r="P208" s="6"/>
    </row>
    <row r="209" spans="1:16" x14ac:dyDescent="0.15">
      <c r="A209" s="4"/>
      <c r="B209" s="4"/>
      <c r="C209" s="4"/>
      <c r="D209" s="4"/>
      <c r="E209" s="4"/>
      <c r="F209" s="4"/>
      <c r="G209" s="6"/>
      <c r="H209" s="6"/>
      <c r="I209" s="6"/>
      <c r="J209" s="6"/>
      <c r="K209" s="5"/>
      <c r="L209" s="5"/>
      <c r="M209" s="6"/>
      <c r="N209" s="6"/>
      <c r="O209" s="6"/>
      <c r="P209" s="6"/>
    </row>
    <row r="210" spans="1:16" x14ac:dyDescent="0.15">
      <c r="A210" s="4"/>
      <c r="B210" s="4"/>
      <c r="C210" s="4"/>
      <c r="D210" s="4"/>
      <c r="E210" s="4"/>
      <c r="F210" s="4"/>
      <c r="G210" s="6"/>
      <c r="H210" s="6"/>
      <c r="I210" s="6"/>
      <c r="J210" s="5"/>
      <c r="K210" s="6"/>
      <c r="L210" s="6"/>
      <c r="M210" s="6"/>
      <c r="N210" s="6"/>
      <c r="O210" s="6"/>
      <c r="P210" s="6"/>
    </row>
    <row r="211" spans="1:16" x14ac:dyDescent="0.15">
      <c r="A211" s="4"/>
      <c r="B211" s="4"/>
      <c r="C211" s="4"/>
      <c r="D211" s="4"/>
      <c r="E211" s="4"/>
      <c r="F211" s="4"/>
      <c r="G211" s="5"/>
      <c r="H211" s="5"/>
      <c r="I211" s="5"/>
      <c r="J211" s="6"/>
      <c r="K211" s="6"/>
      <c r="L211" s="6"/>
      <c r="M211" s="6"/>
      <c r="N211" s="6"/>
      <c r="O211" s="6"/>
      <c r="P211" s="6"/>
    </row>
    <row r="212" spans="1:16" x14ac:dyDescent="0.15">
      <c r="A212" s="4"/>
      <c r="B212" s="4"/>
      <c r="C212" s="4"/>
      <c r="D212" s="4"/>
      <c r="E212" s="4"/>
      <c r="F212" s="4"/>
      <c r="G212" s="5"/>
      <c r="H212" s="5"/>
      <c r="I212" s="5"/>
      <c r="J212" s="6"/>
      <c r="K212" s="6"/>
      <c r="L212" s="6"/>
      <c r="M212" s="6"/>
      <c r="N212" s="6"/>
      <c r="O212" s="6"/>
      <c r="P212" s="6"/>
    </row>
    <row r="213" spans="1:16" x14ac:dyDescent="0.15">
      <c r="A213" s="4"/>
      <c r="B213" s="4"/>
      <c r="C213" s="4"/>
      <c r="D213" s="4"/>
      <c r="E213" s="4"/>
      <c r="F213" s="4"/>
      <c r="G213" s="5"/>
      <c r="H213" s="5"/>
      <c r="I213" s="5"/>
      <c r="J213" s="5"/>
      <c r="K213" s="6"/>
      <c r="L213" s="6"/>
      <c r="M213" s="6"/>
      <c r="N213" s="6"/>
      <c r="O213" s="6"/>
      <c r="P213" s="6"/>
    </row>
    <row r="214" spans="1:16" x14ac:dyDescent="0.15">
      <c r="A214" s="4"/>
      <c r="B214" s="4"/>
      <c r="C214" s="4"/>
      <c r="D214" s="4"/>
      <c r="E214" s="4"/>
      <c r="F214" s="4"/>
      <c r="G214" s="5"/>
      <c r="H214" s="5"/>
      <c r="I214" s="5"/>
      <c r="J214" s="5"/>
      <c r="K214" s="5"/>
      <c r="L214" s="5"/>
      <c r="M214" s="5"/>
      <c r="N214" s="5"/>
      <c r="O214" s="5"/>
      <c r="P214" s="5"/>
    </row>
    <row r="215" spans="1:16" x14ac:dyDescent="0.15">
      <c r="A215" s="4"/>
      <c r="B215" s="4"/>
      <c r="C215" s="4"/>
      <c r="D215" s="4"/>
      <c r="E215" s="4"/>
      <c r="F215" s="4"/>
      <c r="G215" s="5"/>
      <c r="H215" s="5"/>
      <c r="I215" s="5"/>
      <c r="J215" s="5"/>
      <c r="K215" s="5"/>
      <c r="L215" s="5"/>
      <c r="M215" s="5"/>
      <c r="N215" s="5"/>
      <c r="O215" s="5"/>
      <c r="P215" s="5"/>
    </row>
    <row r="216" spans="1:16" x14ac:dyDescent="0.15">
      <c r="A216" s="4"/>
      <c r="B216" s="4"/>
      <c r="C216" s="4"/>
      <c r="D216" s="4"/>
      <c r="E216" s="4"/>
      <c r="F216" s="4"/>
      <c r="G216" s="5"/>
      <c r="H216" s="5"/>
      <c r="I216" s="5"/>
      <c r="J216" s="5"/>
      <c r="K216" s="5"/>
      <c r="L216" s="5"/>
      <c r="M216" s="5"/>
      <c r="N216" s="5"/>
      <c r="O216" s="5"/>
      <c r="P216" s="5"/>
    </row>
    <row r="217" spans="1:16" x14ac:dyDescent="0.15">
      <c r="A217" s="4"/>
      <c r="B217" s="4"/>
      <c r="C217" s="4"/>
      <c r="D217" s="4"/>
      <c r="E217" s="4"/>
      <c r="F217" s="4"/>
      <c r="G217" s="6"/>
      <c r="H217" s="6"/>
      <c r="I217" s="6"/>
      <c r="J217" s="6"/>
      <c r="K217" s="6"/>
      <c r="L217" s="5"/>
      <c r="M217" s="5"/>
      <c r="N217" s="5"/>
      <c r="O217" s="5"/>
      <c r="P217" s="5"/>
    </row>
    <row r="218" spans="1:16" x14ac:dyDescent="0.15">
      <c r="A218" s="4"/>
      <c r="B218" s="4"/>
      <c r="C218" s="4"/>
      <c r="D218" s="4"/>
      <c r="E218" s="4"/>
      <c r="F218" s="4"/>
      <c r="G218" s="6"/>
      <c r="H218" s="6"/>
      <c r="I218" s="6"/>
      <c r="J218" s="6"/>
      <c r="K218" s="6"/>
      <c r="L218" s="6"/>
      <c r="M218" s="5"/>
      <c r="N218" s="5"/>
      <c r="O218" s="5"/>
      <c r="P218" s="5"/>
    </row>
    <row r="219" spans="1:16" x14ac:dyDescent="0.15">
      <c r="A219" s="4"/>
      <c r="B219" s="4"/>
      <c r="C219" s="4"/>
      <c r="D219" s="4"/>
      <c r="E219" s="4"/>
      <c r="F219" s="4"/>
      <c r="G219" s="5"/>
      <c r="H219" s="5"/>
      <c r="I219" s="5"/>
      <c r="J219" s="5"/>
      <c r="K219" s="5"/>
      <c r="L219" s="5"/>
      <c r="M219" s="5"/>
      <c r="N219" s="5"/>
      <c r="O219" s="5"/>
      <c r="P219" s="5"/>
    </row>
    <row r="220" spans="1:16" x14ac:dyDescent="0.15">
      <c r="A220" s="4"/>
      <c r="B220" s="4"/>
      <c r="C220" s="4"/>
      <c r="D220" s="4"/>
      <c r="E220" s="4"/>
      <c r="F220" s="4"/>
      <c r="G220" s="6"/>
      <c r="H220" s="6"/>
      <c r="I220" s="6"/>
      <c r="J220" s="6"/>
      <c r="K220" s="5"/>
      <c r="L220" s="5"/>
      <c r="M220" s="5"/>
      <c r="N220" s="5"/>
      <c r="O220" s="5"/>
      <c r="P220" s="5"/>
    </row>
    <row r="221" spans="1:16" x14ac:dyDescent="0.15">
      <c r="A221" s="4"/>
      <c r="B221" s="4"/>
      <c r="C221" s="4"/>
      <c r="D221" s="4"/>
      <c r="E221" s="4"/>
      <c r="F221" s="4"/>
      <c r="G221" s="5"/>
      <c r="H221" s="5"/>
      <c r="I221" s="5"/>
      <c r="J221" s="5"/>
      <c r="K221" s="5"/>
      <c r="L221" s="5"/>
      <c r="M221" s="5"/>
      <c r="N221" s="5"/>
      <c r="O221" s="5"/>
      <c r="P221" s="5"/>
    </row>
    <row r="222" spans="1:16" x14ac:dyDescent="0.15">
      <c r="A222" s="4"/>
      <c r="B222" s="4"/>
      <c r="C222" s="4"/>
      <c r="D222" s="4"/>
      <c r="E222" s="4"/>
      <c r="F222" s="4"/>
      <c r="G222" s="6"/>
      <c r="H222" s="6"/>
      <c r="I222" s="6"/>
      <c r="J222" s="6"/>
      <c r="K222" s="6"/>
      <c r="L222" s="5"/>
      <c r="M222" s="5"/>
      <c r="N222" s="5"/>
      <c r="O222" s="5"/>
      <c r="P222" s="5"/>
    </row>
    <row r="223" spans="1:16" x14ac:dyDescent="0.15">
      <c r="A223" s="4"/>
      <c r="B223" s="4"/>
      <c r="C223" s="4"/>
      <c r="D223" s="4"/>
      <c r="E223" s="4"/>
      <c r="F223" s="4"/>
      <c r="G223" s="6"/>
      <c r="H223" s="6"/>
      <c r="I223" s="6"/>
      <c r="J223" s="6"/>
      <c r="K223" s="6"/>
      <c r="L223" s="5"/>
      <c r="M223" s="5"/>
      <c r="N223" s="5"/>
      <c r="O223" s="5"/>
      <c r="P223" s="5"/>
    </row>
    <row r="224" spans="1:16" x14ac:dyDescent="0.15">
      <c r="A224" s="4"/>
      <c r="B224" s="4"/>
      <c r="C224" s="4"/>
      <c r="D224" s="4"/>
      <c r="E224" s="4"/>
      <c r="F224" s="4"/>
      <c r="G224" s="5"/>
      <c r="H224" s="5"/>
      <c r="I224" s="5"/>
      <c r="J224" s="5"/>
      <c r="K224" s="5"/>
      <c r="L224" s="5"/>
      <c r="M224" s="5"/>
      <c r="N224" s="5"/>
      <c r="O224" s="5"/>
      <c r="P224" s="5"/>
    </row>
    <row r="225" spans="1:16" x14ac:dyDescent="0.15">
      <c r="A225" s="4"/>
      <c r="B225" s="4"/>
      <c r="C225" s="4"/>
      <c r="D225" s="4"/>
      <c r="E225" s="4"/>
      <c r="F225" s="4"/>
      <c r="G225" s="5"/>
      <c r="H225" s="5"/>
      <c r="I225" s="5"/>
      <c r="J225" s="5"/>
      <c r="K225" s="5"/>
      <c r="L225" s="5"/>
      <c r="M225" s="5"/>
      <c r="N225" s="5"/>
      <c r="O225" s="5"/>
      <c r="P225" s="5"/>
    </row>
    <row r="226" spans="1:16" x14ac:dyDescent="0.15">
      <c r="A226" s="4"/>
      <c r="B226" s="4"/>
      <c r="C226" s="4"/>
      <c r="D226" s="4"/>
      <c r="E226" s="4"/>
      <c r="F226" s="4"/>
      <c r="G226" s="6"/>
      <c r="H226" s="6"/>
      <c r="I226" s="6"/>
      <c r="J226" s="6"/>
      <c r="K226" s="5"/>
      <c r="L226" s="5"/>
      <c r="M226" s="5"/>
      <c r="N226" s="5"/>
      <c r="O226" s="5"/>
      <c r="P226" s="5"/>
    </row>
    <row r="227" spans="1:16" x14ac:dyDescent="0.15">
      <c r="A227" s="4"/>
      <c r="B227" s="4"/>
      <c r="C227" s="4"/>
      <c r="D227" s="4"/>
      <c r="E227" s="4"/>
      <c r="F227" s="4"/>
      <c r="G227" s="5"/>
      <c r="H227" s="5"/>
      <c r="I227" s="5"/>
      <c r="J227" s="5"/>
      <c r="K227" s="5"/>
      <c r="L227" s="5"/>
      <c r="M227" s="5"/>
      <c r="N227" s="5"/>
      <c r="O227" s="5"/>
      <c r="P227" s="5"/>
    </row>
    <row r="228" spans="1:16" x14ac:dyDescent="0.15">
      <c r="A228" s="4"/>
      <c r="B228" s="4"/>
      <c r="C228" s="4"/>
      <c r="D228" s="4"/>
      <c r="E228" s="4"/>
      <c r="F228" s="4"/>
      <c r="G228" s="6"/>
      <c r="H228" s="6"/>
      <c r="I228" s="6"/>
      <c r="J228" s="6"/>
      <c r="K228" s="6"/>
      <c r="L228" s="6"/>
      <c r="M228" s="5"/>
      <c r="N228" s="5"/>
      <c r="O228" s="5"/>
      <c r="P228" s="5"/>
    </row>
    <row r="229" spans="1:16" x14ac:dyDescent="0.15">
      <c r="A229" s="4"/>
      <c r="B229" s="4"/>
      <c r="C229" s="4"/>
      <c r="D229" s="4"/>
      <c r="E229" s="4"/>
      <c r="F229" s="4"/>
      <c r="G229" s="6"/>
      <c r="H229" s="6"/>
      <c r="I229" s="5"/>
      <c r="J229" s="5"/>
      <c r="K229" s="5"/>
      <c r="L229" s="5"/>
      <c r="M229" s="5"/>
      <c r="N229" s="5"/>
      <c r="O229" s="5"/>
      <c r="P229" s="5"/>
    </row>
    <row r="230" spans="1:16" x14ac:dyDescent="0.15">
      <c r="A230" s="4"/>
      <c r="B230" s="4"/>
      <c r="C230" s="4"/>
      <c r="D230" s="4"/>
      <c r="E230" s="4"/>
      <c r="F230" s="4"/>
      <c r="G230" s="6"/>
      <c r="H230" s="6"/>
      <c r="I230" s="6"/>
      <c r="J230" s="6"/>
      <c r="K230" s="6"/>
      <c r="L230" s="5"/>
      <c r="M230" s="5"/>
      <c r="N230" s="5"/>
      <c r="O230" s="5"/>
      <c r="P230" s="5"/>
    </row>
    <row r="231" spans="1:16" x14ac:dyDescent="0.15">
      <c r="A231" s="4"/>
      <c r="B231" s="4"/>
      <c r="C231" s="4"/>
      <c r="D231" s="4"/>
      <c r="E231" s="4"/>
      <c r="F231" s="4"/>
      <c r="G231" s="5"/>
      <c r="H231" s="5"/>
      <c r="I231" s="5"/>
      <c r="J231" s="5"/>
      <c r="K231" s="5"/>
      <c r="L231" s="6"/>
      <c r="M231" s="6"/>
      <c r="N231" s="6"/>
      <c r="O231" s="6"/>
      <c r="P231" s="6"/>
    </row>
    <row r="232" spans="1:16" x14ac:dyDescent="0.15">
      <c r="A232" s="4"/>
      <c r="B232" s="4"/>
      <c r="C232" s="4"/>
      <c r="D232" s="4"/>
      <c r="E232" s="4"/>
      <c r="F232" s="4"/>
      <c r="G232" s="5"/>
      <c r="H232" s="5"/>
      <c r="I232" s="5"/>
      <c r="J232" s="5"/>
      <c r="K232" s="6"/>
      <c r="L232" s="6"/>
      <c r="M232" s="6"/>
      <c r="N232" s="6"/>
      <c r="O232" s="6"/>
      <c r="P232" s="6"/>
    </row>
    <row r="233" spans="1:16" x14ac:dyDescent="0.15">
      <c r="A233" s="4"/>
      <c r="B233" s="4"/>
      <c r="C233" s="4"/>
      <c r="D233" s="4"/>
      <c r="E233" s="4"/>
      <c r="F233" s="4"/>
      <c r="G233" s="5"/>
      <c r="H233" s="5"/>
      <c r="I233" s="5"/>
      <c r="J233" s="5"/>
      <c r="K233" s="5"/>
      <c r="L233" s="5"/>
      <c r="M233" s="5"/>
      <c r="N233" s="5"/>
      <c r="O233" s="5"/>
      <c r="P233" s="5"/>
    </row>
    <row r="234" spans="1:16" x14ac:dyDescent="0.15">
      <c r="A234" s="4"/>
      <c r="B234" s="4"/>
      <c r="C234" s="4"/>
      <c r="D234" s="4"/>
      <c r="E234" s="4"/>
      <c r="F234" s="4"/>
      <c r="G234" s="5"/>
      <c r="H234" s="5"/>
      <c r="I234" s="5"/>
      <c r="J234" s="5"/>
      <c r="K234" s="5"/>
      <c r="L234" s="5"/>
      <c r="M234" s="5"/>
      <c r="N234" s="5"/>
      <c r="O234" s="5"/>
      <c r="P234" s="5"/>
    </row>
    <row r="235" spans="1:16" x14ac:dyDescent="0.15">
      <c r="A235" s="4"/>
      <c r="B235" s="4"/>
      <c r="C235" s="4"/>
      <c r="D235" s="4"/>
      <c r="E235" s="4"/>
      <c r="F235" s="4"/>
      <c r="G235" s="5"/>
      <c r="H235" s="5"/>
      <c r="I235" s="5"/>
      <c r="J235" s="5"/>
      <c r="K235" s="5"/>
      <c r="L235" s="5"/>
      <c r="M235" s="5"/>
      <c r="N235" s="5"/>
      <c r="O235" s="5"/>
      <c r="P235" s="5"/>
    </row>
    <row r="236" spans="1:16" x14ac:dyDescent="0.15">
      <c r="A236" s="4"/>
      <c r="B236" s="4"/>
      <c r="C236" s="4"/>
      <c r="D236" s="4"/>
      <c r="E236" s="4"/>
      <c r="F236" s="4"/>
      <c r="G236" s="6"/>
      <c r="H236" s="6"/>
      <c r="I236" s="6"/>
      <c r="J236" s="6"/>
      <c r="K236" s="6"/>
      <c r="L236" s="6"/>
      <c r="M236" s="6"/>
      <c r="N236" s="6"/>
      <c r="O236" s="5"/>
      <c r="P236" s="5"/>
    </row>
    <row r="237" spans="1:16" x14ac:dyDescent="0.15">
      <c r="A237" s="4"/>
      <c r="B237" s="4"/>
      <c r="C237" s="4"/>
      <c r="D237" s="4"/>
      <c r="E237" s="4"/>
      <c r="F237" s="4"/>
      <c r="G237" s="6"/>
      <c r="H237" s="6"/>
      <c r="I237" s="6"/>
      <c r="J237" s="6"/>
      <c r="K237" s="5"/>
      <c r="L237" s="5"/>
      <c r="M237" s="5"/>
      <c r="N237" s="5"/>
      <c r="O237" s="5"/>
      <c r="P237" s="5"/>
    </row>
    <row r="238" spans="1:16" x14ac:dyDescent="0.15">
      <c r="A238" s="4"/>
      <c r="B238" s="4"/>
      <c r="C238" s="4"/>
      <c r="D238" s="4"/>
      <c r="E238" s="4"/>
      <c r="F238" s="4"/>
      <c r="G238" s="5"/>
      <c r="H238" s="5"/>
      <c r="I238" s="5"/>
      <c r="J238" s="5"/>
      <c r="K238" s="5"/>
      <c r="L238" s="5"/>
      <c r="M238" s="5"/>
      <c r="N238" s="5"/>
      <c r="O238" s="5"/>
      <c r="P238" s="5"/>
    </row>
    <row r="239" spans="1:16" x14ac:dyDescent="0.15">
      <c r="A239" s="4"/>
      <c r="B239" s="4"/>
      <c r="C239" s="4"/>
      <c r="D239" s="4"/>
      <c r="E239" s="4"/>
      <c r="F239" s="4"/>
      <c r="G239" s="6"/>
      <c r="H239" s="5"/>
      <c r="I239" s="5"/>
      <c r="J239" s="5"/>
      <c r="K239" s="5"/>
      <c r="L239" s="5"/>
      <c r="M239" s="5"/>
      <c r="N239" s="5"/>
      <c r="O239" s="5"/>
      <c r="P239" s="5"/>
    </row>
    <row r="240" spans="1:16" x14ac:dyDescent="0.15">
      <c r="A240" s="4"/>
      <c r="B240" s="4"/>
      <c r="C240" s="4"/>
      <c r="D240" s="4"/>
      <c r="E240" s="4"/>
      <c r="F240" s="4"/>
      <c r="G240" s="6"/>
      <c r="H240" s="5"/>
      <c r="I240" s="5"/>
      <c r="J240" s="5"/>
      <c r="K240" s="5"/>
      <c r="L240" s="5"/>
      <c r="M240" s="5"/>
      <c r="N240" s="5"/>
      <c r="O240" s="5"/>
      <c r="P240" s="5"/>
    </row>
    <row r="241" spans="1:16" x14ac:dyDescent="0.15">
      <c r="A241" s="4"/>
      <c r="B241" s="4"/>
      <c r="C241" s="4"/>
      <c r="D241" s="4"/>
      <c r="E241" s="4"/>
      <c r="F241" s="4"/>
      <c r="G241" s="5"/>
      <c r="H241" s="5"/>
      <c r="I241" s="5"/>
      <c r="J241" s="5"/>
      <c r="K241" s="5"/>
      <c r="L241" s="5"/>
      <c r="M241" s="5"/>
      <c r="N241" s="5"/>
      <c r="O241" s="5"/>
      <c r="P241" s="5"/>
    </row>
    <row r="242" spans="1:16" x14ac:dyDescent="0.15">
      <c r="A242" s="4"/>
      <c r="B242" s="4"/>
      <c r="C242" s="4"/>
      <c r="D242" s="4"/>
      <c r="E242" s="4"/>
      <c r="F242" s="4"/>
      <c r="G242" s="6"/>
      <c r="H242" s="6"/>
      <c r="I242" s="6"/>
      <c r="J242" s="6"/>
      <c r="K242" s="6"/>
      <c r="L242" s="6"/>
      <c r="M242" s="5"/>
      <c r="N242" s="5"/>
      <c r="O242" s="5"/>
      <c r="P242" s="5"/>
    </row>
    <row r="243" spans="1:16" x14ac:dyDescent="0.15">
      <c r="A243" s="4"/>
      <c r="B243" s="4"/>
      <c r="C243" s="4"/>
      <c r="D243" s="4"/>
      <c r="E243" s="4"/>
      <c r="F243" s="4"/>
      <c r="G243" s="5"/>
      <c r="H243" s="5"/>
      <c r="I243" s="5"/>
      <c r="J243" s="5"/>
      <c r="K243" s="5"/>
      <c r="L243" s="5"/>
      <c r="M243" s="5"/>
      <c r="N243" s="5"/>
      <c r="O243" s="5"/>
      <c r="P243" s="5"/>
    </row>
    <row r="244" spans="1:16" x14ac:dyDescent="0.15">
      <c r="A244" s="4"/>
      <c r="B244" s="4"/>
      <c r="C244" s="4"/>
      <c r="D244" s="4"/>
      <c r="E244" s="4"/>
      <c r="F244" s="4"/>
      <c r="G244" s="6"/>
      <c r="H244" s="6"/>
      <c r="I244" s="6"/>
      <c r="J244" s="6"/>
      <c r="K244" s="6"/>
      <c r="L244" s="6"/>
      <c r="M244" s="6"/>
      <c r="N244" s="5"/>
      <c r="O244" s="5"/>
      <c r="P244" s="5"/>
    </row>
    <row r="245" spans="1:16" x14ac:dyDescent="0.15">
      <c r="A245" s="4"/>
      <c r="B245" s="4"/>
      <c r="C245" s="4"/>
      <c r="D245" s="4"/>
      <c r="E245" s="4"/>
      <c r="F245" s="4"/>
      <c r="G245" s="5"/>
      <c r="H245" s="5"/>
      <c r="I245" s="5"/>
      <c r="J245" s="5"/>
      <c r="K245" s="5"/>
      <c r="L245" s="5"/>
      <c r="M245" s="5"/>
      <c r="N245" s="5"/>
      <c r="O245" s="5"/>
      <c r="P245" s="5"/>
    </row>
    <row r="246" spans="1:16" x14ac:dyDescent="0.15">
      <c r="A246" s="4"/>
      <c r="B246" s="4"/>
      <c r="C246" s="4"/>
      <c r="D246" s="4"/>
      <c r="E246" s="4"/>
      <c r="F246" s="4"/>
      <c r="G246" s="5"/>
      <c r="H246" s="5"/>
      <c r="I246" s="5"/>
      <c r="J246" s="5"/>
      <c r="K246" s="6"/>
      <c r="L246" s="6"/>
      <c r="M246" s="6"/>
      <c r="N246" s="6"/>
      <c r="O246" s="6"/>
      <c r="P246" s="6"/>
    </row>
    <row r="247" spans="1:16" x14ac:dyDescent="0.15">
      <c r="A247" s="4"/>
      <c r="B247" s="4"/>
      <c r="C247" s="4"/>
      <c r="D247" s="4"/>
      <c r="E247" s="4"/>
      <c r="F247" s="4"/>
      <c r="G247" s="6"/>
      <c r="H247" s="5"/>
      <c r="I247" s="5"/>
      <c r="J247" s="5"/>
      <c r="K247" s="5"/>
      <c r="L247" s="5"/>
      <c r="M247" s="5"/>
      <c r="N247" s="5"/>
      <c r="O247" s="6"/>
      <c r="P247" s="6"/>
    </row>
    <row r="248" spans="1:16" x14ac:dyDescent="0.15">
      <c r="A248" s="4"/>
      <c r="B248" s="4"/>
      <c r="C248" s="4"/>
      <c r="D248" s="4"/>
      <c r="E248" s="4"/>
      <c r="F248" s="4"/>
      <c r="G248" s="5"/>
      <c r="H248" s="5"/>
      <c r="I248" s="5"/>
      <c r="J248" s="6"/>
      <c r="K248" s="6"/>
      <c r="L248" s="6"/>
      <c r="M248" s="6"/>
      <c r="N248" s="6"/>
      <c r="O248" s="6"/>
      <c r="P248" s="6"/>
    </row>
    <row r="249" spans="1:16" x14ac:dyDescent="0.15">
      <c r="A249" s="4"/>
      <c r="B249" s="4"/>
      <c r="C249" s="4"/>
      <c r="D249" s="4"/>
      <c r="E249" s="4"/>
      <c r="F249" s="4"/>
      <c r="G249" s="5"/>
      <c r="H249" s="6"/>
      <c r="I249" s="6"/>
      <c r="J249" s="6"/>
      <c r="K249" s="6"/>
      <c r="L249" s="6"/>
      <c r="M249" s="6"/>
      <c r="N249" s="6"/>
      <c r="O249" s="6"/>
      <c r="P249" s="6"/>
    </row>
    <row r="250" spans="1:16" x14ac:dyDescent="0.15">
      <c r="A250" s="4"/>
      <c r="B250" s="4"/>
      <c r="C250" s="4"/>
      <c r="D250" s="4"/>
      <c r="E250" s="4"/>
      <c r="F250" s="4"/>
      <c r="G250" s="6"/>
      <c r="H250" s="6"/>
      <c r="I250" s="5"/>
      <c r="J250" s="5"/>
      <c r="K250" s="6"/>
      <c r="L250" s="6"/>
      <c r="M250" s="6"/>
      <c r="N250" s="6"/>
      <c r="O250" s="6"/>
      <c r="P250" s="6"/>
    </row>
    <row r="251" spans="1:16" x14ac:dyDescent="0.15">
      <c r="A251" s="4"/>
      <c r="B251" s="4"/>
      <c r="C251" s="4"/>
      <c r="D251" s="4"/>
      <c r="E251" s="4"/>
      <c r="F251" s="4"/>
      <c r="G251" s="6"/>
      <c r="H251" s="5"/>
      <c r="I251" s="6"/>
      <c r="J251" s="6"/>
      <c r="K251" s="6"/>
      <c r="L251" s="6"/>
      <c r="M251" s="6"/>
      <c r="N251" s="6"/>
      <c r="O251" s="6"/>
      <c r="P251" s="6"/>
    </row>
    <row r="252" spans="1:16" x14ac:dyDescent="0.15">
      <c r="A252" s="4"/>
      <c r="B252" s="4"/>
      <c r="C252" s="4"/>
      <c r="D252" s="4"/>
      <c r="E252" s="4"/>
      <c r="F252" s="4"/>
      <c r="G252" s="5"/>
      <c r="H252" s="5"/>
      <c r="I252" s="5"/>
      <c r="J252" s="5"/>
      <c r="K252" s="5"/>
      <c r="L252" s="5"/>
      <c r="M252" s="5"/>
      <c r="N252" s="5"/>
      <c r="O252" s="6"/>
      <c r="P252" s="6"/>
    </row>
    <row r="253" spans="1:16" x14ac:dyDescent="0.15">
      <c r="A253" s="4"/>
      <c r="B253" s="4"/>
      <c r="C253" s="4"/>
      <c r="D253" s="4"/>
      <c r="E253" s="4"/>
      <c r="F253" s="4"/>
      <c r="G253" s="5"/>
      <c r="H253" s="5"/>
      <c r="I253" s="5"/>
      <c r="J253" s="5"/>
      <c r="K253" s="6"/>
      <c r="L253" s="6"/>
      <c r="M253" s="6"/>
      <c r="N253" s="6"/>
      <c r="O253" s="6"/>
      <c r="P253" s="6"/>
    </row>
    <row r="254" spans="1:16" x14ac:dyDescent="0.15">
      <c r="A254" s="4"/>
      <c r="B254" s="4"/>
      <c r="C254" s="4"/>
      <c r="D254" s="4"/>
      <c r="E254" s="4"/>
      <c r="F254" s="4"/>
      <c r="G254" s="5"/>
      <c r="H254" s="5"/>
      <c r="I254" s="5"/>
      <c r="J254" s="5"/>
      <c r="K254" s="6"/>
      <c r="L254" s="6"/>
      <c r="M254" s="6"/>
      <c r="N254" s="6"/>
      <c r="O254" s="6"/>
      <c r="P254" s="6"/>
    </row>
    <row r="255" spans="1:16" x14ac:dyDescent="0.15">
      <c r="A255" s="4"/>
      <c r="B255" s="4"/>
      <c r="C255" s="4"/>
      <c r="D255" s="4"/>
      <c r="E255" s="4"/>
      <c r="F255" s="4"/>
      <c r="G255" s="5"/>
      <c r="H255" s="5"/>
      <c r="I255" s="5"/>
      <c r="J255" s="5"/>
      <c r="K255" s="5"/>
      <c r="L255" s="5"/>
      <c r="M255" s="5"/>
      <c r="N255" s="5"/>
      <c r="O255" s="5"/>
      <c r="P255" s="5"/>
    </row>
    <row r="256" spans="1:16" x14ac:dyDescent="0.15">
      <c r="A256" s="4"/>
      <c r="B256" s="4"/>
      <c r="C256" s="4"/>
      <c r="D256" s="4"/>
      <c r="E256" s="4"/>
      <c r="F256" s="4"/>
      <c r="G256" s="5"/>
      <c r="H256" s="5"/>
      <c r="I256" s="5"/>
      <c r="J256" s="5"/>
      <c r="K256" s="5"/>
      <c r="L256" s="5"/>
      <c r="M256" s="5"/>
      <c r="N256" s="5"/>
      <c r="O256" s="5"/>
      <c r="P256" s="5"/>
    </row>
    <row r="257" spans="1:16" x14ac:dyDescent="0.15">
      <c r="A257" s="4"/>
      <c r="B257" s="4"/>
      <c r="C257" s="4"/>
      <c r="D257" s="4"/>
      <c r="E257" s="4"/>
      <c r="F257" s="4"/>
      <c r="G257" s="5"/>
      <c r="H257" s="5"/>
      <c r="I257" s="5"/>
      <c r="J257" s="5"/>
      <c r="K257" s="5"/>
      <c r="L257" s="5"/>
      <c r="M257" s="5"/>
      <c r="N257" s="5"/>
      <c r="O257" s="5"/>
      <c r="P257" s="5"/>
    </row>
    <row r="258" spans="1:16" x14ac:dyDescent="0.15">
      <c r="A258" s="4"/>
      <c r="B258" s="4"/>
      <c r="C258" s="4"/>
      <c r="D258" s="4"/>
      <c r="E258" s="4"/>
      <c r="F258" s="4"/>
      <c r="G258" s="6"/>
      <c r="H258" s="5"/>
      <c r="I258" s="5"/>
      <c r="J258" s="5"/>
      <c r="K258" s="5"/>
      <c r="L258" s="5"/>
      <c r="M258" s="5"/>
      <c r="N258" s="5"/>
      <c r="O258" s="5"/>
      <c r="P258" s="5"/>
    </row>
    <row r="259" spans="1:16" x14ac:dyDescent="0.15">
      <c r="A259" s="4"/>
      <c r="B259" s="4"/>
      <c r="C259" s="4"/>
      <c r="D259" s="4"/>
      <c r="E259" s="4"/>
      <c r="F259" s="4"/>
      <c r="G259" s="6"/>
      <c r="H259" s="6"/>
      <c r="I259" s="6"/>
      <c r="J259" s="6"/>
      <c r="K259" s="6"/>
      <c r="L259" s="5"/>
      <c r="M259" s="5"/>
      <c r="N259" s="5"/>
      <c r="O259" s="5"/>
      <c r="P259" s="5"/>
    </row>
    <row r="260" spans="1:16" x14ac:dyDescent="0.15">
      <c r="A260" s="4"/>
      <c r="B260" s="4"/>
      <c r="C260" s="4"/>
      <c r="D260" s="4"/>
      <c r="E260" s="4"/>
      <c r="F260" s="4"/>
      <c r="G260" s="6"/>
      <c r="H260" s="6"/>
      <c r="I260" s="6"/>
      <c r="J260" s="6"/>
      <c r="K260" s="5"/>
      <c r="L260" s="5"/>
      <c r="M260" s="5"/>
      <c r="N260" s="5"/>
      <c r="O260" s="5"/>
      <c r="P260" s="5"/>
    </row>
    <row r="261" spans="1:16" x14ac:dyDescent="0.15">
      <c r="A261" s="4"/>
      <c r="B261" s="4"/>
      <c r="C261" s="4"/>
      <c r="D261" s="4"/>
      <c r="E261" s="4"/>
      <c r="F261" s="4"/>
      <c r="G261" s="6"/>
      <c r="H261" s="6"/>
      <c r="I261" s="6"/>
      <c r="J261" s="6"/>
      <c r="K261" s="6"/>
      <c r="L261" s="6"/>
      <c r="M261" s="5"/>
      <c r="N261" s="5"/>
      <c r="O261" s="5"/>
      <c r="P261" s="5"/>
    </row>
    <row r="262" spans="1:16" x14ac:dyDescent="0.15">
      <c r="A262" s="4"/>
      <c r="B262" s="4"/>
      <c r="C262" s="4"/>
      <c r="D262" s="4"/>
      <c r="E262" s="4"/>
      <c r="F262" s="4"/>
      <c r="G262" s="6"/>
      <c r="H262" s="6"/>
      <c r="I262" s="6"/>
      <c r="J262" s="6"/>
      <c r="K262" s="6"/>
      <c r="L262" s="6"/>
      <c r="M262" s="5"/>
      <c r="N262" s="5"/>
      <c r="O262" s="5"/>
      <c r="P262" s="5"/>
    </row>
    <row r="263" spans="1:16" x14ac:dyDescent="0.15">
      <c r="A263" s="4"/>
      <c r="B263" s="4"/>
      <c r="C263" s="4"/>
      <c r="D263" s="4"/>
      <c r="E263" s="4"/>
      <c r="F263" s="4"/>
      <c r="G263" s="5"/>
      <c r="H263" s="5"/>
      <c r="I263" s="5"/>
      <c r="J263" s="5"/>
      <c r="K263" s="5"/>
      <c r="L263" s="5"/>
      <c r="M263" s="5"/>
      <c r="N263" s="5"/>
      <c r="O263" s="5"/>
      <c r="P263" s="5"/>
    </row>
    <row r="264" spans="1:16" x14ac:dyDescent="0.15">
      <c r="A264" s="4"/>
      <c r="B264" s="4"/>
      <c r="C264" s="4"/>
      <c r="D264" s="4"/>
      <c r="E264" s="4"/>
      <c r="F264" s="4"/>
      <c r="G264" s="6"/>
      <c r="H264" s="6"/>
      <c r="I264" s="6"/>
      <c r="J264" s="6"/>
      <c r="K264" s="6"/>
      <c r="L264" s="5"/>
      <c r="M264" s="5"/>
      <c r="N264" s="5"/>
      <c r="O264" s="5"/>
      <c r="P264" s="5"/>
    </row>
    <row r="265" spans="1:16" x14ac:dyDescent="0.15">
      <c r="A265" s="4"/>
      <c r="B265" s="4"/>
      <c r="C265" s="4"/>
      <c r="D265" s="4"/>
      <c r="E265" s="4"/>
      <c r="F265" s="4"/>
      <c r="G265" s="6"/>
      <c r="H265" s="6"/>
      <c r="I265" s="6"/>
      <c r="J265" s="6"/>
      <c r="K265" s="6"/>
      <c r="L265" s="6"/>
      <c r="M265" s="5"/>
      <c r="N265" s="5"/>
      <c r="O265" s="5"/>
      <c r="P265" s="5"/>
    </row>
    <row r="266" spans="1:16" x14ac:dyDescent="0.15">
      <c r="A266" s="4"/>
      <c r="B266" s="4"/>
      <c r="C266" s="4"/>
      <c r="D266" s="4"/>
      <c r="E266" s="4"/>
      <c r="F266" s="4"/>
      <c r="G266" s="6"/>
      <c r="H266" s="6"/>
      <c r="I266" s="6"/>
      <c r="J266" s="6"/>
      <c r="K266" s="5"/>
      <c r="L266" s="5"/>
      <c r="M266" s="5"/>
      <c r="N266" s="5"/>
      <c r="O266" s="5"/>
      <c r="P266" s="5"/>
    </row>
    <row r="267" spans="1:16" x14ac:dyDescent="0.15">
      <c r="A267" s="4"/>
      <c r="B267" s="4"/>
      <c r="C267" s="4"/>
      <c r="D267" s="4"/>
      <c r="E267" s="4"/>
      <c r="F267" s="4"/>
      <c r="G267" s="6"/>
      <c r="H267" s="6"/>
      <c r="I267" s="6"/>
      <c r="J267" s="6"/>
      <c r="K267" s="5"/>
      <c r="L267" s="5"/>
      <c r="M267" s="5"/>
      <c r="N267" s="5"/>
      <c r="O267" s="5"/>
      <c r="P267" s="5"/>
    </row>
    <row r="268" spans="1:16" x14ac:dyDescent="0.15">
      <c r="A268" s="4"/>
      <c r="B268" s="4"/>
      <c r="C268" s="4"/>
      <c r="D268" s="4"/>
      <c r="E268" s="4"/>
      <c r="F268" s="4"/>
      <c r="G268" s="6"/>
      <c r="H268" s="6"/>
      <c r="I268" s="6"/>
      <c r="J268" s="6"/>
      <c r="K268" s="6"/>
      <c r="L268" s="5"/>
      <c r="M268" s="5"/>
      <c r="N268" s="5"/>
      <c r="O268" s="5"/>
      <c r="P268" s="5"/>
    </row>
    <row r="269" spans="1:16" x14ac:dyDescent="0.15">
      <c r="A269" s="4"/>
      <c r="B269" s="4"/>
      <c r="C269" s="4"/>
      <c r="D269" s="4"/>
      <c r="E269" s="4"/>
      <c r="F269" s="4"/>
      <c r="G269" s="5"/>
      <c r="H269" s="5"/>
      <c r="I269" s="5"/>
      <c r="J269" s="5"/>
      <c r="K269" s="5"/>
      <c r="L269" s="5"/>
      <c r="M269" s="5"/>
      <c r="N269" s="5"/>
      <c r="O269" s="5"/>
      <c r="P269" s="5"/>
    </row>
    <row r="270" spans="1:16" x14ac:dyDescent="0.15">
      <c r="A270" s="4"/>
      <c r="B270" s="4"/>
      <c r="C270" s="4"/>
      <c r="D270" s="4"/>
      <c r="E270" s="4"/>
      <c r="F270" s="4"/>
      <c r="G270" s="6"/>
      <c r="H270" s="5"/>
      <c r="I270" s="5"/>
      <c r="J270" s="5"/>
      <c r="K270" s="5"/>
      <c r="L270" s="5"/>
      <c r="M270" s="5"/>
      <c r="N270" s="5"/>
      <c r="O270" s="5"/>
      <c r="P270" s="5"/>
    </row>
    <row r="271" spans="1:16" x14ac:dyDescent="0.15">
      <c r="A271" s="4"/>
      <c r="B271" s="4"/>
      <c r="C271" s="4"/>
      <c r="D271" s="4"/>
      <c r="E271" s="4"/>
      <c r="F271" s="4"/>
      <c r="G271" s="6"/>
      <c r="H271" s="6"/>
      <c r="I271" s="6"/>
      <c r="J271" s="6"/>
      <c r="K271" s="6"/>
      <c r="L271" s="6"/>
      <c r="M271" s="5"/>
      <c r="N271" s="5"/>
      <c r="O271" s="5"/>
      <c r="P271" s="5"/>
    </row>
    <row r="272" spans="1:16" x14ac:dyDescent="0.15">
      <c r="A272" s="4"/>
      <c r="B272" s="4"/>
      <c r="C272" s="4"/>
      <c r="D272" s="4"/>
      <c r="E272" s="4"/>
      <c r="F272" s="4"/>
      <c r="G272" s="5"/>
      <c r="H272" s="5"/>
      <c r="I272" s="5"/>
      <c r="J272" s="5"/>
      <c r="K272" s="5"/>
      <c r="L272" s="6"/>
      <c r="M272" s="6"/>
      <c r="N272" s="6"/>
      <c r="O272" s="6"/>
      <c r="P272" s="6"/>
    </row>
    <row r="273" spans="1:16" x14ac:dyDescent="0.15">
      <c r="A273" s="4"/>
      <c r="B273" s="4"/>
      <c r="C273" s="4"/>
      <c r="D273" s="4"/>
      <c r="E273" s="4"/>
      <c r="F273" s="4"/>
      <c r="G273" s="6"/>
      <c r="H273" s="6"/>
      <c r="I273" s="6"/>
      <c r="J273" s="5"/>
      <c r="K273" s="6"/>
      <c r="L273" s="6"/>
      <c r="M273" s="6"/>
      <c r="N273" s="6"/>
      <c r="O273" s="6"/>
      <c r="P273" s="6"/>
    </row>
    <row r="274" spans="1:16" x14ac:dyDescent="0.15">
      <c r="A274" s="4"/>
      <c r="B274" s="4"/>
      <c r="C274" s="4"/>
      <c r="D274" s="4"/>
      <c r="E274" s="4"/>
      <c r="F274" s="4"/>
      <c r="G274" s="6"/>
      <c r="H274" s="6"/>
      <c r="I274" s="6"/>
      <c r="J274" s="6"/>
      <c r="K274" s="5"/>
      <c r="L274" s="5"/>
      <c r="M274" s="6"/>
      <c r="N274" s="6"/>
      <c r="O274" s="6"/>
      <c r="P274" s="6"/>
    </row>
    <row r="275" spans="1:16" x14ac:dyDescent="0.15">
      <c r="A275" s="4"/>
      <c r="B275" s="4"/>
      <c r="C275" s="4"/>
      <c r="D275" s="4"/>
      <c r="E275" s="4"/>
      <c r="F275" s="4"/>
      <c r="G275" s="5"/>
      <c r="H275" s="5"/>
      <c r="I275" s="5"/>
      <c r="J275" s="6"/>
      <c r="K275" s="6"/>
      <c r="L275" s="6"/>
      <c r="M275" s="6"/>
      <c r="N275" s="6"/>
      <c r="O275" s="6"/>
      <c r="P275" s="6"/>
    </row>
    <row r="276" spans="1:16" x14ac:dyDescent="0.15">
      <c r="A276" s="4"/>
      <c r="B276" s="4"/>
      <c r="C276" s="4"/>
      <c r="D276" s="4"/>
      <c r="E276" s="4"/>
      <c r="F276" s="4"/>
      <c r="G276" s="5"/>
      <c r="H276" s="5"/>
      <c r="I276" s="5"/>
      <c r="J276" s="5"/>
      <c r="K276" s="6"/>
      <c r="L276" s="6"/>
      <c r="M276" s="6"/>
      <c r="N276" s="6"/>
      <c r="O276" s="6"/>
      <c r="P276" s="6"/>
    </row>
    <row r="277" spans="1:16" x14ac:dyDescent="0.15">
      <c r="A277" s="4"/>
      <c r="B277" s="4"/>
      <c r="C277" s="4"/>
      <c r="D277" s="4"/>
      <c r="E277" s="4"/>
      <c r="F277" s="4"/>
      <c r="G277" s="5"/>
      <c r="H277" s="5"/>
      <c r="I277" s="5"/>
      <c r="J277" s="5"/>
      <c r="K277" s="5"/>
      <c r="L277" s="5"/>
      <c r="M277" s="5"/>
      <c r="N277" s="5"/>
      <c r="O277" s="5"/>
      <c r="P277" s="5"/>
    </row>
    <row r="278" spans="1:16" x14ac:dyDescent="0.15">
      <c r="A278" s="4"/>
      <c r="B278" s="4"/>
      <c r="C278" s="4"/>
      <c r="D278" s="4"/>
      <c r="E278" s="4"/>
      <c r="F278" s="4"/>
      <c r="G278" s="5"/>
      <c r="H278" s="5"/>
      <c r="I278" s="5"/>
      <c r="J278" s="5"/>
      <c r="K278" s="5"/>
      <c r="L278" s="5"/>
      <c r="M278" s="5"/>
      <c r="N278" s="5"/>
      <c r="O278" s="5"/>
      <c r="P278" s="5"/>
    </row>
    <row r="279" spans="1:16" x14ac:dyDescent="0.15">
      <c r="A279" s="4"/>
      <c r="B279" s="4"/>
      <c r="C279" s="4"/>
      <c r="D279" s="4"/>
      <c r="E279" s="4"/>
      <c r="F279" s="4"/>
      <c r="G279" s="6"/>
      <c r="H279" s="5"/>
      <c r="I279" s="5"/>
      <c r="J279" s="5"/>
      <c r="K279" s="5"/>
      <c r="L279" s="5"/>
      <c r="M279" s="5"/>
      <c r="N279" s="5"/>
      <c r="O279" s="5"/>
      <c r="P279" s="5"/>
    </row>
    <row r="280" spans="1:16" x14ac:dyDescent="0.15">
      <c r="A280" s="4"/>
      <c r="B280" s="4"/>
      <c r="C280" s="4"/>
      <c r="D280" s="4"/>
      <c r="E280" s="4"/>
      <c r="F280" s="4"/>
      <c r="G280" s="6"/>
      <c r="H280" s="6"/>
      <c r="I280" s="5"/>
      <c r="J280" s="5"/>
      <c r="K280" s="5"/>
      <c r="L280" s="5"/>
      <c r="M280" s="5"/>
      <c r="N280" s="5"/>
      <c r="O280" s="5"/>
      <c r="P280" s="5"/>
    </row>
    <row r="281" spans="1:16" x14ac:dyDescent="0.15">
      <c r="A281" s="4"/>
      <c r="B281" s="4"/>
      <c r="C281" s="4"/>
      <c r="D281" s="4"/>
      <c r="E281" s="4"/>
      <c r="F281" s="4"/>
      <c r="G281" s="5"/>
      <c r="H281" s="5"/>
      <c r="I281" s="5"/>
      <c r="J281" s="5"/>
      <c r="K281" s="5"/>
      <c r="L281" s="5"/>
      <c r="M281" s="5"/>
      <c r="N281" s="5"/>
      <c r="O281" s="5"/>
      <c r="P281" s="5"/>
    </row>
    <row r="282" spans="1:16" x14ac:dyDescent="0.15">
      <c r="A282" s="4"/>
      <c r="B282" s="4"/>
      <c r="C282" s="4"/>
      <c r="D282" s="4"/>
      <c r="E282" s="4"/>
      <c r="F282" s="4"/>
      <c r="G282" s="6"/>
      <c r="H282" s="6"/>
      <c r="I282" s="6"/>
      <c r="J282" s="6"/>
      <c r="K282" s="5"/>
      <c r="L282" s="5"/>
      <c r="M282" s="5"/>
      <c r="N282" s="5"/>
      <c r="O282" s="5"/>
      <c r="P282" s="5"/>
    </row>
    <row r="283" spans="1:16" x14ac:dyDescent="0.15">
      <c r="A283" s="4"/>
      <c r="B283" s="4"/>
      <c r="C283" s="4"/>
      <c r="D283" s="4"/>
      <c r="E283" s="4"/>
      <c r="F283" s="4"/>
      <c r="G283" s="6"/>
      <c r="H283" s="6"/>
      <c r="I283" s="6"/>
      <c r="J283" s="6"/>
      <c r="K283" s="6"/>
      <c r="L283" s="6"/>
      <c r="M283" s="6"/>
      <c r="N283" s="6"/>
      <c r="O283" s="5"/>
      <c r="P283" s="5"/>
    </row>
    <row r="284" spans="1:16" x14ac:dyDescent="0.15">
      <c r="A284" s="4"/>
      <c r="B284" s="4"/>
      <c r="C284" s="4"/>
      <c r="D284" s="4"/>
      <c r="E284" s="4"/>
      <c r="F284" s="4"/>
      <c r="G284" s="6"/>
      <c r="H284" s="6"/>
      <c r="I284" s="6"/>
      <c r="J284" s="6"/>
      <c r="K284" s="6"/>
      <c r="L284" s="6"/>
      <c r="M284" s="6"/>
      <c r="N284" s="6"/>
      <c r="O284" s="5"/>
      <c r="P284" s="5"/>
    </row>
    <row r="285" spans="1:16" x14ac:dyDescent="0.15">
      <c r="A285" s="4"/>
      <c r="B285" s="4"/>
      <c r="C285" s="4"/>
      <c r="D285" s="4"/>
      <c r="E285" s="4"/>
      <c r="F285" s="4"/>
      <c r="G285" s="6"/>
      <c r="H285" s="6"/>
      <c r="I285" s="6"/>
      <c r="J285" s="5"/>
      <c r="K285" s="5"/>
      <c r="L285" s="5"/>
      <c r="M285" s="5"/>
      <c r="N285" s="5"/>
      <c r="O285" s="5"/>
      <c r="P285" s="5"/>
    </row>
    <row r="286" spans="1:16" x14ac:dyDescent="0.15">
      <c r="A286" s="4"/>
      <c r="B286" s="4"/>
      <c r="C286" s="4"/>
      <c r="D286" s="4"/>
      <c r="E286" s="4"/>
      <c r="F286" s="4"/>
      <c r="G286" s="5"/>
      <c r="H286" s="5"/>
      <c r="I286" s="5"/>
      <c r="J286" s="5"/>
      <c r="K286" s="5"/>
      <c r="L286" s="5"/>
      <c r="M286" s="5"/>
      <c r="N286" s="5"/>
      <c r="O286" s="5"/>
      <c r="P286" s="5"/>
    </row>
    <row r="287" spans="1:16" x14ac:dyDescent="0.15">
      <c r="A287" s="4"/>
      <c r="B287" s="4"/>
      <c r="C287" s="4"/>
      <c r="D287" s="4"/>
      <c r="E287" s="4"/>
      <c r="F287" s="4"/>
      <c r="G287" s="6"/>
      <c r="H287" s="6"/>
      <c r="I287" s="6"/>
      <c r="J287" s="6"/>
      <c r="K287" s="5"/>
      <c r="L287" s="5"/>
      <c r="M287" s="5"/>
      <c r="N287" s="5"/>
      <c r="O287" s="5"/>
      <c r="P287" s="5"/>
    </row>
    <row r="288" spans="1:16" x14ac:dyDescent="0.15">
      <c r="A288" s="4"/>
      <c r="B288" s="4"/>
      <c r="C288" s="4"/>
      <c r="D288" s="4"/>
      <c r="E288" s="4"/>
      <c r="F288" s="4"/>
      <c r="G288" s="5"/>
      <c r="H288" s="5"/>
      <c r="I288" s="5"/>
      <c r="J288" s="5"/>
      <c r="K288" s="5"/>
      <c r="L288" s="5"/>
      <c r="M288" s="5"/>
      <c r="N288" s="5"/>
      <c r="O288" s="5"/>
      <c r="P288" s="5"/>
    </row>
    <row r="289" spans="1:16" x14ac:dyDescent="0.15">
      <c r="A289" s="4"/>
      <c r="B289" s="4"/>
      <c r="C289" s="4"/>
      <c r="D289" s="4"/>
      <c r="E289" s="4"/>
      <c r="F289" s="4"/>
      <c r="G289" s="5"/>
      <c r="H289" s="5"/>
      <c r="I289" s="5"/>
      <c r="J289" s="5"/>
      <c r="K289" s="5"/>
      <c r="L289" s="5"/>
      <c r="M289" s="5"/>
      <c r="N289" s="5"/>
      <c r="O289" s="5"/>
      <c r="P289" s="5"/>
    </row>
    <row r="290" spans="1:16" x14ac:dyDescent="0.15">
      <c r="A290" s="4"/>
      <c r="B290" s="4"/>
      <c r="C290" s="4"/>
      <c r="D290" s="4"/>
      <c r="E290" s="4"/>
      <c r="F290" s="4"/>
      <c r="G290" s="6"/>
      <c r="H290" s="6"/>
      <c r="I290" s="6"/>
      <c r="J290" s="6"/>
      <c r="K290" s="5"/>
      <c r="L290" s="5"/>
      <c r="M290" s="5"/>
      <c r="N290" s="5"/>
      <c r="O290" s="5"/>
      <c r="P290" s="5"/>
    </row>
    <row r="291" spans="1:16" x14ac:dyDescent="0.15">
      <c r="A291" s="4"/>
      <c r="B291" s="4"/>
      <c r="C291" s="4"/>
      <c r="D291" s="4"/>
      <c r="E291" s="4"/>
      <c r="F291" s="4"/>
      <c r="G291" s="5"/>
      <c r="H291" s="5"/>
      <c r="I291" s="5"/>
      <c r="J291" s="5"/>
      <c r="K291" s="5"/>
      <c r="L291" s="5"/>
      <c r="M291" s="5"/>
      <c r="N291" s="5"/>
      <c r="O291" s="5"/>
      <c r="P291" s="5"/>
    </row>
    <row r="292" spans="1:16" x14ac:dyDescent="0.15">
      <c r="A292" s="4"/>
      <c r="B292" s="4"/>
      <c r="C292" s="4"/>
      <c r="D292" s="4"/>
      <c r="E292" s="4"/>
      <c r="F292" s="4"/>
      <c r="G292" s="6"/>
      <c r="H292" s="6"/>
      <c r="I292" s="6"/>
      <c r="J292" s="6"/>
      <c r="K292" s="6"/>
      <c r="L292" s="5"/>
      <c r="M292" s="5"/>
      <c r="N292" s="5"/>
      <c r="O292" s="5"/>
      <c r="P292" s="5"/>
    </row>
    <row r="293" spans="1:16" x14ac:dyDescent="0.15">
      <c r="A293" s="4"/>
      <c r="B293" s="4"/>
      <c r="C293" s="4"/>
      <c r="D293" s="4"/>
      <c r="E293" s="4"/>
      <c r="F293" s="4"/>
      <c r="G293" s="5"/>
      <c r="H293" s="5"/>
      <c r="I293" s="5"/>
      <c r="J293" s="5"/>
      <c r="K293" s="5"/>
      <c r="L293" s="6"/>
      <c r="M293" s="6"/>
      <c r="N293" s="6"/>
      <c r="O293" s="6"/>
      <c r="P293" s="6"/>
    </row>
    <row r="294" spans="1:16" x14ac:dyDescent="0.15">
      <c r="A294" s="4"/>
      <c r="B294" s="4"/>
      <c r="C294" s="4"/>
      <c r="D294" s="4"/>
      <c r="E294" s="4"/>
      <c r="F294" s="4"/>
      <c r="G294" s="5"/>
      <c r="H294" s="5"/>
      <c r="I294" s="5"/>
      <c r="J294" s="6"/>
      <c r="K294" s="6"/>
      <c r="L294" s="6"/>
      <c r="M294" s="6"/>
      <c r="N294" s="6"/>
      <c r="O294" s="6"/>
      <c r="P294" s="6"/>
    </row>
    <row r="295" spans="1:16" x14ac:dyDescent="0.15">
      <c r="A295" s="4"/>
      <c r="B295" s="4"/>
      <c r="C295" s="4"/>
      <c r="D295" s="4"/>
      <c r="E295" s="4"/>
      <c r="F295" s="4"/>
      <c r="G295" s="5"/>
      <c r="H295" s="5"/>
      <c r="I295" s="5"/>
      <c r="J295" s="5"/>
      <c r="K295" s="6"/>
      <c r="L295" s="6"/>
      <c r="M295" s="6"/>
      <c r="N295" s="6"/>
      <c r="O295" s="6"/>
      <c r="P295" s="6"/>
    </row>
    <row r="296" spans="1:16" x14ac:dyDescent="0.15">
      <c r="A296" s="4"/>
      <c r="B296" s="4"/>
      <c r="C296" s="4"/>
      <c r="D296" s="4"/>
      <c r="E296" s="4"/>
      <c r="F296" s="4"/>
      <c r="G296" s="5"/>
      <c r="H296" s="5"/>
      <c r="I296" s="5"/>
      <c r="J296" s="5"/>
      <c r="K296" s="5"/>
      <c r="L296" s="5"/>
      <c r="M296" s="5"/>
      <c r="N296" s="5"/>
      <c r="O296" s="5"/>
      <c r="P296" s="5"/>
    </row>
    <row r="297" spans="1:16" x14ac:dyDescent="0.15">
      <c r="A297" s="4"/>
      <c r="B297" s="4"/>
      <c r="C297" s="4"/>
      <c r="D297" s="4"/>
      <c r="E297" s="4"/>
      <c r="F297" s="4"/>
      <c r="G297" s="5"/>
      <c r="H297" s="5"/>
      <c r="I297" s="5"/>
      <c r="J297" s="5"/>
      <c r="K297" s="5"/>
      <c r="L297" s="5"/>
      <c r="M297" s="5"/>
      <c r="N297" s="5"/>
      <c r="O297" s="5"/>
      <c r="P297" s="5"/>
    </row>
    <row r="298" spans="1:16" x14ac:dyDescent="0.15">
      <c r="A298" s="4"/>
      <c r="B298" s="4"/>
      <c r="C298" s="4"/>
      <c r="D298" s="4"/>
      <c r="E298" s="4"/>
      <c r="F298" s="4"/>
      <c r="G298" s="5"/>
      <c r="H298" s="5"/>
      <c r="I298" s="5"/>
      <c r="J298" s="5"/>
      <c r="K298" s="5"/>
      <c r="L298" s="5"/>
      <c r="M298" s="5"/>
      <c r="N298" s="5"/>
      <c r="O298" s="5"/>
      <c r="P298" s="5"/>
    </row>
    <row r="299" spans="1:16" x14ac:dyDescent="0.15">
      <c r="A299" s="4"/>
      <c r="B299" s="4"/>
      <c r="C299" s="4"/>
      <c r="D299" s="4"/>
      <c r="E299" s="4"/>
      <c r="F299" s="4"/>
      <c r="G299" s="5"/>
      <c r="H299" s="5"/>
      <c r="I299" s="5"/>
      <c r="J299" s="5"/>
      <c r="K299" s="5"/>
      <c r="L299" s="5"/>
      <c r="M299" s="5"/>
      <c r="N299" s="5"/>
      <c r="O299" s="5"/>
      <c r="P299" s="5"/>
    </row>
    <row r="300" spans="1:16" x14ac:dyDescent="0.15">
      <c r="A300" s="4"/>
      <c r="B300" s="4"/>
      <c r="C300" s="4"/>
      <c r="D300" s="4"/>
      <c r="E300" s="4"/>
      <c r="F300" s="4"/>
      <c r="G300" s="6"/>
      <c r="H300" s="6"/>
      <c r="I300" s="6"/>
      <c r="J300" s="6"/>
      <c r="K300" s="6"/>
      <c r="L300" s="6"/>
      <c r="M300" s="5"/>
      <c r="N300" s="5"/>
      <c r="O300" s="5"/>
      <c r="P300" s="5"/>
    </row>
    <row r="301" spans="1:16" x14ac:dyDescent="0.15">
      <c r="A301" s="4"/>
      <c r="B301" s="4"/>
      <c r="C301" s="4"/>
      <c r="D301" s="4"/>
      <c r="E301" s="4"/>
      <c r="F301" s="4"/>
      <c r="G301" s="6"/>
      <c r="H301" s="6"/>
      <c r="I301" s="6"/>
      <c r="J301" s="6"/>
      <c r="K301" s="5"/>
      <c r="L301" s="5"/>
      <c r="M301" s="5"/>
      <c r="N301" s="5"/>
      <c r="O301" s="5"/>
      <c r="P301" s="5"/>
    </row>
    <row r="302" spans="1:16" x14ac:dyDescent="0.15">
      <c r="A302" s="4"/>
      <c r="B302" s="4"/>
      <c r="C302" s="4"/>
      <c r="D302" s="4"/>
      <c r="E302" s="4"/>
      <c r="F302" s="4"/>
      <c r="G302" s="5"/>
      <c r="H302" s="5"/>
      <c r="I302" s="5"/>
      <c r="J302" s="5"/>
      <c r="K302" s="5"/>
      <c r="L302" s="5"/>
      <c r="M302" s="5"/>
      <c r="N302" s="5"/>
      <c r="O302" s="5"/>
      <c r="P302" s="5"/>
    </row>
    <row r="303" spans="1:16" x14ac:dyDescent="0.15">
      <c r="A303" s="4"/>
      <c r="B303" s="4"/>
      <c r="C303" s="4"/>
      <c r="D303" s="4"/>
      <c r="E303" s="4"/>
      <c r="F303" s="4"/>
      <c r="G303" s="6"/>
      <c r="H303" s="6"/>
      <c r="I303" s="6"/>
      <c r="J303" s="6"/>
      <c r="K303" s="6"/>
      <c r="L303" s="6"/>
      <c r="M303" s="5"/>
      <c r="N303" s="5"/>
      <c r="O303" s="5"/>
      <c r="P303" s="5"/>
    </row>
    <row r="304" spans="1:16" x14ac:dyDescent="0.15">
      <c r="A304" s="4"/>
      <c r="B304" s="4"/>
      <c r="C304" s="4"/>
      <c r="D304" s="4"/>
      <c r="E304" s="4"/>
      <c r="F304" s="4"/>
      <c r="G304" s="6"/>
      <c r="H304" s="6"/>
      <c r="I304" s="6"/>
      <c r="J304" s="6"/>
      <c r="K304" s="5"/>
      <c r="L304" s="5"/>
      <c r="M304" s="5"/>
      <c r="N304" s="5"/>
      <c r="O304" s="5"/>
      <c r="P304" s="5"/>
    </row>
    <row r="305" spans="1:16" x14ac:dyDescent="0.15">
      <c r="A305" s="4"/>
      <c r="B305" s="4"/>
      <c r="C305" s="4"/>
      <c r="D305" s="4"/>
      <c r="E305" s="4"/>
      <c r="F305" s="4"/>
      <c r="G305" s="5"/>
      <c r="H305" s="5"/>
      <c r="I305" s="5"/>
      <c r="J305" s="5"/>
      <c r="K305" s="5"/>
      <c r="L305" s="5"/>
      <c r="M305" s="5"/>
      <c r="N305" s="5"/>
      <c r="O305" s="5"/>
      <c r="P305" s="5"/>
    </row>
    <row r="306" spans="1:16" x14ac:dyDescent="0.15">
      <c r="A306" s="4"/>
      <c r="B306" s="4"/>
      <c r="C306" s="4"/>
      <c r="D306" s="4"/>
      <c r="E306" s="4"/>
      <c r="F306" s="4"/>
      <c r="G306" s="5"/>
      <c r="H306" s="5"/>
      <c r="I306" s="5"/>
      <c r="J306" s="5"/>
      <c r="K306" s="5"/>
      <c r="L306" s="5"/>
      <c r="M306" s="5"/>
      <c r="N306" s="5"/>
      <c r="O306" s="5"/>
      <c r="P306" s="5"/>
    </row>
    <row r="307" spans="1:16" x14ac:dyDescent="0.15">
      <c r="A307" s="4"/>
      <c r="B307" s="4"/>
      <c r="C307" s="4"/>
      <c r="D307" s="4"/>
      <c r="E307" s="4"/>
      <c r="F307" s="4"/>
      <c r="G307" s="5"/>
      <c r="H307" s="5"/>
      <c r="I307" s="5"/>
      <c r="J307" s="5"/>
      <c r="K307" s="5"/>
      <c r="L307" s="6"/>
      <c r="M307" s="6"/>
      <c r="N307" s="6"/>
      <c r="O307" s="6"/>
      <c r="P307" s="6"/>
    </row>
    <row r="308" spans="1:16" x14ac:dyDescent="0.15">
      <c r="A308" s="4"/>
      <c r="B308" s="4"/>
      <c r="C308" s="4"/>
      <c r="D308" s="4"/>
      <c r="E308" s="4"/>
      <c r="F308" s="4"/>
      <c r="G308" s="6"/>
      <c r="H308" s="6"/>
      <c r="I308" s="6"/>
      <c r="J308" s="6"/>
      <c r="K308" s="6"/>
      <c r="L308" s="5"/>
      <c r="M308" s="6"/>
      <c r="N308" s="6"/>
      <c r="O308" s="6"/>
      <c r="P308" s="6"/>
    </row>
    <row r="309" spans="1:16" x14ac:dyDescent="0.15">
      <c r="A309" s="4"/>
      <c r="B309" s="4"/>
      <c r="C309" s="4"/>
      <c r="D309" s="4"/>
      <c r="E309" s="4"/>
      <c r="F309" s="4"/>
      <c r="G309" s="6"/>
      <c r="H309" s="6"/>
      <c r="I309" s="6"/>
      <c r="J309" s="6"/>
      <c r="K309" s="5"/>
      <c r="L309" s="5"/>
      <c r="M309" s="6"/>
      <c r="N309" s="6"/>
      <c r="O309" s="6"/>
      <c r="P309" s="6"/>
    </row>
    <row r="310" spans="1:16" x14ac:dyDescent="0.15">
      <c r="A310" s="4"/>
      <c r="B310" s="4"/>
      <c r="C310" s="4"/>
      <c r="D310" s="4"/>
      <c r="E310" s="4"/>
      <c r="F310" s="4"/>
      <c r="G310" s="6"/>
      <c r="H310" s="6"/>
      <c r="I310" s="6"/>
      <c r="J310" s="5"/>
      <c r="K310" s="6"/>
      <c r="L310" s="6"/>
      <c r="M310" s="6"/>
      <c r="N310" s="6"/>
      <c r="O310" s="6"/>
      <c r="P310" s="6"/>
    </row>
    <row r="311" spans="1:16" x14ac:dyDescent="0.15">
      <c r="A311" s="4"/>
      <c r="B311" s="4"/>
      <c r="C311" s="4"/>
      <c r="D311" s="4"/>
      <c r="E311" s="4"/>
      <c r="F311" s="4"/>
      <c r="G311" s="5"/>
      <c r="H311" s="5"/>
      <c r="I311" s="5"/>
      <c r="J311" s="6"/>
      <c r="K311" s="6"/>
      <c r="L311" s="6"/>
      <c r="M311" s="6"/>
      <c r="N311" s="6"/>
      <c r="O311" s="6"/>
      <c r="P311" s="6"/>
    </row>
    <row r="312" spans="1:16" x14ac:dyDescent="0.15">
      <c r="A312" s="4"/>
      <c r="B312" s="4"/>
      <c r="C312" s="4"/>
      <c r="D312" s="4"/>
      <c r="E312" s="4"/>
      <c r="F312" s="4"/>
      <c r="G312" s="5"/>
      <c r="H312" s="5"/>
      <c r="I312" s="5"/>
      <c r="J312" s="5"/>
      <c r="K312" s="6"/>
      <c r="L312" s="6"/>
      <c r="M312" s="6"/>
      <c r="N312" s="6"/>
      <c r="O312" s="6"/>
      <c r="P312" s="6"/>
    </row>
    <row r="313" spans="1:16" x14ac:dyDescent="0.15">
      <c r="A313" s="4"/>
      <c r="B313" s="4"/>
      <c r="C313" s="4"/>
      <c r="D313" s="4"/>
      <c r="E313" s="4"/>
      <c r="F313" s="4"/>
      <c r="G313" s="5"/>
      <c r="H313" s="5"/>
      <c r="I313" s="5"/>
      <c r="J313" s="5"/>
      <c r="K313" s="5"/>
      <c r="L313" s="5"/>
      <c r="M313" s="5"/>
      <c r="N313" s="5"/>
      <c r="O313" s="5"/>
      <c r="P313" s="5"/>
    </row>
    <row r="314" spans="1:16" x14ac:dyDescent="0.15">
      <c r="A314" s="4"/>
      <c r="B314" s="4"/>
      <c r="C314" s="4"/>
      <c r="D314" s="4"/>
      <c r="E314" s="4"/>
      <c r="F314" s="4"/>
      <c r="G314" s="5"/>
      <c r="H314" s="5"/>
      <c r="I314" s="5"/>
      <c r="J314" s="5"/>
      <c r="K314" s="5"/>
      <c r="L314" s="5"/>
      <c r="M314" s="5"/>
      <c r="N314" s="5"/>
      <c r="O314" s="5"/>
      <c r="P314" s="5"/>
    </row>
    <row r="315" spans="1:16" x14ac:dyDescent="0.15">
      <c r="A315" s="4"/>
      <c r="B315" s="4"/>
      <c r="C315" s="4"/>
      <c r="D315" s="4"/>
      <c r="E315" s="4"/>
      <c r="F315" s="4"/>
      <c r="G315" s="5"/>
      <c r="H315" s="5"/>
      <c r="I315" s="5"/>
      <c r="J315" s="5"/>
      <c r="K315" s="5"/>
      <c r="L315" s="5"/>
      <c r="M315" s="5"/>
      <c r="N315" s="5"/>
      <c r="O315" s="5"/>
      <c r="P315" s="5"/>
    </row>
    <row r="316" spans="1:16" x14ac:dyDescent="0.15">
      <c r="A316" s="4"/>
      <c r="B316" s="4"/>
      <c r="C316" s="4"/>
      <c r="D316" s="4"/>
      <c r="E316" s="4"/>
      <c r="F316" s="4"/>
      <c r="G316" s="5"/>
      <c r="H316" s="5"/>
      <c r="I316" s="5"/>
      <c r="J316" s="5"/>
      <c r="K316" s="5"/>
      <c r="L316" s="5"/>
      <c r="M316" s="5"/>
      <c r="N316" s="5"/>
      <c r="O316" s="5"/>
      <c r="P316" s="5"/>
    </row>
    <row r="317" spans="1:16" x14ac:dyDescent="0.15">
      <c r="A317" s="4"/>
      <c r="B317" s="4"/>
      <c r="C317" s="4"/>
      <c r="D317" s="4"/>
      <c r="E317" s="4"/>
      <c r="F317" s="4"/>
      <c r="G317" s="6"/>
      <c r="H317" s="5"/>
      <c r="I317" s="5"/>
      <c r="J317" s="5"/>
      <c r="K317" s="5"/>
      <c r="L317" s="5"/>
      <c r="M317" s="5"/>
      <c r="N317" s="5"/>
      <c r="O317" s="5"/>
      <c r="P317" s="5"/>
    </row>
    <row r="318" spans="1:16" x14ac:dyDescent="0.15">
      <c r="A318" s="4"/>
      <c r="B318" s="4"/>
      <c r="C318" s="4"/>
      <c r="D318" s="4"/>
      <c r="E318" s="4"/>
      <c r="F318" s="4"/>
      <c r="G318" s="6"/>
      <c r="H318" s="5"/>
      <c r="I318" s="5"/>
      <c r="J318" s="5"/>
      <c r="K318" s="5"/>
      <c r="L318" s="6"/>
      <c r="M318" s="6"/>
      <c r="N318" s="6"/>
      <c r="O318" s="6"/>
      <c r="P318" s="6"/>
    </row>
    <row r="319" spans="1:16" x14ac:dyDescent="0.15">
      <c r="A319" s="4"/>
      <c r="B319" s="4"/>
      <c r="C319" s="4"/>
      <c r="D319" s="4"/>
      <c r="E319" s="4"/>
      <c r="F319" s="4"/>
      <c r="G319" s="5"/>
      <c r="H319" s="5"/>
      <c r="I319" s="5"/>
      <c r="J319" s="6"/>
      <c r="K319" s="6"/>
      <c r="L319" s="6"/>
      <c r="M319" s="6"/>
      <c r="N319" s="6"/>
      <c r="O319" s="6"/>
      <c r="P319" s="6"/>
    </row>
    <row r="320" spans="1:16" x14ac:dyDescent="0.15">
      <c r="A320" s="4"/>
      <c r="B320" s="4"/>
      <c r="C320" s="4"/>
      <c r="D320" s="4"/>
      <c r="E320" s="4"/>
      <c r="F320" s="4"/>
      <c r="G320" s="6"/>
      <c r="H320" s="5"/>
      <c r="I320" s="5"/>
      <c r="J320" s="5"/>
      <c r="K320" s="5"/>
      <c r="L320" s="5"/>
      <c r="M320" s="6"/>
      <c r="N320" s="6"/>
      <c r="O320" s="6"/>
      <c r="P320" s="6"/>
    </row>
    <row r="321" spans="1:16" x14ac:dyDescent="0.15">
      <c r="A321" s="4"/>
      <c r="B321" s="4"/>
      <c r="C321" s="4"/>
      <c r="D321" s="4"/>
      <c r="E321" s="4"/>
      <c r="F321" s="4"/>
      <c r="G321" s="5"/>
      <c r="H321" s="5"/>
      <c r="I321" s="5"/>
      <c r="J321" s="6"/>
      <c r="K321" s="6"/>
      <c r="L321" s="6"/>
      <c r="M321" s="6"/>
      <c r="N321" s="6"/>
      <c r="O321" s="6"/>
      <c r="P321" s="6"/>
    </row>
    <row r="322" spans="1:16" x14ac:dyDescent="0.15">
      <c r="A322" s="4"/>
      <c r="B322" s="4"/>
      <c r="C322" s="4"/>
      <c r="D322" s="4"/>
      <c r="E322" s="4"/>
      <c r="F322" s="4"/>
      <c r="G322" s="6"/>
      <c r="H322" s="6"/>
      <c r="I322" s="6"/>
      <c r="J322" s="5"/>
      <c r="K322" s="6"/>
      <c r="L322" s="6"/>
      <c r="M322" s="6"/>
      <c r="N322" s="6"/>
      <c r="O322" s="6"/>
      <c r="P322" s="6"/>
    </row>
    <row r="323" spans="1:16" x14ac:dyDescent="0.15">
      <c r="A323" s="4"/>
      <c r="B323" s="4"/>
      <c r="C323" s="4"/>
      <c r="D323" s="4"/>
      <c r="E323" s="4"/>
      <c r="F323" s="4"/>
      <c r="G323" s="6"/>
      <c r="H323" s="6"/>
      <c r="I323" s="6"/>
      <c r="J323" s="6"/>
      <c r="K323" s="5"/>
      <c r="L323" s="5"/>
      <c r="M323" s="6"/>
      <c r="N323" s="6"/>
      <c r="O323" s="6"/>
      <c r="P323" s="6"/>
    </row>
    <row r="324" spans="1:16" x14ac:dyDescent="0.15">
      <c r="A324" s="4"/>
      <c r="B324" s="4"/>
      <c r="C324" s="4"/>
      <c r="D324" s="4"/>
      <c r="E324" s="4"/>
      <c r="F324" s="4"/>
      <c r="G324" s="5"/>
      <c r="H324" s="5"/>
      <c r="I324" s="5"/>
      <c r="J324" s="5"/>
      <c r="K324" s="6"/>
      <c r="L324" s="6"/>
      <c r="M324" s="6"/>
      <c r="N324" s="6"/>
      <c r="O324" s="6"/>
      <c r="P324" s="6"/>
    </row>
    <row r="325" spans="1:16" x14ac:dyDescent="0.15">
      <c r="A325" s="4"/>
      <c r="B325" s="4"/>
      <c r="C325" s="4"/>
      <c r="D325" s="4"/>
      <c r="E325" s="4"/>
      <c r="F325" s="4"/>
      <c r="G325" s="6"/>
      <c r="H325" s="5"/>
      <c r="I325" s="5"/>
      <c r="J325" s="5"/>
      <c r="K325" s="5"/>
      <c r="L325" s="5"/>
      <c r="M325" s="5"/>
      <c r="N325" s="5"/>
      <c r="O325" s="6"/>
      <c r="P325" s="6"/>
    </row>
    <row r="326" spans="1:16" x14ac:dyDescent="0.15">
      <c r="A326" s="4"/>
      <c r="B326" s="4"/>
      <c r="C326" s="4"/>
      <c r="D326" s="4"/>
      <c r="E326" s="4"/>
      <c r="F326" s="4"/>
      <c r="G326" s="5"/>
      <c r="H326" s="5"/>
      <c r="I326" s="5"/>
      <c r="J326" s="5"/>
      <c r="K326" s="5"/>
      <c r="L326" s="5"/>
      <c r="M326" s="5"/>
      <c r="N326" s="5"/>
      <c r="O326" s="5"/>
      <c r="P326" s="5"/>
    </row>
    <row r="327" spans="1:16" x14ac:dyDescent="0.15">
      <c r="A327" s="4"/>
      <c r="B327" s="4"/>
      <c r="C327" s="4"/>
      <c r="D327" s="4"/>
      <c r="E327" s="4"/>
      <c r="F327" s="4"/>
      <c r="G327" s="5"/>
      <c r="H327" s="5"/>
      <c r="I327" s="5"/>
      <c r="J327" s="5"/>
      <c r="K327" s="5"/>
      <c r="L327" s="5"/>
      <c r="M327" s="5"/>
      <c r="N327" s="5"/>
      <c r="O327" s="5"/>
      <c r="P327" s="5"/>
    </row>
    <row r="328" spans="1:16" x14ac:dyDescent="0.15">
      <c r="A328" s="4"/>
      <c r="B328" s="4"/>
      <c r="C328" s="4"/>
      <c r="D328" s="4"/>
      <c r="E328" s="4"/>
      <c r="F328" s="4"/>
      <c r="G328" s="5"/>
      <c r="H328" s="5"/>
      <c r="I328" s="5"/>
      <c r="J328" s="5"/>
      <c r="K328" s="5"/>
      <c r="L328" s="5"/>
      <c r="M328" s="5"/>
      <c r="N328" s="5"/>
      <c r="O328" s="5"/>
      <c r="P328" s="5"/>
    </row>
    <row r="329" spans="1:16" x14ac:dyDescent="0.15">
      <c r="A329" s="4"/>
      <c r="B329" s="4"/>
      <c r="C329" s="4"/>
      <c r="D329" s="4"/>
      <c r="E329" s="4"/>
      <c r="F329" s="4"/>
      <c r="G329" s="5"/>
      <c r="H329" s="5"/>
      <c r="I329" s="5"/>
      <c r="J329" s="5"/>
      <c r="K329" s="5"/>
      <c r="L329" s="5"/>
      <c r="M329" s="5"/>
      <c r="N329" s="5"/>
      <c r="O329" s="5"/>
      <c r="P329" s="5"/>
    </row>
    <row r="330" spans="1:16" x14ac:dyDescent="0.15">
      <c r="A330" s="4"/>
      <c r="B330" s="4"/>
      <c r="C330" s="4"/>
      <c r="D330" s="4"/>
      <c r="E330" s="4"/>
      <c r="F330" s="4"/>
      <c r="G330" s="5"/>
      <c r="H330" s="5"/>
      <c r="I330" s="5"/>
      <c r="J330" s="5"/>
      <c r="K330" s="5"/>
      <c r="L330" s="5"/>
      <c r="M330" s="5"/>
      <c r="N330" s="5"/>
      <c r="O330" s="5"/>
      <c r="P330" s="5"/>
    </row>
    <row r="331" spans="1:16" x14ac:dyDescent="0.15">
      <c r="A331" s="4"/>
      <c r="B331" s="4"/>
      <c r="C331" s="4"/>
      <c r="D331" s="4"/>
      <c r="E331" s="4"/>
      <c r="F331" s="4"/>
      <c r="G331" s="5"/>
      <c r="H331" s="5"/>
      <c r="I331" s="5"/>
      <c r="J331" s="5"/>
      <c r="K331" s="5"/>
      <c r="L331" s="5"/>
      <c r="M331" s="5"/>
      <c r="N331" s="5"/>
      <c r="O331" s="5"/>
      <c r="P331" s="5"/>
    </row>
    <row r="332" spans="1:16" x14ac:dyDescent="0.15">
      <c r="A332" s="4"/>
      <c r="B332" s="4"/>
      <c r="C332" s="4"/>
      <c r="D332" s="4"/>
      <c r="E332" s="4"/>
      <c r="F332" s="4"/>
      <c r="G332" s="6"/>
      <c r="H332" s="6"/>
      <c r="I332" s="6"/>
      <c r="J332" s="6"/>
      <c r="K332" s="5"/>
      <c r="L332" s="5"/>
      <c r="M332" s="5"/>
      <c r="N332" s="5"/>
      <c r="O332" s="5"/>
      <c r="P332" s="5"/>
    </row>
    <row r="333" spans="1:16" x14ac:dyDescent="0.15">
      <c r="A333" s="4"/>
      <c r="B333" s="4"/>
      <c r="C333" s="4"/>
      <c r="D333" s="4"/>
      <c r="E333" s="4"/>
      <c r="F333" s="4"/>
      <c r="G333" s="6"/>
      <c r="H333" s="6"/>
      <c r="I333" s="6"/>
      <c r="J333" s="6"/>
      <c r="K333" s="6"/>
      <c r="L333" s="6"/>
      <c r="M333" s="6"/>
      <c r="N333" s="5"/>
      <c r="O333" s="5"/>
      <c r="P333" s="5"/>
    </row>
    <row r="334" spans="1:16" x14ac:dyDescent="0.15">
      <c r="A334" s="4"/>
      <c r="B334" s="4"/>
      <c r="C334" s="4"/>
      <c r="D334" s="4"/>
      <c r="E334" s="4"/>
      <c r="F334" s="4"/>
      <c r="G334" s="6"/>
      <c r="H334" s="6"/>
      <c r="I334" s="5"/>
      <c r="J334" s="5"/>
      <c r="K334" s="5"/>
      <c r="L334" s="5"/>
      <c r="M334" s="5"/>
      <c r="N334" s="5"/>
      <c r="O334" s="5"/>
      <c r="P334" s="5"/>
    </row>
    <row r="335" spans="1:16" x14ac:dyDescent="0.15">
      <c r="A335" s="4"/>
      <c r="B335" s="4"/>
      <c r="C335" s="4"/>
      <c r="D335" s="4"/>
      <c r="E335" s="4"/>
      <c r="F335" s="4"/>
      <c r="G335" s="5"/>
      <c r="H335" s="5"/>
      <c r="I335" s="5"/>
      <c r="J335" s="5"/>
      <c r="K335" s="5"/>
      <c r="L335" s="5"/>
      <c r="M335" s="5"/>
      <c r="N335" s="5"/>
      <c r="O335" s="5"/>
      <c r="P335" s="5"/>
    </row>
    <row r="336" spans="1:16" x14ac:dyDescent="0.15">
      <c r="A336" s="4"/>
      <c r="B336" s="4"/>
      <c r="C336" s="4"/>
      <c r="D336" s="4"/>
      <c r="E336" s="4"/>
      <c r="F336" s="4"/>
      <c r="G336" s="6"/>
      <c r="H336" s="6"/>
      <c r="I336" s="6"/>
      <c r="J336" s="5"/>
      <c r="K336" s="5"/>
      <c r="L336" s="5"/>
      <c r="M336" s="5"/>
      <c r="N336" s="5"/>
      <c r="O336" s="5"/>
      <c r="P336" s="5"/>
    </row>
    <row r="337" spans="1:16" x14ac:dyDescent="0.15">
      <c r="A337" s="4"/>
      <c r="B337" s="4"/>
      <c r="C337" s="4"/>
      <c r="D337" s="4"/>
      <c r="E337" s="4"/>
      <c r="F337" s="4"/>
      <c r="G337" s="6"/>
      <c r="H337" s="6"/>
      <c r="I337" s="6"/>
      <c r="J337" s="5"/>
      <c r="K337" s="5"/>
      <c r="L337" s="5"/>
      <c r="M337" s="5"/>
      <c r="N337" s="5"/>
      <c r="O337" s="5"/>
      <c r="P337" s="5"/>
    </row>
    <row r="338" spans="1:16" x14ac:dyDescent="0.15">
      <c r="A338" s="4"/>
      <c r="B338" s="4"/>
      <c r="C338" s="4"/>
      <c r="D338" s="4"/>
      <c r="E338" s="4"/>
      <c r="F338" s="4"/>
      <c r="G338" s="6"/>
      <c r="H338" s="6"/>
      <c r="I338" s="6"/>
      <c r="J338" s="5"/>
      <c r="K338" s="5"/>
      <c r="L338" s="5"/>
      <c r="M338" s="5"/>
      <c r="N338" s="5"/>
      <c r="O338" s="5"/>
      <c r="P338" s="5"/>
    </row>
    <row r="339" spans="1:16" x14ac:dyDescent="0.15">
      <c r="A339" s="4"/>
      <c r="B339" s="4"/>
      <c r="C339" s="4"/>
      <c r="D339" s="4"/>
      <c r="E339" s="4"/>
      <c r="F339" s="4"/>
      <c r="G339" s="6"/>
      <c r="H339" s="6"/>
      <c r="I339" s="6"/>
      <c r="J339" s="5"/>
      <c r="K339" s="5"/>
      <c r="L339" s="5"/>
      <c r="M339" s="5"/>
      <c r="N339" s="5"/>
      <c r="O339" s="5"/>
      <c r="P339" s="5"/>
    </row>
    <row r="340" spans="1:16" x14ac:dyDescent="0.15">
      <c r="A340" s="4"/>
      <c r="B340" s="4"/>
      <c r="C340" s="4"/>
      <c r="D340" s="4"/>
      <c r="E340" s="4"/>
      <c r="F340" s="4"/>
      <c r="G340" s="5"/>
      <c r="H340" s="5"/>
      <c r="I340" s="5"/>
      <c r="J340" s="5"/>
      <c r="K340" s="5"/>
      <c r="L340" s="5"/>
      <c r="M340" s="5"/>
      <c r="N340" s="5"/>
      <c r="O340" s="5"/>
      <c r="P340" s="5"/>
    </row>
    <row r="341" spans="1:16" x14ac:dyDescent="0.15">
      <c r="A341" s="4"/>
      <c r="B341" s="4"/>
      <c r="C341" s="4"/>
      <c r="D341" s="4"/>
      <c r="E341" s="4"/>
      <c r="F341" s="4"/>
      <c r="G341" s="5"/>
      <c r="H341" s="5"/>
      <c r="I341" s="5"/>
      <c r="J341" s="5"/>
      <c r="K341" s="5"/>
      <c r="L341" s="5"/>
      <c r="M341" s="5"/>
      <c r="N341" s="5"/>
      <c r="O341" s="5"/>
      <c r="P341" s="5"/>
    </row>
    <row r="342" spans="1:16" x14ac:dyDescent="0.15">
      <c r="A342" s="4"/>
      <c r="B342" s="4"/>
      <c r="C342" s="4"/>
      <c r="D342" s="4"/>
      <c r="E342" s="4"/>
      <c r="F342" s="4"/>
      <c r="G342" s="6"/>
      <c r="H342" s="6"/>
      <c r="I342" s="6"/>
      <c r="J342" s="6"/>
      <c r="K342" s="5"/>
      <c r="L342" s="5"/>
      <c r="M342" s="5"/>
      <c r="N342" s="5"/>
      <c r="O342" s="5"/>
      <c r="P342" s="5"/>
    </row>
    <row r="343" spans="1:16" x14ac:dyDescent="0.15">
      <c r="A343" s="4"/>
      <c r="B343" s="4"/>
      <c r="C343" s="4"/>
      <c r="D343" s="4"/>
      <c r="E343" s="4"/>
      <c r="F343" s="4"/>
      <c r="G343" s="6"/>
      <c r="H343" s="6"/>
      <c r="I343" s="6"/>
      <c r="J343" s="6"/>
      <c r="K343" s="5"/>
      <c r="L343" s="5"/>
      <c r="M343" s="5"/>
      <c r="N343" s="5"/>
      <c r="O343" s="5"/>
      <c r="P343" s="5"/>
    </row>
    <row r="344" spans="1:16" x14ac:dyDescent="0.15">
      <c r="A344" s="4"/>
      <c r="B344" s="4"/>
      <c r="C344" s="4"/>
      <c r="D344" s="4"/>
      <c r="E344" s="4"/>
      <c r="F344" s="4"/>
      <c r="G344" s="6"/>
      <c r="H344" s="6"/>
      <c r="I344" s="6"/>
      <c r="J344" s="6"/>
      <c r="K344" s="6"/>
      <c r="L344" s="5"/>
      <c r="M344" s="5"/>
      <c r="N344" s="5"/>
      <c r="O344" s="5"/>
      <c r="P344" s="5"/>
    </row>
    <row r="345" spans="1:16" x14ac:dyDescent="0.15">
      <c r="A345" s="4"/>
      <c r="B345" s="4"/>
      <c r="C345" s="4"/>
      <c r="D345" s="4"/>
      <c r="E345" s="4"/>
      <c r="F345" s="4"/>
      <c r="G345" s="5"/>
      <c r="H345" s="5"/>
      <c r="I345" s="5"/>
      <c r="J345" s="5"/>
      <c r="K345" s="5"/>
      <c r="L345" s="6"/>
      <c r="M345" s="6"/>
      <c r="N345" s="6"/>
      <c r="O345" s="6"/>
      <c r="P345" s="6"/>
    </row>
    <row r="346" spans="1:16" x14ac:dyDescent="0.15">
      <c r="A346" s="4"/>
      <c r="B346" s="4"/>
      <c r="C346" s="4"/>
      <c r="D346" s="4"/>
      <c r="E346" s="4"/>
      <c r="F346" s="4"/>
      <c r="G346" s="6"/>
      <c r="H346" s="6"/>
      <c r="I346" s="6"/>
      <c r="J346" s="6"/>
      <c r="K346" s="6"/>
      <c r="L346" s="6"/>
      <c r="M346" s="5"/>
      <c r="N346" s="5"/>
      <c r="O346" s="5"/>
      <c r="P346" s="6"/>
    </row>
    <row r="347" spans="1:16" x14ac:dyDescent="0.15">
      <c r="A347" s="4"/>
      <c r="B347" s="4"/>
      <c r="C347" s="4"/>
      <c r="D347" s="4"/>
      <c r="E347" s="4"/>
      <c r="F347" s="4"/>
      <c r="G347" s="6"/>
      <c r="H347" s="6"/>
      <c r="I347" s="6"/>
      <c r="J347" s="5"/>
      <c r="K347" s="6"/>
      <c r="L347" s="6"/>
      <c r="M347" s="6"/>
      <c r="N347" s="6"/>
      <c r="O347" s="6"/>
      <c r="P347" s="6"/>
    </row>
    <row r="348" spans="1:16" x14ac:dyDescent="0.15">
      <c r="A348" s="4"/>
      <c r="B348" s="4"/>
      <c r="C348" s="4"/>
      <c r="D348" s="4"/>
      <c r="E348" s="4"/>
      <c r="F348" s="4"/>
      <c r="G348" s="5"/>
      <c r="H348" s="5"/>
      <c r="I348" s="5"/>
      <c r="J348" s="6"/>
      <c r="K348" s="6"/>
      <c r="L348" s="6"/>
      <c r="M348" s="6"/>
      <c r="N348" s="6"/>
      <c r="O348" s="6"/>
      <c r="P348" s="6"/>
    </row>
    <row r="349" spans="1:16" x14ac:dyDescent="0.15">
      <c r="A349" s="4"/>
      <c r="B349" s="4"/>
      <c r="C349" s="4"/>
      <c r="D349" s="4"/>
      <c r="E349" s="4"/>
      <c r="F349" s="4"/>
      <c r="G349" s="5"/>
      <c r="H349" s="5"/>
      <c r="I349" s="5"/>
      <c r="J349" s="5"/>
      <c r="K349" s="5"/>
      <c r="L349" s="5"/>
      <c r="M349" s="6"/>
      <c r="N349" s="6"/>
      <c r="O349" s="6"/>
      <c r="P349" s="6"/>
    </row>
    <row r="350" spans="1:16" x14ac:dyDescent="0.15">
      <c r="A350" s="4"/>
      <c r="B350" s="4"/>
      <c r="C350" s="4"/>
      <c r="D350" s="4"/>
      <c r="E350" s="4"/>
      <c r="F350" s="4"/>
      <c r="G350" s="5"/>
      <c r="H350" s="5"/>
      <c r="I350" s="5"/>
      <c r="J350" s="5"/>
      <c r="K350" s="5"/>
      <c r="L350" s="6"/>
      <c r="M350" s="6"/>
      <c r="N350" s="6"/>
      <c r="O350" s="6"/>
      <c r="P350" s="6"/>
    </row>
    <row r="351" spans="1:16" x14ac:dyDescent="0.15">
      <c r="A351" s="4"/>
      <c r="B351" s="4"/>
      <c r="C351" s="4"/>
      <c r="D351" s="4"/>
      <c r="E351" s="4"/>
      <c r="F351" s="4"/>
      <c r="G351" s="5"/>
      <c r="H351" s="5"/>
      <c r="I351" s="5"/>
      <c r="J351" s="5"/>
      <c r="K351" s="6"/>
      <c r="L351" s="6"/>
      <c r="M351" s="6"/>
      <c r="N351" s="6"/>
      <c r="O351" s="6"/>
      <c r="P351" s="6"/>
    </row>
    <row r="352" spans="1:16" x14ac:dyDescent="0.15">
      <c r="A352" s="4"/>
      <c r="B352" s="4"/>
      <c r="C352" s="4"/>
      <c r="D352" s="4"/>
      <c r="E352" s="4"/>
      <c r="F352" s="4"/>
      <c r="G352" s="5"/>
      <c r="H352" s="5"/>
      <c r="I352" s="5"/>
      <c r="J352" s="5"/>
      <c r="K352" s="5"/>
      <c r="L352" s="5"/>
      <c r="M352" s="5"/>
      <c r="N352" s="5"/>
      <c r="O352" s="5"/>
      <c r="P352" s="5"/>
    </row>
    <row r="353" spans="1:16" x14ac:dyDescent="0.15">
      <c r="A353" s="4"/>
      <c r="B353" s="4"/>
      <c r="C353" s="4"/>
      <c r="D353" s="4"/>
      <c r="E353" s="4"/>
      <c r="F353" s="4"/>
      <c r="G353" s="5"/>
      <c r="H353" s="5"/>
      <c r="I353" s="5"/>
      <c r="J353" s="5"/>
      <c r="K353" s="5"/>
      <c r="L353" s="5"/>
      <c r="M353" s="5"/>
      <c r="N353" s="5"/>
      <c r="O353" s="5"/>
      <c r="P353" s="5"/>
    </row>
    <row r="354" spans="1:16" x14ac:dyDescent="0.15">
      <c r="A354" s="4"/>
      <c r="B354" s="4"/>
      <c r="C354" s="4"/>
      <c r="D354" s="4"/>
      <c r="E354" s="4"/>
      <c r="F354" s="4"/>
      <c r="G354" s="5"/>
      <c r="H354" s="5"/>
      <c r="I354" s="5"/>
      <c r="J354" s="5"/>
      <c r="K354" s="5"/>
      <c r="L354" s="5"/>
      <c r="M354" s="5"/>
      <c r="N354" s="5"/>
      <c r="O354" s="5"/>
      <c r="P354" s="5"/>
    </row>
    <row r="355" spans="1:16" x14ac:dyDescent="0.15">
      <c r="A355" s="4"/>
      <c r="B355" s="4"/>
      <c r="C355" s="4"/>
      <c r="D355" s="4"/>
      <c r="E355" s="4"/>
      <c r="F355" s="4"/>
      <c r="G355" s="6"/>
      <c r="H355" s="6"/>
      <c r="I355" s="6"/>
      <c r="J355" s="5"/>
      <c r="K355" s="5"/>
      <c r="L355" s="5"/>
      <c r="M355" s="5"/>
      <c r="N355" s="5"/>
      <c r="O355" s="5"/>
      <c r="P355" s="5"/>
    </row>
    <row r="356" spans="1:16" x14ac:dyDescent="0.15">
      <c r="A356" s="4"/>
      <c r="B356" s="4"/>
      <c r="C356" s="4"/>
      <c r="D356" s="4"/>
      <c r="E356" s="4"/>
      <c r="F356" s="4"/>
      <c r="G356" s="5"/>
      <c r="H356" s="5"/>
      <c r="I356" s="5"/>
      <c r="J356" s="5"/>
      <c r="K356" s="5"/>
      <c r="L356" s="5"/>
      <c r="M356" s="5"/>
      <c r="N356" s="5"/>
      <c r="O356" s="5"/>
      <c r="P356" s="5"/>
    </row>
    <row r="357" spans="1:16" x14ac:dyDescent="0.15">
      <c r="A357" s="4"/>
      <c r="B357" s="4"/>
      <c r="C357" s="4"/>
      <c r="D357" s="4"/>
      <c r="E357" s="4"/>
      <c r="F357" s="4"/>
      <c r="G357" s="6"/>
      <c r="H357" s="6"/>
      <c r="I357" s="6"/>
      <c r="J357" s="6"/>
      <c r="K357" s="6"/>
      <c r="L357" s="6"/>
      <c r="M357" s="5"/>
      <c r="N357" s="5"/>
      <c r="O357" s="5"/>
      <c r="P357" s="5"/>
    </row>
    <row r="358" spans="1:16" x14ac:dyDescent="0.15">
      <c r="A358" s="4"/>
      <c r="B358" s="4"/>
      <c r="C358" s="4"/>
      <c r="D358" s="4"/>
      <c r="E358" s="4"/>
      <c r="F358" s="4"/>
      <c r="G358" s="5"/>
      <c r="H358" s="5"/>
      <c r="I358" s="5"/>
      <c r="J358" s="5"/>
      <c r="K358" s="5"/>
      <c r="L358" s="5"/>
      <c r="M358" s="5"/>
      <c r="N358" s="5"/>
      <c r="O358" s="5"/>
      <c r="P358" s="5"/>
    </row>
    <row r="359" spans="1:16" x14ac:dyDescent="0.15">
      <c r="A359" s="4"/>
      <c r="B359" s="4"/>
      <c r="C359" s="4"/>
      <c r="D359" s="4"/>
      <c r="E359" s="4"/>
      <c r="F359" s="4"/>
      <c r="G359" s="6"/>
      <c r="H359" s="6"/>
      <c r="I359" s="6"/>
      <c r="J359" s="6"/>
      <c r="K359" s="6"/>
      <c r="L359" s="5"/>
      <c r="M359" s="5"/>
      <c r="N359" s="5"/>
      <c r="O359" s="5"/>
      <c r="P359" s="5"/>
    </row>
    <row r="360" spans="1:16" x14ac:dyDescent="0.15">
      <c r="A360" s="4"/>
      <c r="B360" s="4"/>
      <c r="C360" s="4"/>
      <c r="D360" s="4"/>
      <c r="E360" s="4"/>
      <c r="F360" s="4"/>
      <c r="G360" s="5"/>
      <c r="H360" s="5"/>
      <c r="I360" s="5"/>
      <c r="J360" s="5"/>
      <c r="K360" s="5"/>
      <c r="L360" s="5"/>
      <c r="M360" s="5"/>
      <c r="N360" s="5"/>
      <c r="O360" s="5"/>
      <c r="P360" s="5"/>
    </row>
    <row r="361" spans="1:16" x14ac:dyDescent="0.15">
      <c r="A361" s="4"/>
      <c r="B361" s="4"/>
      <c r="C361" s="4"/>
      <c r="D361" s="4"/>
      <c r="E361" s="4"/>
      <c r="F361" s="4"/>
      <c r="G361" s="6"/>
      <c r="H361" s="6"/>
      <c r="I361" s="6"/>
      <c r="J361" s="5"/>
      <c r="K361" s="5"/>
      <c r="L361" s="5"/>
      <c r="M361" s="5"/>
      <c r="N361" s="5"/>
      <c r="O361" s="5"/>
      <c r="P361" s="5"/>
    </row>
    <row r="362" spans="1:16" x14ac:dyDescent="0.15">
      <c r="A362" s="4"/>
      <c r="B362" s="4"/>
      <c r="C362" s="4"/>
      <c r="D362" s="4"/>
      <c r="E362" s="4"/>
      <c r="F362" s="4"/>
      <c r="G362" s="6"/>
      <c r="H362" s="5"/>
      <c r="I362" s="5"/>
      <c r="J362" s="5"/>
      <c r="K362" s="5"/>
      <c r="L362" s="5"/>
      <c r="M362" s="5"/>
      <c r="N362" s="5"/>
      <c r="O362" s="5"/>
      <c r="P362" s="5"/>
    </row>
    <row r="363" spans="1:16" x14ac:dyDescent="0.15">
      <c r="A363" s="4"/>
      <c r="B363" s="4"/>
      <c r="C363" s="4"/>
      <c r="D363" s="4"/>
      <c r="E363" s="4"/>
      <c r="F363" s="4"/>
      <c r="G363" s="5"/>
      <c r="H363" s="5"/>
      <c r="I363" s="5"/>
      <c r="J363" s="5"/>
      <c r="K363" s="5"/>
      <c r="L363" s="5"/>
      <c r="M363" s="5"/>
      <c r="N363" s="5"/>
      <c r="O363" s="5"/>
      <c r="P363" s="5"/>
    </row>
    <row r="364" spans="1:16" x14ac:dyDescent="0.15">
      <c r="A364" s="4"/>
      <c r="B364" s="4"/>
      <c r="C364" s="4"/>
      <c r="D364" s="4"/>
      <c r="E364" s="4"/>
      <c r="F364" s="4"/>
      <c r="G364" s="6"/>
      <c r="H364" s="6"/>
      <c r="I364" s="6"/>
      <c r="J364" s="6"/>
      <c r="K364" s="5"/>
      <c r="L364" s="5"/>
      <c r="M364" s="5"/>
      <c r="N364" s="5"/>
      <c r="O364" s="5"/>
      <c r="P364" s="5"/>
    </row>
    <row r="365" spans="1:16" x14ac:dyDescent="0.15">
      <c r="A365" s="4"/>
      <c r="B365" s="4"/>
      <c r="C365" s="4"/>
      <c r="D365" s="4"/>
      <c r="E365" s="4"/>
      <c r="F365" s="4"/>
      <c r="G365" s="5"/>
      <c r="H365" s="5"/>
      <c r="I365" s="5"/>
      <c r="J365" s="5"/>
      <c r="K365" s="5"/>
      <c r="L365" s="5"/>
      <c r="M365" s="5"/>
      <c r="N365" s="5"/>
      <c r="O365" s="5"/>
      <c r="P365" s="5"/>
    </row>
    <row r="366" spans="1:16" x14ac:dyDescent="0.15">
      <c r="A366" s="4"/>
      <c r="B366" s="4"/>
      <c r="C366" s="4"/>
      <c r="D366" s="4"/>
      <c r="E366" s="4"/>
      <c r="F366" s="4"/>
      <c r="G366" s="6"/>
      <c r="H366" s="6"/>
      <c r="I366" s="6"/>
      <c r="J366" s="6"/>
      <c r="K366" s="6"/>
      <c r="L366" s="5"/>
      <c r="M366" s="6"/>
      <c r="N366" s="6"/>
      <c r="O366" s="6"/>
      <c r="P366" s="6"/>
    </row>
    <row r="367" spans="1:16" x14ac:dyDescent="0.15">
      <c r="A367" s="4"/>
      <c r="B367" s="4"/>
      <c r="C367" s="4"/>
      <c r="D367" s="4"/>
      <c r="E367" s="4"/>
      <c r="F367" s="4"/>
      <c r="G367" s="5"/>
      <c r="H367" s="5"/>
      <c r="I367" s="5"/>
      <c r="J367" s="5"/>
      <c r="K367" s="5"/>
      <c r="L367" s="6"/>
      <c r="M367" s="6"/>
      <c r="N367" s="6"/>
      <c r="O367" s="6"/>
      <c r="P367" s="6"/>
    </row>
    <row r="368" spans="1:16" x14ac:dyDescent="0.15">
      <c r="A368" s="4"/>
      <c r="B368" s="4"/>
      <c r="C368" s="4"/>
      <c r="D368" s="4"/>
      <c r="E368" s="4"/>
      <c r="F368" s="4"/>
      <c r="G368" s="5"/>
      <c r="H368" s="5"/>
      <c r="I368" s="5"/>
      <c r="J368" s="5"/>
      <c r="K368" s="5"/>
      <c r="L368" s="5"/>
      <c r="M368" s="5"/>
      <c r="N368" s="6"/>
      <c r="O368" s="6"/>
      <c r="P368" s="6"/>
    </row>
    <row r="369" spans="1:16" x14ac:dyDescent="0.15">
      <c r="A369" s="4"/>
      <c r="B369" s="4"/>
      <c r="C369" s="4"/>
      <c r="D369" s="4"/>
      <c r="E369" s="4"/>
      <c r="F369" s="4"/>
      <c r="G369" s="6"/>
      <c r="H369" s="6"/>
      <c r="I369" s="6"/>
      <c r="J369" s="5"/>
      <c r="K369" s="6"/>
      <c r="L369" s="6"/>
      <c r="M369" s="6"/>
      <c r="N369" s="6"/>
      <c r="O369" s="6"/>
      <c r="P369" s="6"/>
    </row>
    <row r="370" spans="1:16" x14ac:dyDescent="0.15">
      <c r="A370" s="4"/>
      <c r="B370" s="4"/>
      <c r="C370" s="4"/>
      <c r="D370" s="4"/>
      <c r="E370" s="4"/>
      <c r="F370" s="4"/>
      <c r="G370" s="5"/>
      <c r="H370" s="5"/>
      <c r="I370" s="5"/>
      <c r="J370" s="6"/>
      <c r="K370" s="6"/>
      <c r="L370" s="6"/>
      <c r="M370" s="6"/>
      <c r="N370" s="6"/>
      <c r="O370" s="6"/>
      <c r="P370" s="6"/>
    </row>
    <row r="371" spans="1:16" x14ac:dyDescent="0.15">
      <c r="A371" s="4"/>
      <c r="B371" s="4"/>
      <c r="C371" s="4"/>
      <c r="D371" s="4"/>
      <c r="E371" s="4"/>
      <c r="F371" s="4"/>
      <c r="G371" s="5"/>
      <c r="H371" s="5"/>
      <c r="I371" s="5"/>
      <c r="J371" s="5"/>
      <c r="K371" s="5"/>
      <c r="L371" s="5"/>
      <c r="M371" s="6"/>
      <c r="N371" s="6"/>
      <c r="O371" s="6"/>
      <c r="P371" s="6"/>
    </row>
    <row r="372" spans="1:16" x14ac:dyDescent="0.15">
      <c r="A372" s="4"/>
      <c r="B372" s="4"/>
      <c r="C372" s="4"/>
      <c r="D372" s="4"/>
      <c r="E372" s="4"/>
      <c r="F372" s="4"/>
      <c r="G372" s="5"/>
      <c r="H372" s="5"/>
      <c r="I372" s="5"/>
      <c r="J372" s="5"/>
      <c r="K372" s="6"/>
      <c r="L372" s="6"/>
      <c r="M372" s="6"/>
      <c r="N372" s="6"/>
      <c r="O372" s="6"/>
      <c r="P372" s="6"/>
    </row>
    <row r="373" spans="1:16" x14ac:dyDescent="0.15">
      <c r="A373" s="4"/>
      <c r="B373" s="4"/>
      <c r="C373" s="4"/>
      <c r="D373" s="4"/>
      <c r="E373" s="4"/>
      <c r="F373" s="4"/>
      <c r="G373" s="5"/>
      <c r="H373" s="5"/>
      <c r="I373" s="5"/>
      <c r="J373" s="5"/>
      <c r="K373" s="5"/>
      <c r="L373" s="5"/>
      <c r="M373" s="5"/>
      <c r="N373" s="5"/>
      <c r="O373" s="5"/>
      <c r="P373" s="5"/>
    </row>
    <row r="374" spans="1:16" x14ac:dyDescent="0.15">
      <c r="A374" s="4"/>
      <c r="B374" s="4"/>
      <c r="C374" s="4"/>
      <c r="D374" s="4"/>
      <c r="E374" s="4"/>
      <c r="F374" s="4"/>
      <c r="G374" s="5"/>
      <c r="H374" s="5"/>
      <c r="I374" s="5"/>
      <c r="J374" s="5"/>
      <c r="K374" s="5"/>
      <c r="L374" s="5"/>
      <c r="M374" s="5"/>
      <c r="N374" s="5"/>
      <c r="O374" s="5"/>
      <c r="P374" s="5"/>
    </row>
    <row r="375" spans="1:16" x14ac:dyDescent="0.15">
      <c r="A375" s="4"/>
      <c r="B375" s="4"/>
      <c r="C375" s="4"/>
      <c r="D375" s="4"/>
      <c r="E375" s="4"/>
      <c r="F375" s="4"/>
      <c r="G375" s="5"/>
      <c r="H375" s="5"/>
      <c r="I375" s="5"/>
      <c r="J375" s="5"/>
      <c r="K375" s="5"/>
      <c r="L375" s="5"/>
      <c r="M375" s="5"/>
      <c r="N375" s="5"/>
      <c r="O375" s="5"/>
      <c r="P375" s="5"/>
    </row>
    <row r="376" spans="1:16" x14ac:dyDescent="0.15">
      <c r="A376" s="4"/>
      <c r="B376" s="4"/>
      <c r="C376" s="4"/>
      <c r="D376" s="4"/>
      <c r="E376" s="4"/>
      <c r="F376" s="4"/>
      <c r="G376" s="6"/>
      <c r="H376" s="6"/>
      <c r="I376" s="6"/>
      <c r="J376" s="6"/>
      <c r="K376" s="6"/>
      <c r="L376" s="6"/>
      <c r="M376" s="5"/>
      <c r="N376" s="5"/>
      <c r="O376" s="5"/>
      <c r="P376" s="5"/>
    </row>
    <row r="377" spans="1:16" x14ac:dyDescent="0.15">
      <c r="A377" s="4"/>
      <c r="B377" s="4"/>
      <c r="C377" s="4"/>
      <c r="D377" s="4"/>
      <c r="E377" s="4"/>
      <c r="F377" s="4"/>
      <c r="G377" s="5"/>
      <c r="H377" s="5"/>
      <c r="I377" s="5"/>
      <c r="J377" s="5"/>
      <c r="K377" s="5"/>
      <c r="L377" s="5"/>
      <c r="M377" s="5"/>
      <c r="N377" s="5"/>
      <c r="O377" s="5"/>
      <c r="P377" s="5"/>
    </row>
    <row r="378" spans="1:16" x14ac:dyDescent="0.15">
      <c r="A378" s="4"/>
      <c r="B378" s="4"/>
      <c r="C378" s="4"/>
      <c r="D378" s="4"/>
      <c r="E378" s="4"/>
      <c r="F378" s="4"/>
      <c r="G378" s="6"/>
      <c r="H378" s="5"/>
      <c r="I378" s="5"/>
      <c r="J378" s="5"/>
      <c r="K378" s="5"/>
      <c r="L378" s="5"/>
      <c r="M378" s="5"/>
      <c r="N378" s="5"/>
      <c r="O378" s="5"/>
      <c r="P378" s="5"/>
    </row>
    <row r="379" spans="1:16" x14ac:dyDescent="0.15">
      <c r="A379" s="4"/>
      <c r="B379" s="4"/>
      <c r="C379" s="4"/>
      <c r="D379" s="4"/>
      <c r="E379" s="4"/>
      <c r="F379" s="4"/>
      <c r="G379" s="6"/>
      <c r="H379" s="6"/>
      <c r="I379" s="6"/>
      <c r="J379" s="6"/>
      <c r="K379" s="6"/>
      <c r="L379" s="6"/>
      <c r="M379" s="5"/>
      <c r="N379" s="5"/>
      <c r="O379" s="5"/>
      <c r="P379" s="5"/>
    </row>
    <row r="380" spans="1:16" x14ac:dyDescent="0.15">
      <c r="A380" s="4"/>
      <c r="B380" s="4"/>
      <c r="C380" s="4"/>
      <c r="D380" s="4"/>
      <c r="E380" s="4"/>
      <c r="F380" s="4"/>
      <c r="G380" s="6"/>
      <c r="H380" s="6"/>
      <c r="I380" s="6"/>
      <c r="J380" s="6"/>
      <c r="K380" s="6"/>
      <c r="L380" s="6"/>
      <c r="M380" s="5"/>
      <c r="N380" s="5"/>
      <c r="O380" s="5"/>
      <c r="P380" s="5"/>
    </row>
    <row r="381" spans="1:16" x14ac:dyDescent="0.15">
      <c r="A381" s="4"/>
      <c r="B381" s="4"/>
      <c r="C381" s="4"/>
      <c r="D381" s="4"/>
      <c r="E381" s="4"/>
      <c r="F381" s="4"/>
      <c r="G381" s="5"/>
      <c r="H381" s="5"/>
      <c r="I381" s="5"/>
      <c r="J381" s="5"/>
      <c r="K381" s="5"/>
      <c r="L381" s="5"/>
      <c r="M381" s="5"/>
      <c r="N381" s="5"/>
      <c r="O381" s="5"/>
      <c r="P381" s="5"/>
    </row>
    <row r="382" spans="1:16" x14ac:dyDescent="0.15">
      <c r="A382" s="4"/>
      <c r="B382" s="4"/>
      <c r="C382" s="4"/>
      <c r="D382" s="4"/>
      <c r="E382" s="4"/>
      <c r="F382" s="4"/>
      <c r="G382" s="6"/>
      <c r="H382" s="6"/>
      <c r="I382" s="6"/>
      <c r="J382" s="6"/>
      <c r="K382" s="5"/>
      <c r="L382" s="5"/>
      <c r="M382" s="5"/>
      <c r="N382" s="5"/>
      <c r="O382" s="5"/>
      <c r="P382" s="5"/>
    </row>
    <row r="383" spans="1:16" x14ac:dyDescent="0.15">
      <c r="A383" s="4"/>
      <c r="B383" s="4"/>
      <c r="C383" s="4"/>
      <c r="D383" s="4"/>
      <c r="E383" s="4"/>
      <c r="F383" s="4"/>
      <c r="G383" s="5"/>
      <c r="H383" s="5"/>
      <c r="I383" s="5"/>
      <c r="J383" s="5"/>
      <c r="K383" s="5"/>
      <c r="L383" s="5"/>
      <c r="M383" s="5"/>
      <c r="N383" s="5"/>
      <c r="O383" s="5"/>
      <c r="P383" s="5"/>
    </row>
    <row r="384" spans="1:16" x14ac:dyDescent="0.15">
      <c r="A384" s="4"/>
      <c r="B384" s="4"/>
      <c r="C384" s="4"/>
      <c r="D384" s="4"/>
      <c r="E384" s="4"/>
      <c r="F384" s="4"/>
      <c r="G384" s="6"/>
      <c r="H384" s="6"/>
      <c r="I384" s="6"/>
      <c r="J384" s="6"/>
      <c r="K384" s="6"/>
      <c r="L384" s="5"/>
      <c r="M384" s="5"/>
      <c r="N384" s="5"/>
      <c r="O384" s="5"/>
      <c r="P384" s="5"/>
    </row>
    <row r="385" spans="1:16" x14ac:dyDescent="0.15">
      <c r="A385" s="4"/>
      <c r="B385" s="4"/>
      <c r="C385" s="4"/>
      <c r="D385" s="4"/>
      <c r="E385" s="4"/>
      <c r="F385" s="4"/>
      <c r="G385" s="5"/>
      <c r="H385" s="5"/>
      <c r="I385" s="5"/>
      <c r="J385" s="5"/>
      <c r="K385" s="5"/>
      <c r="L385" s="6"/>
      <c r="M385" s="6"/>
      <c r="N385" s="6"/>
      <c r="O385" s="6"/>
      <c r="P385" s="6"/>
    </row>
    <row r="386" spans="1:16" x14ac:dyDescent="0.15">
      <c r="A386" s="4"/>
      <c r="B386" s="4"/>
      <c r="C386" s="4"/>
      <c r="D386" s="4"/>
      <c r="E386" s="4"/>
      <c r="F386" s="4"/>
      <c r="G386" s="6"/>
      <c r="H386" s="5"/>
      <c r="I386" s="5"/>
      <c r="J386" s="5"/>
      <c r="K386" s="6"/>
      <c r="L386" s="6"/>
      <c r="M386" s="6"/>
      <c r="N386" s="6"/>
      <c r="O386" s="6"/>
      <c r="P386" s="6"/>
    </row>
    <row r="387" spans="1:16" x14ac:dyDescent="0.15">
      <c r="A387" s="4"/>
      <c r="B387" s="4"/>
      <c r="C387" s="4"/>
      <c r="D387" s="4"/>
      <c r="E387" s="4"/>
      <c r="F387" s="4"/>
      <c r="G387" s="5"/>
      <c r="H387" s="5"/>
      <c r="I387" s="5"/>
      <c r="J387" s="5"/>
      <c r="K387" s="5"/>
      <c r="L387" s="5"/>
      <c r="M387" s="5"/>
      <c r="N387" s="5"/>
      <c r="O387" s="5"/>
      <c r="P387" s="5"/>
    </row>
    <row r="388" spans="1:16" x14ac:dyDescent="0.15">
      <c r="A388" s="4"/>
      <c r="B388" s="4"/>
      <c r="C388" s="4"/>
      <c r="D388" s="4"/>
      <c r="E388" s="4"/>
      <c r="F388" s="4"/>
      <c r="G388" s="5"/>
      <c r="H388" s="5"/>
      <c r="I388" s="5"/>
      <c r="J388" s="5"/>
      <c r="K388" s="5"/>
      <c r="L388" s="5"/>
      <c r="M388" s="5"/>
      <c r="N388" s="5"/>
      <c r="O388" s="5"/>
      <c r="P388" s="5"/>
    </row>
    <row r="389" spans="1:16" x14ac:dyDescent="0.15">
      <c r="A389" s="4"/>
      <c r="B389" s="4"/>
      <c r="C389" s="4"/>
      <c r="D389" s="4"/>
      <c r="E389" s="4"/>
      <c r="F389" s="4"/>
      <c r="G389" s="5"/>
      <c r="H389" s="5"/>
      <c r="I389" s="5"/>
      <c r="J389" s="5"/>
      <c r="K389" s="5"/>
      <c r="L389" s="5"/>
      <c r="M389" s="5"/>
      <c r="N389" s="5"/>
      <c r="O389" s="5"/>
      <c r="P389" s="5"/>
    </row>
    <row r="390" spans="1:16" x14ac:dyDescent="0.15">
      <c r="A390" s="4"/>
      <c r="B390" s="4"/>
      <c r="C390" s="4"/>
      <c r="D390" s="4"/>
      <c r="E390" s="4"/>
      <c r="F390" s="4"/>
      <c r="G390" s="5"/>
      <c r="H390" s="5"/>
      <c r="I390" s="5"/>
      <c r="J390" s="5"/>
      <c r="K390" s="5"/>
      <c r="L390" s="5"/>
      <c r="M390" s="5"/>
      <c r="N390" s="5"/>
      <c r="O390" s="5"/>
      <c r="P390" s="5"/>
    </row>
    <row r="391" spans="1:16" x14ac:dyDescent="0.15">
      <c r="A391" s="4"/>
      <c r="B391" s="4"/>
      <c r="C391" s="4"/>
      <c r="D391" s="4"/>
      <c r="E391" s="4"/>
      <c r="F391" s="4"/>
      <c r="G391" s="6"/>
      <c r="H391" s="6"/>
      <c r="I391" s="6"/>
      <c r="J391" s="6"/>
      <c r="K391" s="6"/>
      <c r="L391" s="5"/>
      <c r="M391" s="5"/>
      <c r="N391" s="5"/>
      <c r="O391" s="5"/>
      <c r="P391" s="5"/>
    </row>
    <row r="392" spans="1:16" x14ac:dyDescent="0.15">
      <c r="A392" s="4"/>
      <c r="B392" s="4"/>
      <c r="C392" s="4"/>
      <c r="D392" s="4"/>
      <c r="E392" s="4"/>
      <c r="F392" s="4"/>
      <c r="G392" s="6"/>
      <c r="H392" s="6"/>
      <c r="I392" s="6"/>
      <c r="J392" s="6"/>
      <c r="K392" s="6"/>
      <c r="L392" s="6"/>
      <c r="M392" s="5"/>
      <c r="N392" s="5"/>
      <c r="O392" s="5"/>
      <c r="P392" s="5"/>
    </row>
    <row r="393" spans="1:16" x14ac:dyDescent="0.15">
      <c r="A393" s="4"/>
      <c r="B393" s="4"/>
      <c r="C393" s="4"/>
      <c r="D393" s="4"/>
      <c r="E393" s="4"/>
      <c r="F393" s="4"/>
      <c r="G393" s="6"/>
      <c r="H393" s="6"/>
      <c r="I393" s="5"/>
      <c r="J393" s="5"/>
      <c r="K393" s="5"/>
      <c r="L393" s="5"/>
      <c r="M393" s="5"/>
      <c r="N393" s="5"/>
      <c r="O393" s="5"/>
      <c r="P393" s="5"/>
    </row>
    <row r="394" spans="1:16" x14ac:dyDescent="0.15">
      <c r="A394" s="4"/>
      <c r="B394" s="4"/>
      <c r="C394" s="4"/>
      <c r="D394" s="4"/>
      <c r="E394" s="4"/>
      <c r="F394" s="4"/>
      <c r="G394" s="6"/>
      <c r="H394" s="6"/>
      <c r="I394" s="6"/>
      <c r="J394" s="6"/>
      <c r="K394" s="6"/>
      <c r="L394" s="6"/>
      <c r="M394" s="6"/>
      <c r="N394" s="6"/>
      <c r="O394" s="5"/>
      <c r="P394" s="5"/>
    </row>
    <row r="395" spans="1:16" x14ac:dyDescent="0.15">
      <c r="A395" s="4"/>
      <c r="B395" s="4"/>
      <c r="C395" s="4"/>
      <c r="D395" s="4"/>
      <c r="E395" s="4"/>
      <c r="F395" s="4"/>
      <c r="G395" s="6"/>
      <c r="H395" s="6"/>
      <c r="I395" s="6"/>
      <c r="J395" s="6"/>
      <c r="K395" s="6"/>
      <c r="L395" s="6"/>
      <c r="M395" s="5"/>
      <c r="N395" s="5"/>
      <c r="O395" s="5"/>
      <c r="P395" s="5"/>
    </row>
    <row r="396" spans="1:16" x14ac:dyDescent="0.15">
      <c r="A396" s="4"/>
      <c r="B396" s="4"/>
      <c r="C396" s="4"/>
      <c r="D396" s="4"/>
      <c r="E396" s="4"/>
      <c r="F396" s="4"/>
      <c r="G396" s="6"/>
      <c r="H396" s="6"/>
      <c r="I396" s="6"/>
      <c r="J396" s="6"/>
      <c r="K396" s="5"/>
      <c r="L396" s="5"/>
      <c r="M396" s="5"/>
      <c r="N396" s="5"/>
      <c r="O396" s="5"/>
      <c r="P396" s="5"/>
    </row>
    <row r="397" spans="1:16" x14ac:dyDescent="0.15">
      <c r="A397" s="4"/>
      <c r="B397" s="4"/>
      <c r="C397" s="4"/>
      <c r="D397" s="4"/>
      <c r="E397" s="4"/>
      <c r="F397" s="4"/>
      <c r="G397" s="5"/>
      <c r="H397" s="5"/>
      <c r="I397" s="5"/>
      <c r="J397" s="5"/>
      <c r="K397" s="5"/>
      <c r="L397" s="5"/>
      <c r="M397" s="5"/>
      <c r="N397" s="5"/>
      <c r="O397" s="5"/>
      <c r="P397" s="5"/>
    </row>
    <row r="398" spans="1:16" x14ac:dyDescent="0.15">
      <c r="A398" s="4"/>
      <c r="B398" s="4"/>
      <c r="C398" s="4"/>
      <c r="D398" s="4"/>
      <c r="E398" s="4"/>
      <c r="F398" s="4"/>
      <c r="G398" s="5"/>
      <c r="H398" s="5"/>
      <c r="I398" s="5"/>
      <c r="J398" s="5"/>
      <c r="K398" s="5"/>
      <c r="L398" s="5"/>
      <c r="M398" s="5"/>
      <c r="N398" s="5"/>
      <c r="O398" s="5"/>
      <c r="P398" s="5"/>
    </row>
    <row r="399" spans="1:16" x14ac:dyDescent="0.15">
      <c r="A399" s="4"/>
      <c r="B399" s="4"/>
      <c r="C399" s="4"/>
      <c r="D399" s="4"/>
      <c r="E399" s="4"/>
      <c r="F399" s="4"/>
      <c r="G399" s="6"/>
      <c r="H399" s="6"/>
      <c r="I399" s="6"/>
      <c r="J399" s="6"/>
      <c r="K399" s="6"/>
      <c r="L399" s="6"/>
      <c r="M399" s="5"/>
      <c r="N399" s="5"/>
      <c r="O399" s="5"/>
      <c r="P399" s="5"/>
    </row>
    <row r="400" spans="1:16" x14ac:dyDescent="0.15">
      <c r="A400" s="4"/>
      <c r="B400" s="4"/>
      <c r="C400" s="4"/>
      <c r="D400" s="4"/>
      <c r="E400" s="4"/>
      <c r="F400" s="4"/>
      <c r="G400" s="6"/>
      <c r="H400" s="6"/>
      <c r="I400" s="6"/>
      <c r="J400" s="6"/>
      <c r="K400" s="6"/>
      <c r="L400" s="5"/>
      <c r="M400" s="5"/>
      <c r="N400" s="5"/>
      <c r="O400" s="6"/>
      <c r="P400" s="6"/>
    </row>
    <row r="401" spans="1:16" x14ac:dyDescent="0.15">
      <c r="A401" s="4"/>
      <c r="B401" s="4"/>
      <c r="C401" s="4"/>
      <c r="D401" s="4"/>
      <c r="E401" s="4"/>
      <c r="F401" s="4"/>
      <c r="G401" s="5"/>
      <c r="H401" s="5"/>
      <c r="I401" s="5"/>
      <c r="J401" s="5"/>
      <c r="K401" s="5"/>
      <c r="L401" s="6"/>
      <c r="M401" s="6"/>
      <c r="N401" s="6"/>
      <c r="O401" s="6"/>
      <c r="P401" s="6"/>
    </row>
    <row r="402" spans="1:16" x14ac:dyDescent="0.15">
      <c r="A402" s="4"/>
      <c r="B402" s="4"/>
      <c r="C402" s="4"/>
      <c r="D402" s="4"/>
      <c r="E402" s="4"/>
      <c r="F402" s="4"/>
      <c r="G402" s="6"/>
      <c r="H402" s="6"/>
      <c r="I402" s="6"/>
      <c r="J402" s="6"/>
      <c r="K402" s="6"/>
      <c r="L402" s="6"/>
      <c r="M402" s="5"/>
      <c r="N402" s="5"/>
      <c r="O402" s="5"/>
      <c r="P402" s="6"/>
    </row>
    <row r="403" spans="1:16" x14ac:dyDescent="0.15">
      <c r="A403" s="4"/>
      <c r="B403" s="4"/>
      <c r="C403" s="4"/>
      <c r="D403" s="4"/>
      <c r="E403" s="4"/>
      <c r="F403" s="4"/>
      <c r="G403" s="5"/>
      <c r="H403" s="5"/>
      <c r="I403" s="5"/>
      <c r="J403" s="6"/>
      <c r="K403" s="6"/>
      <c r="L403" s="6"/>
      <c r="M403" s="6"/>
      <c r="N403" s="6"/>
      <c r="O403" s="6"/>
      <c r="P403" s="6"/>
    </row>
    <row r="404" spans="1:16" x14ac:dyDescent="0.15">
      <c r="A404" s="4"/>
      <c r="B404" s="4"/>
      <c r="C404" s="4"/>
      <c r="D404" s="4"/>
      <c r="E404" s="4"/>
      <c r="F404" s="4"/>
      <c r="G404" s="6"/>
      <c r="H404" s="6"/>
      <c r="I404" s="6"/>
      <c r="J404" s="5"/>
      <c r="K404" s="6"/>
      <c r="L404" s="6"/>
      <c r="M404" s="6"/>
      <c r="N404" s="6"/>
      <c r="O404" s="6"/>
      <c r="P404" s="6"/>
    </row>
    <row r="405" spans="1:16" x14ac:dyDescent="0.15">
      <c r="A405" s="4"/>
      <c r="B405" s="4"/>
      <c r="C405" s="4"/>
      <c r="D405" s="4"/>
      <c r="E405" s="4"/>
      <c r="F405" s="4"/>
      <c r="G405" s="6"/>
      <c r="H405" s="6"/>
      <c r="I405" s="6"/>
      <c r="J405" s="6"/>
      <c r="K405" s="5"/>
      <c r="L405" s="5"/>
      <c r="M405" s="6"/>
      <c r="N405" s="6"/>
      <c r="O405" s="6"/>
      <c r="P405" s="6"/>
    </row>
    <row r="406" spans="1:16" x14ac:dyDescent="0.15">
      <c r="A406" s="4"/>
      <c r="B406" s="4"/>
      <c r="C406" s="4"/>
      <c r="D406" s="4"/>
      <c r="E406" s="4"/>
      <c r="F406" s="4"/>
      <c r="G406" s="5"/>
      <c r="H406" s="5"/>
      <c r="I406" s="5"/>
      <c r="J406" s="5"/>
      <c r="K406" s="5"/>
      <c r="L406" s="5"/>
      <c r="M406" s="5"/>
      <c r="N406" s="5"/>
      <c r="O406" s="5"/>
      <c r="P406" s="6"/>
    </row>
    <row r="407" spans="1:16" x14ac:dyDescent="0.15">
      <c r="A407" s="4"/>
      <c r="B407" s="4"/>
      <c r="C407" s="4"/>
      <c r="D407" s="4"/>
      <c r="E407" s="4"/>
      <c r="F407" s="4"/>
      <c r="G407" s="5"/>
      <c r="H407" s="5"/>
      <c r="I407" s="5"/>
      <c r="J407" s="5"/>
      <c r="K407" s="6"/>
      <c r="L407" s="6"/>
      <c r="M407" s="6"/>
      <c r="N407" s="6"/>
      <c r="O407" s="6"/>
      <c r="P407" s="6"/>
    </row>
    <row r="408" spans="1:16" x14ac:dyDescent="0.15">
      <c r="A408" s="4"/>
      <c r="B408" s="4"/>
      <c r="C408" s="4"/>
      <c r="D408" s="4"/>
      <c r="E408" s="4"/>
      <c r="F408" s="4"/>
      <c r="G408" s="5"/>
      <c r="H408" s="5"/>
      <c r="I408" s="5"/>
      <c r="J408" s="5"/>
      <c r="K408" s="5"/>
      <c r="L408" s="5"/>
      <c r="M408" s="5"/>
      <c r="N408" s="5"/>
      <c r="O408" s="5"/>
      <c r="P408" s="5"/>
    </row>
    <row r="409" spans="1:16" x14ac:dyDescent="0.15">
      <c r="A409" s="4"/>
      <c r="B409" s="4"/>
      <c r="C409" s="4"/>
      <c r="D409" s="4"/>
      <c r="E409" s="4"/>
      <c r="F409" s="4"/>
      <c r="G409" s="5"/>
      <c r="H409" s="5"/>
      <c r="I409" s="5"/>
      <c r="J409" s="5"/>
      <c r="K409" s="5"/>
      <c r="L409" s="5"/>
      <c r="M409" s="5"/>
      <c r="N409" s="5"/>
      <c r="O409" s="5"/>
      <c r="P409" s="5"/>
    </row>
    <row r="410" spans="1:16" x14ac:dyDescent="0.15">
      <c r="A410" s="4"/>
      <c r="B410" s="4"/>
      <c r="C410" s="4"/>
      <c r="D410" s="4"/>
      <c r="E410" s="4"/>
      <c r="F410" s="4"/>
      <c r="G410" s="5"/>
      <c r="H410" s="5"/>
      <c r="I410" s="5"/>
      <c r="J410" s="5"/>
      <c r="K410" s="5"/>
      <c r="L410" s="5"/>
      <c r="M410" s="5"/>
      <c r="N410" s="5"/>
      <c r="O410" s="5"/>
      <c r="P410" s="5"/>
    </row>
    <row r="411" spans="1:16" x14ac:dyDescent="0.15">
      <c r="A411" s="4"/>
      <c r="B411" s="4"/>
      <c r="C411" s="4"/>
      <c r="D411" s="4"/>
      <c r="E411" s="4"/>
      <c r="F411" s="4"/>
      <c r="G411" s="5"/>
      <c r="H411" s="5"/>
      <c r="I411" s="5"/>
      <c r="J411" s="5"/>
      <c r="K411" s="5"/>
      <c r="L411" s="5"/>
      <c r="M411" s="5"/>
      <c r="N411" s="5"/>
      <c r="O411" s="5"/>
      <c r="P411" s="5"/>
    </row>
    <row r="412" spans="1:16" x14ac:dyDescent="0.15">
      <c r="A412" s="4"/>
      <c r="B412" s="4"/>
      <c r="C412" s="4"/>
      <c r="D412" s="4"/>
      <c r="E412" s="4"/>
      <c r="F412" s="4"/>
      <c r="G412" s="6"/>
      <c r="H412" s="6"/>
      <c r="I412" s="6"/>
      <c r="J412" s="6"/>
      <c r="K412" s="6"/>
      <c r="L412" s="5"/>
      <c r="M412" s="5"/>
      <c r="N412" s="5"/>
      <c r="O412" s="5"/>
      <c r="P412" s="5"/>
    </row>
    <row r="413" spans="1:16" x14ac:dyDescent="0.15">
      <c r="A413" s="4"/>
      <c r="B413" s="4"/>
      <c r="C413" s="4"/>
      <c r="D413" s="4"/>
      <c r="E413" s="4"/>
      <c r="F413" s="4"/>
      <c r="G413" s="6"/>
      <c r="H413" s="6"/>
      <c r="I413" s="6"/>
      <c r="J413" s="6"/>
      <c r="K413" s="6"/>
      <c r="L413" s="6"/>
      <c r="M413" s="5"/>
      <c r="N413" s="5"/>
      <c r="O413" s="5"/>
      <c r="P413" s="5"/>
    </row>
    <row r="414" spans="1:16" x14ac:dyDescent="0.15">
      <c r="A414" s="4"/>
      <c r="B414" s="4"/>
      <c r="C414" s="4"/>
      <c r="D414" s="4"/>
      <c r="E414" s="4"/>
      <c r="F414" s="4"/>
      <c r="G414" s="6"/>
      <c r="H414" s="6"/>
      <c r="I414" s="5"/>
      <c r="J414" s="5"/>
      <c r="K414" s="5"/>
      <c r="L414" s="5"/>
      <c r="M414" s="5"/>
      <c r="N414" s="5"/>
      <c r="O414" s="5"/>
      <c r="P414" s="5"/>
    </row>
    <row r="415" spans="1:16" x14ac:dyDescent="0.15">
      <c r="A415" s="4"/>
      <c r="B415" s="4"/>
      <c r="C415" s="4"/>
      <c r="D415" s="4"/>
      <c r="E415" s="4"/>
      <c r="F415" s="4"/>
      <c r="G415" s="6"/>
      <c r="H415" s="6"/>
      <c r="I415" s="6"/>
      <c r="J415" s="6"/>
      <c r="K415" s="6"/>
      <c r="L415" s="6"/>
      <c r="M415" s="6"/>
      <c r="N415" s="6"/>
      <c r="O415" s="5"/>
      <c r="P415" s="5"/>
    </row>
    <row r="416" spans="1:16" x14ac:dyDescent="0.15">
      <c r="A416" s="4"/>
      <c r="B416" s="4"/>
      <c r="C416" s="4"/>
      <c r="D416" s="4"/>
      <c r="E416" s="4"/>
      <c r="F416" s="4"/>
      <c r="G416" s="6"/>
      <c r="H416" s="6"/>
      <c r="I416" s="6"/>
      <c r="J416" s="6"/>
      <c r="K416" s="6"/>
      <c r="L416" s="6"/>
      <c r="M416" s="5"/>
      <c r="N416" s="5"/>
      <c r="O416" s="5"/>
      <c r="P416" s="5"/>
    </row>
    <row r="417" spans="1:16" x14ac:dyDescent="0.15">
      <c r="A417" s="4"/>
      <c r="B417" s="4"/>
      <c r="C417" s="4"/>
      <c r="D417" s="4"/>
      <c r="E417" s="4"/>
      <c r="F417" s="4"/>
      <c r="G417" s="6"/>
      <c r="H417" s="6"/>
      <c r="I417" s="6"/>
      <c r="J417" s="6"/>
      <c r="K417" s="5"/>
      <c r="L417" s="5"/>
      <c r="M417" s="5"/>
      <c r="N417" s="5"/>
      <c r="O417" s="5"/>
      <c r="P417" s="5"/>
    </row>
    <row r="418" spans="1:16" x14ac:dyDescent="0.15">
      <c r="A418" s="4"/>
      <c r="B418" s="4"/>
      <c r="C418" s="4"/>
      <c r="D418" s="4"/>
      <c r="E418" s="4"/>
      <c r="F418" s="4"/>
      <c r="G418" s="5"/>
      <c r="H418" s="5"/>
      <c r="I418" s="5"/>
      <c r="J418" s="5"/>
      <c r="K418" s="5"/>
      <c r="L418" s="5"/>
      <c r="M418" s="5"/>
      <c r="N418" s="5"/>
      <c r="O418" s="5"/>
      <c r="P418" s="5"/>
    </row>
    <row r="419" spans="1:16" x14ac:dyDescent="0.15">
      <c r="A419" s="4"/>
      <c r="B419" s="4"/>
      <c r="C419" s="4"/>
      <c r="D419" s="4"/>
      <c r="E419" s="4"/>
      <c r="F419" s="4"/>
      <c r="G419" s="5"/>
      <c r="H419" s="5"/>
      <c r="I419" s="5"/>
      <c r="J419" s="5"/>
      <c r="K419" s="5"/>
      <c r="L419" s="5"/>
      <c r="M419" s="5"/>
      <c r="N419" s="5"/>
      <c r="O419" s="5"/>
      <c r="P419" s="5"/>
    </row>
    <row r="420" spans="1:16" x14ac:dyDescent="0.15">
      <c r="A420" s="4"/>
      <c r="B420" s="4"/>
      <c r="C420" s="4"/>
      <c r="D420" s="4"/>
      <c r="E420" s="4"/>
      <c r="F420" s="4"/>
      <c r="G420" s="6"/>
      <c r="H420" s="6"/>
      <c r="I420" s="6"/>
      <c r="J420" s="6"/>
      <c r="K420" s="6"/>
      <c r="L420" s="6"/>
      <c r="M420" s="5"/>
      <c r="N420" s="5"/>
      <c r="O420" s="5"/>
      <c r="P420" s="5"/>
    </row>
    <row r="421" spans="1:16" x14ac:dyDescent="0.15">
      <c r="A421" s="4"/>
      <c r="B421" s="4"/>
      <c r="C421" s="4"/>
      <c r="D421" s="4"/>
      <c r="E421" s="4"/>
      <c r="F421" s="4"/>
      <c r="G421" s="6"/>
      <c r="H421" s="6"/>
      <c r="I421" s="6"/>
      <c r="J421" s="6"/>
      <c r="K421" s="6"/>
      <c r="L421" s="5"/>
      <c r="M421" s="5"/>
      <c r="N421" s="5"/>
      <c r="O421" s="6"/>
      <c r="P421" s="6"/>
    </row>
    <row r="422" spans="1:16" x14ac:dyDescent="0.15">
      <c r="A422" s="4"/>
      <c r="B422" s="4"/>
      <c r="C422" s="4"/>
      <c r="D422" s="4"/>
      <c r="E422" s="4"/>
      <c r="F422" s="4"/>
      <c r="G422" s="5"/>
      <c r="H422" s="5"/>
      <c r="I422" s="5"/>
      <c r="J422" s="5"/>
      <c r="K422" s="5"/>
      <c r="L422" s="6"/>
      <c r="M422" s="6"/>
      <c r="N422" s="6"/>
      <c r="O422" s="6"/>
      <c r="P422" s="6"/>
    </row>
    <row r="423" spans="1:16" x14ac:dyDescent="0.15">
      <c r="A423" s="4"/>
      <c r="B423" s="4"/>
      <c r="C423" s="4"/>
      <c r="D423" s="4"/>
      <c r="E423" s="4"/>
      <c r="F423" s="4"/>
      <c r="G423" s="6"/>
      <c r="H423" s="6"/>
      <c r="I423" s="6"/>
      <c r="J423" s="6"/>
      <c r="K423" s="6"/>
      <c r="L423" s="6"/>
      <c r="M423" s="5"/>
      <c r="N423" s="5"/>
      <c r="O423" s="5"/>
      <c r="P423" s="6"/>
    </row>
    <row r="424" spans="1:16" x14ac:dyDescent="0.15">
      <c r="A424" s="4"/>
      <c r="B424" s="4"/>
      <c r="C424" s="4"/>
      <c r="D424" s="4"/>
      <c r="E424" s="4"/>
      <c r="F424" s="4"/>
      <c r="G424" s="6"/>
      <c r="H424" s="6"/>
      <c r="I424" s="6"/>
      <c r="J424" s="5"/>
      <c r="K424" s="6"/>
      <c r="L424" s="6"/>
      <c r="M424" s="6"/>
      <c r="N424" s="6"/>
      <c r="O424" s="6"/>
      <c r="P424" s="6"/>
    </row>
    <row r="425" spans="1:16" x14ac:dyDescent="0.15">
      <c r="A425" s="4"/>
      <c r="B425" s="4"/>
      <c r="C425" s="4"/>
      <c r="D425" s="4"/>
      <c r="E425" s="4"/>
      <c r="F425" s="4"/>
      <c r="G425" s="6"/>
      <c r="H425" s="6"/>
      <c r="I425" s="6"/>
      <c r="J425" s="6"/>
      <c r="K425" s="5"/>
      <c r="L425" s="5"/>
      <c r="M425" s="6"/>
      <c r="N425" s="6"/>
      <c r="O425" s="6"/>
      <c r="P425" s="6"/>
    </row>
    <row r="426" spans="1:16" x14ac:dyDescent="0.15">
      <c r="A426" s="4"/>
      <c r="B426" s="4"/>
      <c r="C426" s="4"/>
      <c r="D426" s="4"/>
      <c r="E426" s="4"/>
      <c r="F426" s="4"/>
      <c r="G426" s="5"/>
      <c r="H426" s="5"/>
      <c r="I426" s="5"/>
      <c r="J426" s="6"/>
      <c r="K426" s="6"/>
      <c r="L426" s="6"/>
      <c r="M426" s="6"/>
      <c r="N426" s="6"/>
      <c r="O426" s="6"/>
      <c r="P426" s="6"/>
    </row>
    <row r="427" spans="1:16" x14ac:dyDescent="0.15">
      <c r="A427" s="4"/>
      <c r="B427" s="4"/>
      <c r="C427" s="4"/>
      <c r="D427" s="4"/>
      <c r="E427" s="4"/>
      <c r="F427" s="4"/>
      <c r="G427" s="5"/>
      <c r="H427" s="5"/>
      <c r="I427" s="5"/>
      <c r="J427" s="5"/>
      <c r="K427" s="5"/>
      <c r="L427" s="5"/>
      <c r="M427" s="5"/>
      <c r="N427" s="5"/>
      <c r="O427" s="5"/>
      <c r="P427" s="6"/>
    </row>
    <row r="428" spans="1:16" x14ac:dyDescent="0.15">
      <c r="A428" s="4"/>
      <c r="B428" s="4"/>
      <c r="C428" s="4"/>
      <c r="D428" s="4"/>
      <c r="E428" s="4"/>
      <c r="F428" s="4"/>
      <c r="G428" s="5"/>
      <c r="H428" s="5"/>
      <c r="I428" s="5"/>
      <c r="J428" s="5"/>
      <c r="K428" s="6"/>
      <c r="L428" s="6"/>
      <c r="M428" s="6"/>
      <c r="N428" s="6"/>
      <c r="O428" s="6"/>
      <c r="P428" s="6"/>
    </row>
    <row r="429" spans="1:16" x14ac:dyDescent="0.15">
      <c r="A429" s="4"/>
      <c r="B429" s="4"/>
      <c r="C429" s="4"/>
      <c r="D429" s="4"/>
      <c r="E429" s="4"/>
      <c r="F429" s="4"/>
      <c r="G429" s="5"/>
      <c r="H429" s="5"/>
      <c r="I429" s="5"/>
      <c r="J429" s="5"/>
      <c r="K429" s="5"/>
      <c r="L429" s="5"/>
      <c r="M429" s="5"/>
      <c r="N429" s="5"/>
      <c r="O429" s="5"/>
      <c r="P429" s="5"/>
    </row>
    <row r="430" spans="1:16" x14ac:dyDescent="0.15">
      <c r="A430" s="4"/>
      <c r="B430" s="4"/>
      <c r="C430" s="4"/>
      <c r="D430" s="4"/>
      <c r="E430" s="4"/>
      <c r="F430" s="4"/>
      <c r="G430" s="5"/>
      <c r="H430" s="5"/>
      <c r="I430" s="5"/>
      <c r="J430" s="5"/>
      <c r="K430" s="5"/>
      <c r="L430" s="5"/>
      <c r="M430" s="5"/>
      <c r="N430" s="5"/>
      <c r="O430" s="5"/>
      <c r="P430" s="5"/>
    </row>
    <row r="431" spans="1:16" x14ac:dyDescent="0.15">
      <c r="A431" s="4"/>
      <c r="B431" s="4"/>
      <c r="C431" s="4"/>
      <c r="D431" s="4"/>
      <c r="E431" s="4"/>
      <c r="F431" s="4"/>
      <c r="G431" s="5"/>
      <c r="H431" s="5"/>
      <c r="I431" s="5"/>
      <c r="J431" s="5"/>
      <c r="K431" s="5"/>
      <c r="L431" s="5"/>
      <c r="M431" s="5"/>
      <c r="N431" s="5"/>
      <c r="O431" s="5"/>
      <c r="P431" s="5"/>
    </row>
    <row r="432" spans="1:16" x14ac:dyDescent="0.15">
      <c r="A432" s="4"/>
      <c r="B432" s="4"/>
      <c r="C432" s="4"/>
      <c r="D432" s="4"/>
      <c r="E432" s="4"/>
      <c r="F432" s="4"/>
      <c r="G432" s="5"/>
      <c r="H432" s="5"/>
      <c r="I432" s="5"/>
      <c r="J432" s="5"/>
      <c r="K432" s="5"/>
      <c r="L432" s="5"/>
      <c r="M432" s="5"/>
      <c r="N432" s="5"/>
      <c r="O432" s="5"/>
      <c r="P432" s="5"/>
    </row>
    <row r="433" spans="1:16" x14ac:dyDescent="0.15">
      <c r="A433" s="4"/>
      <c r="B433" s="4"/>
      <c r="C433" s="4"/>
      <c r="D433" s="4"/>
      <c r="E433" s="4"/>
      <c r="F433" s="4"/>
      <c r="G433" s="5"/>
      <c r="H433" s="5"/>
      <c r="I433" s="5"/>
      <c r="J433" s="5"/>
      <c r="K433" s="5"/>
      <c r="L433" s="5"/>
      <c r="M433" s="5"/>
      <c r="N433" s="5"/>
      <c r="O433" s="5"/>
      <c r="P433" s="5"/>
    </row>
    <row r="434" spans="1:16" x14ac:dyDescent="0.15">
      <c r="A434" s="4"/>
      <c r="B434" s="4"/>
      <c r="C434" s="4"/>
      <c r="D434" s="4"/>
      <c r="E434" s="4"/>
      <c r="F434" s="4"/>
      <c r="G434" s="6"/>
      <c r="H434" s="6"/>
      <c r="I434" s="6"/>
      <c r="J434" s="6"/>
      <c r="K434" s="5"/>
      <c r="L434" s="5"/>
      <c r="M434" s="5"/>
      <c r="N434" s="5"/>
      <c r="O434" s="5"/>
      <c r="P434" s="5"/>
    </row>
    <row r="435" spans="1:16" x14ac:dyDescent="0.15">
      <c r="A435" s="4"/>
      <c r="B435" s="4"/>
      <c r="C435" s="4"/>
      <c r="D435" s="4"/>
      <c r="E435" s="4"/>
      <c r="F435" s="4"/>
      <c r="G435" s="5"/>
      <c r="H435" s="5"/>
      <c r="I435" s="5"/>
      <c r="J435" s="5"/>
      <c r="K435" s="5"/>
      <c r="L435" s="5"/>
      <c r="M435" s="5"/>
      <c r="N435" s="5"/>
      <c r="O435" s="5"/>
      <c r="P435" s="5"/>
    </row>
    <row r="436" spans="1:16" x14ac:dyDescent="0.15">
      <c r="A436" s="4"/>
      <c r="B436" s="4"/>
      <c r="C436" s="4"/>
      <c r="D436" s="4"/>
      <c r="E436" s="4"/>
      <c r="F436" s="4"/>
      <c r="G436" s="6"/>
      <c r="H436" s="5"/>
      <c r="I436" s="5"/>
      <c r="J436" s="5"/>
      <c r="K436" s="5"/>
      <c r="L436" s="5"/>
      <c r="M436" s="5"/>
      <c r="N436" s="5"/>
      <c r="O436" s="5"/>
      <c r="P436" s="5"/>
    </row>
    <row r="437" spans="1:16" x14ac:dyDescent="0.15">
      <c r="A437" s="4"/>
      <c r="B437" s="4"/>
      <c r="C437" s="4"/>
      <c r="D437" s="4"/>
      <c r="E437" s="4"/>
      <c r="F437" s="4"/>
      <c r="G437" s="5"/>
      <c r="H437" s="5"/>
      <c r="I437" s="5"/>
      <c r="J437" s="5"/>
      <c r="K437" s="5"/>
      <c r="L437" s="5"/>
      <c r="M437" s="5"/>
      <c r="N437" s="5"/>
      <c r="O437" s="5"/>
      <c r="P437" s="5"/>
    </row>
    <row r="438" spans="1:16" x14ac:dyDescent="0.15">
      <c r="A438" s="4"/>
      <c r="B438" s="4"/>
      <c r="C438" s="4"/>
      <c r="D438" s="4"/>
      <c r="E438" s="4"/>
      <c r="F438" s="4"/>
      <c r="G438" s="5"/>
      <c r="H438" s="5"/>
      <c r="I438" s="5"/>
      <c r="J438" s="5"/>
      <c r="K438" s="5"/>
      <c r="L438" s="5"/>
      <c r="M438" s="5"/>
      <c r="N438" s="5"/>
      <c r="O438" s="5"/>
      <c r="P438" s="5"/>
    </row>
    <row r="439" spans="1:16" x14ac:dyDescent="0.15">
      <c r="A439" s="4"/>
      <c r="B439" s="4"/>
      <c r="C439" s="4"/>
      <c r="D439" s="4"/>
      <c r="E439" s="4"/>
      <c r="F439" s="4"/>
      <c r="G439" s="6"/>
      <c r="H439" s="6"/>
      <c r="I439" s="6"/>
      <c r="J439" s="6"/>
      <c r="K439" s="5"/>
      <c r="L439" s="5"/>
      <c r="M439" s="5"/>
      <c r="N439" s="5"/>
      <c r="O439" s="5"/>
      <c r="P439" s="5"/>
    </row>
    <row r="440" spans="1:16" x14ac:dyDescent="0.15">
      <c r="A440" s="4"/>
      <c r="B440" s="4"/>
      <c r="C440" s="4"/>
      <c r="D440" s="4"/>
      <c r="E440" s="4"/>
      <c r="F440" s="4"/>
      <c r="G440" s="5"/>
      <c r="H440" s="5"/>
      <c r="I440" s="5"/>
      <c r="J440" s="5"/>
      <c r="K440" s="5"/>
      <c r="L440" s="5"/>
      <c r="M440" s="5"/>
      <c r="N440" s="5"/>
      <c r="O440" s="5"/>
      <c r="P440" s="5"/>
    </row>
    <row r="441" spans="1:16" x14ac:dyDescent="0.15">
      <c r="A441" s="4"/>
      <c r="B441" s="4"/>
      <c r="C441" s="4"/>
      <c r="D441" s="4"/>
      <c r="E441" s="4"/>
      <c r="F441" s="4"/>
      <c r="G441" s="6"/>
      <c r="H441" s="6"/>
      <c r="I441" s="6"/>
      <c r="J441" s="6"/>
      <c r="K441" s="5"/>
      <c r="L441" s="5"/>
      <c r="M441" s="5"/>
      <c r="N441" s="5"/>
      <c r="O441" s="5"/>
      <c r="P441" s="5"/>
    </row>
    <row r="442" spans="1:16" x14ac:dyDescent="0.15">
      <c r="A442" s="4"/>
      <c r="B442" s="4"/>
      <c r="C442" s="4"/>
      <c r="D442" s="4"/>
      <c r="E442" s="4"/>
      <c r="F442" s="4"/>
      <c r="G442" s="5"/>
      <c r="H442" s="5"/>
      <c r="I442" s="5"/>
      <c r="J442" s="5"/>
      <c r="K442" s="5"/>
      <c r="L442" s="5"/>
      <c r="M442" s="5"/>
      <c r="N442" s="5"/>
      <c r="O442" s="5"/>
      <c r="P442" s="5"/>
    </row>
    <row r="443" spans="1:16" x14ac:dyDescent="0.15">
      <c r="A443" s="4"/>
      <c r="B443" s="4"/>
      <c r="C443" s="4"/>
      <c r="D443" s="4"/>
      <c r="E443" s="4"/>
      <c r="F443" s="4"/>
      <c r="G443" s="6"/>
      <c r="H443" s="6"/>
      <c r="I443" s="6"/>
      <c r="J443" s="6"/>
      <c r="K443" s="5"/>
      <c r="L443" s="5"/>
      <c r="M443" s="5"/>
      <c r="N443" s="5"/>
      <c r="O443" s="5"/>
      <c r="P443" s="5"/>
    </row>
    <row r="444" spans="1:16" x14ac:dyDescent="0.15">
      <c r="A444" s="4"/>
      <c r="B444" s="4"/>
      <c r="C444" s="4"/>
      <c r="D444" s="4"/>
      <c r="E444" s="4"/>
      <c r="F444" s="4"/>
      <c r="G444" s="6"/>
      <c r="H444" s="6"/>
      <c r="I444" s="5"/>
      <c r="J444" s="5"/>
      <c r="K444" s="5"/>
      <c r="L444" s="5"/>
      <c r="M444" s="5"/>
      <c r="N444" s="5"/>
      <c r="O444" s="5"/>
      <c r="P444" s="5"/>
    </row>
    <row r="445" spans="1:16" x14ac:dyDescent="0.15">
      <c r="A445" s="4"/>
      <c r="B445" s="4"/>
      <c r="C445" s="4"/>
      <c r="D445" s="4"/>
      <c r="E445" s="4"/>
      <c r="F445" s="4"/>
      <c r="G445" s="5"/>
      <c r="H445" s="5"/>
      <c r="I445" s="5"/>
      <c r="J445" s="5"/>
      <c r="K445" s="5"/>
      <c r="L445" s="5"/>
      <c r="M445" s="5"/>
      <c r="N445" s="5"/>
      <c r="O445" s="5"/>
      <c r="P445" s="5"/>
    </row>
    <row r="446" spans="1:16" x14ac:dyDescent="0.15">
      <c r="A446" s="4"/>
      <c r="B446" s="4"/>
      <c r="C446" s="4"/>
      <c r="D446" s="4"/>
      <c r="E446" s="4"/>
      <c r="F446" s="4"/>
      <c r="G446" s="6"/>
      <c r="H446" s="6"/>
      <c r="I446" s="6"/>
      <c r="J446" s="6"/>
      <c r="K446" s="6"/>
      <c r="L446" s="6"/>
      <c r="M446" s="6"/>
      <c r="N446" s="5"/>
      <c r="O446" s="5"/>
      <c r="P446" s="5"/>
    </row>
    <row r="447" spans="1:16" x14ac:dyDescent="0.15">
      <c r="A447" s="4"/>
      <c r="B447" s="4"/>
      <c r="C447" s="4"/>
      <c r="D447" s="4"/>
      <c r="E447" s="4"/>
      <c r="F447" s="4"/>
      <c r="G447" s="6"/>
      <c r="H447" s="6"/>
      <c r="I447" s="6"/>
      <c r="J447" s="6"/>
      <c r="K447" s="6"/>
      <c r="L447" s="5"/>
      <c r="M447" s="5"/>
      <c r="N447" s="5"/>
      <c r="O447" s="5"/>
      <c r="P447" s="5"/>
    </row>
    <row r="448" spans="1:16" x14ac:dyDescent="0.15">
      <c r="A448" s="4"/>
      <c r="B448" s="4"/>
      <c r="C448" s="4"/>
      <c r="D448" s="4"/>
      <c r="E448" s="4"/>
      <c r="F448" s="4"/>
      <c r="G448" s="6"/>
      <c r="H448" s="6"/>
      <c r="I448" s="6"/>
      <c r="J448" s="5"/>
      <c r="K448" s="5"/>
      <c r="L448" s="5"/>
      <c r="M448" s="5"/>
      <c r="N448" s="5"/>
      <c r="O448" s="5"/>
      <c r="P448" s="5"/>
    </row>
    <row r="449" spans="1:16" x14ac:dyDescent="0.15">
      <c r="A449" s="4"/>
      <c r="B449" s="4"/>
      <c r="C449" s="4"/>
      <c r="D449" s="4"/>
      <c r="E449" s="4"/>
      <c r="F449" s="4"/>
      <c r="G449" s="6"/>
      <c r="H449" s="6"/>
      <c r="I449" s="6"/>
      <c r="J449" s="6"/>
      <c r="K449" s="6"/>
      <c r="L449" s="6"/>
      <c r="M449" s="5"/>
      <c r="N449" s="5"/>
      <c r="O449" s="5"/>
      <c r="P449" s="5"/>
    </row>
    <row r="450" spans="1:16" x14ac:dyDescent="0.15">
      <c r="A450" s="4"/>
      <c r="B450" s="4"/>
      <c r="C450" s="4"/>
      <c r="D450" s="4"/>
      <c r="E450" s="4"/>
      <c r="F450" s="4"/>
      <c r="G450" s="6"/>
      <c r="H450" s="5"/>
      <c r="I450" s="5"/>
      <c r="J450" s="5"/>
      <c r="K450" s="5"/>
      <c r="L450" s="5"/>
      <c r="M450" s="5"/>
      <c r="N450" s="5"/>
      <c r="O450" s="5"/>
      <c r="P450" s="5"/>
    </row>
    <row r="451" spans="1:16" x14ac:dyDescent="0.15">
      <c r="A451" s="4"/>
      <c r="B451" s="4"/>
      <c r="C451" s="4"/>
      <c r="D451" s="4"/>
      <c r="E451" s="4"/>
      <c r="F451" s="4"/>
      <c r="G451" s="6"/>
      <c r="H451" s="6"/>
      <c r="I451" s="6"/>
      <c r="J451" s="6"/>
      <c r="K451" s="6"/>
      <c r="L451" s="6"/>
      <c r="M451" s="5"/>
      <c r="N451" s="5"/>
      <c r="O451" s="5"/>
      <c r="P451" s="5"/>
    </row>
    <row r="452" spans="1:16" x14ac:dyDescent="0.15">
      <c r="A452" s="4"/>
      <c r="B452" s="4"/>
      <c r="C452" s="4"/>
      <c r="D452" s="4"/>
      <c r="E452" s="4"/>
      <c r="F452" s="4"/>
      <c r="G452" s="6"/>
      <c r="H452" s="6"/>
      <c r="I452" s="6"/>
      <c r="J452" s="6"/>
      <c r="K452" s="6"/>
      <c r="L452" s="5"/>
      <c r="M452" s="5"/>
      <c r="N452" s="5"/>
      <c r="O452" s="5"/>
      <c r="P452" s="5"/>
    </row>
    <row r="453" spans="1:16" x14ac:dyDescent="0.15">
      <c r="A453" s="4"/>
      <c r="B453" s="4"/>
      <c r="C453" s="4"/>
      <c r="D453" s="4"/>
      <c r="E453" s="4"/>
      <c r="F453" s="4"/>
      <c r="G453" s="6"/>
      <c r="H453" s="6"/>
      <c r="I453" s="6"/>
      <c r="J453" s="6"/>
      <c r="K453" s="6"/>
      <c r="L453" s="5"/>
      <c r="M453" s="5"/>
      <c r="N453" s="5"/>
      <c r="O453" s="5"/>
      <c r="P453" s="5"/>
    </row>
    <row r="454" spans="1:16" x14ac:dyDescent="0.15">
      <c r="A454" s="4"/>
      <c r="B454" s="4"/>
      <c r="C454" s="4"/>
      <c r="D454" s="4"/>
      <c r="E454" s="4"/>
      <c r="F454" s="4"/>
      <c r="G454" s="6"/>
      <c r="H454" s="6"/>
      <c r="I454" s="5"/>
      <c r="J454" s="5"/>
      <c r="K454" s="5"/>
      <c r="L454" s="5"/>
      <c r="M454" s="5"/>
      <c r="N454" s="5"/>
      <c r="O454" s="5"/>
      <c r="P454" s="5"/>
    </row>
    <row r="455" spans="1:16" x14ac:dyDescent="0.15">
      <c r="A455" s="4"/>
      <c r="B455" s="4"/>
      <c r="C455" s="4"/>
      <c r="D455" s="4"/>
      <c r="E455" s="4"/>
      <c r="F455" s="4"/>
      <c r="G455" s="6"/>
      <c r="H455" s="6"/>
      <c r="I455" s="6"/>
      <c r="J455" s="6"/>
      <c r="K455" s="6"/>
      <c r="L455" s="6"/>
      <c r="M455" s="5"/>
      <c r="N455" s="5"/>
      <c r="O455" s="5"/>
      <c r="P455" s="5"/>
    </row>
    <row r="456" spans="1:16" x14ac:dyDescent="0.15">
      <c r="A456" s="4"/>
      <c r="B456" s="4"/>
      <c r="C456" s="4"/>
      <c r="D456" s="4"/>
      <c r="E456" s="4"/>
      <c r="F456" s="4"/>
      <c r="G456" s="6"/>
      <c r="H456" s="6"/>
      <c r="I456" s="6"/>
      <c r="J456" s="6"/>
      <c r="K456" s="5"/>
      <c r="L456" s="5"/>
      <c r="M456" s="5"/>
      <c r="N456" s="5"/>
      <c r="O456" s="5"/>
      <c r="P456" s="5"/>
    </row>
    <row r="457" spans="1:16" x14ac:dyDescent="0.15">
      <c r="A457" s="4"/>
      <c r="B457" s="4"/>
      <c r="C457" s="4"/>
      <c r="D457" s="4"/>
      <c r="E457" s="4"/>
      <c r="F457" s="4"/>
      <c r="G457" s="6"/>
      <c r="H457" s="6"/>
      <c r="I457" s="6"/>
      <c r="J457" s="6"/>
      <c r="K457" s="5"/>
      <c r="L457" s="5"/>
      <c r="M457" s="5"/>
      <c r="N457" s="5"/>
      <c r="O457" s="5"/>
      <c r="P457" s="5"/>
    </row>
    <row r="458" spans="1:16" x14ac:dyDescent="0.15">
      <c r="A458" s="4"/>
      <c r="B458" s="4"/>
      <c r="C458" s="4"/>
      <c r="D458" s="4"/>
      <c r="E458" s="4"/>
      <c r="F458" s="4"/>
      <c r="G458" s="6"/>
      <c r="H458" s="6"/>
      <c r="I458" s="6"/>
      <c r="J458" s="6"/>
      <c r="K458" s="6"/>
      <c r="L458" s="6"/>
      <c r="M458" s="6"/>
      <c r="N458" s="5"/>
      <c r="O458" s="5"/>
      <c r="P458" s="5"/>
    </row>
    <row r="459" spans="1:16" x14ac:dyDescent="0.15">
      <c r="A459" s="4"/>
      <c r="B459" s="4"/>
      <c r="C459" s="4"/>
      <c r="D459" s="4"/>
      <c r="E459" s="4"/>
      <c r="F459" s="4"/>
      <c r="G459" s="6"/>
      <c r="H459" s="6"/>
      <c r="I459" s="6"/>
      <c r="J459" s="6"/>
      <c r="K459" s="6"/>
      <c r="L459" s="5"/>
      <c r="M459" s="5"/>
      <c r="N459" s="5"/>
      <c r="O459" s="5"/>
      <c r="P459" s="5"/>
    </row>
    <row r="460" spans="1:16" x14ac:dyDescent="0.15">
      <c r="A460" s="4"/>
      <c r="B460" s="4"/>
      <c r="C460" s="4"/>
      <c r="D460" s="4"/>
      <c r="E460" s="4"/>
      <c r="F460" s="4"/>
      <c r="G460" s="6"/>
      <c r="H460" s="6"/>
      <c r="I460" s="6"/>
      <c r="J460" s="6"/>
      <c r="K460" s="6"/>
      <c r="L460" s="6"/>
      <c r="M460" s="5"/>
      <c r="N460" s="5"/>
      <c r="O460" s="5"/>
      <c r="P460" s="5"/>
    </row>
    <row r="461" spans="1:16" x14ac:dyDescent="0.15">
      <c r="A461" s="4"/>
      <c r="B461" s="4"/>
      <c r="C461" s="4"/>
      <c r="D461" s="4"/>
      <c r="E461" s="4"/>
      <c r="F461" s="4"/>
      <c r="G461" s="5"/>
      <c r="H461" s="5"/>
      <c r="I461" s="5"/>
      <c r="J461" s="5"/>
      <c r="K461" s="5"/>
      <c r="L461" s="6"/>
      <c r="M461" s="6"/>
      <c r="N461" s="6"/>
      <c r="O461" s="6"/>
      <c r="P461" s="6"/>
    </row>
    <row r="462" spans="1:16" x14ac:dyDescent="0.15">
      <c r="A462" s="4"/>
      <c r="B462" s="4"/>
      <c r="C462" s="4"/>
      <c r="D462" s="4"/>
      <c r="E462" s="4"/>
      <c r="F462" s="4"/>
      <c r="G462" s="6"/>
      <c r="H462" s="6"/>
      <c r="I462" s="6"/>
      <c r="J462" s="5"/>
      <c r="K462" s="6"/>
      <c r="L462" s="6"/>
      <c r="M462" s="6"/>
      <c r="N462" s="6"/>
      <c r="O462" s="6"/>
      <c r="P462" s="6"/>
    </row>
    <row r="463" spans="1:16" x14ac:dyDescent="0.15">
      <c r="A463" s="4"/>
      <c r="B463" s="4"/>
      <c r="C463" s="4"/>
      <c r="D463" s="4"/>
      <c r="E463" s="4"/>
      <c r="F463" s="4"/>
      <c r="G463" s="6"/>
      <c r="H463" s="6"/>
      <c r="I463" s="6"/>
      <c r="J463" s="6"/>
      <c r="K463" s="5"/>
      <c r="L463" s="5"/>
      <c r="M463" s="6"/>
      <c r="N463" s="6"/>
      <c r="O463" s="6"/>
      <c r="P463" s="6"/>
    </row>
    <row r="464" spans="1:16" x14ac:dyDescent="0.15">
      <c r="A464" s="4"/>
      <c r="B464" s="4"/>
      <c r="C464" s="4"/>
      <c r="D464" s="4"/>
      <c r="E464" s="4"/>
      <c r="F464" s="4"/>
      <c r="G464" s="5"/>
      <c r="H464" s="5"/>
      <c r="I464" s="5"/>
      <c r="J464" s="6"/>
      <c r="K464" s="6"/>
      <c r="L464" s="6"/>
      <c r="M464" s="6"/>
      <c r="N464" s="6"/>
      <c r="O464" s="6"/>
      <c r="P464" s="6"/>
    </row>
    <row r="465" spans="1:16" x14ac:dyDescent="0.15">
      <c r="A465" s="4"/>
      <c r="B465" s="4"/>
      <c r="C465" s="4"/>
      <c r="D465" s="4"/>
      <c r="E465" s="4"/>
      <c r="F465" s="4"/>
      <c r="G465" s="6"/>
      <c r="H465" s="6"/>
      <c r="I465" s="5"/>
      <c r="J465" s="5"/>
      <c r="K465" s="5"/>
      <c r="L465" s="6"/>
      <c r="M465" s="6"/>
      <c r="N465" s="6"/>
      <c r="O465" s="6"/>
      <c r="P465" s="6"/>
    </row>
    <row r="466" spans="1:16" x14ac:dyDescent="0.15">
      <c r="A466" s="4"/>
      <c r="B466" s="4"/>
      <c r="C466" s="4"/>
      <c r="D466" s="4"/>
      <c r="E466" s="4"/>
      <c r="F466" s="4"/>
      <c r="G466" s="5"/>
      <c r="H466" s="5"/>
      <c r="I466" s="5"/>
      <c r="J466" s="5"/>
      <c r="K466" s="5"/>
      <c r="L466" s="5"/>
      <c r="M466" s="6"/>
      <c r="N466" s="6"/>
      <c r="O466" s="6"/>
      <c r="P466" s="6"/>
    </row>
    <row r="467" spans="1:16" x14ac:dyDescent="0.15">
      <c r="A467" s="4"/>
      <c r="B467" s="4"/>
      <c r="C467" s="4"/>
      <c r="D467" s="4"/>
      <c r="E467" s="4"/>
      <c r="F467" s="4"/>
      <c r="G467" s="5"/>
      <c r="H467" s="5"/>
      <c r="I467" s="5"/>
      <c r="J467" s="5"/>
      <c r="K467" s="6"/>
      <c r="L467" s="6"/>
      <c r="M467" s="6"/>
      <c r="N467" s="6"/>
      <c r="O467" s="6"/>
      <c r="P467" s="6"/>
    </row>
    <row r="468" spans="1:16" x14ac:dyDescent="0.15">
      <c r="A468" s="4"/>
      <c r="B468" s="4"/>
      <c r="C468" s="4"/>
      <c r="D468" s="4"/>
      <c r="E468" s="4"/>
      <c r="F468" s="4"/>
      <c r="G468" s="5"/>
      <c r="H468" s="5"/>
      <c r="I468" s="5"/>
      <c r="J468" s="5"/>
      <c r="K468" s="5"/>
      <c r="L468" s="5"/>
      <c r="M468" s="5"/>
      <c r="N468" s="5"/>
      <c r="O468" s="5"/>
      <c r="P468" s="5"/>
    </row>
    <row r="469" spans="1:16" x14ac:dyDescent="0.15">
      <c r="A469" s="4"/>
      <c r="B469" s="4"/>
      <c r="C469" s="4"/>
      <c r="D469" s="4"/>
      <c r="E469" s="4"/>
      <c r="F469" s="4"/>
      <c r="G469" s="5"/>
      <c r="H469" s="5"/>
      <c r="I469" s="5"/>
      <c r="J469" s="5"/>
      <c r="K469" s="5"/>
      <c r="L469" s="5"/>
      <c r="M469" s="5"/>
      <c r="N469" s="5"/>
      <c r="O469" s="5"/>
      <c r="P469" s="5"/>
    </row>
    <row r="470" spans="1:16" x14ac:dyDescent="0.15">
      <c r="A470" s="4"/>
      <c r="B470" s="4"/>
      <c r="C470" s="4"/>
      <c r="D470" s="4"/>
      <c r="E470" s="4"/>
      <c r="F470" s="4"/>
      <c r="G470" s="5"/>
      <c r="H470" s="5"/>
      <c r="I470" s="5"/>
      <c r="J470" s="5"/>
      <c r="K470" s="5"/>
      <c r="L470" s="5"/>
      <c r="M470" s="5"/>
      <c r="N470" s="5"/>
      <c r="O470" s="5"/>
      <c r="P470" s="5"/>
    </row>
    <row r="471" spans="1:16" x14ac:dyDescent="0.15">
      <c r="A471" s="4"/>
      <c r="B471" s="4"/>
      <c r="C471" s="4"/>
      <c r="D471" s="4"/>
      <c r="E471" s="4"/>
      <c r="F471" s="4"/>
      <c r="G471" s="5"/>
      <c r="H471" s="5"/>
      <c r="I471" s="5"/>
      <c r="J471" s="5"/>
      <c r="K471" s="5"/>
      <c r="L471" s="5"/>
      <c r="M471" s="5"/>
      <c r="N471" s="5"/>
      <c r="O471" s="5"/>
      <c r="P471" s="5"/>
    </row>
    <row r="472" spans="1:16" x14ac:dyDescent="0.15">
      <c r="A472" s="4"/>
      <c r="B472" s="4"/>
      <c r="C472" s="4"/>
      <c r="D472" s="4"/>
      <c r="E472" s="4"/>
      <c r="F472" s="4"/>
      <c r="G472" s="5"/>
      <c r="H472" s="5"/>
      <c r="I472" s="5"/>
      <c r="J472" s="5"/>
      <c r="K472" s="5"/>
      <c r="L472" s="5"/>
      <c r="M472" s="5"/>
      <c r="N472" s="5"/>
      <c r="O472" s="5"/>
      <c r="P472" s="5"/>
    </row>
    <row r="473" spans="1:16" x14ac:dyDescent="0.15">
      <c r="A473" s="4"/>
      <c r="B473" s="4"/>
      <c r="C473" s="4"/>
      <c r="D473" s="4"/>
      <c r="E473" s="4"/>
      <c r="F473" s="4"/>
      <c r="G473" s="6"/>
      <c r="H473" s="5"/>
      <c r="I473" s="5"/>
      <c r="J473" s="5"/>
      <c r="K473" s="5"/>
      <c r="L473" s="5"/>
      <c r="M473" s="5"/>
      <c r="N473" s="5"/>
      <c r="O473" s="5"/>
      <c r="P473" s="5"/>
    </row>
    <row r="474" spans="1:16" x14ac:dyDescent="0.15">
      <c r="A474" s="4"/>
      <c r="B474" s="4"/>
      <c r="C474" s="4"/>
      <c r="D474" s="4"/>
      <c r="E474" s="4"/>
      <c r="F474" s="4"/>
      <c r="G474" s="6"/>
      <c r="H474" s="6"/>
      <c r="I474" s="6"/>
      <c r="J474" s="6"/>
      <c r="K474" s="5"/>
      <c r="L474" s="5"/>
      <c r="M474" s="5"/>
      <c r="N474" s="5"/>
      <c r="O474" s="5"/>
      <c r="P474" s="5"/>
    </row>
    <row r="475" spans="1:16" x14ac:dyDescent="0.15">
      <c r="A475" s="4"/>
      <c r="B475" s="4"/>
      <c r="C475" s="4"/>
      <c r="D475" s="4"/>
      <c r="E475" s="4"/>
      <c r="F475" s="4"/>
      <c r="G475" s="6"/>
      <c r="H475" s="6"/>
      <c r="I475" s="6"/>
      <c r="J475" s="6"/>
      <c r="K475" s="6"/>
      <c r="L475" s="6"/>
      <c r="M475" s="5"/>
      <c r="N475" s="5"/>
      <c r="O475" s="5"/>
      <c r="P475" s="5"/>
    </row>
    <row r="476" spans="1:16" x14ac:dyDescent="0.15">
      <c r="A476" s="4"/>
      <c r="B476" s="4"/>
      <c r="C476" s="4"/>
      <c r="D476" s="4"/>
      <c r="E476" s="4"/>
      <c r="F476" s="4"/>
      <c r="G476" s="6"/>
      <c r="H476" s="6"/>
      <c r="I476" s="6"/>
      <c r="J476" s="6"/>
      <c r="K476" s="6"/>
      <c r="L476" s="6"/>
      <c r="M476" s="6"/>
      <c r="N476" s="5"/>
      <c r="O476" s="5"/>
      <c r="P476" s="5"/>
    </row>
    <row r="477" spans="1:16" x14ac:dyDescent="0.15">
      <c r="A477" s="4"/>
      <c r="B477" s="4"/>
      <c r="C477" s="4"/>
      <c r="D477" s="4"/>
      <c r="E477" s="4"/>
      <c r="F477" s="4"/>
      <c r="G477" s="6"/>
      <c r="H477" s="5"/>
      <c r="I477" s="5"/>
      <c r="J477" s="5"/>
      <c r="K477" s="5"/>
      <c r="L477" s="5"/>
      <c r="M477" s="5"/>
      <c r="N477" s="5"/>
      <c r="O477" s="5"/>
      <c r="P477" s="5"/>
    </row>
    <row r="478" spans="1:16" x14ac:dyDescent="0.15">
      <c r="A478" s="4"/>
      <c r="B478" s="4"/>
      <c r="C478" s="4"/>
      <c r="D478" s="4"/>
      <c r="E478" s="4"/>
      <c r="F478" s="4"/>
      <c r="G478" s="5"/>
      <c r="H478" s="5"/>
      <c r="I478" s="5"/>
      <c r="J478" s="5"/>
      <c r="K478" s="5"/>
      <c r="L478" s="5"/>
      <c r="M478" s="5"/>
      <c r="N478" s="5"/>
      <c r="O478" s="5"/>
      <c r="P478" s="5"/>
    </row>
    <row r="479" spans="1:16" x14ac:dyDescent="0.15">
      <c r="A479" s="4"/>
      <c r="B479" s="4"/>
      <c r="C479" s="4"/>
      <c r="D479" s="4"/>
      <c r="E479" s="4"/>
      <c r="F479" s="4"/>
      <c r="G479" s="5"/>
      <c r="H479" s="5"/>
      <c r="I479" s="5"/>
      <c r="J479" s="5"/>
      <c r="K479" s="5"/>
      <c r="L479" s="5"/>
      <c r="M479" s="5"/>
      <c r="N479" s="5"/>
      <c r="O479" s="5"/>
      <c r="P479" s="5"/>
    </row>
    <row r="480" spans="1:16" x14ac:dyDescent="0.15">
      <c r="A480" s="4"/>
      <c r="B480" s="4"/>
      <c r="C480" s="4"/>
      <c r="D480" s="4"/>
      <c r="E480" s="4"/>
      <c r="F480" s="4"/>
      <c r="G480" s="6"/>
      <c r="H480" s="6"/>
      <c r="I480" s="6"/>
      <c r="J480" s="6"/>
      <c r="K480" s="6"/>
      <c r="L480" s="5"/>
      <c r="M480" s="5"/>
      <c r="N480" s="5"/>
      <c r="O480" s="5"/>
      <c r="P480" s="5"/>
    </row>
    <row r="481" spans="1:16" x14ac:dyDescent="0.15">
      <c r="A481" s="4"/>
      <c r="B481" s="4"/>
      <c r="C481" s="4"/>
      <c r="D481" s="4"/>
      <c r="E481" s="4"/>
      <c r="F481" s="4"/>
      <c r="G481" s="6"/>
      <c r="H481" s="6"/>
      <c r="I481" s="6"/>
      <c r="J481" s="6"/>
      <c r="K481" s="6"/>
      <c r="L481" s="6"/>
      <c r="M481" s="5"/>
      <c r="N481" s="5"/>
      <c r="O481" s="5"/>
      <c r="P481" s="5"/>
    </row>
    <row r="482" spans="1:16" x14ac:dyDescent="0.15">
      <c r="A482" s="4"/>
      <c r="B482" s="4"/>
      <c r="C482" s="4"/>
      <c r="D482" s="4"/>
      <c r="E482" s="4"/>
      <c r="F482" s="4"/>
      <c r="G482" s="6"/>
      <c r="H482" s="6"/>
      <c r="I482" s="6"/>
      <c r="J482" s="6"/>
      <c r="K482" s="6"/>
      <c r="L482" s="6"/>
      <c r="M482" s="6"/>
      <c r="N482" s="5"/>
      <c r="O482" s="5"/>
      <c r="P482" s="5"/>
    </row>
    <row r="483" spans="1:16" x14ac:dyDescent="0.15">
      <c r="A483" s="4"/>
      <c r="B483" s="4"/>
      <c r="C483" s="4"/>
      <c r="D483" s="4"/>
      <c r="E483" s="4"/>
      <c r="F483" s="4"/>
      <c r="G483" s="6"/>
      <c r="H483" s="6"/>
      <c r="I483" s="6"/>
      <c r="J483" s="6"/>
      <c r="K483" s="6"/>
      <c r="L483" s="5"/>
      <c r="M483" s="5"/>
      <c r="N483" s="5"/>
      <c r="O483" s="5"/>
      <c r="P483" s="5"/>
    </row>
    <row r="484" spans="1:16" x14ac:dyDescent="0.15">
      <c r="A484" s="4"/>
      <c r="B484" s="4"/>
      <c r="C484" s="4"/>
      <c r="D484" s="4"/>
      <c r="E484" s="4"/>
      <c r="F484" s="4"/>
      <c r="G484" s="5"/>
      <c r="H484" s="5"/>
      <c r="I484" s="5"/>
      <c r="J484" s="5"/>
      <c r="K484" s="5"/>
      <c r="L484" s="6"/>
      <c r="M484" s="6"/>
      <c r="N484" s="6"/>
      <c r="O484" s="6"/>
      <c r="P484" s="6"/>
    </row>
    <row r="485" spans="1:16" x14ac:dyDescent="0.15">
      <c r="A485" s="4"/>
      <c r="B485" s="4"/>
      <c r="C485" s="4"/>
      <c r="D485" s="4"/>
      <c r="E485" s="4"/>
      <c r="F485" s="4"/>
      <c r="G485" s="5"/>
      <c r="H485" s="5"/>
      <c r="I485" s="5"/>
      <c r="J485" s="5"/>
      <c r="K485" s="6"/>
      <c r="L485" s="6"/>
      <c r="M485" s="6"/>
      <c r="N485" s="6"/>
      <c r="O485" s="6"/>
      <c r="P485" s="6"/>
    </row>
    <row r="486" spans="1:16" x14ac:dyDescent="0.15">
      <c r="A486" s="4"/>
      <c r="B486" s="4"/>
      <c r="C486" s="4"/>
      <c r="D486" s="4"/>
      <c r="E486" s="4"/>
      <c r="F486" s="4"/>
      <c r="G486" s="5"/>
      <c r="H486" s="5"/>
      <c r="I486" s="5"/>
      <c r="J486" s="5"/>
      <c r="K486" s="5"/>
      <c r="L486" s="5"/>
      <c r="M486" s="5"/>
      <c r="N486" s="5"/>
      <c r="O486" s="5"/>
      <c r="P486" s="5"/>
    </row>
    <row r="487" spans="1:16" x14ac:dyDescent="0.15">
      <c r="A487" s="4"/>
      <c r="B487" s="4"/>
      <c r="C487" s="4"/>
      <c r="D487" s="4"/>
      <c r="E487" s="4"/>
      <c r="F487" s="4"/>
      <c r="G487" s="5"/>
      <c r="H487" s="5"/>
      <c r="I487" s="5"/>
      <c r="J487" s="5"/>
      <c r="K487" s="5"/>
      <c r="L487" s="5"/>
      <c r="M487" s="5"/>
      <c r="N487" s="5"/>
      <c r="O487" s="5"/>
      <c r="P487" s="5"/>
    </row>
    <row r="488" spans="1:16" x14ac:dyDescent="0.15">
      <c r="A488" s="4"/>
      <c r="B488" s="4"/>
      <c r="C488" s="4"/>
      <c r="D488" s="4"/>
      <c r="E488" s="4"/>
      <c r="F488" s="4"/>
      <c r="G488" s="5"/>
      <c r="H488" s="5"/>
      <c r="I488" s="5"/>
      <c r="J488" s="5"/>
      <c r="K488" s="5"/>
      <c r="L488" s="5"/>
      <c r="M488" s="5"/>
      <c r="N488" s="5"/>
      <c r="O488" s="5"/>
      <c r="P488" s="5"/>
    </row>
    <row r="489" spans="1:16" x14ac:dyDescent="0.15">
      <c r="A489" s="4"/>
      <c r="B489" s="4"/>
      <c r="C489" s="4"/>
      <c r="D489" s="4"/>
      <c r="E489" s="4"/>
      <c r="F489" s="4"/>
      <c r="G489" s="6"/>
      <c r="H489" s="5"/>
      <c r="I489" s="5"/>
      <c r="J489" s="5"/>
      <c r="K489" s="5"/>
      <c r="L489" s="5"/>
      <c r="M489" s="5"/>
      <c r="N489" s="5"/>
      <c r="O489" s="5"/>
      <c r="P489" s="5"/>
    </row>
    <row r="490" spans="1:16" x14ac:dyDescent="0.15">
      <c r="A490" s="4"/>
      <c r="B490" s="4"/>
      <c r="C490" s="4"/>
      <c r="D490" s="4"/>
      <c r="E490" s="4"/>
      <c r="F490" s="4"/>
      <c r="G490" s="5"/>
      <c r="H490" s="5"/>
      <c r="I490" s="5"/>
      <c r="J490" s="5"/>
      <c r="K490" s="5"/>
      <c r="L490" s="5"/>
      <c r="M490" s="5"/>
      <c r="N490" s="5"/>
      <c r="O490" s="5"/>
      <c r="P490" s="5"/>
    </row>
    <row r="491" spans="1:16" x14ac:dyDescent="0.15">
      <c r="A491" s="4"/>
      <c r="B491" s="4"/>
      <c r="C491" s="4"/>
      <c r="D491" s="4"/>
      <c r="E491" s="4"/>
      <c r="F491" s="4"/>
      <c r="G491" s="6"/>
      <c r="H491" s="6"/>
      <c r="I491" s="6"/>
      <c r="J491" s="6"/>
      <c r="K491" s="5"/>
      <c r="L491" s="5"/>
      <c r="M491" s="5"/>
      <c r="N491" s="5"/>
      <c r="O491" s="5"/>
      <c r="P491" s="5"/>
    </row>
    <row r="492" spans="1:16" x14ac:dyDescent="0.15">
      <c r="A492" s="4"/>
      <c r="B492" s="4"/>
      <c r="C492" s="4"/>
      <c r="D492" s="4"/>
      <c r="E492" s="4"/>
      <c r="F492" s="4"/>
      <c r="G492" s="5"/>
      <c r="H492" s="5"/>
      <c r="I492" s="5"/>
      <c r="J492" s="5"/>
      <c r="K492" s="5"/>
      <c r="L492" s="5"/>
      <c r="M492" s="5"/>
      <c r="N492" s="5"/>
      <c r="O492" s="5"/>
      <c r="P492" s="5"/>
    </row>
    <row r="493" spans="1:16" x14ac:dyDescent="0.15">
      <c r="A493" s="4"/>
      <c r="B493" s="4"/>
      <c r="C493" s="4"/>
      <c r="D493" s="4"/>
      <c r="E493" s="4"/>
      <c r="F493" s="4"/>
      <c r="G493" s="6"/>
      <c r="H493" s="6"/>
      <c r="I493" s="6"/>
      <c r="J493" s="6"/>
      <c r="K493" s="6"/>
      <c r="L493" s="6"/>
      <c r="M493" s="5"/>
      <c r="N493" s="5"/>
      <c r="O493" s="5"/>
      <c r="P493" s="5"/>
    </row>
    <row r="494" spans="1:16" x14ac:dyDescent="0.15">
      <c r="A494" s="4"/>
      <c r="B494" s="4"/>
      <c r="C494" s="4"/>
      <c r="D494" s="4"/>
      <c r="E494" s="4"/>
      <c r="F494" s="4"/>
      <c r="G494" s="6"/>
      <c r="H494" s="5"/>
      <c r="I494" s="5"/>
      <c r="J494" s="5"/>
      <c r="K494" s="5"/>
      <c r="L494" s="5"/>
      <c r="M494" s="5"/>
      <c r="N494" s="5"/>
      <c r="O494" s="5"/>
      <c r="P494" s="5"/>
    </row>
    <row r="495" spans="1:16" x14ac:dyDescent="0.15">
      <c r="A495" s="4"/>
      <c r="B495" s="4"/>
      <c r="C495" s="4"/>
      <c r="D495" s="4"/>
      <c r="E495" s="4"/>
      <c r="F495" s="4"/>
      <c r="G495" s="5"/>
      <c r="H495" s="5"/>
      <c r="I495" s="5"/>
      <c r="J495" s="5"/>
      <c r="K495" s="5"/>
      <c r="L495" s="5"/>
      <c r="M495" s="5"/>
      <c r="N495" s="5"/>
      <c r="O495" s="5"/>
      <c r="P495" s="5"/>
    </row>
    <row r="496" spans="1:16" x14ac:dyDescent="0.15">
      <c r="A496" s="4"/>
      <c r="B496" s="4"/>
      <c r="C496" s="4"/>
      <c r="D496" s="4"/>
      <c r="E496" s="4"/>
      <c r="F496" s="4"/>
      <c r="G496" s="5"/>
      <c r="H496" s="5"/>
      <c r="I496" s="5"/>
      <c r="J496" s="5"/>
      <c r="K496" s="5"/>
      <c r="L496" s="5"/>
      <c r="M496" s="5"/>
      <c r="N496" s="5"/>
      <c r="O496" s="5"/>
      <c r="P496" s="5"/>
    </row>
    <row r="497" spans="1:16" x14ac:dyDescent="0.15">
      <c r="A497" s="4"/>
      <c r="B497" s="4"/>
      <c r="C497" s="4"/>
      <c r="D497" s="4"/>
      <c r="E497" s="4"/>
      <c r="F497" s="4"/>
      <c r="G497" s="6"/>
      <c r="H497" s="6"/>
      <c r="I497" s="6"/>
      <c r="J497" s="6"/>
      <c r="K497" s="6"/>
      <c r="L497" s="6"/>
      <c r="M497" s="6"/>
      <c r="N497" s="5"/>
      <c r="O497" s="5"/>
      <c r="P497" s="5"/>
    </row>
    <row r="498" spans="1:16" x14ac:dyDescent="0.15">
      <c r="A498" s="4"/>
      <c r="B498" s="4"/>
      <c r="C498" s="4"/>
      <c r="D498" s="4"/>
      <c r="E498" s="4"/>
      <c r="F498" s="4"/>
      <c r="G498" s="6"/>
      <c r="H498" s="6"/>
      <c r="I498" s="6"/>
      <c r="J498" s="6"/>
      <c r="K498" s="6"/>
      <c r="L498" s="6"/>
      <c r="M498" s="6"/>
      <c r="N498" s="5"/>
      <c r="O498" s="5"/>
      <c r="P498" s="5"/>
    </row>
    <row r="499" spans="1:16" x14ac:dyDescent="0.15">
      <c r="A499" s="4"/>
      <c r="B499" s="4"/>
      <c r="C499" s="4"/>
      <c r="D499" s="4"/>
      <c r="E499" s="4"/>
      <c r="F499" s="4"/>
      <c r="G499" s="6"/>
      <c r="H499" s="6"/>
      <c r="I499" s="6"/>
      <c r="J499" s="6"/>
      <c r="K499" s="6"/>
      <c r="L499" s="6"/>
      <c r="M499" s="6"/>
      <c r="N499" s="6"/>
      <c r="O499" s="5"/>
      <c r="P499" s="5"/>
    </row>
    <row r="500" spans="1:16" x14ac:dyDescent="0.15">
      <c r="A500" s="4"/>
      <c r="B500" s="4"/>
      <c r="C500" s="4"/>
      <c r="D500" s="4"/>
      <c r="E500" s="4"/>
      <c r="F500" s="4"/>
      <c r="G500" s="6"/>
      <c r="H500" s="6"/>
      <c r="I500" s="6"/>
      <c r="J500" s="6"/>
      <c r="K500" s="6"/>
      <c r="L500" s="6"/>
      <c r="M500" s="5"/>
      <c r="N500" s="5"/>
      <c r="O500" s="5"/>
      <c r="P500" s="5"/>
    </row>
    <row r="501" spans="1:16" x14ac:dyDescent="0.15">
      <c r="A501" s="4"/>
      <c r="B501" s="4"/>
      <c r="C501" s="4"/>
      <c r="D501" s="4"/>
      <c r="E501" s="4"/>
      <c r="F501" s="4"/>
      <c r="G501" s="6"/>
      <c r="H501" s="6"/>
      <c r="I501" s="6"/>
      <c r="J501" s="6"/>
      <c r="K501" s="6"/>
      <c r="L501" s="6"/>
      <c r="M501" s="6"/>
      <c r="N501" s="5"/>
      <c r="O501" s="5"/>
      <c r="P501" s="5"/>
    </row>
    <row r="502" spans="1:16" x14ac:dyDescent="0.15">
      <c r="A502" s="4"/>
      <c r="B502" s="4"/>
      <c r="C502" s="4"/>
      <c r="D502" s="4"/>
      <c r="E502" s="4"/>
      <c r="F502" s="4"/>
      <c r="G502" s="6"/>
      <c r="H502" s="6"/>
      <c r="I502" s="6"/>
      <c r="J502" s="6"/>
      <c r="K502" s="6"/>
      <c r="L502" s="5"/>
      <c r="M502" s="5"/>
      <c r="N502" s="5"/>
      <c r="O502" s="6"/>
      <c r="P502" s="6"/>
    </row>
    <row r="503" spans="1:16" x14ac:dyDescent="0.15">
      <c r="A503" s="4"/>
      <c r="B503" s="4"/>
      <c r="C503" s="4"/>
      <c r="D503" s="4"/>
      <c r="E503" s="4"/>
      <c r="F503" s="4"/>
      <c r="G503" s="5"/>
      <c r="H503" s="5"/>
      <c r="I503" s="5"/>
      <c r="J503" s="5"/>
      <c r="K503" s="5"/>
      <c r="L503" s="6"/>
      <c r="M503" s="6"/>
      <c r="N503" s="6"/>
      <c r="O503" s="6"/>
      <c r="P503" s="6"/>
    </row>
    <row r="504" spans="1:16" x14ac:dyDescent="0.15">
      <c r="A504" s="4"/>
      <c r="B504" s="4"/>
      <c r="C504" s="4"/>
      <c r="D504" s="4"/>
      <c r="E504" s="4"/>
      <c r="F504" s="4"/>
      <c r="G504" s="6"/>
      <c r="H504" s="6"/>
      <c r="I504" s="6"/>
      <c r="J504" s="5"/>
      <c r="K504" s="6"/>
      <c r="L504" s="6"/>
      <c r="M504" s="6"/>
      <c r="N504" s="6"/>
      <c r="O504" s="6"/>
      <c r="P504" s="6"/>
    </row>
    <row r="505" spans="1:16" x14ac:dyDescent="0.15">
      <c r="A505" s="4"/>
      <c r="B505" s="4"/>
      <c r="C505" s="4"/>
      <c r="D505" s="4"/>
      <c r="E505" s="4"/>
      <c r="F505" s="4"/>
      <c r="G505" s="6"/>
      <c r="H505" s="6"/>
      <c r="I505" s="6"/>
      <c r="J505" s="6"/>
      <c r="K505" s="5"/>
      <c r="L505" s="5"/>
      <c r="M505" s="6"/>
      <c r="N505" s="6"/>
      <c r="O505" s="6"/>
      <c r="P505" s="6"/>
    </row>
    <row r="506" spans="1:16" x14ac:dyDescent="0.15">
      <c r="A506" s="4"/>
      <c r="B506" s="4"/>
      <c r="C506" s="4"/>
      <c r="D506" s="4"/>
      <c r="E506" s="4"/>
      <c r="F506" s="4"/>
      <c r="G506" s="5"/>
      <c r="H506" s="5"/>
      <c r="I506" s="5"/>
      <c r="J506" s="6"/>
      <c r="K506" s="6"/>
      <c r="L506" s="6"/>
      <c r="M506" s="6"/>
      <c r="N506" s="6"/>
      <c r="O506" s="6"/>
      <c r="P506" s="6"/>
    </row>
    <row r="507" spans="1:16" x14ac:dyDescent="0.15">
      <c r="A507" s="4"/>
      <c r="B507" s="4"/>
      <c r="C507" s="4"/>
      <c r="D507" s="4"/>
      <c r="E507" s="4"/>
      <c r="F507" s="4"/>
      <c r="G507" s="6"/>
      <c r="H507" s="6"/>
      <c r="I507" s="6"/>
      <c r="J507" s="6"/>
      <c r="K507" s="6"/>
      <c r="L507" s="5"/>
      <c r="M507" s="5"/>
      <c r="N507" s="5"/>
      <c r="O507" s="6"/>
      <c r="P507" s="6"/>
    </row>
    <row r="508" spans="1:16" x14ac:dyDescent="0.15">
      <c r="A508" s="4"/>
      <c r="B508" s="4"/>
      <c r="C508" s="4"/>
      <c r="D508" s="4"/>
      <c r="E508" s="4"/>
      <c r="F508" s="4"/>
      <c r="G508" s="5"/>
      <c r="H508" s="5"/>
      <c r="I508" s="5"/>
      <c r="J508" s="5"/>
      <c r="K508" s="6"/>
      <c r="L508" s="6"/>
      <c r="M508" s="6"/>
      <c r="N508" s="6"/>
      <c r="O508" s="6"/>
      <c r="P508" s="6"/>
    </row>
    <row r="509" spans="1:16" x14ac:dyDescent="0.15">
      <c r="A509" s="4"/>
      <c r="B509" s="4"/>
      <c r="C509" s="4"/>
      <c r="D509" s="4"/>
      <c r="E509" s="4"/>
      <c r="F509" s="4"/>
      <c r="G509" s="6"/>
      <c r="H509" s="6"/>
      <c r="I509" s="6"/>
      <c r="J509" s="6"/>
      <c r="K509" s="6"/>
      <c r="L509" s="6"/>
      <c r="M509" s="5"/>
      <c r="N509" s="5"/>
      <c r="O509" s="5"/>
      <c r="P509" s="5"/>
    </row>
    <row r="510" spans="1:16" x14ac:dyDescent="0.15">
      <c r="A510" s="4"/>
      <c r="B510" s="4"/>
      <c r="C510" s="4"/>
      <c r="D510" s="4"/>
      <c r="E510" s="4"/>
      <c r="F510" s="4"/>
      <c r="G510" s="5"/>
      <c r="H510" s="5"/>
      <c r="I510" s="5"/>
      <c r="J510" s="5"/>
      <c r="K510" s="5"/>
      <c r="L510" s="5"/>
      <c r="M510" s="5"/>
      <c r="N510" s="5"/>
      <c r="O510" s="5"/>
      <c r="P510" s="5"/>
    </row>
    <row r="511" spans="1:16" x14ac:dyDescent="0.15">
      <c r="A511" s="4"/>
      <c r="B511" s="4"/>
      <c r="C511" s="4"/>
      <c r="D511" s="4"/>
      <c r="E511" s="4"/>
      <c r="F511" s="4"/>
      <c r="G511" s="5"/>
      <c r="H511" s="5"/>
      <c r="I511" s="5"/>
      <c r="J511" s="5"/>
      <c r="K511" s="5"/>
      <c r="L511" s="5"/>
      <c r="M511" s="5"/>
      <c r="N511" s="5"/>
      <c r="O511" s="5"/>
      <c r="P511" s="5"/>
    </row>
    <row r="512" spans="1:16" x14ac:dyDescent="0.15">
      <c r="A512" s="4"/>
      <c r="B512" s="4"/>
      <c r="C512" s="4"/>
      <c r="D512" s="4"/>
      <c r="E512" s="4"/>
      <c r="F512" s="4"/>
      <c r="G512" s="5"/>
      <c r="H512" s="5"/>
      <c r="I512" s="5"/>
      <c r="J512" s="5"/>
      <c r="K512" s="5"/>
      <c r="L512" s="5"/>
      <c r="M512" s="5"/>
      <c r="N512" s="5"/>
      <c r="O512" s="5"/>
      <c r="P512" s="5"/>
    </row>
    <row r="513" spans="1:16" x14ac:dyDescent="0.15">
      <c r="A513" s="4"/>
      <c r="B513" s="4"/>
      <c r="C513" s="4"/>
      <c r="D513" s="4"/>
      <c r="E513" s="4"/>
      <c r="F513" s="4"/>
      <c r="G513" s="5"/>
      <c r="H513" s="5"/>
      <c r="I513" s="5"/>
      <c r="J513" s="5"/>
      <c r="K513" s="5"/>
      <c r="L513" s="5"/>
      <c r="M513" s="5"/>
      <c r="N513" s="5"/>
      <c r="O513" s="5"/>
      <c r="P513" s="5"/>
    </row>
    <row r="514" spans="1:16" x14ac:dyDescent="0.15">
      <c r="A514" s="4"/>
      <c r="B514" s="4"/>
      <c r="C514" s="4"/>
      <c r="D514" s="4"/>
      <c r="E514" s="4"/>
      <c r="F514" s="4"/>
      <c r="G514" s="6"/>
      <c r="H514" s="6"/>
      <c r="I514" s="6"/>
      <c r="J514" s="6"/>
      <c r="K514" s="6"/>
      <c r="L514" s="6"/>
      <c r="M514" s="6"/>
      <c r="N514" s="6"/>
      <c r="O514" s="5"/>
      <c r="P514" s="5"/>
    </row>
    <row r="515" spans="1:16" x14ac:dyDescent="0.15">
      <c r="A515" s="4"/>
      <c r="B515" s="4"/>
      <c r="C515" s="4"/>
      <c r="D515" s="4"/>
      <c r="E515" s="4"/>
      <c r="F515" s="4"/>
      <c r="G515" s="6"/>
      <c r="H515" s="6"/>
      <c r="I515" s="6"/>
      <c r="J515" s="6"/>
      <c r="K515" s="5"/>
      <c r="L515" s="5"/>
      <c r="M515" s="5"/>
      <c r="N515" s="5"/>
      <c r="O515" s="5"/>
      <c r="P515" s="5"/>
    </row>
    <row r="516" spans="1:16" x14ac:dyDescent="0.15">
      <c r="A516" s="4"/>
      <c r="B516" s="4"/>
      <c r="C516" s="4"/>
      <c r="D516" s="4"/>
      <c r="E516" s="4"/>
      <c r="F516" s="4"/>
      <c r="G516" s="5"/>
      <c r="H516" s="5"/>
      <c r="I516" s="5"/>
      <c r="J516" s="5"/>
      <c r="K516" s="5"/>
      <c r="L516" s="5"/>
      <c r="M516" s="5"/>
      <c r="N516" s="5"/>
      <c r="O516" s="5"/>
      <c r="P516" s="5"/>
    </row>
    <row r="517" spans="1:16" x14ac:dyDescent="0.15">
      <c r="A517" s="4"/>
      <c r="B517" s="4"/>
      <c r="C517" s="4"/>
      <c r="D517" s="4"/>
      <c r="E517" s="4"/>
      <c r="F517" s="4"/>
      <c r="G517" s="5"/>
      <c r="H517" s="5"/>
      <c r="I517" s="5"/>
      <c r="J517" s="5"/>
      <c r="K517" s="5"/>
      <c r="L517" s="5"/>
      <c r="M517" s="5"/>
      <c r="N517" s="5"/>
      <c r="O517" s="5"/>
      <c r="P517" s="5"/>
    </row>
    <row r="518" spans="1:16" x14ac:dyDescent="0.15">
      <c r="A518" s="4"/>
      <c r="B518" s="4"/>
      <c r="C518" s="4"/>
      <c r="D518" s="4"/>
      <c r="E518" s="4"/>
      <c r="F518" s="4"/>
      <c r="G518" s="5"/>
      <c r="H518" s="5"/>
      <c r="I518" s="5"/>
      <c r="J518" s="5"/>
      <c r="K518" s="5"/>
      <c r="L518" s="5"/>
      <c r="M518" s="5"/>
      <c r="N518" s="5"/>
      <c r="O518" s="5"/>
      <c r="P518" s="5"/>
    </row>
    <row r="519" spans="1:16" x14ac:dyDescent="0.15">
      <c r="A519" s="4"/>
      <c r="B519" s="4"/>
      <c r="C519" s="4"/>
      <c r="D519" s="4"/>
      <c r="E519" s="4"/>
      <c r="F519" s="4"/>
      <c r="G519" s="5"/>
      <c r="H519" s="5"/>
      <c r="I519" s="5"/>
      <c r="J519" s="5"/>
      <c r="K519" s="5"/>
      <c r="L519" s="5"/>
      <c r="M519" s="5"/>
      <c r="N519" s="5"/>
      <c r="O519" s="5"/>
      <c r="P519" s="5"/>
    </row>
    <row r="520" spans="1:16" x14ac:dyDescent="0.15">
      <c r="A520" s="4"/>
      <c r="B520" s="4"/>
      <c r="C520" s="4"/>
      <c r="D520" s="4"/>
      <c r="E520" s="4"/>
      <c r="F520" s="4"/>
      <c r="G520" s="5"/>
      <c r="H520" s="5"/>
      <c r="I520" s="5"/>
      <c r="J520" s="5"/>
      <c r="K520" s="5"/>
      <c r="L520" s="5"/>
      <c r="M520" s="5"/>
      <c r="N520" s="5"/>
      <c r="O520" s="5"/>
      <c r="P520" s="5"/>
    </row>
    <row r="521" spans="1:16" x14ac:dyDescent="0.15">
      <c r="A521" s="4"/>
      <c r="B521" s="4"/>
      <c r="C521" s="4"/>
      <c r="D521" s="4"/>
      <c r="E521" s="4"/>
      <c r="F521" s="4"/>
      <c r="G521" s="6"/>
      <c r="H521" s="5"/>
      <c r="I521" s="5"/>
      <c r="J521" s="5"/>
      <c r="K521" s="5"/>
      <c r="L521" s="5"/>
      <c r="M521" s="5"/>
      <c r="N521" s="5"/>
      <c r="O521" s="5"/>
      <c r="P521" s="5"/>
    </row>
    <row r="522" spans="1:16" x14ac:dyDescent="0.15">
      <c r="A522" s="4"/>
      <c r="B522" s="4"/>
      <c r="C522" s="4"/>
      <c r="D522" s="4"/>
      <c r="E522" s="4"/>
      <c r="F522" s="4"/>
      <c r="G522" s="6"/>
      <c r="H522" s="6"/>
      <c r="I522" s="6"/>
      <c r="J522" s="6"/>
      <c r="K522" s="6"/>
      <c r="L522" s="6"/>
      <c r="M522" s="6"/>
      <c r="N522" s="5"/>
      <c r="O522" s="5"/>
      <c r="P522" s="5"/>
    </row>
    <row r="523" spans="1:16" x14ac:dyDescent="0.15">
      <c r="A523" s="4"/>
      <c r="B523" s="4"/>
      <c r="C523" s="4"/>
      <c r="D523" s="4"/>
      <c r="E523" s="4"/>
      <c r="F523" s="4"/>
      <c r="G523" s="6"/>
      <c r="H523" s="6"/>
      <c r="I523" s="6"/>
      <c r="J523" s="6"/>
      <c r="K523" s="6"/>
      <c r="L523" s="6"/>
      <c r="M523" s="5"/>
      <c r="N523" s="5"/>
      <c r="O523" s="5"/>
      <c r="P523" s="5"/>
    </row>
    <row r="524" spans="1:16" x14ac:dyDescent="0.15">
      <c r="A524" s="4"/>
      <c r="B524" s="4"/>
      <c r="C524" s="4"/>
      <c r="D524" s="4"/>
      <c r="E524" s="4"/>
      <c r="F524" s="4"/>
      <c r="G524" s="6"/>
      <c r="H524" s="6"/>
      <c r="I524" s="6"/>
      <c r="J524" s="6"/>
      <c r="K524" s="6"/>
      <c r="L524" s="5"/>
      <c r="M524" s="5"/>
      <c r="N524" s="5"/>
      <c r="O524" s="5"/>
      <c r="P524" s="5"/>
    </row>
    <row r="525" spans="1:16" x14ac:dyDescent="0.15">
      <c r="A525" s="4"/>
      <c r="B525" s="4"/>
      <c r="C525" s="4"/>
      <c r="D525" s="4"/>
      <c r="E525" s="4"/>
      <c r="F525" s="4"/>
      <c r="G525" s="6"/>
      <c r="H525" s="6"/>
      <c r="I525" s="6"/>
      <c r="J525" s="6"/>
      <c r="K525" s="6"/>
      <c r="L525" s="6"/>
      <c r="M525" s="6"/>
      <c r="N525" s="5"/>
      <c r="O525" s="5"/>
      <c r="P525" s="5"/>
    </row>
    <row r="526" spans="1:16" x14ac:dyDescent="0.15">
      <c r="A526" s="4"/>
      <c r="B526" s="4"/>
      <c r="C526" s="4"/>
      <c r="D526" s="4"/>
      <c r="E526" s="4"/>
      <c r="F526" s="4"/>
      <c r="G526" s="6"/>
      <c r="H526" s="6"/>
      <c r="I526" s="6"/>
      <c r="J526" s="6"/>
      <c r="K526" s="6"/>
      <c r="L526" s="6"/>
      <c r="M526" s="5"/>
      <c r="N526" s="5"/>
      <c r="O526" s="5"/>
      <c r="P526" s="5"/>
    </row>
    <row r="527" spans="1:16" x14ac:dyDescent="0.15">
      <c r="A527" s="4"/>
      <c r="B527" s="4"/>
      <c r="C527" s="4"/>
      <c r="D527" s="4"/>
      <c r="E527" s="4"/>
      <c r="F527" s="4"/>
      <c r="G527" s="6"/>
      <c r="H527" s="6"/>
      <c r="I527" s="6"/>
      <c r="J527" s="6"/>
      <c r="K527" s="6"/>
      <c r="L527" s="6"/>
      <c r="M527" s="6"/>
      <c r="N527" s="5"/>
      <c r="O527" s="5"/>
      <c r="P527" s="5"/>
    </row>
    <row r="528" spans="1:16" x14ac:dyDescent="0.15">
      <c r="A528" s="4"/>
      <c r="B528" s="4"/>
      <c r="C528" s="4"/>
      <c r="D528" s="4"/>
      <c r="E528" s="4"/>
      <c r="F528" s="4"/>
      <c r="G528" s="6"/>
      <c r="H528" s="6"/>
      <c r="I528" s="5"/>
      <c r="J528" s="5"/>
      <c r="K528" s="5"/>
      <c r="L528" s="5"/>
      <c r="M528" s="5"/>
      <c r="N528" s="5"/>
      <c r="O528" s="5"/>
      <c r="P528" s="5"/>
    </row>
    <row r="529" spans="1:16" x14ac:dyDescent="0.15">
      <c r="A529" s="4"/>
      <c r="B529" s="4"/>
      <c r="C529" s="4"/>
      <c r="D529" s="4"/>
      <c r="E529" s="4"/>
      <c r="F529" s="4"/>
      <c r="G529" s="6"/>
      <c r="H529" s="6"/>
      <c r="I529" s="6"/>
      <c r="J529" s="6"/>
      <c r="K529" s="5"/>
      <c r="L529" s="5"/>
      <c r="M529" s="5"/>
      <c r="N529" s="5"/>
      <c r="O529" s="5"/>
      <c r="P529" s="5"/>
    </row>
    <row r="530" spans="1:16" x14ac:dyDescent="0.15">
      <c r="A530" s="4"/>
      <c r="B530" s="4"/>
      <c r="C530" s="4"/>
      <c r="D530" s="4"/>
      <c r="E530" s="4"/>
      <c r="F530" s="4"/>
      <c r="G530" s="6"/>
      <c r="H530" s="6"/>
      <c r="I530" s="6"/>
      <c r="J530" s="6"/>
      <c r="K530" s="6"/>
      <c r="L530" s="5"/>
      <c r="M530" s="5"/>
      <c r="N530" s="5"/>
      <c r="O530" s="5"/>
      <c r="P530" s="5"/>
    </row>
    <row r="531" spans="1:16" x14ac:dyDescent="0.15">
      <c r="A531" s="4"/>
      <c r="B531" s="4"/>
      <c r="C531" s="4"/>
      <c r="D531" s="4"/>
      <c r="E531" s="4"/>
      <c r="F531" s="4"/>
      <c r="G531" s="6"/>
      <c r="H531" s="6"/>
      <c r="I531" s="6"/>
      <c r="J531" s="6"/>
      <c r="K531" s="6"/>
      <c r="L531" s="6"/>
      <c r="M531" s="5"/>
      <c r="N531" s="5"/>
      <c r="O531" s="5"/>
      <c r="P531" s="5"/>
    </row>
    <row r="532" spans="1:16" x14ac:dyDescent="0.15">
      <c r="A532" s="4"/>
      <c r="B532" s="4"/>
      <c r="C532" s="4"/>
      <c r="D532" s="4"/>
      <c r="E532" s="4"/>
      <c r="F532" s="4"/>
      <c r="G532" s="6"/>
      <c r="H532" s="6"/>
      <c r="I532" s="5"/>
      <c r="J532" s="5"/>
      <c r="K532" s="5"/>
      <c r="L532" s="5"/>
      <c r="M532" s="5"/>
      <c r="N532" s="5"/>
      <c r="O532" s="5"/>
      <c r="P532" s="5"/>
    </row>
    <row r="533" spans="1:16" x14ac:dyDescent="0.15">
      <c r="A533" s="4"/>
      <c r="B533" s="4"/>
      <c r="C533" s="4"/>
      <c r="D533" s="4"/>
      <c r="E533" s="4"/>
      <c r="F533" s="4"/>
      <c r="G533" s="5"/>
      <c r="H533" s="5"/>
      <c r="I533" s="5"/>
      <c r="J533" s="5"/>
      <c r="K533" s="5"/>
      <c r="L533" s="6"/>
      <c r="M533" s="6"/>
      <c r="N533" s="6"/>
      <c r="O533" s="6"/>
      <c r="P533" s="6"/>
    </row>
    <row r="534" spans="1:16" x14ac:dyDescent="0.15">
      <c r="A534" s="4"/>
      <c r="B534" s="4"/>
      <c r="C534" s="4"/>
      <c r="D534" s="4"/>
      <c r="E534" s="4"/>
      <c r="F534" s="4"/>
      <c r="G534" s="6"/>
      <c r="H534" s="6"/>
      <c r="I534" s="6"/>
      <c r="J534" s="6"/>
      <c r="K534" s="5"/>
      <c r="L534" s="6"/>
      <c r="M534" s="6"/>
      <c r="N534" s="6"/>
      <c r="O534" s="6"/>
      <c r="P534" s="6"/>
    </row>
    <row r="535" spans="1:16" x14ac:dyDescent="0.15">
      <c r="A535" s="4"/>
      <c r="B535" s="4"/>
      <c r="C535" s="4"/>
      <c r="D535" s="4"/>
      <c r="E535" s="4"/>
      <c r="F535" s="4"/>
      <c r="G535" s="6"/>
      <c r="H535" s="6"/>
      <c r="I535" s="6"/>
      <c r="J535" s="5"/>
      <c r="K535" s="6"/>
      <c r="L535" s="6"/>
      <c r="M535" s="6"/>
      <c r="N535" s="6"/>
      <c r="O535" s="6"/>
      <c r="P535" s="6"/>
    </row>
    <row r="536" spans="1:16" x14ac:dyDescent="0.15">
      <c r="A536" s="4"/>
      <c r="B536" s="4"/>
      <c r="C536" s="4"/>
      <c r="D536" s="4"/>
      <c r="E536" s="4"/>
      <c r="F536" s="4"/>
      <c r="G536" s="6"/>
      <c r="H536" s="6"/>
      <c r="I536" s="6"/>
      <c r="J536" s="6"/>
      <c r="K536" s="5"/>
      <c r="L536" s="5"/>
      <c r="M536" s="6"/>
      <c r="N536" s="6"/>
      <c r="O536" s="6"/>
      <c r="P536" s="6"/>
    </row>
    <row r="537" spans="1:16" x14ac:dyDescent="0.15">
      <c r="A537" s="4"/>
      <c r="B537" s="4"/>
      <c r="C537" s="4"/>
      <c r="D537" s="4"/>
      <c r="E537" s="4"/>
      <c r="F537" s="4"/>
      <c r="G537" s="5"/>
      <c r="H537" s="5"/>
      <c r="I537" s="5"/>
      <c r="J537" s="6"/>
      <c r="K537" s="6"/>
      <c r="L537" s="6"/>
      <c r="M537" s="6"/>
      <c r="N537" s="6"/>
      <c r="O537" s="6"/>
      <c r="P537" s="6"/>
    </row>
    <row r="538" spans="1:16" x14ac:dyDescent="0.15">
      <c r="A538" s="4"/>
      <c r="B538" s="4"/>
      <c r="C538" s="4"/>
      <c r="D538" s="4"/>
      <c r="E538" s="4"/>
      <c r="F538" s="4"/>
      <c r="G538" s="5"/>
      <c r="H538" s="5"/>
      <c r="I538" s="5"/>
      <c r="J538" s="5"/>
      <c r="K538" s="5"/>
      <c r="L538" s="5"/>
      <c r="M538" s="6"/>
      <c r="N538" s="6"/>
      <c r="O538" s="6"/>
      <c r="P538" s="6"/>
    </row>
    <row r="539" spans="1:16" x14ac:dyDescent="0.15">
      <c r="A539" s="4"/>
      <c r="B539" s="4"/>
      <c r="C539" s="4"/>
      <c r="D539" s="4"/>
      <c r="E539" s="4"/>
      <c r="F539" s="4"/>
      <c r="G539" s="5"/>
      <c r="H539" s="5"/>
      <c r="I539" s="5"/>
      <c r="J539" s="5"/>
      <c r="K539" s="6"/>
      <c r="L539" s="6"/>
      <c r="M539" s="6"/>
      <c r="N539" s="6"/>
      <c r="O539" s="6"/>
      <c r="P539" s="6"/>
    </row>
    <row r="540" spans="1:16" x14ac:dyDescent="0.15">
      <c r="A540" s="4"/>
      <c r="B540" s="4"/>
      <c r="C540" s="4"/>
      <c r="D540" s="4"/>
      <c r="E540" s="4"/>
      <c r="F540" s="4"/>
      <c r="G540" s="5"/>
      <c r="H540" s="5"/>
      <c r="I540" s="5"/>
      <c r="J540" s="5"/>
      <c r="K540" s="5"/>
      <c r="L540" s="5"/>
      <c r="M540" s="5"/>
      <c r="N540" s="5"/>
      <c r="O540" s="5"/>
      <c r="P540" s="5"/>
    </row>
    <row r="541" spans="1:16" x14ac:dyDescent="0.15">
      <c r="A541" s="4"/>
      <c r="B541" s="4"/>
      <c r="C541" s="4"/>
      <c r="D541" s="4"/>
      <c r="E541" s="4"/>
      <c r="F541" s="4"/>
      <c r="G541" s="5"/>
      <c r="H541" s="5"/>
      <c r="I541" s="5"/>
      <c r="J541" s="5"/>
      <c r="K541" s="5"/>
      <c r="L541" s="5"/>
      <c r="M541" s="5"/>
      <c r="N541" s="5"/>
      <c r="O541" s="5"/>
      <c r="P541" s="5"/>
    </row>
    <row r="542" spans="1:16" x14ac:dyDescent="0.15">
      <c r="A542" s="4"/>
      <c r="B542" s="4"/>
      <c r="C542" s="4"/>
      <c r="D542" s="4"/>
      <c r="E542" s="4"/>
      <c r="F542" s="4"/>
      <c r="G542" s="5"/>
      <c r="H542" s="5"/>
      <c r="I542" s="5"/>
      <c r="J542" s="5"/>
      <c r="K542" s="5"/>
      <c r="L542" s="5"/>
      <c r="M542" s="5"/>
      <c r="N542" s="5"/>
      <c r="O542" s="5"/>
      <c r="P542" s="5"/>
    </row>
    <row r="543" spans="1:16" x14ac:dyDescent="0.15">
      <c r="A543" s="4"/>
      <c r="B543" s="4"/>
      <c r="C543" s="4"/>
      <c r="D543" s="4"/>
      <c r="E543" s="4"/>
      <c r="F543" s="4"/>
      <c r="G543" s="6"/>
      <c r="H543" s="5"/>
      <c r="I543" s="5"/>
      <c r="J543" s="5"/>
      <c r="K543" s="5"/>
      <c r="L543" s="5"/>
      <c r="M543" s="5"/>
      <c r="N543" s="5"/>
      <c r="O543" s="5"/>
      <c r="P543" s="5"/>
    </row>
    <row r="544" spans="1:16" x14ac:dyDescent="0.15">
      <c r="A544" s="4"/>
      <c r="B544" s="4"/>
      <c r="C544" s="4"/>
      <c r="D544" s="4"/>
      <c r="E544" s="4"/>
      <c r="F544" s="4"/>
      <c r="G544" s="6"/>
      <c r="H544" s="6"/>
      <c r="I544" s="5"/>
      <c r="J544" s="5"/>
      <c r="K544" s="5"/>
      <c r="L544" s="5"/>
      <c r="M544" s="5"/>
      <c r="N544" s="5"/>
      <c r="O544" s="5"/>
      <c r="P544" s="5"/>
    </row>
    <row r="545" spans="1:16" x14ac:dyDescent="0.15">
      <c r="A545" s="4"/>
      <c r="B545" s="4"/>
      <c r="C545" s="4"/>
      <c r="D545" s="4"/>
      <c r="E545" s="4"/>
      <c r="F545" s="4"/>
      <c r="G545" s="6"/>
      <c r="H545" s="6"/>
      <c r="I545" s="6"/>
      <c r="J545" s="6"/>
      <c r="K545" s="5"/>
      <c r="L545" s="5"/>
      <c r="M545" s="5"/>
      <c r="N545" s="5"/>
      <c r="O545" s="5"/>
      <c r="P545" s="5"/>
    </row>
    <row r="546" spans="1:16" x14ac:dyDescent="0.15">
      <c r="A546" s="4"/>
      <c r="B546" s="4"/>
      <c r="C546" s="4"/>
      <c r="D546" s="4"/>
      <c r="E546" s="4"/>
      <c r="F546" s="4"/>
      <c r="G546" s="6"/>
      <c r="H546" s="6"/>
      <c r="I546" s="6"/>
      <c r="J546" s="6"/>
      <c r="K546" s="6"/>
      <c r="L546" s="6"/>
      <c r="M546" s="6"/>
      <c r="N546" s="5"/>
      <c r="O546" s="5"/>
      <c r="P546" s="5"/>
    </row>
    <row r="547" spans="1:16" x14ac:dyDescent="0.15">
      <c r="A547" s="4"/>
      <c r="B547" s="4"/>
      <c r="C547" s="4"/>
      <c r="D547" s="4"/>
      <c r="E547" s="4"/>
      <c r="F547" s="4"/>
      <c r="G547" s="6"/>
      <c r="H547" s="5"/>
      <c r="I547" s="5"/>
      <c r="J547" s="5"/>
      <c r="K547" s="5"/>
      <c r="L547" s="5"/>
      <c r="M547" s="5"/>
      <c r="N547" s="5"/>
      <c r="O547" s="5"/>
      <c r="P547" s="5"/>
    </row>
    <row r="548" spans="1:16" x14ac:dyDescent="0.15">
      <c r="A548" s="4"/>
      <c r="B548" s="4"/>
      <c r="C548" s="4"/>
      <c r="D548" s="4"/>
      <c r="E548" s="4"/>
      <c r="F548" s="4"/>
      <c r="G548" s="5"/>
      <c r="H548" s="5"/>
      <c r="I548" s="5"/>
      <c r="J548" s="5"/>
      <c r="K548" s="5"/>
      <c r="L548" s="5"/>
      <c r="M548" s="5"/>
      <c r="N548" s="5"/>
      <c r="O548" s="5"/>
      <c r="P548" s="5"/>
    </row>
    <row r="549" spans="1:16" x14ac:dyDescent="0.15">
      <c r="A549" s="4"/>
      <c r="B549" s="4"/>
      <c r="C549" s="4"/>
      <c r="D549" s="4"/>
      <c r="E549" s="4"/>
      <c r="F549" s="4"/>
      <c r="G549" s="6"/>
      <c r="H549" s="6"/>
      <c r="I549" s="6"/>
      <c r="J549" s="6"/>
      <c r="K549" s="6"/>
      <c r="L549" s="6"/>
      <c r="M549" s="6"/>
      <c r="N549" s="5"/>
      <c r="O549" s="5"/>
      <c r="P549" s="5"/>
    </row>
    <row r="550" spans="1:16" x14ac:dyDescent="0.15">
      <c r="A550" s="4"/>
      <c r="B550" s="4"/>
      <c r="C550" s="4"/>
      <c r="D550" s="4"/>
      <c r="E550" s="4"/>
      <c r="F550" s="4"/>
      <c r="G550" s="6"/>
      <c r="H550" s="6"/>
      <c r="I550" s="6"/>
      <c r="J550" s="6"/>
      <c r="K550" s="6"/>
      <c r="L550" s="5"/>
      <c r="M550" s="5"/>
      <c r="N550" s="5"/>
      <c r="O550" s="5"/>
      <c r="P550" s="5"/>
    </row>
    <row r="551" spans="1:16" x14ac:dyDescent="0.15">
      <c r="A551" s="4"/>
      <c r="B551" s="4"/>
      <c r="C551" s="4"/>
      <c r="D551" s="4"/>
      <c r="E551" s="4"/>
      <c r="F551" s="4"/>
      <c r="G551" s="6"/>
      <c r="H551" s="6"/>
      <c r="I551" s="6"/>
      <c r="J551" s="6"/>
      <c r="K551" s="6"/>
      <c r="L551" s="6"/>
      <c r="M551" s="5"/>
      <c r="N551" s="5"/>
      <c r="O551" s="5"/>
      <c r="P551" s="5"/>
    </row>
    <row r="552" spans="1:16" x14ac:dyDescent="0.15">
      <c r="A552" s="4"/>
      <c r="B552" s="4"/>
      <c r="C552" s="4"/>
      <c r="D552" s="4"/>
      <c r="E552" s="4"/>
      <c r="F552" s="4"/>
      <c r="G552" s="5"/>
      <c r="H552" s="5"/>
      <c r="I552" s="5"/>
      <c r="J552" s="5"/>
      <c r="K552" s="5"/>
      <c r="L552" s="5"/>
      <c r="M552" s="5"/>
      <c r="N552" s="5"/>
      <c r="O552" s="5"/>
      <c r="P552" s="5"/>
    </row>
    <row r="553" spans="1:16" x14ac:dyDescent="0.15">
      <c r="A553" s="4"/>
      <c r="B553" s="4"/>
      <c r="C553" s="4"/>
      <c r="D553" s="4"/>
      <c r="E553" s="4"/>
      <c r="F553" s="4"/>
      <c r="G553" s="6"/>
      <c r="H553" s="6"/>
      <c r="I553" s="6"/>
      <c r="J553" s="6"/>
      <c r="K553" s="6"/>
      <c r="L553" s="6"/>
      <c r="M553" s="5"/>
      <c r="N553" s="5"/>
      <c r="O553" s="5"/>
      <c r="P553" s="5"/>
    </row>
    <row r="554" spans="1:16" x14ac:dyDescent="0.15">
      <c r="A554" s="4"/>
      <c r="B554" s="4"/>
      <c r="C554" s="4"/>
      <c r="D554" s="4"/>
      <c r="E554" s="4"/>
      <c r="F554" s="4"/>
      <c r="G554" s="6"/>
      <c r="H554" s="6"/>
      <c r="I554" s="6"/>
      <c r="J554" s="6"/>
      <c r="K554" s="6"/>
      <c r="L554" s="6"/>
      <c r="M554" s="5"/>
      <c r="N554" s="5"/>
      <c r="O554" s="5"/>
      <c r="P554" s="5"/>
    </row>
    <row r="555" spans="1:16" x14ac:dyDescent="0.15">
      <c r="A555" s="4"/>
      <c r="B555" s="4"/>
      <c r="C555" s="4"/>
      <c r="D555" s="4"/>
      <c r="E555" s="4"/>
      <c r="F555" s="4"/>
      <c r="G555" s="5"/>
      <c r="H555" s="5"/>
      <c r="I555" s="5"/>
      <c r="J555" s="5"/>
      <c r="K555" s="5"/>
      <c r="L555" s="5"/>
      <c r="M555" s="5"/>
      <c r="N555" s="5"/>
      <c r="O555" s="5"/>
      <c r="P555" s="5"/>
    </row>
    <row r="556" spans="1:16" x14ac:dyDescent="0.15">
      <c r="A556" s="4"/>
      <c r="B556" s="4"/>
      <c r="C556" s="4"/>
      <c r="D556" s="4"/>
      <c r="E556" s="4"/>
      <c r="F556" s="4"/>
      <c r="G556" s="6"/>
      <c r="H556" s="6"/>
      <c r="I556" s="5"/>
      <c r="J556" s="5"/>
      <c r="K556" s="5"/>
      <c r="L556" s="5"/>
      <c r="M556" s="5"/>
      <c r="N556" s="5"/>
      <c r="O556" s="5"/>
      <c r="P556" s="5"/>
    </row>
    <row r="557" spans="1:16" x14ac:dyDescent="0.15">
      <c r="A557" s="4"/>
      <c r="B557" s="4"/>
      <c r="C557" s="4"/>
      <c r="D557" s="4"/>
      <c r="E557" s="4"/>
      <c r="F557" s="4"/>
      <c r="G557" s="6"/>
      <c r="H557" s="6"/>
      <c r="I557" s="6"/>
      <c r="J557" s="6"/>
      <c r="K557" s="6"/>
      <c r="L557" s="6"/>
      <c r="M557" s="6"/>
      <c r="N557" s="5"/>
      <c r="O557" s="5"/>
      <c r="P557" s="5"/>
    </row>
    <row r="558" spans="1:16" x14ac:dyDescent="0.15">
      <c r="A558" s="4"/>
      <c r="B558" s="4"/>
      <c r="C558" s="4"/>
      <c r="D558" s="4"/>
      <c r="E558" s="4"/>
      <c r="F558" s="4"/>
      <c r="G558" s="6"/>
      <c r="H558" s="6"/>
      <c r="I558" s="6"/>
      <c r="J558" s="6"/>
      <c r="K558" s="6"/>
      <c r="L558" s="6"/>
      <c r="M558" s="5"/>
      <c r="N558" s="5"/>
      <c r="O558" s="5"/>
      <c r="P558" s="5"/>
    </row>
    <row r="559" spans="1:16" x14ac:dyDescent="0.15">
      <c r="A559" s="4"/>
      <c r="B559" s="4"/>
      <c r="C559" s="4"/>
      <c r="D559" s="4"/>
      <c r="E559" s="4"/>
      <c r="F559" s="4"/>
      <c r="G559" s="5"/>
      <c r="H559" s="5"/>
      <c r="I559" s="5"/>
      <c r="J559" s="5"/>
      <c r="K559" s="5"/>
      <c r="L559" s="6"/>
      <c r="M559" s="6"/>
      <c r="N559" s="6"/>
      <c r="O559" s="6"/>
      <c r="P559" s="6"/>
    </row>
    <row r="560" spans="1:16" x14ac:dyDescent="0.15">
      <c r="A560" s="4"/>
      <c r="B560" s="4"/>
      <c r="C560" s="4"/>
      <c r="D560" s="4"/>
      <c r="E560" s="4"/>
      <c r="F560" s="4"/>
      <c r="G560" s="6"/>
      <c r="H560" s="6"/>
      <c r="I560" s="6"/>
      <c r="J560" s="6"/>
      <c r="K560" s="6"/>
      <c r="L560" s="5"/>
      <c r="M560" s="5"/>
      <c r="N560" s="5"/>
      <c r="O560" s="5"/>
      <c r="P560" s="6"/>
    </row>
    <row r="561" spans="1:16" x14ac:dyDescent="0.15">
      <c r="A561" s="4"/>
      <c r="B561" s="4"/>
      <c r="C561" s="4"/>
      <c r="D561" s="4"/>
      <c r="E561" s="4"/>
      <c r="F561" s="4"/>
      <c r="G561" s="6"/>
      <c r="H561" s="6"/>
      <c r="I561" s="6"/>
      <c r="J561" s="6"/>
      <c r="K561" s="5"/>
      <c r="L561" s="5"/>
      <c r="M561" s="6"/>
      <c r="N561" s="6"/>
      <c r="O561" s="6"/>
      <c r="P561" s="6"/>
    </row>
    <row r="562" spans="1:16" x14ac:dyDescent="0.15">
      <c r="A562" s="4"/>
      <c r="B562" s="4"/>
      <c r="C562" s="4"/>
      <c r="D562" s="4"/>
      <c r="E562" s="4"/>
      <c r="F562" s="4"/>
      <c r="G562" s="6"/>
      <c r="H562" s="6"/>
      <c r="I562" s="6"/>
      <c r="J562" s="5"/>
      <c r="K562" s="6"/>
      <c r="L562" s="6"/>
      <c r="M562" s="6"/>
      <c r="N562" s="6"/>
      <c r="O562" s="6"/>
      <c r="P562" s="6"/>
    </row>
    <row r="563" spans="1:16" x14ac:dyDescent="0.15">
      <c r="A563" s="4"/>
      <c r="B563" s="4"/>
      <c r="C563" s="4"/>
      <c r="D563" s="4"/>
      <c r="E563" s="4"/>
      <c r="F563" s="4"/>
      <c r="G563" s="5"/>
      <c r="H563" s="5"/>
      <c r="I563" s="5"/>
      <c r="J563" s="6"/>
      <c r="K563" s="6"/>
      <c r="L563" s="6"/>
      <c r="M563" s="6"/>
      <c r="N563" s="6"/>
      <c r="O563" s="6"/>
      <c r="P563" s="6"/>
    </row>
    <row r="564" spans="1:16" x14ac:dyDescent="0.15">
      <c r="A564" s="4"/>
      <c r="B564" s="4"/>
      <c r="C564" s="4"/>
      <c r="D564" s="4"/>
      <c r="E564" s="4"/>
      <c r="F564" s="4"/>
      <c r="G564" s="5"/>
      <c r="H564" s="5"/>
      <c r="I564" s="5"/>
      <c r="J564" s="5"/>
      <c r="K564" s="6"/>
      <c r="L564" s="6"/>
      <c r="M564" s="6"/>
      <c r="N564" s="6"/>
      <c r="O564" s="6"/>
      <c r="P564" s="6"/>
    </row>
    <row r="565" spans="1:16" x14ac:dyDescent="0.15">
      <c r="A565" s="4"/>
      <c r="B565" s="4"/>
      <c r="C565" s="4"/>
      <c r="D565" s="4"/>
      <c r="E565" s="4"/>
      <c r="F565" s="4"/>
      <c r="G565" s="5"/>
      <c r="H565" s="5"/>
      <c r="I565" s="5"/>
      <c r="J565" s="5"/>
      <c r="K565" s="5"/>
      <c r="L565" s="5"/>
      <c r="M565" s="5"/>
      <c r="N565" s="5"/>
      <c r="O565" s="5"/>
      <c r="P565" s="5"/>
    </row>
    <row r="566" spans="1:16" x14ac:dyDescent="0.15">
      <c r="A566" s="4"/>
      <c r="B566" s="4"/>
      <c r="C566" s="4"/>
      <c r="D566" s="4"/>
      <c r="E566" s="4"/>
      <c r="F566" s="4"/>
      <c r="G566" s="5"/>
      <c r="H566" s="5"/>
      <c r="I566" s="5"/>
      <c r="J566" s="5"/>
      <c r="K566" s="5"/>
      <c r="L566" s="5"/>
      <c r="M566" s="5"/>
      <c r="N566" s="5"/>
      <c r="O566" s="5"/>
      <c r="P566" s="5"/>
    </row>
    <row r="567" spans="1:16" x14ac:dyDescent="0.15">
      <c r="A567" s="4"/>
      <c r="B567" s="4"/>
      <c r="C567" s="4"/>
      <c r="D567" s="4"/>
      <c r="E567" s="4"/>
      <c r="F567" s="4"/>
      <c r="G567" s="5"/>
      <c r="H567" s="5"/>
      <c r="I567" s="5"/>
      <c r="J567" s="5"/>
      <c r="K567" s="5"/>
      <c r="L567" s="5"/>
      <c r="M567" s="5"/>
      <c r="N567" s="5"/>
      <c r="O567" s="5"/>
      <c r="P567" s="5"/>
    </row>
    <row r="568" spans="1:16" x14ac:dyDescent="0.15">
      <c r="A568" s="4"/>
      <c r="B568" s="4"/>
      <c r="C568" s="4"/>
      <c r="D568" s="4"/>
      <c r="E568" s="4"/>
      <c r="F568" s="4"/>
      <c r="G568" s="6"/>
      <c r="H568" s="6"/>
      <c r="I568" s="6"/>
      <c r="J568" s="5"/>
      <c r="K568" s="5"/>
      <c r="L568" s="5"/>
      <c r="M568" s="5"/>
      <c r="N568" s="5"/>
      <c r="O568" s="5"/>
      <c r="P568" s="5"/>
    </row>
    <row r="569" spans="1:16" x14ac:dyDescent="0.15">
      <c r="A569" s="4"/>
      <c r="B569" s="4"/>
      <c r="C569" s="4"/>
      <c r="D569" s="4"/>
      <c r="E569" s="4"/>
      <c r="F569" s="4"/>
      <c r="G569" s="5"/>
      <c r="H569" s="5"/>
      <c r="I569" s="5"/>
      <c r="J569" s="5"/>
      <c r="K569" s="5"/>
      <c r="L569" s="5"/>
      <c r="M569" s="5"/>
      <c r="N569" s="5"/>
      <c r="O569" s="5"/>
      <c r="P569" s="5"/>
    </row>
    <row r="570" spans="1:16" x14ac:dyDescent="0.15">
      <c r="A570" s="4"/>
      <c r="B570" s="4"/>
      <c r="C570" s="4"/>
      <c r="D570" s="4"/>
      <c r="E570" s="4"/>
      <c r="F570" s="4"/>
      <c r="G570" s="5"/>
      <c r="H570" s="5"/>
      <c r="I570" s="5"/>
      <c r="J570" s="5"/>
      <c r="K570" s="5"/>
      <c r="L570" s="5"/>
      <c r="M570" s="5"/>
      <c r="N570" s="5"/>
      <c r="O570" s="5"/>
      <c r="P570" s="5"/>
    </row>
    <row r="571" spans="1:16" x14ac:dyDescent="0.15">
      <c r="A571" s="4"/>
      <c r="B571" s="4"/>
      <c r="C571" s="4"/>
      <c r="D571" s="4"/>
      <c r="E571" s="4"/>
      <c r="F571" s="4"/>
      <c r="G571" s="6"/>
      <c r="H571" s="6"/>
      <c r="I571" s="6"/>
      <c r="J571" s="5"/>
      <c r="K571" s="5"/>
      <c r="L571" s="5"/>
      <c r="M571" s="5"/>
      <c r="N571" s="5"/>
      <c r="O571" s="5"/>
      <c r="P571" s="5"/>
    </row>
    <row r="572" spans="1:16" x14ac:dyDescent="0.15">
      <c r="A572" s="4"/>
      <c r="B572" s="4"/>
      <c r="C572" s="4"/>
      <c r="D572" s="4"/>
      <c r="E572" s="4"/>
      <c r="F572" s="4"/>
      <c r="G572" s="6"/>
      <c r="H572" s="6"/>
      <c r="I572" s="6"/>
      <c r="J572" s="6"/>
      <c r="K572" s="6"/>
      <c r="L572" s="6"/>
      <c r="M572" s="5"/>
      <c r="N572" s="5"/>
      <c r="O572" s="5"/>
      <c r="P572" s="5"/>
    </row>
    <row r="573" spans="1:16" x14ac:dyDescent="0.15">
      <c r="A573" s="4"/>
      <c r="B573" s="4"/>
      <c r="C573" s="4"/>
      <c r="D573" s="4"/>
      <c r="E573" s="4"/>
      <c r="F573" s="4"/>
      <c r="G573" s="5"/>
      <c r="H573" s="5"/>
      <c r="I573" s="5"/>
      <c r="J573" s="5"/>
      <c r="K573" s="5"/>
      <c r="L573" s="5"/>
      <c r="M573" s="5"/>
      <c r="N573" s="5"/>
      <c r="O573" s="5"/>
      <c r="P573" s="5"/>
    </row>
    <row r="574" spans="1:16" x14ac:dyDescent="0.15">
      <c r="A574" s="4"/>
      <c r="B574" s="4"/>
      <c r="C574" s="4"/>
      <c r="D574" s="4"/>
      <c r="E574" s="4"/>
      <c r="F574" s="4"/>
      <c r="G574" s="6"/>
      <c r="H574" s="6"/>
      <c r="I574" s="6"/>
      <c r="J574" s="5"/>
      <c r="K574" s="5"/>
      <c r="L574" s="5"/>
      <c r="M574" s="5"/>
      <c r="N574" s="5"/>
      <c r="O574" s="5"/>
      <c r="P574" s="5"/>
    </row>
    <row r="575" spans="1:16" x14ac:dyDescent="0.15">
      <c r="A575" s="4"/>
      <c r="B575" s="4"/>
      <c r="C575" s="4"/>
      <c r="D575" s="4"/>
      <c r="E575" s="4"/>
      <c r="F575" s="4"/>
      <c r="G575" s="6"/>
      <c r="H575" s="6"/>
      <c r="I575" s="6"/>
      <c r="J575" s="6"/>
      <c r="K575" s="5"/>
      <c r="L575" s="5"/>
      <c r="M575" s="5"/>
      <c r="N575" s="5"/>
      <c r="O575" s="5"/>
      <c r="P575" s="5"/>
    </row>
    <row r="576" spans="1:16" x14ac:dyDescent="0.15">
      <c r="A576" s="4"/>
      <c r="B576" s="4"/>
      <c r="C576" s="4"/>
      <c r="D576" s="4"/>
      <c r="E576" s="4"/>
      <c r="F576" s="4"/>
      <c r="G576" s="6"/>
      <c r="H576" s="6"/>
      <c r="I576" s="6"/>
      <c r="J576" s="6"/>
      <c r="K576" s="6"/>
      <c r="L576" s="5"/>
      <c r="M576" s="5"/>
      <c r="N576" s="5"/>
      <c r="O576" s="5"/>
      <c r="P576" s="5"/>
    </row>
    <row r="577" spans="1:16" x14ac:dyDescent="0.15">
      <c r="A577" s="4"/>
      <c r="B577" s="4"/>
      <c r="C577" s="4"/>
      <c r="D577" s="4"/>
      <c r="E577" s="4"/>
      <c r="F577" s="4"/>
      <c r="G577" s="6"/>
      <c r="H577" s="6"/>
      <c r="I577" s="6"/>
      <c r="J577" s="5"/>
      <c r="K577" s="5"/>
      <c r="L577" s="5"/>
      <c r="M577" s="5"/>
      <c r="N577" s="5"/>
      <c r="O577" s="5"/>
      <c r="P577" s="5"/>
    </row>
    <row r="578" spans="1:16" x14ac:dyDescent="0.15">
      <c r="A578" s="4"/>
      <c r="B578" s="4"/>
      <c r="C578" s="4"/>
      <c r="D578" s="4"/>
      <c r="E578" s="4"/>
      <c r="F578" s="4"/>
      <c r="G578" s="6"/>
      <c r="H578" s="6"/>
      <c r="I578" s="6"/>
      <c r="J578" s="6"/>
      <c r="K578" s="6"/>
      <c r="L578" s="6"/>
      <c r="M578" s="6"/>
      <c r="N578" s="6"/>
      <c r="O578" s="5"/>
      <c r="P578" s="5"/>
    </row>
    <row r="579" spans="1:16" x14ac:dyDescent="0.15">
      <c r="A579" s="4"/>
      <c r="B579" s="4"/>
      <c r="C579" s="4"/>
      <c r="D579" s="4"/>
      <c r="E579" s="4"/>
      <c r="F579" s="4"/>
      <c r="G579" s="5"/>
      <c r="H579" s="5"/>
      <c r="I579" s="5"/>
      <c r="J579" s="5"/>
      <c r="K579" s="5"/>
      <c r="L579" s="5"/>
      <c r="M579" s="5"/>
      <c r="N579" s="5"/>
      <c r="O579" s="5"/>
      <c r="P579" s="5"/>
    </row>
    <row r="580" spans="1:16" x14ac:dyDescent="0.15">
      <c r="A580" s="4"/>
      <c r="B580" s="4"/>
      <c r="C580" s="4"/>
      <c r="D580" s="4"/>
      <c r="E580" s="4"/>
      <c r="F580" s="4"/>
      <c r="G580" s="6"/>
      <c r="H580" s="5"/>
      <c r="I580" s="5"/>
      <c r="J580" s="5"/>
      <c r="K580" s="5"/>
      <c r="L580" s="5"/>
      <c r="M580" s="5"/>
      <c r="N580" s="5"/>
      <c r="O580" s="5"/>
      <c r="P580" s="5"/>
    </row>
    <row r="581" spans="1:16" x14ac:dyDescent="0.15">
      <c r="A581" s="4"/>
      <c r="B581" s="4"/>
      <c r="C581" s="4"/>
      <c r="D581" s="4"/>
      <c r="E581" s="4"/>
      <c r="F581" s="4"/>
      <c r="G581" s="6"/>
      <c r="H581" s="6"/>
      <c r="I581" s="6"/>
      <c r="J581" s="6"/>
      <c r="K581" s="6"/>
      <c r="L581" s="6"/>
      <c r="M581" s="6"/>
      <c r="N581" s="5"/>
      <c r="O581" s="5"/>
      <c r="P581" s="5"/>
    </row>
    <row r="582" spans="1:16" x14ac:dyDescent="0.15">
      <c r="A582" s="4"/>
      <c r="B582" s="4"/>
      <c r="C582" s="4"/>
      <c r="D582" s="4"/>
      <c r="E582" s="4"/>
      <c r="F582" s="4"/>
      <c r="G582" s="6"/>
      <c r="H582" s="6"/>
      <c r="I582" s="5"/>
      <c r="J582" s="5"/>
      <c r="K582" s="5"/>
      <c r="L582" s="6"/>
      <c r="M582" s="6"/>
      <c r="N582" s="6"/>
      <c r="O582" s="6"/>
      <c r="P582" s="6"/>
    </row>
    <row r="583" spans="1:16" x14ac:dyDescent="0.15">
      <c r="A583" s="4"/>
      <c r="B583" s="4"/>
      <c r="C583" s="4"/>
      <c r="D583" s="4"/>
      <c r="E583" s="4"/>
      <c r="F583" s="4"/>
      <c r="G583" s="5"/>
      <c r="H583" s="5"/>
      <c r="I583" s="5"/>
      <c r="J583" s="5"/>
      <c r="K583" s="6"/>
      <c r="L583" s="6"/>
      <c r="M583" s="6"/>
      <c r="N583" s="6"/>
      <c r="O583" s="6"/>
      <c r="P583" s="6"/>
    </row>
    <row r="584" spans="1:16" x14ac:dyDescent="0.15">
      <c r="A584" s="4"/>
      <c r="B584" s="4"/>
      <c r="C584" s="4"/>
      <c r="D584" s="4"/>
      <c r="E584" s="4"/>
      <c r="F584" s="4"/>
      <c r="G584" s="5"/>
      <c r="H584" s="5"/>
      <c r="I584" s="5"/>
      <c r="J584" s="5"/>
      <c r="K584" s="5"/>
      <c r="L584" s="5"/>
      <c r="M584" s="5"/>
      <c r="N584" s="5"/>
      <c r="O584" s="5"/>
      <c r="P584" s="5"/>
    </row>
    <row r="585" spans="1:16" x14ac:dyDescent="0.15">
      <c r="A585" s="4"/>
      <c r="B585" s="4"/>
      <c r="C585" s="4"/>
      <c r="D585" s="4"/>
      <c r="E585" s="4"/>
      <c r="F585" s="4"/>
      <c r="G585" s="5"/>
      <c r="H585" s="5"/>
      <c r="I585" s="5"/>
      <c r="J585" s="5"/>
      <c r="K585" s="5"/>
      <c r="L585" s="5"/>
      <c r="M585" s="5"/>
      <c r="N585" s="5"/>
      <c r="O585" s="5"/>
      <c r="P585" s="5"/>
    </row>
    <row r="586" spans="1:16" x14ac:dyDescent="0.15">
      <c r="A586" s="4"/>
      <c r="B586" s="4"/>
      <c r="C586" s="4"/>
      <c r="D586" s="4"/>
      <c r="E586" s="4"/>
      <c r="F586" s="4"/>
      <c r="G586" s="6"/>
      <c r="H586" s="6"/>
      <c r="I586" s="6"/>
      <c r="J586" s="6"/>
      <c r="K586" s="5"/>
      <c r="L586" s="5"/>
      <c r="M586" s="5"/>
      <c r="N586" s="5"/>
      <c r="O586" s="5"/>
      <c r="P586" s="5"/>
    </row>
    <row r="587" spans="1:16" x14ac:dyDescent="0.15">
      <c r="A587" s="4"/>
      <c r="B587" s="4"/>
      <c r="C587" s="4"/>
      <c r="D587" s="4"/>
      <c r="E587" s="4"/>
      <c r="F587" s="4"/>
      <c r="G587" s="5"/>
      <c r="H587" s="5"/>
      <c r="I587" s="5"/>
      <c r="J587" s="5"/>
      <c r="K587" s="5"/>
      <c r="L587" s="5"/>
      <c r="M587" s="5"/>
      <c r="N587" s="5"/>
      <c r="O587" s="5"/>
      <c r="P587" s="5"/>
    </row>
    <row r="588" spans="1:16" x14ac:dyDescent="0.15">
      <c r="A588" s="4"/>
      <c r="B588" s="4"/>
      <c r="C588" s="4"/>
      <c r="D588" s="4"/>
      <c r="E588" s="4"/>
      <c r="F588" s="4"/>
      <c r="G588" s="6"/>
      <c r="H588" s="6"/>
      <c r="I588" s="6"/>
      <c r="J588" s="6"/>
      <c r="K588" s="5"/>
      <c r="L588" s="5"/>
      <c r="M588" s="5"/>
      <c r="N588" s="5"/>
      <c r="O588" s="5"/>
      <c r="P588" s="5"/>
    </row>
    <row r="589" spans="1:16" x14ac:dyDescent="0.15">
      <c r="A589" s="4"/>
      <c r="B589" s="4"/>
      <c r="C589" s="4"/>
      <c r="D589" s="4"/>
      <c r="E589" s="4"/>
      <c r="F589" s="4"/>
      <c r="G589" s="6"/>
      <c r="H589" s="6"/>
      <c r="I589" s="6"/>
      <c r="J589" s="5"/>
      <c r="K589" s="5"/>
      <c r="L589" s="5"/>
      <c r="M589" s="5"/>
      <c r="N589" s="5"/>
      <c r="O589" s="5"/>
      <c r="P589" s="5"/>
    </row>
    <row r="590" spans="1:16" x14ac:dyDescent="0.15">
      <c r="A590" s="4"/>
      <c r="B590" s="4"/>
      <c r="C590" s="4"/>
      <c r="D590" s="4"/>
      <c r="E590" s="4"/>
      <c r="F590" s="4"/>
      <c r="G590" s="5"/>
      <c r="H590" s="5"/>
      <c r="I590" s="5"/>
      <c r="J590" s="5"/>
      <c r="K590" s="5"/>
      <c r="L590" s="5"/>
      <c r="M590" s="5"/>
      <c r="N590" s="5"/>
      <c r="O590" s="5"/>
      <c r="P590" s="5"/>
    </row>
    <row r="591" spans="1:16" x14ac:dyDescent="0.15">
      <c r="A591" s="4"/>
      <c r="B591" s="4"/>
      <c r="C591" s="4"/>
      <c r="D591" s="4"/>
      <c r="E591" s="4"/>
      <c r="F591" s="4"/>
      <c r="G591" s="6"/>
      <c r="H591" s="6"/>
      <c r="I591" s="6"/>
      <c r="J591" s="6"/>
      <c r="K591" s="5"/>
      <c r="L591" s="5"/>
      <c r="M591" s="5"/>
      <c r="N591" s="5"/>
      <c r="O591" s="5"/>
      <c r="P591" s="5"/>
    </row>
    <row r="592" spans="1:16" x14ac:dyDescent="0.15">
      <c r="A592" s="4"/>
      <c r="B592" s="4"/>
      <c r="C592" s="4"/>
      <c r="D592" s="4"/>
      <c r="E592" s="4"/>
      <c r="F592" s="4"/>
      <c r="G592" s="5"/>
      <c r="H592" s="5"/>
      <c r="I592" s="5"/>
      <c r="J592" s="5"/>
      <c r="K592" s="5"/>
      <c r="L592" s="5"/>
      <c r="M592" s="5"/>
      <c r="N592" s="5"/>
      <c r="O592" s="5"/>
      <c r="P592" s="5"/>
    </row>
    <row r="593" spans="1:16" x14ac:dyDescent="0.15">
      <c r="A593" s="4"/>
      <c r="B593" s="4"/>
      <c r="C593" s="4"/>
      <c r="D593" s="4"/>
      <c r="E593" s="4"/>
      <c r="F593" s="4"/>
      <c r="G593" s="6"/>
      <c r="H593" s="6"/>
      <c r="I593" s="6"/>
      <c r="J593" s="6"/>
      <c r="K593" s="6"/>
      <c r="L593" s="6"/>
      <c r="M593" s="5"/>
      <c r="N593" s="5"/>
      <c r="O593" s="5"/>
      <c r="P593" s="5"/>
    </row>
    <row r="594" spans="1:16" x14ac:dyDescent="0.15">
      <c r="A594" s="4"/>
      <c r="B594" s="4"/>
      <c r="C594" s="4"/>
      <c r="D594" s="4"/>
      <c r="E594" s="4"/>
      <c r="F594" s="4"/>
      <c r="G594" s="5"/>
      <c r="H594" s="5"/>
      <c r="I594" s="5"/>
      <c r="J594" s="5"/>
      <c r="K594" s="5"/>
      <c r="L594" s="5"/>
      <c r="M594" s="5"/>
      <c r="N594" s="5"/>
      <c r="O594" s="5"/>
      <c r="P594" s="5"/>
    </row>
    <row r="595" spans="1:16" x14ac:dyDescent="0.15">
      <c r="A595" s="4"/>
      <c r="B595" s="4"/>
      <c r="C595" s="4"/>
      <c r="D595" s="4"/>
      <c r="E595" s="4"/>
      <c r="F595" s="4"/>
      <c r="G595" s="6"/>
      <c r="H595" s="5"/>
      <c r="I595" s="5"/>
      <c r="J595" s="5"/>
      <c r="K595" s="5"/>
      <c r="L595" s="5"/>
      <c r="M595" s="5"/>
      <c r="N595" s="5"/>
      <c r="O595" s="5"/>
      <c r="P595" s="5"/>
    </row>
    <row r="596" spans="1:16" x14ac:dyDescent="0.15">
      <c r="A596" s="4"/>
      <c r="B596" s="4"/>
      <c r="C596" s="4"/>
      <c r="D596" s="4"/>
      <c r="E596" s="4"/>
      <c r="F596" s="4"/>
      <c r="G596" s="5"/>
      <c r="H596" s="5"/>
      <c r="I596" s="5"/>
      <c r="J596" s="5"/>
      <c r="K596" s="5"/>
      <c r="L596" s="5"/>
      <c r="M596" s="5"/>
      <c r="N596" s="5"/>
      <c r="O596" s="5"/>
      <c r="P596" s="5"/>
    </row>
    <row r="597" spans="1:16" x14ac:dyDescent="0.15">
      <c r="A597" s="4"/>
      <c r="B597" s="4"/>
      <c r="C597" s="4"/>
      <c r="D597" s="4"/>
      <c r="E597" s="4"/>
      <c r="F597" s="4"/>
      <c r="G597" s="5"/>
      <c r="H597" s="5"/>
      <c r="I597" s="5"/>
      <c r="J597" s="5"/>
      <c r="K597" s="5"/>
      <c r="L597" s="5"/>
      <c r="M597" s="5"/>
      <c r="N597" s="5"/>
      <c r="O597" s="5"/>
      <c r="P597" s="5"/>
    </row>
    <row r="598" spans="1:16" x14ac:dyDescent="0.15">
      <c r="A598" s="4"/>
      <c r="B598" s="4"/>
      <c r="C598" s="4"/>
      <c r="D598" s="4"/>
      <c r="E598" s="4"/>
      <c r="F598" s="4"/>
      <c r="G598" s="6"/>
      <c r="H598" s="6"/>
      <c r="I598" s="6"/>
      <c r="J598" s="6"/>
      <c r="K598" s="5"/>
      <c r="L598" s="5"/>
      <c r="M598" s="5"/>
      <c r="N598" s="5"/>
      <c r="O598" s="5"/>
      <c r="P598" s="5"/>
    </row>
    <row r="599" spans="1:16" x14ac:dyDescent="0.15">
      <c r="A599" s="4"/>
      <c r="B599" s="4"/>
      <c r="C599" s="4"/>
      <c r="D599" s="4"/>
      <c r="E599" s="4"/>
      <c r="F599" s="4"/>
      <c r="G599" s="6"/>
      <c r="H599" s="6"/>
      <c r="I599" s="6"/>
      <c r="J599" s="6"/>
      <c r="K599" s="5"/>
      <c r="L599" s="5"/>
      <c r="M599" s="5"/>
      <c r="N599" s="5"/>
      <c r="O599" s="5"/>
      <c r="P599" s="5"/>
    </row>
    <row r="600" spans="1:16" x14ac:dyDescent="0.15">
      <c r="A600" s="4"/>
      <c r="B600" s="4"/>
      <c r="C600" s="4"/>
      <c r="D600" s="4"/>
      <c r="E600" s="4"/>
      <c r="F600" s="4"/>
      <c r="G600" s="6"/>
      <c r="H600" s="6"/>
      <c r="I600" s="6"/>
      <c r="J600" s="6"/>
      <c r="K600" s="6"/>
      <c r="L600" s="6"/>
      <c r="M600" s="6"/>
      <c r="N600" s="5"/>
      <c r="O600" s="5"/>
      <c r="P600" s="5"/>
    </row>
    <row r="601" spans="1:16" x14ac:dyDescent="0.15">
      <c r="A601" s="4"/>
      <c r="B601" s="4"/>
      <c r="C601" s="4"/>
      <c r="D601" s="4"/>
      <c r="E601" s="4"/>
      <c r="F601" s="4"/>
      <c r="G601" s="6"/>
      <c r="H601" s="6"/>
      <c r="I601" s="6"/>
      <c r="J601" s="6"/>
      <c r="K601" s="6"/>
      <c r="L601" s="6"/>
      <c r="M601" s="5"/>
      <c r="N601" s="5"/>
      <c r="O601" s="5"/>
      <c r="P601" s="5"/>
    </row>
    <row r="602" spans="1:16" x14ac:dyDescent="0.15">
      <c r="A602" s="4"/>
      <c r="B602" s="4"/>
      <c r="C602" s="4"/>
      <c r="D602" s="4"/>
      <c r="E602" s="4"/>
      <c r="F602" s="4"/>
      <c r="G602" s="6"/>
      <c r="H602" s="6"/>
      <c r="I602" s="6"/>
      <c r="J602" s="6"/>
      <c r="K602" s="6"/>
      <c r="L602" s="6"/>
      <c r="M602" s="6"/>
      <c r="N602" s="5"/>
      <c r="O602" s="5"/>
      <c r="P602" s="5"/>
    </row>
    <row r="603" spans="1:16" x14ac:dyDescent="0.15">
      <c r="A603" s="4"/>
      <c r="B603" s="4"/>
      <c r="C603" s="4"/>
      <c r="D603" s="4"/>
      <c r="E603" s="4"/>
      <c r="F603" s="4"/>
      <c r="G603" s="6"/>
      <c r="H603" s="6"/>
      <c r="I603" s="6"/>
      <c r="J603" s="5"/>
      <c r="K603" s="5"/>
      <c r="L603" s="5"/>
      <c r="M603" s="5"/>
      <c r="N603" s="5"/>
      <c r="O603" s="5"/>
      <c r="P603" s="5"/>
    </row>
    <row r="604" spans="1:16" x14ac:dyDescent="0.15">
      <c r="A604" s="4"/>
      <c r="B604" s="4"/>
      <c r="C604" s="4"/>
      <c r="D604" s="4"/>
      <c r="E604" s="4"/>
      <c r="F604" s="4"/>
      <c r="G604" s="5"/>
      <c r="H604" s="5"/>
      <c r="I604" s="5"/>
      <c r="J604" s="5"/>
      <c r="K604" s="5"/>
      <c r="L604" s="6"/>
      <c r="M604" s="6"/>
      <c r="N604" s="6"/>
      <c r="O604" s="6"/>
      <c r="P604" s="6"/>
    </row>
    <row r="605" spans="1:16" x14ac:dyDescent="0.15">
      <c r="A605" s="4"/>
      <c r="B605" s="4"/>
      <c r="C605" s="4"/>
      <c r="D605" s="4"/>
      <c r="E605" s="4"/>
      <c r="F605" s="4"/>
      <c r="G605" s="6"/>
      <c r="H605" s="6"/>
      <c r="I605" s="6"/>
      <c r="J605" s="6"/>
      <c r="K605" s="5"/>
      <c r="L605" s="5"/>
      <c r="M605" s="6"/>
      <c r="N605" s="6"/>
      <c r="O605" s="6"/>
      <c r="P605" s="6"/>
    </row>
    <row r="606" spans="1:16" x14ac:dyDescent="0.15">
      <c r="A606" s="4"/>
      <c r="B606" s="4"/>
      <c r="C606" s="4"/>
      <c r="D606" s="4"/>
      <c r="E606" s="4"/>
      <c r="F606" s="4"/>
      <c r="G606" s="6"/>
      <c r="H606" s="6"/>
      <c r="I606" s="6"/>
      <c r="J606" s="5"/>
      <c r="K606" s="6"/>
      <c r="L606" s="6"/>
      <c r="M606" s="6"/>
      <c r="N606" s="6"/>
      <c r="O606" s="6"/>
      <c r="P606" s="6"/>
    </row>
    <row r="607" spans="1:16" x14ac:dyDescent="0.15">
      <c r="A607" s="4"/>
      <c r="B607" s="4"/>
      <c r="C607" s="4"/>
      <c r="D607" s="4"/>
      <c r="E607" s="4"/>
      <c r="F607" s="4"/>
      <c r="G607" s="5"/>
      <c r="H607" s="5"/>
      <c r="I607" s="5"/>
      <c r="J607" s="6"/>
      <c r="K607" s="6"/>
      <c r="L607" s="6"/>
      <c r="M607" s="6"/>
      <c r="N607" s="6"/>
      <c r="O607" s="6"/>
      <c r="P607" s="6"/>
    </row>
    <row r="608" spans="1:16" x14ac:dyDescent="0.15">
      <c r="A608" s="4"/>
      <c r="B608" s="4"/>
      <c r="C608" s="4"/>
      <c r="D608" s="4"/>
      <c r="E608" s="4"/>
      <c r="F608" s="4"/>
      <c r="G608" s="5"/>
      <c r="H608" s="5"/>
      <c r="I608" s="5"/>
      <c r="J608" s="5"/>
      <c r="K608" s="6"/>
      <c r="L608" s="6"/>
      <c r="M608" s="6"/>
      <c r="N608" s="6"/>
      <c r="O608" s="6"/>
      <c r="P608" s="6"/>
    </row>
    <row r="609" spans="1:16" x14ac:dyDescent="0.15">
      <c r="A609" s="4"/>
      <c r="B609" s="4"/>
      <c r="C609" s="4"/>
      <c r="D609" s="4"/>
      <c r="E609" s="4"/>
      <c r="F609" s="4"/>
      <c r="G609" s="5"/>
      <c r="H609" s="5"/>
      <c r="I609" s="5"/>
      <c r="J609" s="5"/>
      <c r="K609" s="5"/>
      <c r="L609" s="5"/>
      <c r="M609" s="5"/>
      <c r="N609" s="5"/>
      <c r="O609" s="5"/>
      <c r="P609" s="5"/>
    </row>
    <row r="610" spans="1:16" x14ac:dyDescent="0.15">
      <c r="A610" s="4"/>
      <c r="B610" s="4"/>
      <c r="C610" s="4"/>
      <c r="D610" s="4"/>
      <c r="E610" s="4"/>
      <c r="F610" s="4"/>
      <c r="G610" s="5"/>
      <c r="H610" s="5"/>
      <c r="I610" s="5"/>
      <c r="J610" s="5"/>
      <c r="K610" s="5"/>
      <c r="L610" s="5"/>
      <c r="M610" s="5"/>
      <c r="N610" s="5"/>
      <c r="O610" s="5"/>
      <c r="P610" s="5"/>
    </row>
    <row r="611" spans="1:16" x14ac:dyDescent="0.15">
      <c r="A611" s="4"/>
      <c r="B611" s="4"/>
      <c r="C611" s="4"/>
      <c r="D611" s="4"/>
      <c r="E611" s="4"/>
      <c r="F611" s="4"/>
      <c r="G611" s="5"/>
      <c r="H611" s="5"/>
      <c r="I611" s="5"/>
      <c r="J611" s="5"/>
      <c r="K611" s="5"/>
      <c r="L611" s="5"/>
      <c r="M611" s="5"/>
      <c r="N611" s="5"/>
      <c r="O611" s="5"/>
      <c r="P611" s="5"/>
    </row>
    <row r="612" spans="1:16" x14ac:dyDescent="0.15">
      <c r="A612" s="4"/>
      <c r="B612" s="4"/>
      <c r="C612" s="4"/>
      <c r="D612" s="4"/>
      <c r="E612" s="4"/>
      <c r="F612" s="4"/>
      <c r="G612" s="5"/>
      <c r="H612" s="5"/>
      <c r="I612" s="5"/>
      <c r="J612" s="5"/>
      <c r="K612" s="5"/>
      <c r="L612" s="5"/>
      <c r="M612" s="5"/>
      <c r="N612" s="5"/>
      <c r="O612" s="5"/>
      <c r="P612" s="5"/>
    </row>
    <row r="613" spans="1:16" x14ac:dyDescent="0.15">
      <c r="A613" s="4"/>
      <c r="B613" s="4"/>
      <c r="C613" s="4"/>
      <c r="D613" s="4"/>
      <c r="E613" s="4"/>
      <c r="F613" s="4"/>
      <c r="G613" s="5"/>
      <c r="H613" s="5"/>
      <c r="I613" s="5"/>
      <c r="J613" s="5"/>
      <c r="K613" s="5"/>
      <c r="L613" s="5"/>
      <c r="M613" s="5"/>
      <c r="N613" s="5"/>
      <c r="O613" s="5"/>
      <c r="P613" s="5"/>
    </row>
    <row r="614" spans="1:16" x14ac:dyDescent="0.15">
      <c r="A614" s="4"/>
      <c r="B614" s="4"/>
      <c r="C614" s="4"/>
      <c r="D614" s="4"/>
      <c r="E614" s="4"/>
      <c r="F614" s="4"/>
      <c r="G614" s="6"/>
      <c r="H614" s="6"/>
      <c r="I614" s="6"/>
      <c r="J614" s="6"/>
      <c r="K614" s="6"/>
      <c r="L614" s="6"/>
      <c r="M614" s="5"/>
      <c r="N614" s="5"/>
      <c r="O614" s="5"/>
      <c r="P614" s="5"/>
    </row>
    <row r="615" spans="1:16" x14ac:dyDescent="0.15">
      <c r="A615" s="4"/>
      <c r="B615" s="4"/>
      <c r="C615" s="4"/>
      <c r="D615" s="4"/>
      <c r="E615" s="4"/>
      <c r="F615" s="4"/>
      <c r="G615" s="6"/>
      <c r="H615" s="6"/>
      <c r="I615" s="6"/>
      <c r="J615" s="5"/>
      <c r="K615" s="5"/>
      <c r="L615" s="5"/>
      <c r="M615" s="5"/>
      <c r="N615" s="5"/>
      <c r="O615" s="5"/>
      <c r="P615" s="5"/>
    </row>
    <row r="616" spans="1:16" x14ac:dyDescent="0.15">
      <c r="A616" s="4"/>
      <c r="B616" s="4"/>
      <c r="C616" s="4"/>
      <c r="D616" s="4"/>
      <c r="E616" s="4"/>
      <c r="F616" s="4"/>
      <c r="G616" s="5"/>
      <c r="H616" s="5"/>
      <c r="I616" s="5"/>
      <c r="J616" s="5"/>
      <c r="K616" s="5"/>
      <c r="L616" s="5"/>
      <c r="M616" s="5"/>
      <c r="N616" s="5"/>
      <c r="O616" s="5"/>
      <c r="P616" s="5"/>
    </row>
    <row r="617" spans="1:16" x14ac:dyDescent="0.15">
      <c r="A617" s="4"/>
      <c r="B617" s="4"/>
      <c r="C617" s="4"/>
      <c r="D617" s="4"/>
      <c r="E617" s="4"/>
      <c r="F617" s="4"/>
      <c r="G617" s="6"/>
      <c r="H617" s="6"/>
      <c r="I617" s="6"/>
      <c r="J617" s="6"/>
      <c r="K617" s="5"/>
      <c r="L617" s="5"/>
      <c r="M617" s="5"/>
      <c r="N617" s="5"/>
      <c r="O617" s="5"/>
      <c r="P617" s="5"/>
    </row>
    <row r="618" spans="1:16" x14ac:dyDescent="0.15">
      <c r="A618" s="4"/>
      <c r="B618" s="4"/>
      <c r="C618" s="4"/>
      <c r="D618" s="4"/>
      <c r="E618" s="4"/>
      <c r="F618" s="4"/>
      <c r="G618" s="5"/>
      <c r="H618" s="5"/>
      <c r="I618" s="5"/>
      <c r="J618" s="5"/>
      <c r="K618" s="5"/>
      <c r="L618" s="5"/>
      <c r="M618" s="5"/>
      <c r="N618" s="5"/>
      <c r="O618" s="5"/>
      <c r="P618" s="5"/>
    </row>
    <row r="619" spans="1:16" x14ac:dyDescent="0.15">
      <c r="A619" s="4"/>
      <c r="B619" s="4"/>
      <c r="C619" s="4"/>
      <c r="D619" s="4"/>
      <c r="E619" s="4"/>
      <c r="F619" s="4"/>
      <c r="G619" s="6"/>
      <c r="H619" s="6"/>
      <c r="I619" s="6"/>
      <c r="J619" s="6"/>
      <c r="K619" s="5"/>
      <c r="L619" s="5"/>
      <c r="M619" s="5"/>
      <c r="N619" s="5"/>
      <c r="O619" s="5"/>
      <c r="P619" s="5"/>
    </row>
    <row r="620" spans="1:16" x14ac:dyDescent="0.15">
      <c r="A620" s="4"/>
      <c r="B620" s="4"/>
      <c r="C620" s="4"/>
      <c r="D620" s="4"/>
      <c r="E620" s="4"/>
      <c r="F620" s="4"/>
      <c r="G620" s="6"/>
      <c r="H620" s="6"/>
      <c r="I620" s="6"/>
      <c r="J620" s="6"/>
      <c r="K620" s="6"/>
      <c r="L620" s="6"/>
      <c r="M620" s="6"/>
      <c r="N620" s="6"/>
      <c r="O620" s="6"/>
      <c r="P620" s="5"/>
    </row>
    <row r="621" spans="1:16" x14ac:dyDescent="0.15">
      <c r="A621" s="4"/>
      <c r="B621" s="4"/>
      <c r="C621" s="4"/>
      <c r="D621" s="4"/>
      <c r="E621" s="4"/>
      <c r="F621" s="4"/>
      <c r="G621" s="6"/>
      <c r="H621" s="6"/>
      <c r="I621" s="6"/>
      <c r="J621" s="6"/>
      <c r="K621" s="5"/>
      <c r="L621" s="5"/>
      <c r="M621" s="5"/>
      <c r="N621" s="5"/>
      <c r="O621" s="5"/>
      <c r="P621" s="5"/>
    </row>
    <row r="622" spans="1:16" x14ac:dyDescent="0.15">
      <c r="A622" s="4"/>
      <c r="B622" s="4"/>
      <c r="C622" s="4"/>
      <c r="D622" s="4"/>
      <c r="E622" s="4"/>
      <c r="F622" s="4"/>
      <c r="G622" s="6"/>
      <c r="H622" s="6"/>
      <c r="I622" s="6"/>
      <c r="J622" s="6"/>
      <c r="K622" s="6"/>
      <c r="L622" s="5"/>
      <c r="M622" s="5"/>
      <c r="N622" s="5"/>
      <c r="O622" s="5"/>
      <c r="P622" s="5"/>
    </row>
    <row r="623" spans="1:16" x14ac:dyDescent="0.15">
      <c r="A623" s="4"/>
      <c r="B623" s="4"/>
      <c r="C623" s="4"/>
      <c r="D623" s="4"/>
      <c r="E623" s="4"/>
      <c r="F623" s="4"/>
      <c r="G623" s="6"/>
      <c r="H623" s="6"/>
      <c r="I623" s="6"/>
      <c r="J623" s="6"/>
      <c r="K623" s="5"/>
      <c r="L623" s="5"/>
      <c r="M623" s="5"/>
      <c r="N623" s="5"/>
      <c r="O623" s="5"/>
      <c r="P623" s="5"/>
    </row>
    <row r="624" spans="1:16" x14ac:dyDescent="0.15">
      <c r="A624" s="4"/>
      <c r="B624" s="4"/>
      <c r="C624" s="4"/>
      <c r="D624" s="4"/>
      <c r="E624" s="4"/>
      <c r="F624" s="4"/>
      <c r="G624" s="6"/>
      <c r="H624" s="6"/>
      <c r="I624" s="6"/>
      <c r="J624" s="6"/>
      <c r="K624" s="6"/>
      <c r="L624" s="6"/>
      <c r="M624" s="6"/>
      <c r="N624" s="6"/>
      <c r="O624" s="5"/>
      <c r="P624" s="5"/>
    </row>
    <row r="625" spans="1:16" x14ac:dyDescent="0.15">
      <c r="A625" s="4"/>
      <c r="B625" s="4"/>
      <c r="C625" s="4"/>
      <c r="D625" s="4"/>
      <c r="E625" s="4"/>
      <c r="F625" s="4"/>
      <c r="G625" s="6"/>
      <c r="H625" s="6"/>
      <c r="I625" s="6"/>
      <c r="J625" s="6"/>
      <c r="K625" s="6"/>
      <c r="L625" s="6"/>
      <c r="M625" s="6"/>
      <c r="N625" s="5"/>
      <c r="O625" s="5"/>
      <c r="P625" s="5"/>
    </row>
    <row r="626" spans="1:16" x14ac:dyDescent="0.15">
      <c r="A626" s="4"/>
      <c r="B626" s="4"/>
      <c r="C626" s="4"/>
      <c r="D626" s="4"/>
      <c r="E626" s="4"/>
      <c r="F626" s="4"/>
      <c r="G626" s="6"/>
      <c r="H626" s="6"/>
      <c r="I626" s="6"/>
      <c r="J626" s="6"/>
      <c r="K626" s="6"/>
      <c r="L626" s="6"/>
      <c r="M626" s="6"/>
      <c r="N626" s="6"/>
      <c r="O626" s="5"/>
      <c r="P626" s="5"/>
    </row>
    <row r="627" spans="1:16" x14ac:dyDescent="0.15">
      <c r="A627" s="4"/>
      <c r="B627" s="4"/>
      <c r="C627" s="4"/>
      <c r="D627" s="4"/>
      <c r="E627" s="4"/>
      <c r="F627" s="4"/>
      <c r="G627" s="5"/>
      <c r="H627" s="5"/>
      <c r="I627" s="5"/>
      <c r="J627" s="5"/>
      <c r="K627" s="5"/>
      <c r="L627" s="5"/>
      <c r="M627" s="5"/>
      <c r="N627" s="5"/>
      <c r="O627" s="5"/>
      <c r="P627" s="5"/>
    </row>
    <row r="628" spans="1:16" x14ac:dyDescent="0.15">
      <c r="A628" s="4"/>
      <c r="B628" s="4"/>
      <c r="C628" s="4"/>
      <c r="D628" s="4"/>
      <c r="E628" s="4"/>
      <c r="F628" s="4"/>
      <c r="G628" s="6"/>
      <c r="H628" s="6"/>
      <c r="I628" s="6"/>
      <c r="J628" s="6"/>
      <c r="K628" s="6"/>
      <c r="L628" s="5"/>
      <c r="M628" s="5"/>
      <c r="N628" s="5"/>
      <c r="O628" s="5"/>
      <c r="P628" s="5"/>
    </row>
    <row r="629" spans="1:16" x14ac:dyDescent="0.15">
      <c r="A629" s="4"/>
      <c r="B629" s="4"/>
      <c r="C629" s="4"/>
      <c r="D629" s="4"/>
      <c r="E629" s="4"/>
      <c r="F629" s="4"/>
      <c r="G629" s="6"/>
      <c r="H629" s="6"/>
      <c r="I629" s="6"/>
      <c r="J629" s="6"/>
      <c r="K629" s="5"/>
      <c r="L629" s="5"/>
      <c r="M629" s="5"/>
      <c r="N629" s="5"/>
      <c r="O629" s="5"/>
      <c r="P629" s="5"/>
    </row>
    <row r="630" spans="1:16" x14ac:dyDescent="0.15">
      <c r="A630" s="4"/>
      <c r="B630" s="4"/>
      <c r="C630" s="4"/>
      <c r="D630" s="4"/>
      <c r="E630" s="4"/>
      <c r="F630" s="4"/>
      <c r="G630" s="5"/>
      <c r="H630" s="5"/>
      <c r="I630" s="6"/>
      <c r="J630" s="6"/>
      <c r="K630" s="6"/>
      <c r="L630" s="6"/>
      <c r="M630" s="6"/>
      <c r="N630" s="6"/>
      <c r="O630" s="6"/>
      <c r="P630" s="6"/>
    </row>
    <row r="631" spans="1:16" x14ac:dyDescent="0.15">
      <c r="A631" s="4"/>
      <c r="B631" s="4"/>
      <c r="C631" s="4"/>
      <c r="D631" s="4"/>
      <c r="E631" s="4"/>
      <c r="F631" s="4"/>
      <c r="G631" s="5"/>
      <c r="H631" s="5"/>
      <c r="I631" s="5"/>
      <c r="J631" s="5"/>
      <c r="K631" s="5"/>
      <c r="L631" s="6"/>
      <c r="M631" s="6"/>
      <c r="N631" s="6"/>
      <c r="O631" s="6"/>
      <c r="P631" s="6"/>
    </row>
    <row r="632" spans="1:16" x14ac:dyDescent="0.15">
      <c r="A632" s="4"/>
      <c r="B632" s="4"/>
      <c r="C632" s="4"/>
      <c r="D632" s="4"/>
      <c r="E632" s="4"/>
      <c r="F632" s="4"/>
      <c r="G632" s="6"/>
      <c r="H632" s="6"/>
      <c r="I632" s="6"/>
      <c r="J632" s="5"/>
      <c r="K632" s="6"/>
      <c r="L632" s="6"/>
      <c r="M632" s="6"/>
      <c r="N632" s="6"/>
      <c r="O632" s="6"/>
      <c r="P632" s="6"/>
    </row>
    <row r="633" spans="1:16" x14ac:dyDescent="0.15">
      <c r="A633" s="4"/>
      <c r="B633" s="4"/>
      <c r="C633" s="4"/>
      <c r="D633" s="4"/>
      <c r="E633" s="4"/>
      <c r="F633" s="4"/>
      <c r="G633" s="6"/>
      <c r="H633" s="6"/>
      <c r="I633" s="6"/>
      <c r="J633" s="6"/>
      <c r="K633" s="5"/>
      <c r="L633" s="5"/>
      <c r="M633" s="6"/>
      <c r="N633" s="6"/>
      <c r="O633" s="6"/>
      <c r="P633" s="6"/>
    </row>
    <row r="634" spans="1:16" x14ac:dyDescent="0.15">
      <c r="A634" s="4"/>
      <c r="B634" s="4"/>
      <c r="C634" s="4"/>
      <c r="D634" s="4"/>
      <c r="E634" s="4"/>
      <c r="F634" s="4"/>
      <c r="G634" s="5"/>
      <c r="H634" s="5"/>
      <c r="I634" s="5"/>
      <c r="J634" s="6"/>
      <c r="K634" s="6"/>
      <c r="L634" s="6"/>
      <c r="M634" s="6"/>
      <c r="N634" s="6"/>
      <c r="O634" s="6"/>
      <c r="P634" s="6"/>
    </row>
    <row r="635" spans="1:16" x14ac:dyDescent="0.15">
      <c r="A635" s="4"/>
      <c r="B635" s="4"/>
      <c r="C635" s="4"/>
      <c r="D635" s="4"/>
      <c r="E635" s="4"/>
      <c r="F635" s="4"/>
      <c r="G635" s="6"/>
      <c r="H635" s="6"/>
      <c r="I635" s="6"/>
      <c r="J635" s="6"/>
      <c r="K635" s="5"/>
      <c r="L635" s="5"/>
      <c r="M635" s="5"/>
      <c r="N635" s="5"/>
      <c r="O635" s="5"/>
      <c r="P635" s="6"/>
    </row>
    <row r="636" spans="1:16" x14ac:dyDescent="0.15">
      <c r="A636" s="4"/>
      <c r="B636" s="4"/>
      <c r="C636" s="4"/>
      <c r="D636" s="4"/>
      <c r="E636" s="4"/>
      <c r="F636" s="4"/>
      <c r="G636" s="5"/>
      <c r="H636" s="5"/>
      <c r="I636" s="5"/>
      <c r="J636" s="6"/>
      <c r="K636" s="6"/>
      <c r="L636" s="6"/>
      <c r="M636" s="6"/>
      <c r="N636" s="6"/>
      <c r="O636" s="6"/>
      <c r="P636" s="6"/>
    </row>
    <row r="637" spans="1:16" x14ac:dyDescent="0.15">
      <c r="A637" s="4"/>
      <c r="B637" s="4"/>
      <c r="C637" s="4"/>
      <c r="D637" s="4"/>
      <c r="E637" s="4"/>
      <c r="F637" s="4"/>
      <c r="G637" s="5"/>
      <c r="H637" s="5"/>
      <c r="I637" s="5"/>
      <c r="J637" s="5"/>
      <c r="K637" s="6"/>
      <c r="L637" s="6"/>
      <c r="M637" s="6"/>
      <c r="N637" s="6"/>
      <c r="O637" s="6"/>
      <c r="P637" s="6"/>
    </row>
    <row r="638" spans="1:16" x14ac:dyDescent="0.15">
      <c r="A638" s="4"/>
      <c r="B638" s="4"/>
      <c r="C638" s="4"/>
      <c r="D638" s="4"/>
      <c r="E638" s="4"/>
      <c r="F638" s="4"/>
      <c r="G638" s="5"/>
      <c r="H638" s="5"/>
      <c r="I638" s="5"/>
      <c r="J638" s="5"/>
      <c r="K638" s="5"/>
      <c r="L638" s="5"/>
      <c r="M638" s="5"/>
      <c r="N638" s="5"/>
      <c r="O638" s="5"/>
      <c r="P638" s="5"/>
    </row>
    <row r="639" spans="1:16" x14ac:dyDescent="0.15">
      <c r="A639" s="4"/>
      <c r="B639" s="4"/>
      <c r="C639" s="4"/>
      <c r="D639" s="4"/>
      <c r="E639" s="4"/>
      <c r="F639" s="4"/>
      <c r="G639" s="5"/>
      <c r="H639" s="5"/>
      <c r="I639" s="5"/>
      <c r="J639" s="5"/>
      <c r="K639" s="5"/>
      <c r="L639" s="5"/>
      <c r="M639" s="5"/>
      <c r="N639" s="5"/>
      <c r="O639" s="5"/>
      <c r="P639" s="5"/>
    </row>
    <row r="640" spans="1:16" x14ac:dyDescent="0.15">
      <c r="A640" s="4"/>
      <c r="B640" s="4"/>
      <c r="C640" s="4"/>
      <c r="D640" s="4"/>
      <c r="E640" s="4"/>
      <c r="F640" s="4"/>
      <c r="G640" s="5"/>
      <c r="H640" s="5"/>
      <c r="I640" s="5"/>
      <c r="J640" s="5"/>
      <c r="K640" s="5"/>
      <c r="L640" s="5"/>
      <c r="M640" s="5"/>
      <c r="N640" s="5"/>
      <c r="O640" s="5"/>
      <c r="P640" s="5"/>
    </row>
    <row r="641" spans="1:16" x14ac:dyDescent="0.15">
      <c r="A641" s="4"/>
      <c r="B641" s="4"/>
      <c r="C641" s="4"/>
      <c r="D641" s="4"/>
      <c r="E641" s="4"/>
      <c r="F641" s="4"/>
      <c r="G641" s="5"/>
      <c r="H641" s="5"/>
      <c r="I641" s="5"/>
      <c r="J641" s="5"/>
      <c r="K641" s="5"/>
      <c r="L641" s="5"/>
      <c r="M641" s="5"/>
      <c r="N641" s="5"/>
      <c r="O641" s="5"/>
      <c r="P641" s="5"/>
    </row>
    <row r="642" spans="1:16" x14ac:dyDescent="0.15">
      <c r="A642" s="4"/>
      <c r="B642" s="4"/>
      <c r="C642" s="4"/>
      <c r="D642" s="4"/>
      <c r="E642" s="4"/>
      <c r="F642" s="4"/>
      <c r="G642" s="6"/>
      <c r="H642" s="6"/>
      <c r="I642" s="6"/>
      <c r="J642" s="6"/>
      <c r="K642" s="6"/>
      <c r="L642" s="6"/>
      <c r="M642" s="5"/>
      <c r="N642" s="5"/>
      <c r="O642" s="5"/>
      <c r="P642" s="5"/>
    </row>
    <row r="643" spans="1:16" x14ac:dyDescent="0.15">
      <c r="A643" s="4"/>
      <c r="B643" s="4"/>
      <c r="C643" s="4"/>
      <c r="D643" s="4"/>
      <c r="E643" s="4"/>
      <c r="F643" s="4"/>
      <c r="G643" s="6"/>
      <c r="H643" s="6"/>
      <c r="I643" s="6"/>
      <c r="J643" s="6"/>
      <c r="K643" s="6"/>
      <c r="L643" s="6"/>
      <c r="M643" s="6"/>
      <c r="N643" s="5"/>
      <c r="O643" s="5"/>
      <c r="P643" s="5"/>
    </row>
    <row r="644" spans="1:16" x14ac:dyDescent="0.15">
      <c r="A644" s="4"/>
      <c r="B644" s="4"/>
      <c r="C644" s="4"/>
      <c r="D644" s="4"/>
      <c r="E644" s="4"/>
      <c r="F644" s="4"/>
      <c r="G644" s="6"/>
      <c r="H644" s="6"/>
      <c r="I644" s="6"/>
      <c r="J644" s="6"/>
      <c r="K644" s="5"/>
      <c r="L644" s="5"/>
      <c r="M644" s="5"/>
      <c r="N644" s="5"/>
      <c r="O644" s="5"/>
      <c r="P644" s="5"/>
    </row>
    <row r="645" spans="1:16" x14ac:dyDescent="0.15">
      <c r="A645" s="4"/>
      <c r="B645" s="4"/>
      <c r="C645" s="4"/>
      <c r="D645" s="4"/>
      <c r="E645" s="4"/>
      <c r="F645" s="4"/>
      <c r="G645" s="6"/>
      <c r="H645" s="6"/>
      <c r="I645" s="6"/>
      <c r="J645" s="6"/>
      <c r="K645" s="6"/>
      <c r="L645" s="6"/>
      <c r="M645" s="6"/>
      <c r="N645" s="5"/>
      <c r="O645" s="5"/>
      <c r="P645" s="5"/>
    </row>
    <row r="646" spans="1:16" x14ac:dyDescent="0.15">
      <c r="A646" s="4"/>
      <c r="B646" s="4"/>
      <c r="C646" s="4"/>
      <c r="D646" s="4"/>
      <c r="E646" s="4"/>
      <c r="F646" s="4"/>
      <c r="G646" s="5"/>
      <c r="H646" s="5"/>
      <c r="I646" s="5"/>
      <c r="J646" s="5"/>
      <c r="K646" s="5"/>
      <c r="L646" s="5"/>
      <c r="M646" s="5"/>
      <c r="N646" s="5"/>
      <c r="O646" s="5"/>
      <c r="P646" s="5"/>
    </row>
    <row r="647" spans="1:16" x14ac:dyDescent="0.15">
      <c r="A647" s="4"/>
      <c r="B647" s="4"/>
      <c r="C647" s="4"/>
      <c r="D647" s="4"/>
      <c r="E647" s="4"/>
      <c r="F647" s="4"/>
      <c r="G647" s="6"/>
      <c r="H647" s="6"/>
      <c r="I647" s="6"/>
      <c r="J647" s="6"/>
      <c r="K647" s="5"/>
      <c r="L647" s="5"/>
      <c r="M647" s="5"/>
      <c r="N647" s="5"/>
      <c r="O647" s="5"/>
      <c r="P647" s="5"/>
    </row>
    <row r="648" spans="1:16" x14ac:dyDescent="0.15">
      <c r="A648" s="4"/>
      <c r="B648" s="4"/>
      <c r="C648" s="4"/>
      <c r="D648" s="4"/>
      <c r="E648" s="4"/>
      <c r="F648" s="4"/>
      <c r="G648" s="5"/>
      <c r="H648" s="5"/>
      <c r="I648" s="5"/>
      <c r="J648" s="5"/>
      <c r="K648" s="5"/>
      <c r="L648" s="5"/>
      <c r="M648" s="5"/>
      <c r="N648" s="5"/>
      <c r="O648" s="5"/>
      <c r="P648" s="5"/>
    </row>
    <row r="649" spans="1:16" x14ac:dyDescent="0.15">
      <c r="A649" s="4"/>
      <c r="B649" s="4"/>
      <c r="C649" s="4"/>
      <c r="D649" s="4"/>
      <c r="E649" s="4"/>
      <c r="F649" s="4"/>
      <c r="G649" s="5"/>
      <c r="H649" s="5"/>
      <c r="I649" s="5"/>
      <c r="J649" s="5"/>
      <c r="K649" s="5"/>
      <c r="L649" s="6"/>
      <c r="M649" s="6"/>
      <c r="N649" s="6"/>
      <c r="O649" s="6"/>
      <c r="P649" s="6"/>
    </row>
    <row r="650" spans="1:16" x14ac:dyDescent="0.15">
      <c r="A650" s="4"/>
      <c r="B650" s="4"/>
      <c r="C650" s="4"/>
      <c r="D650" s="4"/>
      <c r="E650" s="4"/>
      <c r="F650" s="4"/>
      <c r="G650" s="6"/>
      <c r="H650" s="6"/>
      <c r="I650" s="6"/>
      <c r="J650" s="6"/>
      <c r="K650" s="6"/>
      <c r="L650" s="5"/>
      <c r="M650" s="5"/>
      <c r="N650" s="5"/>
      <c r="O650" s="6"/>
      <c r="P650" s="6"/>
    </row>
    <row r="651" spans="1:16" x14ac:dyDescent="0.15">
      <c r="A651" s="4"/>
      <c r="B651" s="4"/>
      <c r="C651" s="4"/>
      <c r="D651" s="4"/>
      <c r="E651" s="4"/>
      <c r="F651" s="4"/>
      <c r="G651" s="6"/>
      <c r="H651" s="6"/>
      <c r="I651" s="6"/>
      <c r="J651" s="6"/>
      <c r="K651" s="5"/>
      <c r="L651" s="5"/>
      <c r="M651" s="6"/>
      <c r="N651" s="6"/>
      <c r="O651" s="6"/>
      <c r="P651" s="6"/>
    </row>
    <row r="652" spans="1:16" x14ac:dyDescent="0.15">
      <c r="A652" s="4"/>
      <c r="B652" s="4"/>
      <c r="C652" s="4"/>
      <c r="D652" s="4"/>
      <c r="E652" s="4"/>
      <c r="F652" s="4"/>
      <c r="G652" s="6"/>
      <c r="H652" s="6"/>
      <c r="I652" s="6"/>
      <c r="J652" s="5"/>
      <c r="K652" s="6"/>
      <c r="L652" s="6"/>
      <c r="M652" s="6"/>
      <c r="N652" s="6"/>
      <c r="O652" s="6"/>
      <c r="P652" s="6"/>
    </row>
    <row r="653" spans="1:16" x14ac:dyDescent="0.15">
      <c r="A653" s="4"/>
      <c r="B653" s="4"/>
      <c r="C653" s="4"/>
      <c r="D653" s="4"/>
      <c r="E653" s="4"/>
      <c r="F653" s="4"/>
      <c r="G653" s="5"/>
      <c r="H653" s="5"/>
      <c r="I653" s="5"/>
      <c r="J653" s="6"/>
      <c r="K653" s="6"/>
      <c r="L653" s="6"/>
      <c r="M653" s="6"/>
      <c r="N653" s="6"/>
      <c r="O653" s="6"/>
      <c r="P653" s="6"/>
    </row>
    <row r="654" spans="1:16" x14ac:dyDescent="0.15">
      <c r="A654" s="4"/>
      <c r="B654" s="4"/>
      <c r="C654" s="4"/>
      <c r="D654" s="4"/>
      <c r="E654" s="4"/>
      <c r="F654" s="4"/>
      <c r="G654" s="5"/>
      <c r="H654" s="5"/>
      <c r="I654" s="5"/>
      <c r="J654" s="5"/>
      <c r="K654" s="6"/>
      <c r="L654" s="6"/>
      <c r="M654" s="6"/>
      <c r="N654" s="6"/>
      <c r="O654" s="6"/>
      <c r="P654" s="6"/>
    </row>
    <row r="655" spans="1:16" x14ac:dyDescent="0.15">
      <c r="A655" s="4"/>
      <c r="B655" s="4"/>
      <c r="C655" s="4"/>
      <c r="D655" s="4"/>
      <c r="E655" s="4"/>
      <c r="F655" s="4"/>
      <c r="G655" s="5"/>
      <c r="H655" s="5"/>
      <c r="I655" s="5"/>
      <c r="J655" s="5"/>
      <c r="K655" s="5"/>
      <c r="L655" s="5"/>
      <c r="M655" s="5"/>
      <c r="N655" s="5"/>
      <c r="O655" s="5"/>
      <c r="P655" s="5"/>
    </row>
    <row r="656" spans="1:16" x14ac:dyDescent="0.15">
      <c r="A656" s="4"/>
      <c r="B656" s="4"/>
      <c r="C656" s="4"/>
      <c r="D656" s="4"/>
      <c r="E656" s="4"/>
      <c r="F656" s="4"/>
      <c r="G656" s="5"/>
      <c r="H656" s="5"/>
      <c r="I656" s="5"/>
      <c r="J656" s="5"/>
      <c r="K656" s="5"/>
      <c r="L656" s="5"/>
      <c r="M656" s="5"/>
      <c r="N656" s="5"/>
      <c r="O656" s="5"/>
      <c r="P656" s="5"/>
    </row>
    <row r="657" spans="1:16" x14ac:dyDescent="0.15">
      <c r="A657" s="4"/>
      <c r="B657" s="4"/>
      <c r="C657" s="4"/>
      <c r="D657" s="4"/>
      <c r="E657" s="4"/>
      <c r="F657" s="4"/>
      <c r="G657" s="5"/>
      <c r="H657" s="5"/>
      <c r="I657" s="5"/>
      <c r="J657" s="5"/>
      <c r="K657" s="5"/>
      <c r="L657" s="5"/>
      <c r="M657" s="5"/>
      <c r="N657" s="5"/>
      <c r="O657" s="5"/>
      <c r="P657" s="5"/>
    </row>
    <row r="658" spans="1:16" x14ac:dyDescent="0.15">
      <c r="A658" s="4"/>
      <c r="B658" s="4"/>
      <c r="C658" s="4"/>
      <c r="D658" s="4"/>
      <c r="E658" s="4"/>
      <c r="F658" s="4"/>
      <c r="G658" s="6"/>
      <c r="H658" s="6"/>
      <c r="I658" s="6"/>
      <c r="J658" s="6"/>
      <c r="K658" s="6"/>
      <c r="L658" s="6"/>
      <c r="M658" s="5"/>
      <c r="N658" s="5"/>
      <c r="O658" s="5"/>
      <c r="P658" s="5"/>
    </row>
    <row r="659" spans="1:16" x14ac:dyDescent="0.15">
      <c r="A659" s="4"/>
      <c r="B659" s="4"/>
      <c r="C659" s="4"/>
      <c r="D659" s="4"/>
      <c r="E659" s="4"/>
      <c r="F659" s="4"/>
      <c r="G659" s="5"/>
      <c r="H659" s="5"/>
      <c r="I659" s="5"/>
      <c r="J659" s="5"/>
      <c r="K659" s="5"/>
      <c r="L659" s="5"/>
      <c r="M659" s="5"/>
      <c r="N659" s="5"/>
      <c r="O659" s="5"/>
      <c r="P659" s="5"/>
    </row>
    <row r="660" spans="1:16" x14ac:dyDescent="0.15">
      <c r="A660" s="4"/>
      <c r="B660" s="4"/>
      <c r="C660" s="4"/>
      <c r="D660" s="4"/>
      <c r="E660" s="4"/>
      <c r="F660" s="4"/>
      <c r="G660" s="6"/>
      <c r="H660" s="5"/>
      <c r="I660" s="5"/>
      <c r="J660" s="5"/>
      <c r="K660" s="5"/>
      <c r="L660" s="5"/>
      <c r="M660" s="5"/>
      <c r="N660" s="5"/>
      <c r="O660" s="5"/>
      <c r="P660" s="5"/>
    </row>
    <row r="661" spans="1:16" x14ac:dyDescent="0.15">
      <c r="A661" s="4"/>
      <c r="B661" s="4"/>
      <c r="C661" s="4"/>
      <c r="D661" s="4"/>
      <c r="E661" s="4"/>
      <c r="F661" s="4"/>
      <c r="G661" s="6"/>
      <c r="H661" s="6"/>
      <c r="I661" s="6"/>
      <c r="J661" s="6"/>
      <c r="K661" s="6"/>
      <c r="L661" s="6"/>
      <c r="M661" s="6"/>
      <c r="N661" s="5"/>
      <c r="O661" s="5"/>
      <c r="P661" s="5"/>
    </row>
    <row r="662" spans="1:16" x14ac:dyDescent="0.15">
      <c r="A662" s="4"/>
      <c r="B662" s="4"/>
      <c r="C662" s="4"/>
      <c r="D662" s="4"/>
      <c r="E662" s="4"/>
      <c r="F662" s="4"/>
      <c r="G662" s="6"/>
      <c r="H662" s="6"/>
      <c r="I662" s="6"/>
      <c r="J662" s="6"/>
      <c r="K662" s="6"/>
      <c r="L662" s="6"/>
      <c r="M662" s="6"/>
      <c r="N662" s="6"/>
      <c r="O662" s="6"/>
      <c r="P662" s="5"/>
    </row>
    <row r="663" spans="1:16" x14ac:dyDescent="0.15">
      <c r="A663" s="4"/>
      <c r="B663" s="4"/>
      <c r="C663" s="4"/>
      <c r="D663" s="4"/>
      <c r="E663" s="4"/>
      <c r="F663" s="4"/>
      <c r="G663" s="6"/>
      <c r="H663" s="6"/>
      <c r="I663" s="6"/>
      <c r="J663" s="6"/>
      <c r="K663" s="6"/>
      <c r="L663" s="6"/>
      <c r="M663" s="6"/>
      <c r="N663" s="5"/>
      <c r="O663" s="5"/>
      <c r="P663" s="5"/>
    </row>
    <row r="664" spans="1:16" x14ac:dyDescent="0.15">
      <c r="A664" s="4"/>
      <c r="B664" s="4"/>
      <c r="C664" s="4"/>
      <c r="D664" s="4"/>
      <c r="E664" s="4"/>
      <c r="F664" s="4"/>
      <c r="G664" s="6"/>
      <c r="H664" s="6"/>
      <c r="I664" s="6"/>
      <c r="J664" s="6"/>
      <c r="K664" s="6"/>
      <c r="L664" s="5"/>
      <c r="M664" s="5"/>
      <c r="N664" s="5"/>
      <c r="O664" s="5"/>
      <c r="P664" s="5"/>
    </row>
    <row r="665" spans="1:16" x14ac:dyDescent="0.15">
      <c r="A665" s="4"/>
      <c r="B665" s="4"/>
      <c r="C665" s="4"/>
      <c r="D665" s="4"/>
      <c r="E665" s="4"/>
      <c r="F665" s="4"/>
      <c r="G665" s="5"/>
      <c r="H665" s="5"/>
      <c r="I665" s="5"/>
      <c r="J665" s="5"/>
      <c r="K665" s="5"/>
      <c r="L665" s="5"/>
      <c r="M665" s="5"/>
      <c r="N665" s="5"/>
      <c r="O665" s="5"/>
      <c r="P665" s="5"/>
    </row>
    <row r="666" spans="1:16" x14ac:dyDescent="0.15">
      <c r="A666" s="4"/>
      <c r="B666" s="4"/>
      <c r="C666" s="4"/>
      <c r="D666" s="4"/>
      <c r="E666" s="4"/>
      <c r="F666" s="4"/>
      <c r="G666" s="6"/>
      <c r="H666" s="6"/>
      <c r="I666" s="6"/>
      <c r="J666" s="6"/>
      <c r="K666" s="6"/>
      <c r="L666" s="5"/>
      <c r="M666" s="5"/>
      <c r="N666" s="5"/>
      <c r="O666" s="5"/>
      <c r="P666" s="5"/>
    </row>
    <row r="667" spans="1:16" x14ac:dyDescent="0.15">
      <c r="A667" s="4"/>
      <c r="B667" s="4"/>
      <c r="C667" s="4"/>
      <c r="D667" s="4"/>
      <c r="E667" s="4"/>
      <c r="F667" s="4"/>
      <c r="G667" s="6"/>
      <c r="H667" s="6"/>
      <c r="I667" s="6"/>
      <c r="J667" s="6"/>
      <c r="K667" s="5"/>
      <c r="L667" s="5"/>
      <c r="M667" s="5"/>
      <c r="N667" s="5"/>
      <c r="O667" s="5"/>
      <c r="P667" s="5"/>
    </row>
    <row r="668" spans="1:16" x14ac:dyDescent="0.15">
      <c r="A668" s="4"/>
      <c r="B668" s="4"/>
      <c r="C668" s="4"/>
      <c r="D668" s="4"/>
      <c r="E668" s="4"/>
      <c r="F668" s="4"/>
      <c r="G668" s="5"/>
      <c r="H668" s="5"/>
      <c r="I668" s="5"/>
      <c r="J668" s="5"/>
      <c r="K668" s="5"/>
      <c r="L668" s="6"/>
      <c r="M668" s="6"/>
      <c r="N668" s="6"/>
      <c r="O668" s="6"/>
      <c r="P668" s="6"/>
    </row>
    <row r="669" spans="1:16" x14ac:dyDescent="0.15">
      <c r="A669" s="4"/>
      <c r="B669" s="4"/>
      <c r="C669" s="4"/>
      <c r="D669" s="4"/>
      <c r="E669" s="4"/>
      <c r="F669" s="4"/>
      <c r="G669" s="6"/>
      <c r="H669" s="6"/>
      <c r="I669" s="6"/>
      <c r="J669" s="6"/>
      <c r="K669" s="6"/>
      <c r="L669" s="5"/>
      <c r="M669" s="5"/>
      <c r="N669" s="6"/>
      <c r="O669" s="6"/>
      <c r="P669" s="6"/>
    </row>
    <row r="670" spans="1:16" x14ac:dyDescent="0.15">
      <c r="A670" s="4"/>
      <c r="B670" s="4"/>
      <c r="C670" s="4"/>
      <c r="D670" s="4"/>
      <c r="E670" s="4"/>
      <c r="F670" s="4"/>
      <c r="G670" s="6"/>
      <c r="H670" s="6"/>
      <c r="I670" s="6"/>
      <c r="J670" s="6"/>
      <c r="K670" s="5"/>
      <c r="L670" s="5"/>
      <c r="M670" s="6"/>
      <c r="N670" s="6"/>
      <c r="O670" s="6"/>
      <c r="P670" s="6"/>
    </row>
    <row r="671" spans="1:16" x14ac:dyDescent="0.15">
      <c r="A671" s="4"/>
      <c r="B671" s="4"/>
      <c r="C671" s="4"/>
      <c r="D671" s="4"/>
      <c r="E671" s="4"/>
      <c r="F671" s="4"/>
      <c r="G671" s="6"/>
      <c r="H671" s="6"/>
      <c r="I671" s="6"/>
      <c r="J671" s="5"/>
      <c r="K671" s="6"/>
      <c r="L671" s="6"/>
      <c r="M671" s="6"/>
      <c r="N671" s="6"/>
      <c r="O671" s="6"/>
      <c r="P671" s="6"/>
    </row>
    <row r="672" spans="1:16" x14ac:dyDescent="0.15">
      <c r="A672" s="4"/>
      <c r="B672" s="4"/>
      <c r="C672" s="4"/>
      <c r="D672" s="4"/>
      <c r="E672" s="4"/>
      <c r="F672" s="4"/>
      <c r="G672" s="5"/>
      <c r="H672" s="5"/>
      <c r="I672" s="5"/>
      <c r="J672" s="6"/>
      <c r="K672" s="6"/>
      <c r="L672" s="6"/>
      <c r="M672" s="6"/>
      <c r="N672" s="6"/>
      <c r="O672" s="6"/>
      <c r="P672" s="6"/>
    </row>
    <row r="673" spans="1:16" x14ac:dyDescent="0.15">
      <c r="A673" s="4"/>
      <c r="B673" s="4"/>
      <c r="C673" s="4"/>
      <c r="D673" s="4"/>
      <c r="E673" s="4"/>
      <c r="F673" s="4"/>
      <c r="G673" s="6"/>
      <c r="H673" s="6"/>
      <c r="I673" s="6"/>
      <c r="J673" s="6"/>
      <c r="K673" s="5"/>
      <c r="L673" s="5"/>
      <c r="M673" s="5"/>
      <c r="N673" s="5"/>
      <c r="O673" s="5"/>
      <c r="P673" s="6"/>
    </row>
    <row r="674" spans="1:16" x14ac:dyDescent="0.15">
      <c r="A674" s="4"/>
      <c r="B674" s="4"/>
      <c r="C674" s="4"/>
      <c r="D674" s="4"/>
      <c r="E674" s="4"/>
      <c r="F674" s="4"/>
      <c r="G674" s="5"/>
      <c r="H674" s="5"/>
      <c r="I674" s="5"/>
      <c r="J674" s="5"/>
      <c r="K674" s="6"/>
      <c r="L674" s="6"/>
      <c r="M674" s="6"/>
      <c r="N674" s="6"/>
      <c r="O674" s="6"/>
      <c r="P674" s="6"/>
    </row>
    <row r="675" spans="1:16" x14ac:dyDescent="0.15">
      <c r="A675" s="4"/>
      <c r="B675" s="4"/>
      <c r="C675" s="4"/>
      <c r="D675" s="4"/>
      <c r="E675" s="4"/>
      <c r="F675" s="4"/>
      <c r="G675" s="5"/>
      <c r="H675" s="5"/>
      <c r="I675" s="5"/>
      <c r="J675" s="5"/>
      <c r="K675" s="5"/>
      <c r="L675" s="5"/>
      <c r="M675" s="5"/>
      <c r="N675" s="5"/>
      <c r="O675" s="5"/>
      <c r="P675" s="5"/>
    </row>
    <row r="676" spans="1:16" x14ac:dyDescent="0.15">
      <c r="A676" s="4"/>
      <c r="B676" s="4"/>
      <c r="C676" s="4"/>
      <c r="D676" s="4"/>
      <c r="E676" s="4"/>
      <c r="F676" s="4"/>
      <c r="G676" s="5"/>
      <c r="H676" s="5"/>
      <c r="I676" s="5"/>
      <c r="J676" s="5"/>
      <c r="K676" s="5"/>
      <c r="L676" s="5"/>
      <c r="M676" s="5"/>
      <c r="N676" s="5"/>
      <c r="O676" s="5"/>
      <c r="P676" s="5"/>
    </row>
    <row r="677" spans="1:16" x14ac:dyDescent="0.15">
      <c r="A677" s="4"/>
      <c r="B677" s="4"/>
      <c r="C677" s="4"/>
      <c r="D677" s="4"/>
      <c r="E677" s="4"/>
      <c r="F677" s="4"/>
      <c r="G677" s="5"/>
      <c r="H677" s="5"/>
      <c r="I677" s="5"/>
      <c r="J677" s="5"/>
      <c r="K677" s="5"/>
      <c r="L677" s="5"/>
      <c r="M677" s="5"/>
      <c r="N677" s="5"/>
      <c r="O677" s="5"/>
      <c r="P677" s="5"/>
    </row>
    <row r="678" spans="1:16" x14ac:dyDescent="0.15">
      <c r="A678" s="4"/>
      <c r="B678" s="4"/>
      <c r="C678" s="4"/>
      <c r="D678" s="4"/>
      <c r="E678" s="4"/>
      <c r="F678" s="4"/>
      <c r="G678" s="5"/>
      <c r="H678" s="5"/>
      <c r="I678" s="5"/>
      <c r="J678" s="5"/>
      <c r="K678" s="5"/>
      <c r="L678" s="5"/>
      <c r="M678" s="5"/>
      <c r="N678" s="5"/>
      <c r="O678" s="5"/>
      <c r="P678" s="5"/>
    </row>
    <row r="679" spans="1:16" x14ac:dyDescent="0.15">
      <c r="A679" s="4"/>
      <c r="B679" s="4"/>
      <c r="C679" s="4"/>
      <c r="D679" s="4"/>
      <c r="E679" s="4"/>
      <c r="F679" s="4"/>
      <c r="G679" s="6"/>
      <c r="H679" s="6"/>
      <c r="I679" s="6"/>
      <c r="J679" s="6"/>
      <c r="K679" s="6"/>
      <c r="L679" s="6"/>
      <c r="M679" s="5"/>
      <c r="N679" s="5"/>
      <c r="O679" s="5"/>
      <c r="P679" s="5"/>
    </row>
    <row r="680" spans="1:16" x14ac:dyDescent="0.15">
      <c r="A680" s="4"/>
      <c r="B680" s="4"/>
      <c r="C680" s="4"/>
      <c r="D680" s="4"/>
      <c r="E680" s="4"/>
      <c r="F680" s="4"/>
      <c r="G680" s="6"/>
      <c r="H680" s="6"/>
      <c r="I680" s="6"/>
      <c r="J680" s="5"/>
      <c r="K680" s="5"/>
      <c r="L680" s="5"/>
      <c r="M680" s="5"/>
      <c r="N680" s="5"/>
      <c r="O680" s="5"/>
      <c r="P680" s="5"/>
    </row>
    <row r="681" spans="1:16" x14ac:dyDescent="0.15">
      <c r="A681" s="4"/>
      <c r="B681" s="4"/>
      <c r="C681" s="4"/>
      <c r="D681" s="4"/>
      <c r="E681" s="4"/>
      <c r="F681" s="4"/>
      <c r="G681" s="5"/>
      <c r="H681" s="5"/>
      <c r="I681" s="5"/>
      <c r="J681" s="5"/>
      <c r="K681" s="5"/>
      <c r="L681" s="5"/>
      <c r="M681" s="5"/>
      <c r="N681" s="5"/>
      <c r="O681" s="5"/>
      <c r="P681" s="5"/>
    </row>
    <row r="682" spans="1:16" x14ac:dyDescent="0.15">
      <c r="A682" s="4"/>
      <c r="B682" s="4"/>
      <c r="C682" s="4"/>
      <c r="D682" s="4"/>
      <c r="E682" s="4"/>
      <c r="F682" s="4"/>
      <c r="G682" s="6"/>
      <c r="H682" s="6"/>
      <c r="I682" s="6"/>
      <c r="J682" s="6"/>
      <c r="K682" s="5"/>
      <c r="L682" s="5"/>
      <c r="M682" s="5"/>
      <c r="N682" s="5"/>
      <c r="O682" s="5"/>
      <c r="P682" s="5"/>
    </row>
    <row r="683" spans="1:16" x14ac:dyDescent="0.15">
      <c r="A683" s="4"/>
      <c r="B683" s="4"/>
      <c r="C683" s="4"/>
      <c r="D683" s="4"/>
      <c r="E683" s="4"/>
      <c r="F683" s="4"/>
      <c r="G683" s="5"/>
      <c r="H683" s="5"/>
      <c r="I683" s="5"/>
      <c r="J683" s="5"/>
      <c r="K683" s="5"/>
      <c r="L683" s="5"/>
      <c r="M683" s="5"/>
      <c r="N683" s="5"/>
      <c r="O683" s="5"/>
      <c r="P683" s="5"/>
    </row>
    <row r="684" spans="1:16" x14ac:dyDescent="0.15">
      <c r="A684" s="4"/>
      <c r="B684" s="4"/>
      <c r="C684" s="4"/>
      <c r="D684" s="4"/>
      <c r="E684" s="4"/>
      <c r="F684" s="4"/>
      <c r="G684" s="5"/>
      <c r="H684" s="5"/>
      <c r="I684" s="5"/>
      <c r="J684" s="5"/>
      <c r="K684" s="5"/>
      <c r="L684" s="5"/>
      <c r="M684" s="5"/>
      <c r="N684" s="5"/>
      <c r="O684" s="5"/>
      <c r="P684" s="5"/>
    </row>
    <row r="685" spans="1:16" x14ac:dyDescent="0.15">
      <c r="A685" s="4"/>
      <c r="B685" s="4"/>
      <c r="C685" s="4"/>
      <c r="D685" s="4"/>
      <c r="E685" s="4"/>
      <c r="F685" s="4"/>
      <c r="G685" s="5"/>
      <c r="H685" s="6"/>
      <c r="I685" s="6"/>
      <c r="J685" s="6"/>
      <c r="K685" s="6"/>
      <c r="L685" s="6"/>
      <c r="M685" s="6"/>
      <c r="N685" s="6"/>
      <c r="O685" s="6"/>
      <c r="P685" s="6"/>
    </row>
    <row r="686" spans="1:16" x14ac:dyDescent="0.15">
      <c r="A686" s="4"/>
      <c r="B686" s="4"/>
      <c r="C686" s="4"/>
      <c r="D686" s="4"/>
      <c r="E686" s="4"/>
      <c r="F686" s="4"/>
      <c r="G686" s="5"/>
      <c r="H686" s="5"/>
      <c r="I686" s="5"/>
      <c r="J686" s="5"/>
      <c r="K686" s="5"/>
      <c r="L686" s="6"/>
      <c r="M686" s="6"/>
      <c r="N686" s="6"/>
      <c r="O686" s="6"/>
      <c r="P686" s="6"/>
    </row>
    <row r="687" spans="1:16" x14ac:dyDescent="0.15">
      <c r="A687" s="4"/>
      <c r="B687" s="4"/>
      <c r="C687" s="4"/>
      <c r="D687" s="4"/>
      <c r="E687" s="4"/>
      <c r="F687" s="4"/>
      <c r="G687" s="6"/>
      <c r="H687" s="6"/>
      <c r="I687" s="6"/>
      <c r="J687" s="6"/>
      <c r="K687" s="6"/>
      <c r="L687" s="5"/>
      <c r="M687" s="5"/>
      <c r="N687" s="6"/>
      <c r="O687" s="6"/>
      <c r="P687" s="6"/>
    </row>
    <row r="688" spans="1:16" x14ac:dyDescent="0.15">
      <c r="A688" s="4"/>
      <c r="B688" s="4"/>
      <c r="C688" s="4"/>
      <c r="D688" s="4"/>
      <c r="E688" s="4"/>
      <c r="F688" s="4"/>
      <c r="G688" s="6"/>
      <c r="H688" s="6"/>
      <c r="I688" s="6"/>
      <c r="J688" s="6"/>
      <c r="K688" s="5"/>
      <c r="L688" s="5"/>
      <c r="M688" s="6"/>
      <c r="N688" s="6"/>
      <c r="O688" s="6"/>
      <c r="P688" s="6"/>
    </row>
    <row r="689" spans="1:16" x14ac:dyDescent="0.15">
      <c r="A689" s="4"/>
      <c r="B689" s="4"/>
      <c r="C689" s="4"/>
      <c r="D689" s="4"/>
      <c r="E689" s="4"/>
      <c r="F689" s="4"/>
      <c r="G689" s="6"/>
      <c r="H689" s="6"/>
      <c r="I689" s="6"/>
      <c r="J689" s="5"/>
      <c r="K689" s="6"/>
      <c r="L689" s="6"/>
      <c r="M689" s="6"/>
      <c r="N689" s="6"/>
      <c r="O689" s="6"/>
      <c r="P689" s="6"/>
    </row>
    <row r="690" spans="1:16" x14ac:dyDescent="0.15">
      <c r="A690" s="4"/>
      <c r="B690" s="4"/>
      <c r="C690" s="4"/>
      <c r="D690" s="4"/>
      <c r="E690" s="4"/>
      <c r="F690" s="4"/>
      <c r="G690" s="5"/>
      <c r="H690" s="5"/>
      <c r="I690" s="5"/>
      <c r="J690" s="6"/>
      <c r="K690" s="6"/>
      <c r="L690" s="6"/>
      <c r="M690" s="6"/>
      <c r="N690" s="6"/>
      <c r="O690" s="6"/>
      <c r="P690" s="6"/>
    </row>
    <row r="691" spans="1:16" x14ac:dyDescent="0.15">
      <c r="A691" s="4"/>
      <c r="B691" s="4"/>
      <c r="C691" s="4"/>
      <c r="D691" s="4"/>
      <c r="E691" s="4"/>
      <c r="F691" s="4"/>
      <c r="G691" s="5"/>
      <c r="H691" s="5"/>
      <c r="I691" s="5"/>
      <c r="J691" s="5"/>
      <c r="K691" s="6"/>
      <c r="L691" s="6"/>
      <c r="M691" s="6"/>
      <c r="N691" s="6"/>
      <c r="O691" s="6"/>
      <c r="P691" s="6"/>
    </row>
    <row r="692" spans="1:16" x14ac:dyDescent="0.15">
      <c r="A692" s="4"/>
      <c r="B692" s="4"/>
      <c r="C692" s="4"/>
      <c r="D692" s="4"/>
      <c r="E692" s="4"/>
      <c r="F692" s="4"/>
      <c r="G692" s="5"/>
      <c r="H692" s="5"/>
      <c r="I692" s="5"/>
      <c r="J692" s="5"/>
      <c r="K692" s="5"/>
      <c r="L692" s="5"/>
      <c r="M692" s="5"/>
      <c r="N692" s="5"/>
      <c r="O692" s="5"/>
      <c r="P692" s="5"/>
    </row>
    <row r="693" spans="1:16" x14ac:dyDescent="0.15">
      <c r="A693" s="4"/>
      <c r="B693" s="4"/>
      <c r="C693" s="4"/>
      <c r="D693" s="4"/>
      <c r="E693" s="4"/>
      <c r="F693" s="4"/>
      <c r="G693" s="5"/>
      <c r="H693" s="5"/>
      <c r="I693" s="5"/>
      <c r="J693" s="5"/>
      <c r="K693" s="5"/>
      <c r="L693" s="5"/>
      <c r="M693" s="5"/>
      <c r="N693" s="5"/>
      <c r="O693" s="5"/>
      <c r="P693" s="5"/>
    </row>
    <row r="694" spans="1:16" x14ac:dyDescent="0.15">
      <c r="A694" s="4"/>
      <c r="B694" s="4"/>
      <c r="C694" s="4"/>
      <c r="D694" s="4"/>
      <c r="E694" s="4"/>
      <c r="F694" s="4"/>
      <c r="G694" s="5"/>
      <c r="H694" s="5"/>
      <c r="I694" s="5"/>
      <c r="J694" s="5"/>
      <c r="K694" s="5"/>
      <c r="L694" s="5"/>
      <c r="M694" s="5"/>
      <c r="N694" s="5"/>
      <c r="O694" s="5"/>
      <c r="P694" s="5"/>
    </row>
    <row r="695" spans="1:16" x14ac:dyDescent="0.15">
      <c r="A695" s="4"/>
      <c r="B695" s="4"/>
      <c r="C695" s="4"/>
      <c r="D695" s="4"/>
      <c r="E695" s="4"/>
      <c r="F695" s="4"/>
      <c r="G695" s="5"/>
      <c r="H695" s="5"/>
      <c r="I695" s="5"/>
      <c r="J695" s="5"/>
      <c r="K695" s="5"/>
      <c r="L695" s="5"/>
      <c r="M695" s="5"/>
      <c r="N695" s="5"/>
      <c r="O695" s="5"/>
      <c r="P695" s="5"/>
    </row>
    <row r="696" spans="1:16" x14ac:dyDescent="0.15">
      <c r="A696" s="4"/>
      <c r="B696" s="4"/>
      <c r="C696" s="4"/>
      <c r="D696" s="4"/>
      <c r="E696" s="4"/>
      <c r="F696" s="4"/>
      <c r="G696" s="6"/>
      <c r="H696" s="6"/>
      <c r="I696" s="6"/>
      <c r="J696" s="6"/>
      <c r="K696" s="5"/>
      <c r="L696" s="5"/>
      <c r="M696" s="5"/>
      <c r="N696" s="5"/>
      <c r="O696" s="5"/>
      <c r="P696" s="5"/>
    </row>
    <row r="697" spans="1:16" x14ac:dyDescent="0.15">
      <c r="A697" s="4"/>
      <c r="B697" s="4"/>
      <c r="C697" s="4"/>
      <c r="D697" s="4"/>
      <c r="E697" s="4"/>
      <c r="F697" s="4"/>
      <c r="G697" s="5"/>
      <c r="H697" s="5"/>
      <c r="I697" s="5"/>
      <c r="J697" s="5"/>
      <c r="K697" s="5"/>
      <c r="L697" s="5"/>
      <c r="M697" s="5"/>
      <c r="N697" s="5"/>
      <c r="O697" s="5"/>
      <c r="P697" s="5"/>
    </row>
    <row r="698" spans="1:16" x14ac:dyDescent="0.15">
      <c r="A698" s="4"/>
      <c r="B698" s="4"/>
      <c r="C698" s="4"/>
      <c r="D698" s="4"/>
      <c r="E698" s="4"/>
      <c r="F698" s="4"/>
      <c r="G698" s="5"/>
      <c r="H698" s="5"/>
      <c r="I698" s="5"/>
      <c r="J698" s="5"/>
      <c r="K698" s="5"/>
      <c r="L698" s="5"/>
      <c r="M698" s="5"/>
      <c r="N698" s="5"/>
      <c r="O698" s="5"/>
      <c r="P698" s="5"/>
    </row>
    <row r="699" spans="1:16" x14ac:dyDescent="0.15">
      <c r="A699" s="4"/>
      <c r="B699" s="4"/>
      <c r="C699" s="4"/>
      <c r="D699" s="4"/>
      <c r="E699" s="4"/>
      <c r="F699" s="4"/>
      <c r="G699" s="5"/>
      <c r="H699" s="5"/>
      <c r="I699" s="5"/>
      <c r="J699" s="5"/>
      <c r="K699" s="5"/>
      <c r="L699" s="5"/>
      <c r="M699" s="5"/>
      <c r="N699" s="5"/>
      <c r="O699" s="5"/>
      <c r="P699" s="5"/>
    </row>
    <row r="700" spans="1:16" x14ac:dyDescent="0.15">
      <c r="A700" s="4"/>
      <c r="B700" s="4"/>
      <c r="C700" s="4"/>
      <c r="D700" s="4"/>
      <c r="E700" s="4"/>
      <c r="F700" s="4"/>
      <c r="G700" s="6"/>
      <c r="H700" s="6"/>
      <c r="I700" s="6"/>
      <c r="J700" s="6"/>
      <c r="K700" s="6"/>
      <c r="L700" s="6"/>
      <c r="M700" s="5"/>
      <c r="N700" s="5"/>
      <c r="O700" s="5"/>
      <c r="P700" s="5"/>
    </row>
    <row r="701" spans="1:16" x14ac:dyDescent="0.15">
      <c r="A701" s="4"/>
      <c r="B701" s="4"/>
      <c r="C701" s="4"/>
      <c r="D701" s="4"/>
      <c r="E701" s="4"/>
      <c r="F701" s="4"/>
      <c r="G701" s="6"/>
      <c r="H701" s="6"/>
      <c r="I701" s="6"/>
      <c r="J701" s="6"/>
      <c r="K701" s="6"/>
      <c r="L701" s="6"/>
      <c r="M701" s="6"/>
      <c r="N701" s="6"/>
      <c r="O701" s="5"/>
      <c r="P701" s="5"/>
    </row>
    <row r="702" spans="1:16" x14ac:dyDescent="0.15">
      <c r="A702" s="4"/>
      <c r="B702" s="4"/>
      <c r="C702" s="4"/>
      <c r="D702" s="4"/>
      <c r="E702" s="4"/>
      <c r="F702" s="4"/>
      <c r="G702" s="6"/>
      <c r="H702" s="6"/>
      <c r="I702" s="6"/>
      <c r="J702" s="6"/>
      <c r="K702" s="6"/>
      <c r="L702" s="6"/>
      <c r="M702" s="6"/>
      <c r="N702" s="6"/>
      <c r="O702" s="5"/>
      <c r="P702" s="5"/>
    </row>
    <row r="703" spans="1:16" x14ac:dyDescent="0.15">
      <c r="A703" s="4"/>
      <c r="B703" s="4"/>
      <c r="C703" s="4"/>
      <c r="D703" s="4"/>
      <c r="E703" s="4"/>
      <c r="F703" s="4"/>
      <c r="G703" s="6"/>
      <c r="H703" s="6"/>
      <c r="I703" s="6"/>
      <c r="J703" s="6"/>
      <c r="K703" s="6"/>
      <c r="L703" s="5"/>
      <c r="M703" s="5"/>
      <c r="N703" s="5"/>
      <c r="O703" s="5"/>
      <c r="P703" s="5"/>
    </row>
    <row r="704" spans="1:16" x14ac:dyDescent="0.15">
      <c r="A704" s="4"/>
      <c r="B704" s="4"/>
      <c r="C704" s="4"/>
      <c r="D704" s="4"/>
      <c r="E704" s="4"/>
      <c r="F704" s="4"/>
      <c r="G704" s="6"/>
      <c r="H704" s="6"/>
      <c r="I704" s="6"/>
      <c r="J704" s="6"/>
      <c r="K704" s="5"/>
      <c r="L704" s="5"/>
      <c r="M704" s="5"/>
      <c r="N704" s="5"/>
      <c r="O704" s="5"/>
      <c r="P704" s="5"/>
    </row>
    <row r="705" spans="1:16" x14ac:dyDescent="0.15">
      <c r="A705" s="4"/>
      <c r="B705" s="4"/>
      <c r="C705" s="4"/>
      <c r="D705" s="4"/>
      <c r="E705" s="4"/>
      <c r="F705" s="4"/>
      <c r="G705" s="6"/>
      <c r="H705" s="6"/>
      <c r="I705" s="6"/>
      <c r="J705" s="6"/>
      <c r="K705" s="6"/>
      <c r="L705" s="6"/>
      <c r="M705" s="5"/>
      <c r="N705" s="5"/>
      <c r="O705" s="5"/>
      <c r="P705" s="5"/>
    </row>
    <row r="706" spans="1:16" x14ac:dyDescent="0.15">
      <c r="A706" s="4"/>
      <c r="B706" s="4"/>
      <c r="C706" s="4"/>
      <c r="D706" s="4"/>
      <c r="E706" s="4"/>
      <c r="F706" s="4"/>
      <c r="G706" s="5"/>
      <c r="H706" s="5"/>
      <c r="I706" s="6"/>
      <c r="J706" s="6"/>
      <c r="K706" s="6"/>
      <c r="L706" s="6"/>
      <c r="M706" s="6"/>
      <c r="N706" s="6"/>
      <c r="O706" s="6"/>
      <c r="P706" s="6"/>
    </row>
    <row r="707" spans="1:16" x14ac:dyDescent="0.15">
      <c r="A707" s="4"/>
      <c r="B707" s="4"/>
      <c r="C707" s="4"/>
      <c r="D707" s="4"/>
      <c r="E707" s="4"/>
      <c r="F707" s="4"/>
      <c r="G707" s="6"/>
      <c r="H707" s="5"/>
      <c r="I707" s="5"/>
      <c r="J707" s="5"/>
      <c r="K707" s="5"/>
      <c r="L707" s="6"/>
      <c r="M707" s="6"/>
      <c r="N707" s="6"/>
      <c r="O707" s="6"/>
      <c r="P707" s="6"/>
    </row>
    <row r="708" spans="1:16" x14ac:dyDescent="0.15">
      <c r="A708" s="4"/>
      <c r="B708" s="4"/>
      <c r="C708" s="4"/>
      <c r="D708" s="4"/>
      <c r="E708" s="4"/>
      <c r="F708" s="4"/>
      <c r="G708" s="5"/>
      <c r="H708" s="5"/>
      <c r="I708" s="6"/>
      <c r="J708" s="6"/>
      <c r="K708" s="6"/>
      <c r="L708" s="6"/>
      <c r="M708" s="6"/>
      <c r="N708" s="6"/>
      <c r="O708" s="6"/>
      <c r="P708" s="6"/>
    </row>
    <row r="709" spans="1:16" x14ac:dyDescent="0.15">
      <c r="A709" s="4"/>
      <c r="B709" s="4"/>
      <c r="C709" s="4"/>
      <c r="D709" s="4"/>
      <c r="E709" s="4"/>
      <c r="F709" s="4"/>
      <c r="G709" s="5"/>
      <c r="H709" s="5"/>
      <c r="I709" s="5"/>
      <c r="J709" s="6"/>
      <c r="K709" s="6"/>
      <c r="L709" s="6"/>
      <c r="M709" s="6"/>
      <c r="N709" s="6"/>
      <c r="O709" s="6"/>
      <c r="P709" s="6"/>
    </row>
    <row r="710" spans="1:16" x14ac:dyDescent="0.15">
      <c r="A710" s="4"/>
      <c r="B710" s="4"/>
      <c r="C710" s="4"/>
      <c r="D710" s="4"/>
      <c r="E710" s="4"/>
      <c r="F710" s="4"/>
      <c r="G710" s="6"/>
      <c r="H710" s="6"/>
      <c r="I710" s="6"/>
      <c r="J710" s="5"/>
      <c r="K710" s="6"/>
      <c r="L710" s="6"/>
      <c r="M710" s="6"/>
      <c r="N710" s="6"/>
      <c r="O710" s="6"/>
      <c r="P710" s="6"/>
    </row>
    <row r="711" spans="1:16" x14ac:dyDescent="0.15">
      <c r="A711" s="4"/>
      <c r="B711" s="4"/>
      <c r="C711" s="4"/>
      <c r="D711" s="4"/>
      <c r="E711" s="4"/>
      <c r="F711" s="4"/>
      <c r="G711" s="6"/>
      <c r="H711" s="6"/>
      <c r="I711" s="6"/>
      <c r="J711" s="6"/>
      <c r="K711" s="5"/>
      <c r="L711" s="5"/>
      <c r="M711" s="6"/>
      <c r="N711" s="6"/>
      <c r="O711" s="6"/>
      <c r="P711" s="6"/>
    </row>
    <row r="712" spans="1:16" x14ac:dyDescent="0.15">
      <c r="A712" s="4"/>
      <c r="B712" s="4"/>
      <c r="C712" s="4"/>
      <c r="D712" s="4"/>
      <c r="E712" s="4"/>
      <c r="F712" s="4"/>
      <c r="G712" s="5"/>
      <c r="H712" s="5"/>
      <c r="I712" s="5"/>
      <c r="J712" s="6"/>
      <c r="K712" s="6"/>
      <c r="L712" s="6"/>
      <c r="M712" s="6"/>
      <c r="N712" s="6"/>
      <c r="O712" s="6"/>
      <c r="P712" s="6"/>
    </row>
    <row r="713" spans="1:16" x14ac:dyDescent="0.15">
      <c r="A713" s="4"/>
      <c r="B713" s="4"/>
      <c r="C713" s="4"/>
      <c r="D713" s="4"/>
      <c r="E713" s="4"/>
      <c r="F713" s="4"/>
      <c r="G713" s="5"/>
      <c r="H713" s="5"/>
      <c r="I713" s="5"/>
      <c r="J713" s="5"/>
      <c r="K713" s="6"/>
      <c r="L713" s="6"/>
      <c r="M713" s="6"/>
      <c r="N713" s="6"/>
      <c r="O713" s="6"/>
      <c r="P713" s="6"/>
    </row>
    <row r="714" spans="1:16" x14ac:dyDescent="0.15">
      <c r="A714" s="4"/>
      <c r="B714" s="4"/>
      <c r="C714" s="4"/>
      <c r="D714" s="4"/>
      <c r="E714" s="4"/>
      <c r="F714" s="4"/>
      <c r="G714" s="5"/>
      <c r="H714" s="5"/>
      <c r="I714" s="5"/>
      <c r="J714" s="5"/>
      <c r="K714" s="5"/>
      <c r="L714" s="5"/>
      <c r="M714" s="5"/>
      <c r="N714" s="5"/>
      <c r="O714" s="5"/>
      <c r="P714" s="5"/>
    </row>
    <row r="715" spans="1:16" x14ac:dyDescent="0.15">
      <c r="A715" s="4"/>
      <c r="B715" s="4"/>
      <c r="C715" s="4"/>
      <c r="D715" s="4"/>
      <c r="E715" s="4"/>
      <c r="F715" s="4"/>
      <c r="G715" s="5"/>
      <c r="H715" s="5"/>
      <c r="I715" s="5"/>
      <c r="J715" s="5"/>
      <c r="K715" s="5"/>
      <c r="L715" s="5"/>
      <c r="M715" s="5"/>
      <c r="N715" s="5"/>
      <c r="O715" s="5"/>
      <c r="P715" s="5"/>
    </row>
    <row r="716" spans="1:16" x14ac:dyDescent="0.15">
      <c r="A716" s="4"/>
      <c r="B716" s="4"/>
      <c r="C716" s="4"/>
      <c r="D716" s="4"/>
      <c r="E716" s="4"/>
      <c r="F716" s="4"/>
      <c r="G716" s="5"/>
      <c r="H716" s="5"/>
      <c r="I716" s="5"/>
      <c r="J716" s="5"/>
      <c r="K716" s="5"/>
      <c r="L716" s="5"/>
      <c r="M716" s="5"/>
      <c r="N716" s="5"/>
      <c r="O716" s="5"/>
      <c r="P716" s="5"/>
    </row>
    <row r="717" spans="1:16" x14ac:dyDescent="0.15">
      <c r="A717" s="4"/>
      <c r="B717" s="4"/>
      <c r="C717" s="4"/>
      <c r="D717" s="4"/>
      <c r="E717" s="4"/>
      <c r="F717" s="4"/>
      <c r="G717" s="5"/>
      <c r="H717" s="5"/>
      <c r="I717" s="5"/>
      <c r="J717" s="5"/>
      <c r="K717" s="5"/>
      <c r="L717" s="5"/>
      <c r="M717" s="5"/>
      <c r="N717" s="5"/>
      <c r="O717" s="5"/>
      <c r="P717" s="5"/>
    </row>
    <row r="718" spans="1:16" x14ac:dyDescent="0.15">
      <c r="A718" s="4"/>
      <c r="B718" s="4"/>
      <c r="C718" s="4"/>
      <c r="D718" s="4"/>
      <c r="E718" s="4"/>
      <c r="F718" s="4"/>
      <c r="G718" s="5"/>
      <c r="H718" s="5"/>
      <c r="I718" s="5"/>
      <c r="J718" s="5"/>
      <c r="K718" s="5"/>
      <c r="L718" s="5"/>
      <c r="M718" s="5"/>
      <c r="N718" s="5"/>
      <c r="O718" s="5"/>
      <c r="P718" s="5"/>
    </row>
    <row r="719" spans="1:16" x14ac:dyDescent="0.15">
      <c r="A719" s="4"/>
      <c r="B719" s="4"/>
      <c r="C719" s="4"/>
      <c r="D719" s="4"/>
      <c r="E719" s="4"/>
      <c r="F719" s="4"/>
      <c r="G719" s="6"/>
      <c r="H719" s="6"/>
      <c r="I719" s="6"/>
      <c r="J719" s="6"/>
      <c r="K719" s="5"/>
      <c r="L719" s="5"/>
      <c r="M719" s="5"/>
      <c r="N719" s="5"/>
      <c r="O719" s="5"/>
      <c r="P719" s="5"/>
    </row>
    <row r="720" spans="1:16" x14ac:dyDescent="0.15">
      <c r="A720" s="4"/>
      <c r="B720" s="4"/>
      <c r="C720" s="4"/>
      <c r="D720" s="4"/>
      <c r="E720" s="4"/>
      <c r="F720" s="4"/>
      <c r="G720" s="6"/>
      <c r="H720" s="6"/>
      <c r="I720" s="6"/>
      <c r="J720" s="6"/>
      <c r="K720" s="5"/>
      <c r="L720" s="5"/>
      <c r="M720" s="5"/>
      <c r="N720" s="5"/>
      <c r="O720" s="5"/>
      <c r="P720" s="5"/>
    </row>
    <row r="721" spans="1:16" x14ac:dyDescent="0.15">
      <c r="A721" s="4"/>
      <c r="B721" s="4"/>
      <c r="C721" s="4"/>
      <c r="D721" s="4"/>
      <c r="E721" s="4"/>
      <c r="F721" s="4"/>
      <c r="G721" s="5"/>
      <c r="H721" s="5"/>
      <c r="I721" s="5"/>
      <c r="J721" s="5"/>
      <c r="K721" s="5"/>
      <c r="L721" s="5"/>
      <c r="M721" s="5"/>
      <c r="N721" s="5"/>
      <c r="O721" s="5"/>
      <c r="P721" s="5"/>
    </row>
    <row r="722" spans="1:16" x14ac:dyDescent="0.15">
      <c r="A722" s="4"/>
      <c r="B722" s="4"/>
      <c r="C722" s="4"/>
      <c r="D722" s="4"/>
      <c r="E722" s="4"/>
      <c r="F722" s="4"/>
      <c r="G722" s="6"/>
      <c r="H722" s="6"/>
      <c r="I722" s="6"/>
      <c r="J722" s="6"/>
      <c r="K722" s="6"/>
      <c r="L722" s="5"/>
      <c r="M722" s="5"/>
      <c r="N722" s="5"/>
      <c r="O722" s="5"/>
      <c r="P722" s="5"/>
    </row>
    <row r="723" spans="1:16" x14ac:dyDescent="0.15">
      <c r="A723" s="4"/>
      <c r="B723" s="4"/>
      <c r="C723" s="4"/>
      <c r="D723" s="4"/>
      <c r="E723" s="4"/>
      <c r="F723" s="4"/>
      <c r="G723" s="6"/>
      <c r="H723" s="6"/>
      <c r="I723" s="6"/>
      <c r="J723" s="6"/>
      <c r="K723" s="6"/>
      <c r="L723" s="6"/>
      <c r="M723" s="5"/>
      <c r="N723" s="5"/>
      <c r="O723" s="5"/>
      <c r="P723" s="5"/>
    </row>
    <row r="724" spans="1:16" x14ac:dyDescent="0.15">
      <c r="A724" s="4"/>
      <c r="B724" s="4"/>
      <c r="C724" s="4"/>
      <c r="D724" s="4"/>
      <c r="E724" s="4"/>
      <c r="F724" s="4"/>
      <c r="G724" s="6"/>
      <c r="H724" s="6"/>
      <c r="I724" s="6"/>
      <c r="J724" s="6"/>
      <c r="K724" s="5"/>
      <c r="L724" s="5"/>
      <c r="M724" s="5"/>
      <c r="N724" s="5"/>
      <c r="O724" s="5"/>
      <c r="P724" s="5"/>
    </row>
    <row r="725" spans="1:16" x14ac:dyDescent="0.15">
      <c r="A725" s="4"/>
      <c r="B725" s="4"/>
      <c r="C725" s="4"/>
      <c r="D725" s="4"/>
      <c r="E725" s="4"/>
      <c r="F725" s="4"/>
      <c r="G725" s="5"/>
      <c r="H725" s="5"/>
      <c r="I725" s="5"/>
      <c r="J725" s="5"/>
      <c r="K725" s="5"/>
      <c r="L725" s="5"/>
      <c r="M725" s="5"/>
      <c r="N725" s="5"/>
      <c r="O725" s="5"/>
      <c r="P725" s="5"/>
    </row>
    <row r="726" spans="1:16" x14ac:dyDescent="0.15">
      <c r="A726" s="4"/>
      <c r="B726" s="4"/>
      <c r="C726" s="4"/>
      <c r="D726" s="4"/>
      <c r="E726" s="4"/>
      <c r="F726" s="4"/>
      <c r="G726" s="6"/>
      <c r="H726" s="6"/>
      <c r="I726" s="6"/>
      <c r="J726" s="6"/>
      <c r="K726" s="6"/>
      <c r="L726" s="6"/>
      <c r="M726" s="6"/>
      <c r="N726" s="6"/>
      <c r="O726" s="5"/>
      <c r="P726" s="5"/>
    </row>
    <row r="727" spans="1:16" x14ac:dyDescent="0.15">
      <c r="A727" s="4"/>
      <c r="B727" s="4"/>
      <c r="C727" s="4"/>
      <c r="D727" s="4"/>
      <c r="E727" s="4"/>
      <c r="F727" s="4"/>
      <c r="G727" s="6"/>
      <c r="H727" s="6"/>
      <c r="I727" s="6"/>
      <c r="J727" s="6"/>
      <c r="K727" s="5"/>
      <c r="L727" s="5"/>
      <c r="M727" s="5"/>
      <c r="N727" s="5"/>
      <c r="O727" s="5"/>
      <c r="P727" s="5"/>
    </row>
    <row r="728" spans="1:16" x14ac:dyDescent="0.15">
      <c r="A728" s="4"/>
      <c r="B728" s="4"/>
      <c r="C728" s="4"/>
      <c r="D728" s="4"/>
      <c r="E728" s="4"/>
      <c r="F728" s="4"/>
      <c r="G728" s="6"/>
      <c r="H728" s="6"/>
      <c r="I728" s="6"/>
      <c r="J728" s="6"/>
      <c r="K728" s="5"/>
      <c r="L728" s="5"/>
      <c r="M728" s="5"/>
      <c r="N728" s="5"/>
      <c r="O728" s="5"/>
      <c r="P728" s="5"/>
    </row>
    <row r="729" spans="1:16" x14ac:dyDescent="0.15">
      <c r="A729" s="4"/>
      <c r="B729" s="4"/>
      <c r="C729" s="4"/>
      <c r="D729" s="4"/>
      <c r="E729" s="4"/>
      <c r="F729" s="4"/>
      <c r="G729" s="6"/>
      <c r="H729" s="6"/>
      <c r="I729" s="6"/>
      <c r="J729" s="6"/>
      <c r="K729" s="6"/>
      <c r="L729" s="6"/>
      <c r="M729" s="6"/>
      <c r="N729" s="6"/>
      <c r="O729" s="6"/>
      <c r="P729" s="5"/>
    </row>
    <row r="730" spans="1:16" x14ac:dyDescent="0.15">
      <c r="A730" s="4"/>
      <c r="B730" s="4"/>
      <c r="C730" s="4"/>
      <c r="D730" s="4"/>
      <c r="E730" s="4"/>
      <c r="F730" s="4"/>
      <c r="G730" s="6"/>
      <c r="H730" s="6"/>
      <c r="I730" s="6"/>
      <c r="J730" s="6"/>
      <c r="K730" s="6"/>
      <c r="L730" s="5"/>
      <c r="M730" s="5"/>
      <c r="N730" s="5"/>
      <c r="O730" s="5"/>
      <c r="P730" s="5"/>
    </row>
    <row r="731" spans="1:16" x14ac:dyDescent="0.15">
      <c r="A731" s="4"/>
      <c r="B731" s="4"/>
      <c r="C731" s="4"/>
      <c r="D731" s="4"/>
      <c r="E731" s="4"/>
      <c r="F731" s="4"/>
      <c r="G731" s="5"/>
      <c r="H731" s="5"/>
      <c r="I731" s="5"/>
      <c r="J731" s="5"/>
      <c r="K731" s="5"/>
      <c r="L731" s="6"/>
      <c r="M731" s="6"/>
      <c r="N731" s="6"/>
      <c r="O731" s="6"/>
      <c r="P731" s="6"/>
    </row>
    <row r="732" spans="1:16" x14ac:dyDescent="0.15">
      <c r="A732" s="4"/>
      <c r="B732" s="4"/>
      <c r="C732" s="4"/>
      <c r="D732" s="4"/>
      <c r="E732" s="4"/>
      <c r="F732" s="4"/>
      <c r="G732" s="6"/>
      <c r="H732" s="6"/>
      <c r="I732" s="6"/>
      <c r="J732" s="5"/>
      <c r="K732" s="6"/>
      <c r="L732" s="6"/>
      <c r="M732" s="6"/>
      <c r="N732" s="6"/>
      <c r="O732" s="6"/>
      <c r="P732" s="6"/>
    </row>
    <row r="733" spans="1:16" x14ac:dyDescent="0.15">
      <c r="A733" s="4"/>
      <c r="B733" s="4"/>
      <c r="C733" s="4"/>
      <c r="D733" s="4"/>
      <c r="E733" s="4"/>
      <c r="F733" s="4"/>
      <c r="G733" s="6"/>
      <c r="H733" s="6"/>
      <c r="I733" s="6"/>
      <c r="J733" s="6"/>
      <c r="K733" s="5"/>
      <c r="L733" s="5"/>
      <c r="M733" s="6"/>
      <c r="N733" s="6"/>
      <c r="O733" s="6"/>
      <c r="P733" s="6"/>
    </row>
    <row r="734" spans="1:16" x14ac:dyDescent="0.15">
      <c r="A734" s="4"/>
      <c r="B734" s="4"/>
      <c r="C734" s="4"/>
      <c r="D734" s="4"/>
      <c r="E734" s="4"/>
      <c r="F734" s="4"/>
      <c r="G734" s="5"/>
      <c r="H734" s="5"/>
      <c r="I734" s="5"/>
      <c r="J734" s="6"/>
      <c r="K734" s="6"/>
      <c r="L734" s="6"/>
      <c r="M734" s="6"/>
      <c r="N734" s="6"/>
      <c r="O734" s="6"/>
      <c r="P734" s="6"/>
    </row>
    <row r="735" spans="1:16" x14ac:dyDescent="0.15">
      <c r="A735" s="4"/>
      <c r="B735" s="4"/>
      <c r="C735" s="4"/>
      <c r="D735" s="4"/>
      <c r="E735" s="4"/>
      <c r="F735" s="4"/>
      <c r="G735" s="5"/>
      <c r="H735" s="5"/>
      <c r="I735" s="5"/>
      <c r="J735" s="5"/>
      <c r="K735" s="6"/>
      <c r="L735" s="6"/>
      <c r="M735" s="6"/>
      <c r="N735" s="6"/>
      <c r="O735" s="6"/>
      <c r="P735" s="6"/>
    </row>
    <row r="736" spans="1:16" x14ac:dyDescent="0.15">
      <c r="A736" s="4"/>
      <c r="B736" s="4"/>
      <c r="C736" s="4"/>
      <c r="D736" s="4"/>
      <c r="E736" s="4"/>
      <c r="F736" s="4"/>
      <c r="G736" s="5"/>
      <c r="H736" s="5"/>
      <c r="I736" s="5"/>
      <c r="J736" s="5"/>
      <c r="K736" s="5"/>
      <c r="L736" s="5"/>
      <c r="M736" s="5"/>
      <c r="N736" s="5"/>
      <c r="O736" s="5"/>
      <c r="P736" s="5"/>
    </row>
    <row r="737" spans="1:16" x14ac:dyDescent="0.15">
      <c r="A737" s="4"/>
      <c r="B737" s="4"/>
      <c r="C737" s="4"/>
      <c r="D737" s="4"/>
      <c r="E737" s="4"/>
      <c r="F737" s="4"/>
      <c r="G737" s="5"/>
      <c r="H737" s="5"/>
      <c r="I737" s="5"/>
      <c r="J737" s="5"/>
      <c r="K737" s="5"/>
      <c r="L737" s="5"/>
      <c r="M737" s="5"/>
      <c r="N737" s="5"/>
      <c r="O737" s="5"/>
      <c r="P737" s="5"/>
    </row>
    <row r="738" spans="1:16" x14ac:dyDescent="0.15">
      <c r="A738" s="4"/>
      <c r="B738" s="4"/>
      <c r="C738" s="4"/>
      <c r="D738" s="4"/>
      <c r="E738" s="4"/>
      <c r="F738" s="4"/>
      <c r="G738" s="5"/>
      <c r="H738" s="5"/>
      <c r="I738" s="5"/>
      <c r="J738" s="5"/>
      <c r="K738" s="5"/>
      <c r="L738" s="5"/>
      <c r="M738" s="5"/>
      <c r="N738" s="5"/>
      <c r="O738" s="5"/>
      <c r="P738" s="5"/>
    </row>
    <row r="739" spans="1:16" x14ac:dyDescent="0.15">
      <c r="A739" s="4"/>
      <c r="B739" s="4"/>
      <c r="C739" s="4"/>
      <c r="D739" s="4"/>
      <c r="E739" s="4"/>
      <c r="F739" s="4"/>
      <c r="G739" s="6"/>
      <c r="H739" s="6"/>
      <c r="I739" s="6"/>
      <c r="J739" s="6"/>
      <c r="K739" s="5"/>
      <c r="L739" s="5"/>
      <c r="M739" s="5"/>
      <c r="N739" s="5"/>
      <c r="O739" s="5"/>
      <c r="P739" s="5"/>
    </row>
    <row r="740" spans="1:16" x14ac:dyDescent="0.15">
      <c r="A740" s="4"/>
      <c r="B740" s="4"/>
      <c r="C740" s="4"/>
      <c r="D740" s="4"/>
      <c r="E740" s="4"/>
      <c r="F740" s="4"/>
      <c r="G740" s="6"/>
      <c r="H740" s="6"/>
      <c r="I740" s="6"/>
      <c r="J740" s="6"/>
      <c r="K740" s="5"/>
      <c r="L740" s="5"/>
      <c r="M740" s="5"/>
      <c r="N740" s="5"/>
      <c r="O740" s="5"/>
      <c r="P740" s="5"/>
    </row>
    <row r="741" spans="1:16" x14ac:dyDescent="0.15">
      <c r="A741" s="4"/>
      <c r="B741" s="4"/>
      <c r="C741" s="4"/>
      <c r="D741" s="4"/>
      <c r="E741" s="4"/>
      <c r="F741" s="4"/>
      <c r="G741" s="6"/>
      <c r="H741" s="5"/>
      <c r="I741" s="5"/>
      <c r="J741" s="5"/>
      <c r="K741" s="5"/>
      <c r="L741" s="5"/>
      <c r="M741" s="5"/>
      <c r="N741" s="5"/>
      <c r="O741" s="5"/>
      <c r="P741" s="5"/>
    </row>
    <row r="742" spans="1:16" x14ac:dyDescent="0.15">
      <c r="A742" s="4"/>
      <c r="B742" s="4"/>
      <c r="C742" s="4"/>
      <c r="D742" s="4"/>
      <c r="E742" s="4"/>
      <c r="F742" s="4"/>
      <c r="G742" s="5"/>
      <c r="H742" s="5"/>
      <c r="I742" s="5"/>
      <c r="J742" s="5"/>
      <c r="K742" s="5"/>
      <c r="L742" s="5"/>
      <c r="M742" s="5"/>
      <c r="N742" s="5"/>
      <c r="O742" s="5"/>
      <c r="P742" s="5"/>
    </row>
    <row r="743" spans="1:16" x14ac:dyDescent="0.15">
      <c r="A743" s="4"/>
      <c r="B743" s="4"/>
      <c r="C743" s="4"/>
      <c r="D743" s="4"/>
      <c r="E743" s="4"/>
      <c r="F743" s="4"/>
      <c r="G743" s="5"/>
      <c r="H743" s="5"/>
      <c r="I743" s="5"/>
      <c r="J743" s="5"/>
      <c r="K743" s="5"/>
      <c r="L743" s="5"/>
      <c r="M743" s="5"/>
      <c r="N743" s="5"/>
      <c r="O743" s="5"/>
      <c r="P743" s="5"/>
    </row>
    <row r="744" spans="1:16" x14ac:dyDescent="0.15">
      <c r="A744" s="4"/>
      <c r="B744" s="4"/>
      <c r="C744" s="4"/>
      <c r="D744" s="4"/>
      <c r="E744" s="4"/>
      <c r="F744" s="4"/>
      <c r="G744" s="6"/>
      <c r="H744" s="6"/>
      <c r="I744" s="6"/>
      <c r="J744" s="6"/>
      <c r="K744" s="5"/>
      <c r="L744" s="5"/>
      <c r="M744" s="5"/>
      <c r="N744" s="5"/>
      <c r="O744" s="5"/>
      <c r="P744" s="5"/>
    </row>
    <row r="745" spans="1:16" x14ac:dyDescent="0.15">
      <c r="A745" s="4"/>
      <c r="B745" s="4"/>
      <c r="C745" s="4"/>
      <c r="D745" s="4"/>
      <c r="E745" s="4"/>
      <c r="F745" s="4"/>
      <c r="G745" s="6"/>
      <c r="H745" s="6"/>
      <c r="I745" s="6"/>
      <c r="J745" s="6"/>
      <c r="K745" s="5"/>
      <c r="L745" s="5"/>
      <c r="M745" s="5"/>
      <c r="N745" s="5"/>
      <c r="O745" s="5"/>
      <c r="P745" s="5"/>
    </row>
    <row r="746" spans="1:16" x14ac:dyDescent="0.15">
      <c r="A746" s="4"/>
      <c r="B746" s="4"/>
      <c r="C746" s="4"/>
      <c r="D746" s="4"/>
      <c r="E746" s="4"/>
      <c r="F746" s="4"/>
      <c r="G746" s="6"/>
      <c r="H746" s="6"/>
      <c r="I746" s="6"/>
      <c r="J746" s="6"/>
      <c r="K746" s="6"/>
      <c r="L746" s="6"/>
      <c r="M746" s="5"/>
      <c r="N746" s="5"/>
      <c r="O746" s="5"/>
      <c r="P746" s="5"/>
    </row>
    <row r="747" spans="1:16" x14ac:dyDescent="0.15">
      <c r="A747" s="4"/>
      <c r="B747" s="4"/>
      <c r="C747" s="4"/>
      <c r="D747" s="4"/>
      <c r="E747" s="4"/>
      <c r="F747" s="4"/>
      <c r="G747" s="5"/>
      <c r="H747" s="5"/>
      <c r="I747" s="5"/>
      <c r="J747" s="5"/>
      <c r="K747" s="5"/>
      <c r="L747" s="5"/>
      <c r="M747" s="5"/>
      <c r="N747" s="5"/>
      <c r="O747" s="5"/>
      <c r="P747" s="5"/>
    </row>
    <row r="748" spans="1:16" x14ac:dyDescent="0.15">
      <c r="A748" s="4"/>
      <c r="B748" s="4"/>
      <c r="C748" s="4"/>
      <c r="D748" s="4"/>
      <c r="E748" s="4"/>
      <c r="F748" s="4"/>
      <c r="G748" s="6"/>
      <c r="H748" s="6"/>
      <c r="I748" s="6"/>
      <c r="J748" s="6"/>
      <c r="K748" s="5"/>
      <c r="L748" s="5"/>
      <c r="M748" s="5"/>
      <c r="N748" s="5"/>
      <c r="O748" s="5"/>
      <c r="P748" s="5"/>
    </row>
    <row r="749" spans="1:16" x14ac:dyDescent="0.15">
      <c r="A749" s="4"/>
      <c r="B749" s="4"/>
      <c r="C749" s="4"/>
      <c r="D749" s="4"/>
      <c r="E749" s="4"/>
      <c r="F749" s="4"/>
      <c r="G749" s="6"/>
      <c r="H749" s="6"/>
      <c r="I749" s="6"/>
      <c r="J749" s="6"/>
      <c r="K749" s="6"/>
      <c r="L749" s="5"/>
      <c r="M749" s="5"/>
      <c r="N749" s="5"/>
      <c r="O749" s="5"/>
      <c r="P749" s="5"/>
    </row>
    <row r="750" spans="1:16" x14ac:dyDescent="0.15">
      <c r="A750" s="4"/>
      <c r="B750" s="4"/>
      <c r="C750" s="4"/>
      <c r="D750" s="4"/>
      <c r="E750" s="4"/>
      <c r="F750" s="4"/>
      <c r="G750" s="5"/>
      <c r="H750" s="5"/>
      <c r="I750" s="5"/>
      <c r="J750" s="5"/>
      <c r="K750" s="5"/>
      <c r="L750" s="6"/>
      <c r="M750" s="6"/>
      <c r="N750" s="6"/>
      <c r="O750" s="6"/>
      <c r="P750" s="6"/>
    </row>
    <row r="751" spans="1:16" x14ac:dyDescent="0.15">
      <c r="A751" s="4"/>
      <c r="B751" s="4"/>
      <c r="C751" s="4"/>
      <c r="D751" s="4"/>
      <c r="E751" s="4"/>
      <c r="F751" s="4"/>
      <c r="G751" s="6"/>
      <c r="H751" s="6"/>
      <c r="I751" s="6"/>
      <c r="J751" s="6"/>
      <c r="K751" s="5"/>
      <c r="L751" s="5"/>
      <c r="M751" s="6"/>
      <c r="N751" s="6"/>
      <c r="O751" s="6"/>
      <c r="P751" s="6"/>
    </row>
    <row r="752" spans="1:16" x14ac:dyDescent="0.15">
      <c r="A752" s="4"/>
      <c r="B752" s="4"/>
      <c r="C752" s="4"/>
      <c r="D752" s="4"/>
      <c r="E752" s="4"/>
      <c r="F752" s="4"/>
      <c r="G752" s="6"/>
      <c r="H752" s="6"/>
      <c r="I752" s="6"/>
      <c r="J752" s="5"/>
      <c r="K752" s="6"/>
      <c r="L752" s="6"/>
      <c r="M752" s="6"/>
      <c r="N752" s="6"/>
      <c r="O752" s="6"/>
      <c r="P752" s="6"/>
    </row>
    <row r="753" spans="1:16" x14ac:dyDescent="0.15">
      <c r="A753" s="4"/>
      <c r="B753" s="4"/>
      <c r="C753" s="4"/>
      <c r="D753" s="4"/>
      <c r="E753" s="4"/>
      <c r="F753" s="4"/>
      <c r="G753" s="5"/>
      <c r="H753" s="5"/>
      <c r="I753" s="5"/>
      <c r="J753" s="6"/>
      <c r="K753" s="6"/>
      <c r="L753" s="6"/>
      <c r="M753" s="6"/>
      <c r="N753" s="6"/>
      <c r="O753" s="6"/>
      <c r="P753" s="6"/>
    </row>
    <row r="754" spans="1:16" x14ac:dyDescent="0.15">
      <c r="A754" s="4"/>
      <c r="B754" s="4"/>
      <c r="C754" s="4"/>
      <c r="D754" s="4"/>
      <c r="E754" s="4"/>
      <c r="F754" s="4"/>
      <c r="G754" s="6"/>
      <c r="H754" s="5"/>
      <c r="I754" s="5"/>
      <c r="J754" s="5"/>
      <c r="K754" s="6"/>
      <c r="L754" s="6"/>
      <c r="M754" s="6"/>
      <c r="N754" s="6"/>
      <c r="O754" s="6"/>
      <c r="P754" s="6"/>
    </row>
    <row r="755" spans="1:16" x14ac:dyDescent="0.15">
      <c r="A755" s="4"/>
      <c r="B755" s="4"/>
      <c r="C755" s="4"/>
      <c r="D755" s="4"/>
      <c r="E755" s="4"/>
      <c r="F755" s="4"/>
      <c r="G755" s="5"/>
      <c r="H755" s="5"/>
      <c r="I755" s="5"/>
      <c r="J755" s="5"/>
      <c r="K755" s="5"/>
      <c r="L755" s="5"/>
      <c r="M755" s="5"/>
      <c r="N755" s="5"/>
      <c r="O755" s="5"/>
      <c r="P755" s="5"/>
    </row>
    <row r="756" spans="1:16" x14ac:dyDescent="0.15">
      <c r="A756" s="4"/>
      <c r="B756" s="4"/>
      <c r="C756" s="4"/>
      <c r="D756" s="4"/>
      <c r="E756" s="4"/>
      <c r="F756" s="4"/>
      <c r="G756" s="5"/>
      <c r="H756" s="5"/>
      <c r="I756" s="5"/>
      <c r="J756" s="5"/>
      <c r="K756" s="5"/>
      <c r="L756" s="5"/>
      <c r="M756" s="5"/>
      <c r="N756" s="5"/>
      <c r="O756" s="5"/>
      <c r="P756" s="5"/>
    </row>
    <row r="757" spans="1:16" x14ac:dyDescent="0.15">
      <c r="A757" s="4"/>
      <c r="B757" s="4"/>
      <c r="C757" s="4"/>
      <c r="D757" s="4"/>
      <c r="E757" s="4"/>
      <c r="F757" s="4"/>
      <c r="G757" s="5"/>
      <c r="H757" s="5"/>
      <c r="I757" s="5"/>
      <c r="J757" s="5"/>
      <c r="K757" s="5"/>
      <c r="L757" s="5"/>
      <c r="M757" s="5"/>
      <c r="N757" s="5"/>
      <c r="O757" s="5"/>
      <c r="P757" s="5"/>
    </row>
    <row r="758" spans="1:16" x14ac:dyDescent="0.15">
      <c r="A758" s="4"/>
      <c r="B758" s="4"/>
      <c r="C758" s="4"/>
      <c r="D758" s="4"/>
      <c r="E758" s="4"/>
      <c r="F758" s="4"/>
      <c r="G758" s="5"/>
      <c r="H758" s="5"/>
      <c r="I758" s="5"/>
      <c r="J758" s="5"/>
      <c r="K758" s="5"/>
      <c r="L758" s="5"/>
      <c r="M758" s="5"/>
      <c r="N758" s="5"/>
      <c r="O758" s="5"/>
      <c r="P758" s="5"/>
    </row>
    <row r="759" spans="1:16" x14ac:dyDescent="0.15">
      <c r="A759" s="4"/>
      <c r="B759" s="4"/>
      <c r="C759" s="4"/>
      <c r="D759" s="4"/>
      <c r="E759" s="4"/>
      <c r="F759" s="4"/>
      <c r="G759" s="5"/>
      <c r="H759" s="5"/>
      <c r="I759" s="5"/>
      <c r="J759" s="5"/>
      <c r="K759" s="5"/>
      <c r="L759" s="5"/>
      <c r="M759" s="5"/>
      <c r="N759" s="5"/>
      <c r="O759" s="5"/>
      <c r="P759" s="5"/>
    </row>
    <row r="760" spans="1:16" x14ac:dyDescent="0.15">
      <c r="A760" s="4"/>
      <c r="B760" s="4"/>
      <c r="C760" s="4"/>
      <c r="D760" s="4"/>
      <c r="E760" s="4"/>
      <c r="F760" s="4"/>
      <c r="G760" s="6"/>
      <c r="H760" s="6"/>
      <c r="I760" s="6"/>
      <c r="J760" s="6"/>
      <c r="K760" s="5"/>
      <c r="L760" s="5"/>
      <c r="M760" s="5"/>
      <c r="N760" s="5"/>
      <c r="O760" s="5"/>
      <c r="P760" s="5"/>
    </row>
    <row r="761" spans="1:16" x14ac:dyDescent="0.15">
      <c r="A761" s="4"/>
      <c r="B761" s="4"/>
      <c r="C761" s="4"/>
      <c r="D761" s="4"/>
      <c r="E761" s="4"/>
      <c r="F761" s="4"/>
      <c r="G761" s="5"/>
      <c r="H761" s="5"/>
      <c r="I761" s="5"/>
      <c r="J761" s="5"/>
      <c r="K761" s="5"/>
      <c r="L761" s="5"/>
      <c r="M761" s="5"/>
      <c r="N761" s="5"/>
      <c r="O761" s="5"/>
      <c r="P761" s="5"/>
    </row>
    <row r="762" spans="1:16" x14ac:dyDescent="0.15">
      <c r="A762" s="4"/>
      <c r="B762" s="4"/>
      <c r="C762" s="4"/>
      <c r="D762" s="4"/>
      <c r="E762" s="4"/>
      <c r="F762" s="4"/>
      <c r="G762" s="6"/>
      <c r="H762" s="6"/>
      <c r="I762" s="6"/>
      <c r="J762" s="6"/>
      <c r="K762" s="6"/>
      <c r="L762" s="6"/>
      <c r="M762" s="6"/>
      <c r="N762" s="5"/>
      <c r="O762" s="5"/>
      <c r="P762" s="5"/>
    </row>
    <row r="763" spans="1:16" x14ac:dyDescent="0.15">
      <c r="A763" s="4"/>
      <c r="B763" s="4"/>
      <c r="C763" s="4"/>
      <c r="D763" s="4"/>
      <c r="E763" s="4"/>
      <c r="F763" s="4"/>
      <c r="G763" s="5"/>
      <c r="H763" s="5"/>
      <c r="I763" s="5"/>
      <c r="J763" s="5"/>
      <c r="K763" s="5"/>
      <c r="L763" s="5"/>
      <c r="M763" s="5"/>
      <c r="N763" s="5"/>
      <c r="O763" s="5"/>
      <c r="P763" s="5"/>
    </row>
    <row r="764" spans="1:16" x14ac:dyDescent="0.15">
      <c r="A764" s="4"/>
      <c r="B764" s="4"/>
      <c r="C764" s="4"/>
      <c r="D764" s="4"/>
      <c r="E764" s="4"/>
      <c r="F764" s="4"/>
      <c r="G764" s="5"/>
      <c r="H764" s="5"/>
      <c r="I764" s="5"/>
      <c r="J764" s="5"/>
      <c r="K764" s="5"/>
      <c r="L764" s="5"/>
      <c r="M764" s="5"/>
      <c r="N764" s="5"/>
      <c r="O764" s="5"/>
      <c r="P764" s="5"/>
    </row>
    <row r="765" spans="1:16" x14ac:dyDescent="0.15">
      <c r="A765" s="4"/>
      <c r="B765" s="4"/>
      <c r="C765" s="4"/>
      <c r="D765" s="4"/>
      <c r="E765" s="4"/>
      <c r="F765" s="4"/>
      <c r="G765" s="6"/>
      <c r="H765" s="6"/>
      <c r="I765" s="6"/>
      <c r="J765" s="6"/>
      <c r="K765" s="5"/>
      <c r="L765" s="5"/>
      <c r="M765" s="5"/>
      <c r="N765" s="5"/>
      <c r="O765" s="5"/>
      <c r="P765" s="5"/>
    </row>
    <row r="766" spans="1:16" x14ac:dyDescent="0.15">
      <c r="A766" s="4"/>
      <c r="B766" s="4"/>
      <c r="C766" s="4"/>
      <c r="D766" s="4"/>
      <c r="E766" s="4"/>
      <c r="F766" s="4"/>
      <c r="G766" s="5"/>
      <c r="H766" s="5"/>
      <c r="I766" s="5"/>
      <c r="J766" s="5"/>
      <c r="K766" s="5"/>
      <c r="L766" s="5"/>
      <c r="M766" s="5"/>
      <c r="N766" s="5"/>
      <c r="O766" s="5"/>
      <c r="P766" s="5"/>
    </row>
    <row r="767" spans="1:16" x14ac:dyDescent="0.15">
      <c r="A767" s="4"/>
      <c r="B767" s="4"/>
      <c r="C767" s="4"/>
      <c r="D767" s="4"/>
      <c r="E767" s="4"/>
      <c r="F767" s="4"/>
      <c r="G767" s="6"/>
      <c r="H767" s="5"/>
      <c r="I767" s="5"/>
      <c r="J767" s="5"/>
      <c r="K767" s="5"/>
      <c r="L767" s="5"/>
      <c r="M767" s="5"/>
      <c r="N767" s="5"/>
      <c r="O767" s="5"/>
      <c r="P767" s="5"/>
    </row>
    <row r="768" spans="1:16" x14ac:dyDescent="0.15">
      <c r="A768" s="4"/>
      <c r="B768" s="4"/>
      <c r="C768" s="4"/>
      <c r="D768" s="4"/>
      <c r="E768" s="4"/>
      <c r="F768" s="4"/>
      <c r="G768" s="5"/>
      <c r="H768" s="5"/>
      <c r="I768" s="5"/>
      <c r="J768" s="5"/>
      <c r="K768" s="5"/>
      <c r="L768" s="5"/>
      <c r="M768" s="5"/>
      <c r="N768" s="5"/>
      <c r="O768" s="5"/>
      <c r="P768" s="5"/>
    </row>
    <row r="769" spans="1:16" x14ac:dyDescent="0.15">
      <c r="A769" s="4"/>
      <c r="B769" s="4"/>
      <c r="C769" s="4"/>
      <c r="D769" s="4"/>
      <c r="E769" s="4"/>
      <c r="F769" s="4"/>
      <c r="G769" s="6"/>
      <c r="H769" s="6"/>
      <c r="I769" s="6"/>
      <c r="J769" s="6"/>
      <c r="K769" s="6"/>
      <c r="L769" s="6"/>
      <c r="M769" s="5"/>
      <c r="N769" s="5"/>
      <c r="O769" s="5"/>
      <c r="P769" s="5"/>
    </row>
    <row r="770" spans="1:16" x14ac:dyDescent="0.15">
      <c r="A770" s="4"/>
      <c r="B770" s="4"/>
      <c r="C770" s="4"/>
      <c r="D770" s="4"/>
      <c r="E770" s="4"/>
      <c r="F770" s="4"/>
      <c r="G770" s="6"/>
      <c r="H770" s="6"/>
      <c r="I770" s="6"/>
      <c r="J770" s="6"/>
      <c r="K770" s="6"/>
      <c r="L770" s="5"/>
      <c r="M770" s="5"/>
      <c r="N770" s="5"/>
      <c r="O770" s="5"/>
      <c r="P770" s="5"/>
    </row>
    <row r="771" spans="1:16" x14ac:dyDescent="0.15">
      <c r="A771" s="4"/>
      <c r="B771" s="4"/>
      <c r="C771" s="4"/>
      <c r="D771" s="4"/>
      <c r="E771" s="4"/>
      <c r="F771" s="4"/>
      <c r="G771" s="6"/>
      <c r="H771" s="6"/>
      <c r="I771" s="6"/>
      <c r="J771" s="6"/>
      <c r="K771" s="6"/>
      <c r="L771" s="6"/>
      <c r="M771" s="6"/>
      <c r="N771" s="6"/>
      <c r="O771" s="5"/>
      <c r="P771" s="5"/>
    </row>
    <row r="772" spans="1:16" x14ac:dyDescent="0.15">
      <c r="A772" s="4"/>
      <c r="B772" s="4"/>
      <c r="C772" s="4"/>
      <c r="D772" s="4"/>
      <c r="E772" s="4"/>
      <c r="F772" s="4"/>
      <c r="G772" s="6"/>
      <c r="H772" s="6"/>
      <c r="I772" s="6"/>
      <c r="J772" s="6"/>
      <c r="K772" s="5"/>
      <c r="L772" s="5"/>
      <c r="M772" s="5"/>
      <c r="N772" s="5"/>
      <c r="O772" s="5"/>
      <c r="P772" s="5"/>
    </row>
    <row r="773" spans="1:16" x14ac:dyDescent="0.15">
      <c r="A773" s="4"/>
      <c r="B773" s="4"/>
      <c r="C773" s="4"/>
      <c r="D773" s="4"/>
      <c r="E773" s="4"/>
      <c r="F773" s="4"/>
      <c r="G773" s="6"/>
      <c r="H773" s="6"/>
      <c r="I773" s="6"/>
      <c r="J773" s="5"/>
      <c r="K773" s="5"/>
      <c r="L773" s="5"/>
      <c r="M773" s="5"/>
      <c r="N773" s="5"/>
      <c r="O773" s="5"/>
      <c r="P773" s="5"/>
    </row>
    <row r="774" spans="1:16" x14ac:dyDescent="0.15">
      <c r="A774" s="4"/>
      <c r="B774" s="4"/>
      <c r="C774" s="4"/>
      <c r="D774" s="4"/>
      <c r="E774" s="4"/>
      <c r="F774" s="4"/>
      <c r="G774" s="6"/>
      <c r="H774" s="6"/>
      <c r="I774" s="6"/>
      <c r="J774" s="6"/>
      <c r="K774" s="6"/>
      <c r="L774" s="6"/>
      <c r="M774" s="6"/>
      <c r="N774" s="5"/>
      <c r="O774" s="5"/>
      <c r="P774" s="5"/>
    </row>
    <row r="775" spans="1:16" x14ac:dyDescent="0.15">
      <c r="A775" s="4"/>
      <c r="B775" s="4"/>
      <c r="C775" s="4"/>
      <c r="D775" s="4"/>
      <c r="E775" s="4"/>
      <c r="F775" s="4"/>
      <c r="G775" s="6"/>
      <c r="H775" s="6"/>
      <c r="I775" s="6"/>
      <c r="J775" s="6"/>
      <c r="K775" s="6"/>
      <c r="L775" s="6"/>
      <c r="M775" s="6"/>
      <c r="N775" s="5"/>
      <c r="O775" s="5"/>
      <c r="P775" s="5"/>
    </row>
    <row r="776" spans="1:16" x14ac:dyDescent="0.15">
      <c r="A776" s="4"/>
      <c r="B776" s="4"/>
      <c r="C776" s="4"/>
      <c r="D776" s="4"/>
      <c r="E776" s="4"/>
      <c r="F776" s="4"/>
      <c r="G776" s="6"/>
      <c r="H776" s="6"/>
      <c r="I776" s="6"/>
      <c r="J776" s="6"/>
      <c r="K776" s="6"/>
      <c r="L776" s="6"/>
      <c r="M776" s="6"/>
      <c r="N776" s="6"/>
      <c r="O776" s="5"/>
      <c r="P776" s="5"/>
    </row>
    <row r="777" spans="1:16" x14ac:dyDescent="0.15">
      <c r="A777" s="4"/>
      <c r="B777" s="4"/>
      <c r="C777" s="4"/>
      <c r="D777" s="4"/>
      <c r="E777" s="4"/>
      <c r="F777" s="4"/>
      <c r="G777" s="6"/>
      <c r="H777" s="6"/>
      <c r="I777" s="6"/>
      <c r="J777" s="5"/>
      <c r="K777" s="5"/>
      <c r="L777" s="5"/>
      <c r="M777" s="5"/>
      <c r="N777" s="5"/>
      <c r="O777" s="5"/>
      <c r="P777" s="5"/>
    </row>
    <row r="778" spans="1:16" x14ac:dyDescent="0.15">
      <c r="A778" s="4"/>
      <c r="B778" s="4"/>
      <c r="C778" s="4"/>
      <c r="D778" s="4"/>
      <c r="E778" s="4"/>
      <c r="F778" s="4"/>
      <c r="G778" s="6"/>
      <c r="H778" s="6"/>
      <c r="I778" s="6"/>
      <c r="J778" s="6"/>
      <c r="K778" s="6"/>
      <c r="L778" s="6"/>
      <c r="M778" s="6"/>
      <c r="N778" s="5"/>
      <c r="O778" s="5"/>
      <c r="P778" s="5"/>
    </row>
    <row r="779" spans="1:16" x14ac:dyDescent="0.15">
      <c r="A779" s="4"/>
      <c r="B779" s="4"/>
      <c r="C779" s="4"/>
      <c r="D779" s="4"/>
      <c r="E779" s="4"/>
      <c r="F779" s="4"/>
      <c r="G779" s="5"/>
      <c r="H779" s="5"/>
      <c r="I779" s="5"/>
      <c r="J779" s="5"/>
      <c r="K779" s="5"/>
      <c r="L779" s="6"/>
      <c r="M779" s="6"/>
      <c r="N779" s="6"/>
      <c r="O779" s="6"/>
      <c r="P779" s="6"/>
    </row>
    <row r="780" spans="1:16" x14ac:dyDescent="0.15">
      <c r="A780" s="4"/>
      <c r="B780" s="4"/>
      <c r="C780" s="4"/>
      <c r="D780" s="4"/>
      <c r="E780" s="4"/>
      <c r="F780" s="4"/>
      <c r="G780" s="6"/>
      <c r="H780" s="6"/>
      <c r="I780" s="6"/>
      <c r="J780" s="5"/>
      <c r="K780" s="6"/>
      <c r="L780" s="6"/>
      <c r="M780" s="6"/>
      <c r="N780" s="6"/>
      <c r="O780" s="6"/>
      <c r="P780" s="6"/>
    </row>
    <row r="781" spans="1:16" x14ac:dyDescent="0.15">
      <c r="A781" s="4"/>
      <c r="B781" s="4"/>
      <c r="C781" s="4"/>
      <c r="D781" s="4"/>
      <c r="E781" s="4"/>
      <c r="F781" s="4"/>
      <c r="G781" s="6"/>
      <c r="H781" s="6"/>
      <c r="I781" s="6"/>
      <c r="J781" s="6"/>
      <c r="K781" s="5"/>
      <c r="L781" s="5"/>
      <c r="M781" s="6"/>
      <c r="N781" s="6"/>
      <c r="O781" s="6"/>
      <c r="P781" s="6"/>
    </row>
    <row r="782" spans="1:16" x14ac:dyDescent="0.15">
      <c r="A782" s="4"/>
      <c r="B782" s="4"/>
      <c r="C782" s="4"/>
      <c r="D782" s="4"/>
      <c r="E782" s="4"/>
      <c r="F782" s="4"/>
      <c r="G782" s="5"/>
      <c r="H782" s="5"/>
      <c r="I782" s="5"/>
      <c r="J782" s="6"/>
      <c r="K782" s="6"/>
      <c r="L782" s="6"/>
      <c r="M782" s="6"/>
      <c r="N782" s="6"/>
      <c r="O782" s="6"/>
      <c r="P782" s="6"/>
    </row>
    <row r="783" spans="1:16" x14ac:dyDescent="0.15">
      <c r="A783" s="4"/>
      <c r="B783" s="4"/>
      <c r="C783" s="4"/>
      <c r="D783" s="4"/>
      <c r="E783" s="4"/>
      <c r="F783" s="4"/>
      <c r="G783" s="5"/>
      <c r="H783" s="5"/>
      <c r="I783" s="5"/>
      <c r="J783" s="5"/>
      <c r="K783" s="6"/>
      <c r="L783" s="6"/>
      <c r="M783" s="6"/>
      <c r="N783" s="6"/>
      <c r="O783" s="6"/>
      <c r="P783" s="6"/>
    </row>
    <row r="784" spans="1:16" x14ac:dyDescent="0.15">
      <c r="A784" s="4"/>
      <c r="B784" s="4"/>
      <c r="C784" s="4"/>
      <c r="D784" s="4"/>
      <c r="E784" s="4"/>
      <c r="F784" s="4"/>
      <c r="G784" s="5"/>
      <c r="H784" s="5"/>
      <c r="I784" s="5"/>
      <c r="J784" s="5"/>
      <c r="K784" s="5"/>
      <c r="L784" s="5"/>
      <c r="M784" s="5"/>
      <c r="N784" s="5"/>
      <c r="O784" s="5"/>
      <c r="P784" s="5"/>
    </row>
    <row r="785" spans="1:16" x14ac:dyDescent="0.15">
      <c r="A785" s="4"/>
      <c r="B785" s="4"/>
      <c r="C785" s="4"/>
      <c r="D785" s="4"/>
      <c r="E785" s="4"/>
      <c r="F785" s="4"/>
      <c r="G785" s="5"/>
      <c r="H785" s="5"/>
      <c r="I785" s="5"/>
      <c r="J785" s="5"/>
      <c r="K785" s="5"/>
      <c r="L785" s="5"/>
      <c r="M785" s="5"/>
      <c r="N785" s="5"/>
      <c r="O785" s="5"/>
      <c r="P785" s="5"/>
    </row>
    <row r="786" spans="1:16" x14ac:dyDescent="0.15">
      <c r="A786" s="4"/>
      <c r="B786" s="4"/>
      <c r="C786" s="4"/>
      <c r="D786" s="4"/>
      <c r="E786" s="4"/>
      <c r="F786" s="4"/>
      <c r="G786" s="5"/>
      <c r="H786" s="5"/>
      <c r="I786" s="5"/>
      <c r="J786" s="5"/>
      <c r="K786" s="5"/>
      <c r="L786" s="5"/>
      <c r="M786" s="5"/>
      <c r="N786" s="5"/>
      <c r="O786" s="5"/>
      <c r="P786" s="5"/>
    </row>
    <row r="787" spans="1:16" x14ac:dyDescent="0.15">
      <c r="A787" s="4"/>
      <c r="B787" s="4"/>
      <c r="C787" s="4"/>
      <c r="D787" s="4"/>
      <c r="E787" s="4"/>
      <c r="F787" s="4"/>
      <c r="G787" s="6"/>
      <c r="H787" s="6"/>
      <c r="I787" s="6"/>
      <c r="J787" s="6"/>
      <c r="K787" s="5"/>
      <c r="L787" s="5"/>
      <c r="M787" s="5"/>
      <c r="N787" s="5"/>
      <c r="O787" s="5"/>
      <c r="P787" s="5"/>
    </row>
    <row r="788" spans="1:16" x14ac:dyDescent="0.15">
      <c r="A788" s="4"/>
      <c r="B788" s="4"/>
      <c r="C788" s="4"/>
      <c r="D788" s="4"/>
      <c r="E788" s="4"/>
      <c r="F788" s="4"/>
      <c r="G788" s="5"/>
      <c r="H788" s="5"/>
      <c r="I788" s="5"/>
      <c r="J788" s="5"/>
      <c r="K788" s="5"/>
      <c r="L788" s="5"/>
      <c r="M788" s="5"/>
      <c r="N788" s="5"/>
      <c r="O788" s="5"/>
      <c r="P788" s="5"/>
    </row>
    <row r="789" spans="1:16" x14ac:dyDescent="0.15">
      <c r="A789" s="4"/>
      <c r="B789" s="4"/>
      <c r="C789" s="4"/>
      <c r="D789" s="4"/>
      <c r="E789" s="4"/>
      <c r="F789" s="4"/>
      <c r="G789" s="5"/>
      <c r="H789" s="5"/>
      <c r="I789" s="5"/>
      <c r="J789" s="5"/>
      <c r="K789" s="5"/>
      <c r="L789" s="5"/>
      <c r="M789" s="5"/>
      <c r="N789" s="5"/>
      <c r="O789" s="5"/>
      <c r="P789" s="5"/>
    </row>
    <row r="790" spans="1:16" x14ac:dyDescent="0.15">
      <c r="A790" s="4"/>
      <c r="B790" s="4"/>
      <c r="C790" s="4"/>
      <c r="D790" s="4"/>
      <c r="E790" s="4"/>
      <c r="F790" s="4"/>
      <c r="G790" s="6"/>
      <c r="H790" s="6"/>
      <c r="I790" s="6"/>
      <c r="J790" s="6"/>
      <c r="K790" s="6"/>
      <c r="L790" s="5"/>
      <c r="M790" s="5"/>
      <c r="N790" s="5"/>
      <c r="O790" s="5"/>
      <c r="P790" s="5"/>
    </row>
    <row r="791" spans="1:16" x14ac:dyDescent="0.15">
      <c r="A791" s="4"/>
      <c r="B791" s="4"/>
      <c r="C791" s="4"/>
      <c r="D791" s="4"/>
      <c r="E791" s="4"/>
      <c r="F791" s="4"/>
      <c r="G791" s="5"/>
      <c r="H791" s="5"/>
      <c r="I791" s="5"/>
      <c r="J791" s="5"/>
      <c r="K791" s="5"/>
      <c r="L791" s="5"/>
      <c r="M791" s="5"/>
      <c r="N791" s="5"/>
      <c r="O791" s="5"/>
      <c r="P791" s="5"/>
    </row>
    <row r="792" spans="1:16" x14ac:dyDescent="0.15">
      <c r="A792" s="4"/>
      <c r="B792" s="4"/>
      <c r="C792" s="4"/>
      <c r="D792" s="4"/>
      <c r="E792" s="4"/>
      <c r="F792" s="4"/>
      <c r="G792" s="6"/>
      <c r="H792" s="6"/>
      <c r="I792" s="6"/>
      <c r="J792" s="6"/>
      <c r="K792" s="5"/>
      <c r="L792" s="5"/>
      <c r="M792" s="5"/>
      <c r="N792" s="5"/>
      <c r="O792" s="5"/>
      <c r="P792" s="5"/>
    </row>
    <row r="793" spans="1:16" x14ac:dyDescent="0.15">
      <c r="A793" s="4"/>
      <c r="B793" s="4"/>
      <c r="C793" s="4"/>
      <c r="D793" s="4"/>
      <c r="E793" s="4"/>
      <c r="F793" s="4"/>
      <c r="G793" s="6"/>
      <c r="H793" s="6"/>
      <c r="I793" s="6"/>
      <c r="J793" s="6"/>
      <c r="K793" s="6"/>
      <c r="L793" s="6"/>
      <c r="M793" s="6"/>
      <c r="N793" s="5"/>
      <c r="O793" s="5"/>
      <c r="P793" s="5"/>
    </row>
    <row r="794" spans="1:16" x14ac:dyDescent="0.15">
      <c r="A794" s="4"/>
      <c r="B794" s="4"/>
      <c r="C794" s="4"/>
      <c r="D794" s="4"/>
      <c r="E794" s="4"/>
      <c r="F794" s="4"/>
      <c r="G794" s="6"/>
      <c r="H794" s="6"/>
      <c r="I794" s="6"/>
      <c r="J794" s="6"/>
      <c r="K794" s="6"/>
      <c r="L794" s="6"/>
      <c r="M794" s="6"/>
      <c r="N794" s="5"/>
      <c r="O794" s="5"/>
      <c r="P794" s="5"/>
    </row>
    <row r="795" spans="1:16" x14ac:dyDescent="0.15">
      <c r="A795" s="4"/>
      <c r="B795" s="4"/>
      <c r="C795" s="4"/>
      <c r="D795" s="4"/>
      <c r="E795" s="4"/>
      <c r="F795" s="4"/>
      <c r="G795" s="5"/>
      <c r="H795" s="5"/>
      <c r="I795" s="5"/>
      <c r="J795" s="5"/>
      <c r="K795" s="5"/>
      <c r="L795" s="5"/>
      <c r="M795" s="5"/>
      <c r="N795" s="5"/>
      <c r="O795" s="5"/>
      <c r="P795" s="5"/>
    </row>
    <row r="796" spans="1:16" x14ac:dyDescent="0.15">
      <c r="A796" s="4"/>
      <c r="B796" s="4"/>
      <c r="C796" s="4"/>
      <c r="D796" s="4"/>
      <c r="E796" s="4"/>
      <c r="F796" s="4"/>
      <c r="G796" s="6"/>
      <c r="H796" s="6"/>
      <c r="I796" s="6"/>
      <c r="J796" s="6"/>
      <c r="K796" s="6"/>
      <c r="L796" s="6"/>
      <c r="M796" s="5"/>
      <c r="N796" s="5"/>
      <c r="O796" s="6"/>
      <c r="P796" s="5"/>
    </row>
    <row r="797" spans="1:16" x14ac:dyDescent="0.15">
      <c r="A797" s="4"/>
      <c r="B797" s="4"/>
      <c r="C797" s="4"/>
      <c r="D797" s="4"/>
      <c r="E797" s="4"/>
      <c r="F797" s="4"/>
      <c r="G797" s="6"/>
      <c r="H797" s="6"/>
      <c r="I797" s="6"/>
      <c r="J797" s="6"/>
      <c r="K797" s="5"/>
      <c r="L797" s="5"/>
      <c r="M797" s="5"/>
      <c r="N797" s="5"/>
      <c r="O797" s="5"/>
      <c r="P797" s="5"/>
    </row>
    <row r="798" spans="1:16" x14ac:dyDescent="0.15">
      <c r="A798" s="4"/>
      <c r="B798" s="4"/>
      <c r="C798" s="4"/>
      <c r="D798" s="4"/>
      <c r="E798" s="4"/>
      <c r="F798" s="4"/>
      <c r="G798" s="5"/>
      <c r="H798" s="5"/>
      <c r="I798" s="5"/>
      <c r="J798" s="5"/>
      <c r="K798" s="5"/>
      <c r="L798" s="6"/>
      <c r="M798" s="6"/>
      <c r="N798" s="6"/>
      <c r="O798" s="6"/>
      <c r="P798" s="6"/>
    </row>
    <row r="799" spans="1:16" x14ac:dyDescent="0.15">
      <c r="A799" s="4"/>
      <c r="B799" s="4"/>
      <c r="C799" s="4"/>
      <c r="D799" s="4"/>
      <c r="E799" s="4"/>
      <c r="F799" s="4"/>
      <c r="G799" s="6"/>
      <c r="H799" s="6"/>
      <c r="I799" s="6"/>
      <c r="J799" s="6"/>
      <c r="K799" s="6"/>
      <c r="L799" s="5"/>
      <c r="M799" s="5"/>
      <c r="N799" s="5"/>
      <c r="O799" s="5"/>
      <c r="P799" s="6"/>
    </row>
    <row r="800" spans="1:16" x14ac:dyDescent="0.15">
      <c r="A800" s="4"/>
      <c r="B800" s="4"/>
      <c r="C800" s="4"/>
      <c r="D800" s="4"/>
      <c r="E800" s="4"/>
      <c r="F800" s="4"/>
      <c r="G800" s="6"/>
      <c r="H800" s="6"/>
      <c r="I800" s="6"/>
      <c r="J800" s="6"/>
      <c r="K800" s="5"/>
      <c r="L800" s="5"/>
      <c r="M800" s="6"/>
      <c r="N800" s="6"/>
      <c r="O800" s="6"/>
      <c r="P800" s="6"/>
    </row>
    <row r="801" spans="1:16" x14ac:dyDescent="0.15">
      <c r="A801" s="4"/>
      <c r="B801" s="4"/>
      <c r="C801" s="4"/>
      <c r="D801" s="4"/>
      <c r="E801" s="4"/>
      <c r="F801" s="4"/>
      <c r="G801" s="6"/>
      <c r="H801" s="6"/>
      <c r="I801" s="6"/>
      <c r="J801" s="5"/>
      <c r="K801" s="6"/>
      <c r="L801" s="6"/>
      <c r="M801" s="6"/>
      <c r="N801" s="6"/>
      <c r="O801" s="6"/>
      <c r="P801" s="6"/>
    </row>
    <row r="802" spans="1:16" x14ac:dyDescent="0.15">
      <c r="A802" s="4"/>
      <c r="B802" s="4"/>
      <c r="C802" s="4"/>
      <c r="D802" s="4"/>
      <c r="E802" s="4"/>
      <c r="F802" s="4"/>
      <c r="G802" s="5"/>
      <c r="H802" s="5"/>
      <c r="I802" s="5"/>
      <c r="J802" s="6"/>
      <c r="K802" s="6"/>
      <c r="L802" s="6"/>
      <c r="M802" s="6"/>
      <c r="N802" s="6"/>
      <c r="O802" s="6"/>
      <c r="P802" s="6"/>
    </row>
    <row r="803" spans="1:16" x14ac:dyDescent="0.15">
      <c r="A803" s="4"/>
      <c r="B803" s="4"/>
      <c r="C803" s="4"/>
      <c r="D803" s="4"/>
      <c r="E803" s="4"/>
      <c r="F803" s="4"/>
      <c r="G803" s="5"/>
      <c r="H803" s="5"/>
      <c r="I803" s="5"/>
      <c r="J803" s="5"/>
      <c r="K803" s="6"/>
      <c r="L803" s="6"/>
      <c r="M803" s="6"/>
      <c r="N803" s="6"/>
      <c r="O803" s="6"/>
      <c r="P803" s="6"/>
    </row>
    <row r="804" spans="1:16" x14ac:dyDescent="0.15">
      <c r="A804" s="4"/>
      <c r="B804" s="4"/>
      <c r="C804" s="4"/>
      <c r="D804" s="4"/>
      <c r="E804" s="4"/>
      <c r="F804" s="4"/>
      <c r="G804" s="5"/>
      <c r="H804" s="5"/>
      <c r="I804" s="5"/>
      <c r="J804" s="5"/>
      <c r="K804" s="5"/>
      <c r="L804" s="5"/>
      <c r="M804" s="5"/>
      <c r="N804" s="5"/>
      <c r="O804" s="5"/>
      <c r="P804" s="5"/>
    </row>
    <row r="805" spans="1:16" x14ac:dyDescent="0.15">
      <c r="A805" s="4"/>
      <c r="B805" s="4"/>
      <c r="C805" s="4"/>
      <c r="D805" s="4"/>
      <c r="E805" s="4"/>
      <c r="F805" s="4"/>
      <c r="G805" s="5"/>
      <c r="H805" s="5"/>
      <c r="I805" s="5"/>
      <c r="J805" s="5"/>
      <c r="K805" s="5"/>
      <c r="L805" s="5"/>
      <c r="M805" s="5"/>
      <c r="N805" s="5"/>
      <c r="O805" s="5"/>
      <c r="P805" s="5"/>
    </row>
    <row r="806" spans="1:16" x14ac:dyDescent="0.15">
      <c r="A806" s="4"/>
      <c r="B806" s="4"/>
      <c r="C806" s="4"/>
      <c r="D806" s="4"/>
      <c r="E806" s="4"/>
      <c r="F806" s="4"/>
      <c r="G806" s="5"/>
      <c r="H806" s="5"/>
      <c r="I806" s="5"/>
      <c r="J806" s="5"/>
      <c r="K806" s="5"/>
      <c r="L806" s="5"/>
      <c r="M806" s="5"/>
      <c r="N806" s="5"/>
      <c r="O806" s="5"/>
      <c r="P806" s="5"/>
    </row>
    <row r="807" spans="1:16" x14ac:dyDescent="0.15">
      <c r="A807" s="4"/>
      <c r="B807" s="4"/>
      <c r="C807" s="4"/>
      <c r="D807" s="4"/>
      <c r="E807" s="4"/>
      <c r="F807" s="4"/>
      <c r="G807" s="6"/>
      <c r="H807" s="5"/>
      <c r="I807" s="5"/>
      <c r="J807" s="5"/>
      <c r="K807" s="5"/>
      <c r="L807" s="5"/>
      <c r="M807" s="5"/>
      <c r="N807" s="5"/>
      <c r="O807" s="5"/>
      <c r="P807" s="5"/>
    </row>
    <row r="808" spans="1:16" x14ac:dyDescent="0.15">
      <c r="A808" s="4"/>
      <c r="B808" s="4"/>
      <c r="C808" s="4"/>
      <c r="D808" s="4"/>
      <c r="E808" s="4"/>
      <c r="F808" s="4"/>
      <c r="G808" s="5"/>
      <c r="H808" s="5"/>
      <c r="I808" s="5"/>
      <c r="J808" s="5"/>
      <c r="K808" s="5"/>
      <c r="L808" s="5"/>
      <c r="M808" s="5"/>
      <c r="N808" s="5"/>
      <c r="O808" s="5"/>
      <c r="P808" s="5"/>
    </row>
    <row r="809" spans="1:16" x14ac:dyDescent="0.15">
      <c r="A809" s="4"/>
      <c r="B809" s="4"/>
      <c r="C809" s="4"/>
      <c r="D809" s="4"/>
      <c r="E809" s="4"/>
      <c r="F809" s="4"/>
      <c r="G809" s="6"/>
      <c r="H809" s="6"/>
      <c r="I809" s="6"/>
      <c r="J809" s="5"/>
      <c r="K809" s="5"/>
      <c r="L809" s="5"/>
      <c r="M809" s="5"/>
      <c r="N809" s="5"/>
      <c r="O809" s="5"/>
      <c r="P809" s="5"/>
    </row>
    <row r="810" spans="1:16" x14ac:dyDescent="0.15">
      <c r="A810" s="4"/>
      <c r="B810" s="4"/>
      <c r="C810" s="4"/>
      <c r="D810" s="4"/>
      <c r="E810" s="4"/>
      <c r="F810" s="4"/>
      <c r="G810" s="6"/>
      <c r="H810" s="6"/>
      <c r="I810" s="6"/>
      <c r="J810" s="6"/>
      <c r="K810" s="6"/>
      <c r="L810" s="6"/>
      <c r="M810" s="6"/>
      <c r="N810" s="6"/>
      <c r="O810" s="5"/>
      <c r="P810" s="5"/>
    </row>
    <row r="811" spans="1:16" x14ac:dyDescent="0.15">
      <c r="A811" s="4"/>
      <c r="B811" s="4"/>
      <c r="C811" s="4"/>
      <c r="D811" s="4"/>
      <c r="E811" s="4"/>
      <c r="F811" s="4"/>
      <c r="G811" s="6"/>
      <c r="H811" s="6"/>
      <c r="I811" s="6"/>
      <c r="J811" s="6"/>
      <c r="K811" s="6"/>
      <c r="L811" s="6"/>
      <c r="M811" s="6"/>
      <c r="N811" s="5"/>
      <c r="O811" s="5"/>
      <c r="P811" s="5"/>
    </row>
    <row r="812" spans="1:16" x14ac:dyDescent="0.15">
      <c r="A812" s="4"/>
      <c r="B812" s="4"/>
      <c r="C812" s="4"/>
      <c r="D812" s="4"/>
      <c r="E812" s="4"/>
      <c r="F812" s="4"/>
      <c r="G812" s="6"/>
      <c r="H812" s="6"/>
      <c r="I812" s="6"/>
      <c r="J812" s="6"/>
      <c r="K812" s="6"/>
      <c r="L812" s="6"/>
      <c r="M812" s="6"/>
      <c r="N812" s="6"/>
      <c r="O812" s="5"/>
      <c r="P812" s="5"/>
    </row>
    <row r="813" spans="1:16" x14ac:dyDescent="0.15">
      <c r="A813" s="4"/>
      <c r="B813" s="4"/>
      <c r="C813" s="4"/>
      <c r="D813" s="4"/>
      <c r="E813" s="4"/>
      <c r="F813" s="4"/>
      <c r="G813" s="5"/>
      <c r="H813" s="5"/>
      <c r="I813" s="5"/>
      <c r="J813" s="5"/>
      <c r="K813" s="5"/>
      <c r="L813" s="5"/>
      <c r="M813" s="5"/>
      <c r="N813" s="5"/>
      <c r="O813" s="5"/>
      <c r="P813" s="5"/>
    </row>
    <row r="814" spans="1:16" x14ac:dyDescent="0.15">
      <c r="A814" s="4"/>
      <c r="B814" s="4"/>
      <c r="C814" s="4"/>
      <c r="D814" s="4"/>
      <c r="E814" s="4"/>
      <c r="F814" s="4"/>
      <c r="G814" s="6"/>
      <c r="H814" s="6"/>
      <c r="I814" s="6"/>
      <c r="J814" s="6"/>
      <c r="K814" s="5"/>
      <c r="L814" s="5"/>
      <c r="M814" s="5"/>
      <c r="N814" s="5"/>
      <c r="O814" s="5"/>
      <c r="P814" s="5"/>
    </row>
    <row r="815" spans="1:16" x14ac:dyDescent="0.15">
      <c r="A815" s="4"/>
      <c r="B815" s="4"/>
      <c r="C815" s="4"/>
      <c r="D815" s="4"/>
      <c r="E815" s="4"/>
      <c r="F815" s="4"/>
      <c r="G815" s="5"/>
      <c r="H815" s="5"/>
      <c r="I815" s="5"/>
      <c r="J815" s="5"/>
      <c r="K815" s="5"/>
      <c r="L815" s="5"/>
      <c r="M815" s="5"/>
      <c r="N815" s="5"/>
      <c r="O815" s="5"/>
      <c r="P815" s="5"/>
    </row>
    <row r="816" spans="1:16" x14ac:dyDescent="0.15">
      <c r="A816" s="4"/>
      <c r="B816" s="4"/>
      <c r="C816" s="4"/>
      <c r="D816" s="4"/>
      <c r="E816" s="4"/>
      <c r="F816" s="4"/>
      <c r="G816" s="6"/>
      <c r="H816" s="6"/>
      <c r="I816" s="6"/>
      <c r="J816" s="6"/>
      <c r="K816" s="6"/>
      <c r="L816" s="6"/>
      <c r="M816" s="5"/>
      <c r="N816" s="5"/>
      <c r="O816" s="5"/>
      <c r="P816" s="5"/>
    </row>
    <row r="817" spans="1:16" x14ac:dyDescent="0.15">
      <c r="A817" s="4"/>
      <c r="B817" s="4"/>
      <c r="C817" s="4"/>
      <c r="D817" s="4"/>
      <c r="E817" s="4"/>
      <c r="F817" s="4"/>
      <c r="G817" s="6"/>
      <c r="H817" s="6"/>
      <c r="I817" s="6"/>
      <c r="J817" s="6"/>
      <c r="K817" s="5"/>
      <c r="L817" s="5"/>
      <c r="M817" s="5"/>
      <c r="N817" s="5"/>
      <c r="O817" s="5"/>
      <c r="P817" s="5"/>
    </row>
    <row r="818" spans="1:16" x14ac:dyDescent="0.15">
      <c r="A818" s="4"/>
      <c r="B818" s="4"/>
      <c r="C818" s="4"/>
      <c r="D818" s="4"/>
      <c r="E818" s="4"/>
      <c r="F818" s="4"/>
      <c r="G818" s="5"/>
      <c r="H818" s="5"/>
      <c r="I818" s="5"/>
      <c r="J818" s="5"/>
      <c r="K818" s="5"/>
      <c r="L818" s="6"/>
      <c r="M818" s="6"/>
      <c r="N818" s="6"/>
      <c r="O818" s="6"/>
      <c r="P818" s="6"/>
    </row>
    <row r="819" spans="1:16" x14ac:dyDescent="0.15">
      <c r="A819" s="4"/>
      <c r="B819" s="4"/>
      <c r="C819" s="4"/>
      <c r="D819" s="4"/>
      <c r="E819" s="4"/>
      <c r="F819" s="4"/>
      <c r="G819" s="6"/>
      <c r="H819" s="6"/>
      <c r="I819" s="6"/>
      <c r="J819" s="6"/>
      <c r="K819" s="6"/>
      <c r="L819" s="5"/>
      <c r="M819" s="5"/>
      <c r="N819" s="5"/>
      <c r="O819" s="6"/>
      <c r="P819" s="6"/>
    </row>
    <row r="820" spans="1:16" x14ac:dyDescent="0.15">
      <c r="A820" s="4"/>
      <c r="B820" s="4"/>
      <c r="C820" s="4"/>
      <c r="D820" s="4"/>
      <c r="E820" s="4"/>
      <c r="F820" s="4"/>
      <c r="G820" s="6"/>
      <c r="H820" s="6"/>
      <c r="I820" s="6"/>
      <c r="J820" s="6"/>
      <c r="K820" s="5"/>
      <c r="L820" s="5"/>
      <c r="M820" s="6"/>
      <c r="N820" s="6"/>
      <c r="O820" s="6"/>
      <c r="P820" s="6"/>
    </row>
    <row r="821" spans="1:16" x14ac:dyDescent="0.15">
      <c r="A821" s="4"/>
      <c r="B821" s="4"/>
      <c r="C821" s="4"/>
      <c r="D821" s="4"/>
      <c r="E821" s="4"/>
      <c r="F821" s="4"/>
      <c r="G821" s="6"/>
      <c r="H821" s="6"/>
      <c r="I821" s="6"/>
      <c r="J821" s="5"/>
      <c r="K821" s="6"/>
      <c r="L821" s="6"/>
      <c r="M821" s="6"/>
      <c r="N821" s="6"/>
      <c r="O821" s="6"/>
      <c r="P821" s="6"/>
    </row>
    <row r="822" spans="1:16" x14ac:dyDescent="0.15">
      <c r="A822" s="4"/>
      <c r="B822" s="4"/>
      <c r="C822" s="4"/>
      <c r="D822" s="4"/>
      <c r="E822" s="4"/>
      <c r="F822" s="4"/>
      <c r="G822" s="5"/>
      <c r="H822" s="5"/>
      <c r="I822" s="5"/>
      <c r="J822" s="6"/>
      <c r="K822" s="6"/>
      <c r="L822" s="6"/>
      <c r="M822" s="6"/>
      <c r="N822" s="6"/>
      <c r="O822" s="6"/>
      <c r="P822" s="6"/>
    </row>
    <row r="823" spans="1:16" x14ac:dyDescent="0.15">
      <c r="A823" s="4"/>
      <c r="B823" s="4"/>
      <c r="C823" s="4"/>
      <c r="D823" s="4"/>
      <c r="E823" s="4"/>
      <c r="F823" s="4"/>
      <c r="G823" s="5"/>
      <c r="H823" s="5"/>
      <c r="I823" s="5"/>
      <c r="J823" s="5"/>
      <c r="K823" s="6"/>
      <c r="L823" s="6"/>
      <c r="M823" s="6"/>
      <c r="N823" s="6"/>
      <c r="O823" s="6"/>
      <c r="P823" s="6"/>
    </row>
    <row r="824" spans="1:16" x14ac:dyDescent="0.15">
      <c r="A824" s="4"/>
      <c r="B824" s="4"/>
      <c r="C824" s="4"/>
      <c r="D824" s="4"/>
      <c r="E824" s="4"/>
      <c r="F824" s="4"/>
      <c r="G824" s="5"/>
      <c r="H824" s="5"/>
      <c r="I824" s="5"/>
      <c r="J824" s="5"/>
      <c r="K824" s="5"/>
      <c r="L824" s="5"/>
      <c r="M824" s="5"/>
      <c r="N824" s="5"/>
      <c r="O824" s="5"/>
      <c r="P824" s="5"/>
    </row>
    <row r="825" spans="1:16" x14ac:dyDescent="0.15">
      <c r="A825" s="4"/>
      <c r="B825" s="4"/>
      <c r="C825" s="4"/>
      <c r="D825" s="4"/>
      <c r="E825" s="4"/>
      <c r="F825" s="4"/>
      <c r="G825" s="5"/>
      <c r="H825" s="5"/>
      <c r="I825" s="5"/>
      <c r="J825" s="5"/>
      <c r="K825" s="5"/>
      <c r="L825" s="5"/>
      <c r="M825" s="5"/>
      <c r="N825" s="5"/>
      <c r="O825" s="5"/>
      <c r="P825" s="5"/>
    </row>
    <row r="826" spans="1:16" x14ac:dyDescent="0.15">
      <c r="A826" s="4"/>
      <c r="B826" s="4"/>
      <c r="C826" s="4"/>
      <c r="D826" s="4"/>
      <c r="E826" s="4"/>
      <c r="F826" s="4"/>
      <c r="G826" s="5"/>
      <c r="H826" s="5"/>
      <c r="I826" s="5"/>
      <c r="J826" s="5"/>
      <c r="K826" s="5"/>
      <c r="L826" s="5"/>
      <c r="M826" s="5"/>
      <c r="N826" s="5"/>
      <c r="O826" s="5"/>
      <c r="P826" s="5"/>
    </row>
    <row r="827" spans="1:16" x14ac:dyDescent="0.15">
      <c r="A827" s="4"/>
      <c r="B827" s="4"/>
      <c r="C827" s="4"/>
      <c r="D827" s="4"/>
      <c r="E827" s="4"/>
      <c r="F827" s="4"/>
      <c r="G827" s="5"/>
      <c r="H827" s="5"/>
      <c r="I827" s="5"/>
      <c r="J827" s="5"/>
      <c r="K827" s="5"/>
      <c r="L827" s="5"/>
      <c r="M827" s="5"/>
      <c r="N827" s="5"/>
      <c r="O827" s="5"/>
      <c r="P827" s="5"/>
    </row>
    <row r="828" spans="1:16" x14ac:dyDescent="0.15">
      <c r="A828" s="4"/>
      <c r="B828" s="4"/>
      <c r="C828" s="4"/>
      <c r="D828" s="4"/>
      <c r="E828" s="4"/>
      <c r="F828" s="4"/>
      <c r="G828" s="5"/>
      <c r="H828" s="5"/>
      <c r="I828" s="5"/>
      <c r="J828" s="5"/>
      <c r="K828" s="5"/>
      <c r="L828" s="5"/>
      <c r="M828" s="5"/>
      <c r="N828" s="5"/>
      <c r="O828" s="5"/>
      <c r="P828" s="5"/>
    </row>
    <row r="829" spans="1:16" x14ac:dyDescent="0.15">
      <c r="A829" s="4"/>
      <c r="B829" s="4"/>
      <c r="C829" s="4"/>
      <c r="D829" s="4"/>
      <c r="E829" s="4"/>
      <c r="F829" s="4"/>
      <c r="G829" s="6"/>
      <c r="H829" s="6"/>
      <c r="I829" s="6"/>
      <c r="J829" s="6"/>
      <c r="K829" s="5"/>
      <c r="L829" s="5"/>
      <c r="M829" s="5"/>
      <c r="N829" s="5"/>
      <c r="O829" s="5"/>
      <c r="P829" s="5"/>
    </row>
    <row r="830" spans="1:16" x14ac:dyDescent="0.15">
      <c r="A830" s="4"/>
      <c r="B830" s="4"/>
      <c r="C830" s="4"/>
      <c r="D830" s="4"/>
      <c r="E830" s="4"/>
      <c r="F830" s="4"/>
      <c r="G830" s="5"/>
      <c r="H830" s="5"/>
      <c r="I830" s="5"/>
      <c r="J830" s="5"/>
      <c r="K830" s="5"/>
      <c r="L830" s="5"/>
      <c r="M830" s="5"/>
      <c r="N830" s="5"/>
      <c r="O830" s="5"/>
      <c r="P830" s="5"/>
    </row>
    <row r="831" spans="1:16" x14ac:dyDescent="0.15">
      <c r="A831" s="4"/>
      <c r="B831" s="4"/>
      <c r="C831" s="4"/>
      <c r="D831" s="4"/>
      <c r="E831" s="4"/>
      <c r="F831" s="4"/>
      <c r="G831" s="6"/>
      <c r="H831" s="6"/>
      <c r="I831" s="6"/>
      <c r="J831" s="6"/>
      <c r="K831" s="6"/>
      <c r="L831" s="6"/>
      <c r="M831" s="5"/>
      <c r="N831" s="5"/>
      <c r="O831" s="5"/>
      <c r="P831" s="5"/>
    </row>
    <row r="832" spans="1:16" x14ac:dyDescent="0.15">
      <c r="A832" s="4"/>
      <c r="B832" s="4"/>
      <c r="C832" s="4"/>
      <c r="D832" s="4"/>
      <c r="E832" s="4"/>
      <c r="F832" s="4"/>
      <c r="G832" s="6"/>
      <c r="H832" s="6"/>
      <c r="I832" s="6"/>
      <c r="J832" s="5"/>
      <c r="K832" s="5"/>
      <c r="L832" s="5"/>
      <c r="M832" s="5"/>
      <c r="N832" s="5"/>
      <c r="O832" s="5"/>
      <c r="P832" s="5"/>
    </row>
    <row r="833" spans="1:16" x14ac:dyDescent="0.15">
      <c r="A833" s="4"/>
      <c r="B833" s="4"/>
      <c r="C833" s="4"/>
      <c r="D833" s="4"/>
      <c r="E833" s="4"/>
      <c r="F833" s="4"/>
      <c r="G833" s="5"/>
      <c r="H833" s="5"/>
      <c r="I833" s="5"/>
      <c r="J833" s="5"/>
      <c r="K833" s="5"/>
      <c r="L833" s="5"/>
      <c r="M833" s="5"/>
      <c r="N833" s="5"/>
      <c r="O833" s="5"/>
      <c r="P833" s="5"/>
    </row>
    <row r="834" spans="1:16" x14ac:dyDescent="0.15">
      <c r="A834" s="4"/>
      <c r="B834" s="4"/>
      <c r="C834" s="4"/>
      <c r="D834" s="4"/>
      <c r="E834" s="4"/>
      <c r="F834" s="4"/>
      <c r="G834" s="6"/>
      <c r="H834" s="6"/>
      <c r="I834" s="6"/>
      <c r="J834" s="6"/>
      <c r="K834" s="6"/>
      <c r="L834" s="5"/>
      <c r="M834" s="5"/>
      <c r="N834" s="5"/>
      <c r="O834" s="5"/>
      <c r="P834" s="5"/>
    </row>
    <row r="835" spans="1:16" x14ac:dyDescent="0.15">
      <c r="A835" s="4"/>
      <c r="B835" s="4"/>
      <c r="C835" s="4"/>
      <c r="D835" s="4"/>
      <c r="E835" s="4"/>
      <c r="F835" s="4"/>
      <c r="G835" s="5"/>
      <c r="H835" s="5"/>
      <c r="I835" s="5"/>
      <c r="J835" s="5"/>
      <c r="K835" s="5"/>
      <c r="L835" s="5"/>
      <c r="M835" s="5"/>
      <c r="N835" s="5"/>
      <c r="O835" s="5"/>
      <c r="P835" s="5"/>
    </row>
    <row r="836" spans="1:16" x14ac:dyDescent="0.15">
      <c r="A836" s="4"/>
      <c r="B836" s="4"/>
      <c r="C836" s="4"/>
      <c r="D836" s="4"/>
      <c r="E836" s="4"/>
      <c r="F836" s="4"/>
      <c r="G836" s="6"/>
      <c r="H836" s="5"/>
      <c r="I836" s="5"/>
      <c r="J836" s="5"/>
      <c r="K836" s="5"/>
      <c r="L836" s="5"/>
      <c r="M836" s="5"/>
      <c r="N836" s="5"/>
      <c r="O836" s="5"/>
      <c r="P836" s="5"/>
    </row>
    <row r="837" spans="1:16" x14ac:dyDescent="0.15">
      <c r="A837" s="4"/>
      <c r="B837" s="4"/>
      <c r="C837" s="4"/>
      <c r="D837" s="4"/>
      <c r="E837" s="4"/>
      <c r="F837" s="4"/>
      <c r="G837" s="5"/>
      <c r="H837" s="5"/>
      <c r="I837" s="5"/>
      <c r="J837" s="5"/>
      <c r="K837" s="5"/>
      <c r="L837" s="6"/>
      <c r="M837" s="6"/>
      <c r="N837" s="6"/>
      <c r="O837" s="6"/>
      <c r="P837" s="6"/>
    </row>
    <row r="838" spans="1:16" x14ac:dyDescent="0.15">
      <c r="A838" s="4"/>
      <c r="B838" s="4"/>
      <c r="C838" s="4"/>
      <c r="D838" s="4"/>
      <c r="E838" s="4"/>
      <c r="F838" s="4"/>
      <c r="G838" s="6"/>
      <c r="H838" s="6"/>
      <c r="I838" s="6"/>
      <c r="J838" s="5"/>
      <c r="K838" s="6"/>
      <c r="L838" s="6"/>
      <c r="M838" s="6"/>
      <c r="N838" s="6"/>
      <c r="O838" s="6"/>
      <c r="P838" s="6"/>
    </row>
    <row r="839" spans="1:16" x14ac:dyDescent="0.15">
      <c r="A839" s="4"/>
      <c r="B839" s="4"/>
      <c r="C839" s="4"/>
      <c r="D839" s="4"/>
      <c r="E839" s="4"/>
      <c r="F839" s="4"/>
      <c r="G839" s="6"/>
      <c r="H839" s="6"/>
      <c r="I839" s="6"/>
      <c r="J839" s="6"/>
      <c r="K839" s="5"/>
      <c r="L839" s="5"/>
      <c r="M839" s="6"/>
      <c r="N839" s="6"/>
      <c r="O839" s="6"/>
      <c r="P839" s="6"/>
    </row>
    <row r="840" spans="1:16" x14ac:dyDescent="0.15">
      <c r="A840" s="4"/>
      <c r="B840" s="4"/>
      <c r="C840" s="4"/>
      <c r="D840" s="4"/>
      <c r="E840" s="4"/>
      <c r="F840" s="4"/>
      <c r="G840" s="5"/>
      <c r="H840" s="5"/>
      <c r="I840" s="5"/>
      <c r="J840" s="6"/>
      <c r="K840" s="6"/>
      <c r="L840" s="6"/>
      <c r="M840" s="6"/>
      <c r="N840" s="6"/>
      <c r="O840" s="6"/>
      <c r="P840" s="6"/>
    </row>
    <row r="841" spans="1:16" x14ac:dyDescent="0.15">
      <c r="A841" s="4"/>
      <c r="B841" s="4"/>
      <c r="C841" s="4"/>
      <c r="D841" s="4"/>
      <c r="E841" s="4"/>
      <c r="F841" s="4"/>
      <c r="G841" s="5"/>
      <c r="H841" s="5"/>
      <c r="I841" s="5"/>
      <c r="J841" s="5"/>
      <c r="K841" s="6"/>
      <c r="L841" s="6"/>
      <c r="M841" s="6"/>
      <c r="N841" s="6"/>
      <c r="O841" s="6"/>
      <c r="P841" s="6"/>
    </row>
    <row r="842" spans="1:16" x14ac:dyDescent="0.15">
      <c r="A842" s="4"/>
      <c r="B842" s="4"/>
      <c r="C842" s="4"/>
      <c r="D842" s="4"/>
      <c r="E842" s="4"/>
      <c r="F842" s="4"/>
      <c r="G842" s="5"/>
      <c r="H842" s="5"/>
      <c r="I842" s="5"/>
      <c r="J842" s="5"/>
      <c r="K842" s="5"/>
      <c r="L842" s="5"/>
      <c r="M842" s="5"/>
      <c r="N842" s="5"/>
      <c r="O842" s="5"/>
      <c r="P842" s="5"/>
    </row>
    <row r="843" spans="1:16" x14ac:dyDescent="0.15">
      <c r="A843" s="4"/>
      <c r="B843" s="4"/>
      <c r="C843" s="4"/>
      <c r="D843" s="4"/>
      <c r="E843" s="4"/>
      <c r="F843" s="4"/>
      <c r="G843" s="5"/>
      <c r="H843" s="5"/>
      <c r="I843" s="5"/>
      <c r="J843" s="5"/>
      <c r="K843" s="5"/>
      <c r="L843" s="5"/>
      <c r="M843" s="5"/>
      <c r="N843" s="5"/>
      <c r="O843" s="5"/>
      <c r="P843" s="5"/>
    </row>
    <row r="844" spans="1:16" x14ac:dyDescent="0.15">
      <c r="A844" s="4"/>
      <c r="B844" s="4"/>
      <c r="C844" s="4"/>
      <c r="D844" s="4"/>
      <c r="E844" s="4"/>
      <c r="F844" s="4"/>
      <c r="G844" s="6"/>
      <c r="H844" s="6"/>
      <c r="I844" s="6"/>
      <c r="J844" s="6"/>
      <c r="K844" s="5"/>
      <c r="L844" s="5"/>
      <c r="M844" s="5"/>
      <c r="N844" s="5"/>
      <c r="O844" s="5"/>
      <c r="P844" s="5"/>
    </row>
    <row r="845" spans="1:16" x14ac:dyDescent="0.15">
      <c r="A845" s="4"/>
      <c r="B845" s="4"/>
      <c r="C845" s="4"/>
      <c r="D845" s="4"/>
      <c r="E845" s="4"/>
      <c r="F845" s="4"/>
      <c r="G845" s="6"/>
      <c r="H845" s="6"/>
      <c r="I845" s="6"/>
      <c r="J845" s="6"/>
      <c r="K845" s="6"/>
      <c r="L845" s="6"/>
      <c r="M845" s="6"/>
      <c r="N845" s="5"/>
      <c r="O845" s="5"/>
      <c r="P845" s="5"/>
    </row>
    <row r="846" spans="1:16" x14ac:dyDescent="0.15">
      <c r="A846" s="4"/>
      <c r="B846" s="4"/>
      <c r="C846" s="4"/>
      <c r="D846" s="4"/>
      <c r="E846" s="4"/>
      <c r="F846" s="4"/>
      <c r="G846" s="6"/>
      <c r="H846" s="6"/>
      <c r="I846" s="6"/>
      <c r="J846" s="6"/>
      <c r="K846" s="5"/>
      <c r="L846" s="5"/>
      <c r="M846" s="5"/>
      <c r="N846" s="5"/>
      <c r="O846" s="5"/>
      <c r="P846" s="5"/>
    </row>
    <row r="847" spans="1:16" x14ac:dyDescent="0.15">
      <c r="A847" s="4"/>
      <c r="B847" s="4"/>
      <c r="C847" s="4"/>
      <c r="D847" s="4"/>
      <c r="E847" s="4"/>
      <c r="F847" s="4"/>
      <c r="G847" s="5"/>
      <c r="H847" s="5"/>
      <c r="I847" s="5"/>
      <c r="J847" s="5"/>
      <c r="K847" s="5"/>
      <c r="L847" s="5"/>
      <c r="M847" s="5"/>
      <c r="N847" s="5"/>
      <c r="O847" s="5"/>
      <c r="P847" s="5"/>
    </row>
    <row r="848" spans="1:16" x14ac:dyDescent="0.15">
      <c r="A848" s="4"/>
      <c r="B848" s="4"/>
      <c r="C848" s="4"/>
      <c r="D848" s="4"/>
      <c r="E848" s="4"/>
      <c r="F848" s="4"/>
      <c r="G848" s="5"/>
      <c r="H848" s="5"/>
      <c r="I848" s="5"/>
      <c r="J848" s="5"/>
      <c r="K848" s="5"/>
      <c r="L848" s="5"/>
      <c r="M848" s="5"/>
      <c r="N848" s="5"/>
      <c r="O848" s="5"/>
      <c r="P848" s="5"/>
    </row>
    <row r="849" spans="1:16" x14ac:dyDescent="0.15">
      <c r="A849" s="4"/>
      <c r="B849" s="4"/>
      <c r="C849" s="4"/>
      <c r="D849" s="4"/>
      <c r="E849" s="4"/>
      <c r="F849" s="4"/>
      <c r="G849" s="6"/>
      <c r="H849" s="6"/>
      <c r="I849" s="6"/>
      <c r="J849" s="6"/>
      <c r="K849" s="5"/>
      <c r="L849" s="5"/>
      <c r="M849" s="5"/>
      <c r="N849" s="5"/>
      <c r="O849" s="5"/>
      <c r="P849" s="5"/>
    </row>
    <row r="850" spans="1:16" x14ac:dyDescent="0.15">
      <c r="A850" s="4"/>
      <c r="B850" s="4"/>
      <c r="C850" s="4"/>
      <c r="D850" s="4"/>
      <c r="E850" s="4"/>
      <c r="F850" s="4"/>
      <c r="G850" s="6"/>
      <c r="H850" s="6"/>
      <c r="I850" s="6"/>
      <c r="J850" s="6"/>
      <c r="K850" s="6"/>
      <c r="L850" s="6"/>
      <c r="M850" s="5"/>
      <c r="N850" s="5"/>
      <c r="O850" s="5"/>
      <c r="P850" s="5"/>
    </row>
    <row r="851" spans="1:16" x14ac:dyDescent="0.15">
      <c r="A851" s="4"/>
      <c r="B851" s="4"/>
      <c r="C851" s="4"/>
      <c r="D851" s="4"/>
      <c r="E851" s="4"/>
      <c r="F851" s="4"/>
      <c r="G851" s="6"/>
      <c r="H851" s="6"/>
      <c r="I851" s="6"/>
      <c r="J851" s="6"/>
      <c r="K851" s="6"/>
      <c r="L851" s="6"/>
      <c r="M851" s="6"/>
      <c r="N851" s="5"/>
      <c r="O851" s="5"/>
      <c r="P851" s="5"/>
    </row>
    <row r="852" spans="1:16" x14ac:dyDescent="0.15">
      <c r="A852" s="4"/>
      <c r="B852" s="4"/>
      <c r="C852" s="4"/>
      <c r="D852" s="4"/>
      <c r="E852" s="4"/>
      <c r="F852" s="4"/>
      <c r="G852" s="6"/>
      <c r="H852" s="6"/>
      <c r="I852" s="6"/>
      <c r="J852" s="6"/>
      <c r="K852" s="6"/>
      <c r="L852" s="6"/>
      <c r="M852" s="6"/>
      <c r="N852" s="6"/>
      <c r="O852" s="6"/>
      <c r="P852" s="5"/>
    </row>
    <row r="853" spans="1:16" x14ac:dyDescent="0.15">
      <c r="A853" s="4"/>
      <c r="B853" s="4"/>
      <c r="C853" s="4"/>
      <c r="D853" s="4"/>
      <c r="E853" s="4"/>
      <c r="F853" s="4"/>
      <c r="G853" s="6"/>
      <c r="H853" s="5"/>
      <c r="I853" s="5"/>
      <c r="J853" s="5"/>
      <c r="K853" s="5"/>
      <c r="L853" s="5"/>
      <c r="M853" s="5"/>
      <c r="N853" s="5"/>
      <c r="O853" s="5"/>
      <c r="P853" s="5"/>
    </row>
    <row r="854" spans="1:16" x14ac:dyDescent="0.15">
      <c r="A854" s="4"/>
      <c r="B854" s="4"/>
      <c r="C854" s="4"/>
      <c r="D854" s="4"/>
      <c r="E854" s="4"/>
      <c r="F854" s="4"/>
      <c r="G854" s="6"/>
      <c r="H854" s="6"/>
      <c r="I854" s="6"/>
      <c r="J854" s="6"/>
      <c r="K854" s="6"/>
      <c r="L854" s="5"/>
      <c r="M854" s="5"/>
      <c r="N854" s="5"/>
      <c r="O854" s="5"/>
      <c r="P854" s="5"/>
    </row>
    <row r="855" spans="1:16" x14ac:dyDescent="0.15">
      <c r="A855" s="4"/>
      <c r="B855" s="4"/>
      <c r="C855" s="4"/>
      <c r="D855" s="4"/>
      <c r="E855" s="4"/>
      <c r="F855" s="4"/>
      <c r="G855" s="5"/>
      <c r="H855" s="5"/>
      <c r="I855" s="5"/>
      <c r="J855" s="5"/>
      <c r="K855" s="5"/>
      <c r="L855" s="6"/>
      <c r="M855" s="6"/>
      <c r="N855" s="6"/>
      <c r="O855" s="6"/>
      <c r="P855" s="6"/>
    </row>
    <row r="856" spans="1:16" x14ac:dyDescent="0.15">
      <c r="A856" s="4"/>
      <c r="B856" s="4"/>
      <c r="C856" s="4"/>
      <c r="D856" s="4"/>
      <c r="E856" s="4"/>
      <c r="F856" s="4"/>
      <c r="G856" s="5"/>
      <c r="H856" s="5"/>
      <c r="I856" s="5"/>
      <c r="J856" s="5"/>
      <c r="K856" s="5"/>
      <c r="L856" s="6"/>
      <c r="M856" s="6"/>
      <c r="N856" s="6"/>
      <c r="O856" s="6"/>
      <c r="P856" s="6"/>
    </row>
    <row r="857" spans="1:16" x14ac:dyDescent="0.15">
      <c r="A857" s="4"/>
      <c r="B857" s="4"/>
      <c r="C857" s="4"/>
      <c r="D857" s="4"/>
      <c r="E857" s="4"/>
      <c r="F857" s="4"/>
      <c r="G857" s="5"/>
      <c r="H857" s="5"/>
      <c r="I857" s="5"/>
      <c r="J857" s="5"/>
      <c r="K857" s="6"/>
      <c r="L857" s="6"/>
      <c r="M857" s="6"/>
      <c r="N857" s="6"/>
      <c r="O857" s="6"/>
      <c r="P857" s="6"/>
    </row>
    <row r="858" spans="1:16" x14ac:dyDescent="0.15">
      <c r="A858" s="4"/>
      <c r="B858" s="4"/>
      <c r="C858" s="4"/>
      <c r="D858" s="4"/>
      <c r="E858" s="4"/>
      <c r="F858" s="4"/>
      <c r="G858" s="5"/>
      <c r="H858" s="5"/>
      <c r="I858" s="5"/>
      <c r="J858" s="5"/>
      <c r="K858" s="5"/>
      <c r="L858" s="5"/>
      <c r="M858" s="5"/>
      <c r="N858" s="5"/>
      <c r="O858" s="5"/>
      <c r="P858" s="5"/>
    </row>
    <row r="859" spans="1:16" x14ac:dyDescent="0.15">
      <c r="A859" s="4"/>
      <c r="B859" s="4"/>
      <c r="C859" s="4"/>
      <c r="D859" s="4"/>
      <c r="E859" s="4"/>
      <c r="F859" s="4"/>
      <c r="G859" s="5"/>
      <c r="H859" s="5"/>
      <c r="I859" s="5"/>
      <c r="J859" s="5"/>
      <c r="K859" s="5"/>
      <c r="L859" s="5"/>
      <c r="M859" s="5"/>
      <c r="N859" s="5"/>
      <c r="O859" s="5"/>
      <c r="P859" s="5"/>
    </row>
    <row r="860" spans="1:16" x14ac:dyDescent="0.15">
      <c r="A860" s="4"/>
      <c r="B860" s="4"/>
      <c r="C860" s="4"/>
      <c r="D860" s="4"/>
      <c r="E860" s="4"/>
      <c r="F860" s="4"/>
      <c r="G860" s="5"/>
      <c r="H860" s="5"/>
      <c r="I860" s="5"/>
      <c r="J860" s="5"/>
      <c r="K860" s="5"/>
      <c r="L860" s="5"/>
      <c r="M860" s="5"/>
      <c r="N860" s="5"/>
      <c r="O860" s="5"/>
      <c r="P860" s="5"/>
    </row>
    <row r="861" spans="1:16" x14ac:dyDescent="0.15">
      <c r="A861" s="4"/>
      <c r="B861" s="4"/>
      <c r="C861" s="4"/>
      <c r="D861" s="4"/>
      <c r="E861" s="4"/>
      <c r="F861" s="4"/>
      <c r="G861" s="5"/>
      <c r="H861" s="5"/>
      <c r="I861" s="5"/>
      <c r="J861" s="5"/>
      <c r="K861" s="5"/>
      <c r="L861" s="5"/>
      <c r="M861" s="5"/>
      <c r="N861" s="5"/>
      <c r="O861" s="5"/>
      <c r="P861" s="5"/>
    </row>
    <row r="862" spans="1:16" x14ac:dyDescent="0.15">
      <c r="A862" s="4"/>
      <c r="B862" s="4"/>
      <c r="C862" s="4"/>
      <c r="D862" s="4"/>
      <c r="E862" s="4"/>
      <c r="F862" s="4"/>
      <c r="G862" s="5"/>
      <c r="H862" s="5"/>
      <c r="I862" s="5"/>
      <c r="J862" s="5"/>
      <c r="K862" s="5"/>
      <c r="L862" s="5"/>
      <c r="M862" s="5"/>
      <c r="N862" s="5"/>
      <c r="O862" s="5"/>
      <c r="P862" s="5"/>
    </row>
    <row r="863" spans="1:16" x14ac:dyDescent="0.15">
      <c r="A863" s="4"/>
      <c r="B863" s="4"/>
      <c r="C863" s="4"/>
      <c r="D863" s="4"/>
      <c r="E863" s="4"/>
      <c r="F863" s="4"/>
      <c r="G863" s="6"/>
      <c r="H863" s="6"/>
      <c r="I863" s="6"/>
      <c r="J863" s="6"/>
      <c r="K863" s="5"/>
      <c r="L863" s="5"/>
      <c r="M863" s="5"/>
      <c r="N863" s="5"/>
      <c r="O863" s="5"/>
      <c r="P863" s="5"/>
    </row>
    <row r="864" spans="1:16" x14ac:dyDescent="0.15">
      <c r="A864" s="4"/>
      <c r="B864" s="4"/>
      <c r="C864" s="4"/>
      <c r="D864" s="4"/>
      <c r="E864" s="4"/>
      <c r="F864" s="4"/>
      <c r="G864" s="6"/>
      <c r="H864" s="6"/>
      <c r="I864" s="6"/>
      <c r="J864" s="5"/>
      <c r="K864" s="5"/>
      <c r="L864" s="5"/>
      <c r="M864" s="5"/>
      <c r="N864" s="5"/>
      <c r="O864" s="5"/>
      <c r="P864" s="5"/>
    </row>
    <row r="865" spans="1:16" x14ac:dyDescent="0.15">
      <c r="A865" s="4"/>
      <c r="B865" s="4"/>
      <c r="C865" s="4"/>
      <c r="D865" s="4"/>
      <c r="E865" s="4"/>
      <c r="F865" s="4"/>
      <c r="G865" s="6"/>
      <c r="H865" s="6"/>
      <c r="I865" s="6"/>
      <c r="J865" s="6"/>
      <c r="K865" s="5"/>
      <c r="L865" s="5"/>
      <c r="M865" s="5"/>
      <c r="N865" s="5"/>
      <c r="O865" s="5"/>
      <c r="P865" s="5"/>
    </row>
    <row r="866" spans="1:16" x14ac:dyDescent="0.15">
      <c r="A866" s="4"/>
      <c r="B866" s="4"/>
      <c r="C866" s="4"/>
      <c r="D866" s="4"/>
      <c r="E866" s="4"/>
      <c r="F866" s="4"/>
      <c r="G866" s="6"/>
      <c r="H866" s="6"/>
      <c r="I866" s="6"/>
      <c r="J866" s="6"/>
      <c r="K866" s="6"/>
      <c r="L866" s="6"/>
      <c r="M866" s="6"/>
      <c r="N866" s="6"/>
      <c r="O866" s="5"/>
      <c r="P866" s="5"/>
    </row>
    <row r="867" spans="1:16" x14ac:dyDescent="0.15">
      <c r="A867" s="4"/>
      <c r="B867" s="4"/>
      <c r="C867" s="4"/>
      <c r="D867" s="4"/>
      <c r="E867" s="4"/>
      <c r="F867" s="4"/>
      <c r="G867" s="6"/>
      <c r="H867" s="6"/>
      <c r="I867" s="6"/>
      <c r="J867" s="6"/>
      <c r="K867" s="6"/>
      <c r="L867" s="6"/>
      <c r="M867" s="6"/>
      <c r="N867" s="6"/>
      <c r="O867" s="6"/>
      <c r="P867" s="5"/>
    </row>
    <row r="868" spans="1:16" x14ac:dyDescent="0.15">
      <c r="A868" s="4"/>
      <c r="B868" s="4"/>
      <c r="C868" s="4"/>
      <c r="D868" s="4"/>
      <c r="E868" s="4"/>
      <c r="F868" s="4"/>
      <c r="G868" s="5"/>
      <c r="H868" s="5"/>
      <c r="I868" s="5"/>
      <c r="J868" s="5"/>
      <c r="K868" s="5"/>
      <c r="L868" s="5"/>
      <c r="M868" s="5"/>
      <c r="N868" s="5"/>
      <c r="O868" s="5"/>
      <c r="P868" s="5"/>
    </row>
    <row r="869" spans="1:16" x14ac:dyDescent="0.15">
      <c r="A869" s="4"/>
      <c r="B869" s="4"/>
      <c r="C869" s="4"/>
      <c r="D869" s="4"/>
      <c r="E869" s="4"/>
      <c r="F869" s="4"/>
      <c r="G869" s="6"/>
      <c r="H869" s="5"/>
      <c r="I869" s="5"/>
      <c r="J869" s="5"/>
      <c r="K869" s="5"/>
      <c r="L869" s="5"/>
      <c r="M869" s="5"/>
      <c r="N869" s="5"/>
      <c r="O869" s="5"/>
      <c r="P869" s="5"/>
    </row>
    <row r="870" spans="1:16" x14ac:dyDescent="0.15">
      <c r="A870" s="4"/>
      <c r="B870" s="4"/>
      <c r="C870" s="4"/>
      <c r="D870" s="4"/>
      <c r="E870" s="4"/>
      <c r="F870" s="4"/>
      <c r="G870" s="6"/>
      <c r="H870" s="6"/>
      <c r="I870" s="6"/>
      <c r="J870" s="6"/>
      <c r="K870" s="6"/>
      <c r="L870" s="5"/>
      <c r="M870" s="5"/>
      <c r="N870" s="5"/>
      <c r="O870" s="5"/>
      <c r="P870" s="5"/>
    </row>
    <row r="871" spans="1:16" x14ac:dyDescent="0.15">
      <c r="A871" s="4"/>
      <c r="B871" s="4"/>
      <c r="C871" s="4"/>
      <c r="D871" s="4"/>
      <c r="E871" s="4"/>
      <c r="F871" s="4"/>
      <c r="G871" s="6"/>
      <c r="H871" s="6"/>
      <c r="I871" s="6"/>
      <c r="J871" s="6"/>
      <c r="K871" s="6"/>
      <c r="L871" s="6"/>
      <c r="M871" s="6"/>
      <c r="N871" s="6"/>
      <c r="O871" s="6"/>
      <c r="P871" s="5"/>
    </row>
    <row r="872" spans="1:16" x14ac:dyDescent="0.15">
      <c r="A872" s="4"/>
      <c r="B872" s="4"/>
      <c r="C872" s="4"/>
      <c r="D872" s="4"/>
      <c r="E872" s="4"/>
      <c r="F872" s="4"/>
      <c r="G872" s="6"/>
      <c r="H872" s="6"/>
      <c r="I872" s="6"/>
      <c r="J872" s="5"/>
      <c r="K872" s="5"/>
      <c r="L872" s="5"/>
      <c r="M872" s="5"/>
      <c r="N872" s="5"/>
      <c r="O872" s="5"/>
      <c r="P872" s="5"/>
    </row>
    <row r="873" spans="1:16" x14ac:dyDescent="0.15">
      <c r="A873" s="4"/>
      <c r="B873" s="4"/>
      <c r="C873" s="4"/>
      <c r="D873" s="4"/>
      <c r="E873" s="4"/>
      <c r="F873" s="4"/>
      <c r="G873" s="6"/>
      <c r="H873" s="6"/>
      <c r="I873" s="6"/>
      <c r="J873" s="6"/>
      <c r="K873" s="6"/>
      <c r="L873" s="6"/>
      <c r="M873" s="5"/>
      <c r="N873" s="5"/>
      <c r="O873" s="5"/>
      <c r="P873" s="5"/>
    </row>
    <row r="874" spans="1:16" x14ac:dyDescent="0.15">
      <c r="A874" s="4"/>
      <c r="B874" s="4"/>
      <c r="C874" s="4"/>
      <c r="D874" s="4"/>
      <c r="E874" s="4"/>
      <c r="F874" s="4"/>
      <c r="G874" s="5"/>
      <c r="H874" s="5"/>
      <c r="I874" s="5"/>
      <c r="J874" s="5"/>
      <c r="K874" s="5"/>
      <c r="L874" s="6"/>
      <c r="M874" s="6"/>
      <c r="N874" s="6"/>
      <c r="O874" s="6"/>
      <c r="P874" s="6"/>
    </row>
    <row r="875" spans="1:16" x14ac:dyDescent="0.15">
      <c r="A875" s="4"/>
      <c r="B875" s="4"/>
      <c r="C875" s="4"/>
      <c r="D875" s="4"/>
      <c r="E875" s="4"/>
      <c r="F875" s="4"/>
      <c r="G875" s="6"/>
      <c r="H875" s="6"/>
      <c r="I875" s="6"/>
      <c r="J875" s="5"/>
      <c r="K875" s="6"/>
      <c r="L875" s="6"/>
      <c r="M875" s="6"/>
      <c r="N875" s="6"/>
      <c r="O875" s="6"/>
      <c r="P875" s="6"/>
    </row>
    <row r="876" spans="1:16" x14ac:dyDescent="0.15">
      <c r="A876" s="4"/>
      <c r="B876" s="4"/>
      <c r="C876" s="4"/>
      <c r="D876" s="4"/>
      <c r="E876" s="4"/>
      <c r="F876" s="4"/>
      <c r="G876" s="6"/>
      <c r="H876" s="6"/>
      <c r="I876" s="6"/>
      <c r="J876" s="6"/>
      <c r="K876" s="5"/>
      <c r="L876" s="5"/>
      <c r="M876" s="6"/>
      <c r="N876" s="6"/>
      <c r="O876" s="6"/>
      <c r="P876" s="6"/>
    </row>
    <row r="877" spans="1:16" x14ac:dyDescent="0.15">
      <c r="A877" s="4"/>
      <c r="B877" s="4"/>
      <c r="C877" s="4"/>
      <c r="D877" s="4"/>
      <c r="E877" s="4"/>
      <c r="F877" s="4"/>
      <c r="G877" s="5"/>
      <c r="H877" s="5"/>
      <c r="I877" s="5"/>
      <c r="J877" s="6"/>
      <c r="K877" s="6"/>
      <c r="L877" s="6"/>
      <c r="M877" s="6"/>
      <c r="N877" s="6"/>
      <c r="O877" s="6"/>
      <c r="P877" s="6"/>
    </row>
    <row r="878" spans="1:16" x14ac:dyDescent="0.15">
      <c r="A878" s="4"/>
      <c r="B878" s="4"/>
      <c r="C878" s="4"/>
      <c r="D878" s="4"/>
      <c r="E878" s="4"/>
      <c r="F878" s="4"/>
      <c r="G878" s="5"/>
      <c r="H878" s="5"/>
      <c r="I878" s="5"/>
      <c r="J878" s="5"/>
      <c r="K878" s="6"/>
      <c r="L878" s="6"/>
      <c r="M878" s="6"/>
      <c r="N878" s="6"/>
      <c r="O878" s="6"/>
      <c r="P878" s="6"/>
    </row>
    <row r="879" spans="1:16" x14ac:dyDescent="0.15">
      <c r="A879" s="4"/>
      <c r="B879" s="4"/>
      <c r="C879" s="4"/>
      <c r="D879" s="4"/>
      <c r="E879" s="4"/>
      <c r="F879" s="4"/>
      <c r="G879" s="5"/>
      <c r="H879" s="5"/>
      <c r="I879" s="5"/>
      <c r="J879" s="5"/>
      <c r="K879" s="5"/>
      <c r="L879" s="5"/>
      <c r="M879" s="5"/>
      <c r="N879" s="5"/>
      <c r="O879" s="5"/>
      <c r="P879" s="5"/>
    </row>
    <row r="880" spans="1:16" x14ac:dyDescent="0.15">
      <c r="A880" s="4"/>
      <c r="B880" s="4"/>
      <c r="C880" s="4"/>
      <c r="D880" s="4"/>
      <c r="E880" s="4"/>
      <c r="F880" s="4"/>
      <c r="G880" s="5"/>
      <c r="H880" s="5"/>
      <c r="I880" s="5"/>
      <c r="J880" s="5"/>
      <c r="K880" s="5"/>
      <c r="L880" s="5"/>
      <c r="M880" s="5"/>
      <c r="N880" s="5"/>
      <c r="O880" s="5"/>
      <c r="P880" s="5"/>
    </row>
    <row r="881" spans="1:16" x14ac:dyDescent="0.15">
      <c r="A881" s="4"/>
      <c r="B881" s="4"/>
      <c r="C881" s="4"/>
      <c r="D881" s="4"/>
      <c r="E881" s="4"/>
      <c r="F881" s="4"/>
      <c r="G881" s="5"/>
      <c r="H881" s="5"/>
      <c r="I881" s="5"/>
      <c r="J881" s="5"/>
      <c r="K881" s="5"/>
      <c r="L881" s="5"/>
      <c r="M881" s="5"/>
      <c r="N881" s="5"/>
      <c r="O881" s="5"/>
      <c r="P881" s="5"/>
    </row>
    <row r="882" spans="1:16" x14ac:dyDescent="0.15">
      <c r="A882" s="4"/>
      <c r="B882" s="4"/>
      <c r="C882" s="4"/>
      <c r="D882" s="4"/>
      <c r="E882" s="4"/>
      <c r="F882" s="4"/>
      <c r="G882" s="5"/>
      <c r="H882" s="5"/>
      <c r="I882" s="5"/>
      <c r="J882" s="5"/>
      <c r="K882" s="5"/>
      <c r="L882" s="5"/>
      <c r="M882" s="5"/>
      <c r="N882" s="5"/>
      <c r="O882" s="5"/>
      <c r="P882" s="5"/>
    </row>
    <row r="883" spans="1:16" x14ac:dyDescent="0.15">
      <c r="A883" s="4"/>
      <c r="B883" s="4"/>
      <c r="C883" s="4"/>
      <c r="D883" s="4"/>
      <c r="E883" s="4"/>
      <c r="F883" s="4"/>
      <c r="G883" s="6"/>
      <c r="H883" s="5"/>
      <c r="I883" s="5"/>
      <c r="J883" s="5"/>
      <c r="K883" s="5"/>
      <c r="L883" s="5"/>
      <c r="M883" s="5"/>
      <c r="N883" s="5"/>
      <c r="O883" s="5"/>
      <c r="P883" s="5"/>
    </row>
    <row r="884" spans="1:16" x14ac:dyDescent="0.15">
      <c r="A884" s="4"/>
      <c r="B884" s="4"/>
      <c r="C884" s="4"/>
      <c r="D884" s="4"/>
      <c r="E884" s="4"/>
      <c r="F884" s="4"/>
      <c r="G884" s="6"/>
      <c r="H884" s="6"/>
      <c r="I884" s="6"/>
      <c r="J884" s="6"/>
      <c r="K884" s="6"/>
      <c r="L884" s="6"/>
      <c r="M884" s="6"/>
      <c r="N884" s="5"/>
      <c r="O884" s="5"/>
      <c r="P884" s="5"/>
    </row>
    <row r="885" spans="1:16" x14ac:dyDescent="0.15">
      <c r="A885" s="4"/>
      <c r="B885" s="4"/>
      <c r="C885" s="4"/>
      <c r="D885" s="4"/>
      <c r="E885" s="4"/>
      <c r="F885" s="4"/>
      <c r="G885" s="6"/>
      <c r="H885" s="6"/>
      <c r="I885" s="6"/>
      <c r="J885" s="6"/>
      <c r="K885" s="5"/>
      <c r="L885" s="5"/>
      <c r="M885" s="5"/>
      <c r="N885" s="5"/>
      <c r="O885" s="5"/>
      <c r="P885" s="5"/>
    </row>
    <row r="886" spans="1:16" x14ac:dyDescent="0.15">
      <c r="A886" s="4"/>
      <c r="B886" s="4"/>
      <c r="C886" s="4"/>
      <c r="D886" s="4"/>
      <c r="E886" s="4"/>
      <c r="F886" s="4"/>
      <c r="G886" s="5"/>
      <c r="H886" s="5"/>
      <c r="I886" s="5"/>
      <c r="J886" s="5"/>
      <c r="K886" s="5"/>
      <c r="L886" s="5"/>
      <c r="M886" s="5"/>
      <c r="N886" s="5"/>
      <c r="O886" s="5"/>
      <c r="P886" s="5"/>
    </row>
    <row r="887" spans="1:16" x14ac:dyDescent="0.15">
      <c r="A887" s="4"/>
      <c r="B887" s="4"/>
      <c r="C887" s="4"/>
      <c r="D887" s="4"/>
      <c r="E887" s="4"/>
      <c r="F887" s="4"/>
      <c r="G887" s="6"/>
      <c r="H887" s="6"/>
      <c r="I887" s="6"/>
      <c r="J887" s="6"/>
      <c r="K887" s="6"/>
      <c r="L887" s="5"/>
      <c r="M887" s="5"/>
      <c r="N887" s="5"/>
      <c r="O887" s="5"/>
      <c r="P887" s="5"/>
    </row>
    <row r="888" spans="1:16" x14ac:dyDescent="0.15">
      <c r="A888" s="4"/>
      <c r="B888" s="4"/>
      <c r="C888" s="4"/>
      <c r="D888" s="4"/>
      <c r="E888" s="4"/>
      <c r="F888" s="4"/>
      <c r="G888" s="6"/>
      <c r="H888" s="6"/>
      <c r="I888" s="6"/>
      <c r="J888" s="6"/>
      <c r="K888" s="5"/>
      <c r="L888" s="5"/>
      <c r="M888" s="5"/>
      <c r="N888" s="5"/>
      <c r="O888" s="5"/>
      <c r="P888" s="5"/>
    </row>
    <row r="889" spans="1:16" x14ac:dyDescent="0.15">
      <c r="A889" s="4"/>
      <c r="B889" s="4"/>
      <c r="C889" s="4"/>
      <c r="D889" s="4"/>
      <c r="E889" s="4"/>
      <c r="F889" s="4"/>
      <c r="G889" s="6"/>
      <c r="H889" s="6"/>
      <c r="I889" s="6"/>
      <c r="J889" s="6"/>
      <c r="K889" s="6"/>
      <c r="L889" s="6"/>
      <c r="M889" s="5"/>
      <c r="N889" s="5"/>
      <c r="O889" s="5"/>
      <c r="P889" s="5"/>
    </row>
    <row r="890" spans="1:16" x14ac:dyDescent="0.15">
      <c r="A890" s="4"/>
      <c r="B890" s="4"/>
      <c r="C890" s="4"/>
      <c r="D890" s="4"/>
      <c r="E890" s="4"/>
      <c r="F890" s="4"/>
      <c r="G890" s="6"/>
      <c r="H890" s="5"/>
      <c r="I890" s="5"/>
      <c r="J890" s="5"/>
      <c r="K890" s="5"/>
      <c r="L890" s="5"/>
      <c r="M890" s="5"/>
      <c r="N890" s="5"/>
      <c r="O890" s="5"/>
      <c r="P890" s="5"/>
    </row>
    <row r="891" spans="1:16" x14ac:dyDescent="0.15">
      <c r="A891" s="4"/>
      <c r="B891" s="4"/>
      <c r="C891" s="4"/>
      <c r="D891" s="4"/>
      <c r="E891" s="4"/>
      <c r="F891" s="4"/>
      <c r="G891" s="6"/>
      <c r="H891" s="6"/>
      <c r="I891" s="6"/>
      <c r="J891" s="6"/>
      <c r="K891" s="6"/>
      <c r="L891" s="6"/>
      <c r="M891" s="6"/>
      <c r="N891" s="6"/>
      <c r="O891" s="5"/>
      <c r="P891" s="5"/>
    </row>
    <row r="892" spans="1:16" x14ac:dyDescent="0.15">
      <c r="A892" s="4"/>
      <c r="B892" s="4"/>
      <c r="C892" s="4"/>
      <c r="D892" s="4"/>
      <c r="E892" s="4"/>
      <c r="F892" s="4"/>
      <c r="G892" s="6"/>
      <c r="H892" s="6"/>
      <c r="I892" s="6"/>
      <c r="J892" s="6"/>
      <c r="K892" s="6"/>
      <c r="L892" s="6"/>
      <c r="M892" s="6"/>
      <c r="N892" s="6"/>
      <c r="O892" s="6"/>
      <c r="P892" s="5"/>
    </row>
    <row r="893" spans="1:16" x14ac:dyDescent="0.15">
      <c r="A893" s="4"/>
      <c r="B893" s="4"/>
      <c r="C893" s="4"/>
      <c r="D893" s="4"/>
      <c r="E893" s="4"/>
      <c r="F893" s="4"/>
      <c r="G893" s="5"/>
      <c r="H893" s="5"/>
      <c r="I893" s="5"/>
      <c r="J893" s="5"/>
      <c r="K893" s="5"/>
      <c r="L893" s="6"/>
      <c r="M893" s="6"/>
      <c r="N893" s="6"/>
      <c r="O893" s="6"/>
      <c r="P893" s="6"/>
    </row>
    <row r="894" spans="1:16" x14ac:dyDescent="0.15">
      <c r="A894" s="4"/>
      <c r="B894" s="4"/>
      <c r="C894" s="4"/>
      <c r="D894" s="4"/>
      <c r="E894" s="4"/>
      <c r="F894" s="4"/>
      <c r="G894" s="6"/>
      <c r="H894" s="6"/>
      <c r="I894" s="6"/>
      <c r="J894" s="6"/>
      <c r="K894" s="5"/>
      <c r="L894" s="5"/>
      <c r="M894" s="6"/>
      <c r="N894" s="6"/>
      <c r="O894" s="6"/>
      <c r="P894" s="6"/>
    </row>
    <row r="895" spans="1:16" x14ac:dyDescent="0.15">
      <c r="A895" s="4"/>
      <c r="B895" s="4"/>
      <c r="C895" s="4"/>
      <c r="D895" s="4"/>
      <c r="E895" s="4"/>
      <c r="F895" s="4"/>
      <c r="G895" s="6"/>
      <c r="H895" s="6"/>
      <c r="I895" s="6"/>
      <c r="J895" s="5"/>
      <c r="K895" s="6"/>
      <c r="L895" s="6"/>
      <c r="M895" s="6"/>
      <c r="N895" s="6"/>
      <c r="O895" s="6"/>
      <c r="P895" s="6"/>
    </row>
    <row r="896" spans="1:16" x14ac:dyDescent="0.15">
      <c r="A896" s="4"/>
      <c r="B896" s="4"/>
      <c r="C896" s="4"/>
      <c r="D896" s="4"/>
      <c r="E896" s="4"/>
      <c r="F896" s="4"/>
      <c r="G896" s="6"/>
      <c r="H896" s="5"/>
      <c r="I896" s="5"/>
      <c r="J896" s="6"/>
      <c r="K896" s="6"/>
      <c r="L896" s="6"/>
      <c r="M896" s="6"/>
      <c r="N896" s="6"/>
      <c r="O896" s="6"/>
      <c r="P896" s="6"/>
    </row>
    <row r="897" spans="1:16" x14ac:dyDescent="0.15">
      <c r="A897" s="4"/>
      <c r="B897" s="4"/>
      <c r="C897" s="4"/>
      <c r="D897" s="4"/>
      <c r="E897" s="4"/>
      <c r="F897" s="4"/>
      <c r="G897" s="5"/>
      <c r="H897" s="5"/>
      <c r="I897" s="5"/>
      <c r="J897" s="5"/>
      <c r="K897" s="6"/>
      <c r="L897" s="6"/>
      <c r="M897" s="6"/>
      <c r="N897" s="6"/>
      <c r="O897" s="6"/>
      <c r="P897" s="6"/>
    </row>
    <row r="898" spans="1:16" x14ac:dyDescent="0.15">
      <c r="A898" s="4"/>
      <c r="B898" s="4"/>
      <c r="C898" s="4"/>
      <c r="D898" s="4"/>
      <c r="E898" s="4"/>
      <c r="F898" s="4"/>
      <c r="G898" s="5"/>
      <c r="H898" s="5"/>
      <c r="I898" s="5"/>
      <c r="J898" s="5"/>
      <c r="K898" s="5"/>
      <c r="L898" s="5"/>
      <c r="M898" s="5"/>
      <c r="N898" s="5"/>
      <c r="O898" s="5"/>
      <c r="P898" s="5"/>
    </row>
    <row r="899" spans="1:16" x14ac:dyDescent="0.15">
      <c r="A899" s="4"/>
      <c r="B899" s="4"/>
      <c r="C899" s="4"/>
      <c r="D899" s="4"/>
      <c r="E899" s="4"/>
      <c r="F899" s="4"/>
      <c r="G899" s="5"/>
      <c r="H899" s="5"/>
      <c r="I899" s="5"/>
      <c r="J899" s="5"/>
      <c r="K899" s="5"/>
      <c r="L899" s="5"/>
      <c r="M899" s="5"/>
      <c r="N899" s="5"/>
      <c r="O899" s="5"/>
      <c r="P899" s="5"/>
    </row>
    <row r="900" spans="1:16" x14ac:dyDescent="0.15">
      <c r="A900" s="4"/>
      <c r="B900" s="4"/>
      <c r="C900" s="4"/>
      <c r="D900" s="4"/>
      <c r="E900" s="4"/>
      <c r="F900" s="4"/>
      <c r="G900" s="5"/>
      <c r="H900" s="5"/>
      <c r="I900" s="5"/>
      <c r="J900" s="5"/>
      <c r="K900" s="5"/>
      <c r="L900" s="5"/>
      <c r="M900" s="5"/>
      <c r="N900" s="5"/>
      <c r="O900" s="5"/>
      <c r="P900" s="5"/>
    </row>
    <row r="901" spans="1:16" x14ac:dyDescent="0.15">
      <c r="A901" s="4"/>
      <c r="B901" s="4"/>
      <c r="C901" s="4"/>
      <c r="D901" s="4"/>
      <c r="E901" s="4"/>
      <c r="F901" s="4"/>
      <c r="G901" s="5"/>
      <c r="H901" s="5"/>
      <c r="I901" s="5"/>
      <c r="J901" s="5"/>
      <c r="K901" s="5"/>
      <c r="L901" s="5"/>
      <c r="M901" s="5"/>
      <c r="N901" s="5"/>
      <c r="O901" s="5"/>
      <c r="P901" s="5"/>
    </row>
    <row r="902" spans="1:16" x14ac:dyDescent="0.15">
      <c r="A902" s="4"/>
      <c r="B902" s="4"/>
      <c r="C902" s="4"/>
      <c r="D902" s="4"/>
      <c r="E902" s="4"/>
      <c r="F902" s="4"/>
      <c r="G902" s="5"/>
      <c r="H902" s="5"/>
      <c r="I902" s="5"/>
      <c r="J902" s="5"/>
      <c r="K902" s="5"/>
      <c r="L902" s="5"/>
      <c r="M902" s="5"/>
      <c r="N902" s="5"/>
      <c r="O902" s="5"/>
      <c r="P902" s="5"/>
    </row>
    <row r="903" spans="1:16" x14ac:dyDescent="0.15">
      <c r="A903" s="4"/>
      <c r="B903" s="4"/>
      <c r="C903" s="4"/>
      <c r="D903" s="4"/>
      <c r="E903" s="4"/>
      <c r="F903" s="4"/>
      <c r="G903" s="6"/>
      <c r="H903" s="6"/>
      <c r="I903" s="6"/>
      <c r="J903" s="6"/>
      <c r="K903" s="5"/>
      <c r="L903" s="5"/>
      <c r="M903" s="5"/>
      <c r="N903" s="5"/>
      <c r="O903" s="5"/>
      <c r="P903" s="5"/>
    </row>
    <row r="904" spans="1:16" x14ac:dyDescent="0.15">
      <c r="A904" s="4"/>
      <c r="B904" s="4"/>
      <c r="C904" s="4"/>
      <c r="D904" s="4"/>
      <c r="E904" s="4"/>
      <c r="F904" s="4"/>
      <c r="G904" s="6"/>
      <c r="H904" s="6"/>
      <c r="I904" s="6"/>
      <c r="J904" s="6"/>
      <c r="K904" s="6"/>
      <c r="L904" s="5"/>
      <c r="M904" s="5"/>
      <c r="N904" s="5"/>
      <c r="O904" s="5"/>
      <c r="P904" s="5"/>
    </row>
    <row r="905" spans="1:16" x14ac:dyDescent="0.15">
      <c r="A905" s="4"/>
      <c r="B905" s="4"/>
      <c r="C905" s="4"/>
      <c r="D905" s="4"/>
      <c r="E905" s="4"/>
      <c r="F905" s="4"/>
      <c r="G905" s="6"/>
      <c r="H905" s="6"/>
      <c r="I905" s="6"/>
      <c r="J905" s="5"/>
      <c r="K905" s="5"/>
      <c r="L905" s="5"/>
      <c r="M905" s="5"/>
      <c r="N905" s="5"/>
      <c r="O905" s="5"/>
      <c r="P905" s="5"/>
    </row>
    <row r="906" spans="1:16" x14ac:dyDescent="0.15">
      <c r="A906" s="4"/>
      <c r="B906" s="4"/>
      <c r="C906" s="4"/>
      <c r="D906" s="4"/>
      <c r="E906" s="4"/>
      <c r="F906" s="4"/>
      <c r="G906" s="6"/>
      <c r="H906" s="6"/>
      <c r="I906" s="6"/>
      <c r="J906" s="6"/>
      <c r="K906" s="6"/>
      <c r="L906" s="6"/>
      <c r="M906" s="5"/>
      <c r="N906" s="5"/>
      <c r="O906" s="5"/>
      <c r="P906" s="5"/>
    </row>
    <row r="907" spans="1:16" x14ac:dyDescent="0.15">
      <c r="A907" s="4"/>
      <c r="B907" s="4"/>
      <c r="C907" s="4"/>
      <c r="D907" s="4"/>
      <c r="E907" s="4"/>
      <c r="F907" s="4"/>
      <c r="G907" s="6"/>
      <c r="H907" s="6"/>
      <c r="I907" s="6"/>
      <c r="J907" s="6"/>
      <c r="K907" s="6"/>
      <c r="L907" s="6"/>
      <c r="M907" s="6"/>
      <c r="N907" s="5"/>
      <c r="O907" s="5"/>
      <c r="P907" s="5"/>
    </row>
    <row r="908" spans="1:16" x14ac:dyDescent="0.15">
      <c r="A908" s="4"/>
      <c r="B908" s="4"/>
      <c r="C908" s="4"/>
      <c r="D908" s="4"/>
      <c r="E908" s="4"/>
      <c r="F908" s="4"/>
      <c r="G908" s="5"/>
      <c r="H908" s="5"/>
      <c r="I908" s="5"/>
      <c r="J908" s="5"/>
      <c r="K908" s="5"/>
      <c r="L908" s="5"/>
      <c r="M908" s="5"/>
      <c r="N908" s="5"/>
      <c r="O908" s="5"/>
      <c r="P908" s="5"/>
    </row>
    <row r="909" spans="1:16" x14ac:dyDescent="0.15">
      <c r="A909" s="4"/>
      <c r="B909" s="4"/>
      <c r="C909" s="4"/>
      <c r="D909" s="4"/>
      <c r="E909" s="4"/>
      <c r="F909" s="4"/>
      <c r="G909" s="6"/>
      <c r="H909" s="6"/>
      <c r="I909" s="6"/>
      <c r="J909" s="6"/>
      <c r="K909" s="5"/>
      <c r="L909" s="5"/>
      <c r="M909" s="5"/>
      <c r="N909" s="5"/>
      <c r="O909" s="5"/>
      <c r="P909" s="5"/>
    </row>
    <row r="910" spans="1:16" x14ac:dyDescent="0.15">
      <c r="A910" s="4"/>
      <c r="B910" s="4"/>
      <c r="C910" s="4"/>
      <c r="D910" s="4"/>
      <c r="E910" s="4"/>
      <c r="F910" s="4"/>
      <c r="G910" s="5"/>
      <c r="H910" s="5"/>
      <c r="I910" s="5"/>
      <c r="J910" s="5"/>
      <c r="K910" s="5"/>
      <c r="L910" s="5"/>
      <c r="M910" s="5"/>
      <c r="N910" s="5"/>
      <c r="O910" s="5"/>
      <c r="P910" s="5"/>
    </row>
    <row r="911" spans="1:16" x14ac:dyDescent="0.15">
      <c r="A911" s="4"/>
      <c r="B911" s="4"/>
      <c r="C911" s="4"/>
      <c r="D911" s="4"/>
      <c r="E911" s="4"/>
      <c r="F911" s="4"/>
      <c r="G911" s="6"/>
      <c r="H911" s="6"/>
      <c r="I911" s="6"/>
      <c r="J911" s="6"/>
      <c r="K911" s="5"/>
      <c r="L911" s="5"/>
      <c r="M911" s="5"/>
      <c r="N911" s="5"/>
      <c r="O911" s="5"/>
      <c r="P911" s="5"/>
    </row>
    <row r="912" spans="1:16" x14ac:dyDescent="0.15">
      <c r="A912" s="4"/>
      <c r="B912" s="4"/>
      <c r="C912" s="4"/>
      <c r="D912" s="4"/>
      <c r="E912" s="4"/>
      <c r="F912" s="4"/>
      <c r="G912" s="6"/>
      <c r="H912" s="6"/>
      <c r="I912" s="6"/>
      <c r="J912" s="6"/>
      <c r="K912" s="6"/>
      <c r="L912" s="5"/>
      <c r="M912" s="5"/>
      <c r="N912" s="5"/>
      <c r="O912" s="5"/>
      <c r="P912" s="5"/>
    </row>
    <row r="913" spans="1:16" x14ac:dyDescent="0.15">
      <c r="A913" s="4"/>
      <c r="B913" s="4"/>
      <c r="C913" s="4"/>
      <c r="D913" s="4"/>
      <c r="E913" s="4"/>
      <c r="F913" s="4"/>
      <c r="G913" s="6"/>
      <c r="H913" s="6"/>
      <c r="I913" s="6"/>
      <c r="J913" s="6"/>
      <c r="K913" s="5"/>
      <c r="L913" s="5"/>
      <c r="M913" s="5"/>
      <c r="N913" s="5"/>
      <c r="O913" s="5"/>
      <c r="P913" s="5"/>
    </row>
    <row r="914" spans="1:16" x14ac:dyDescent="0.15">
      <c r="A914" s="4"/>
      <c r="B914" s="4"/>
      <c r="C914" s="4"/>
      <c r="D914" s="4"/>
      <c r="E914" s="4"/>
      <c r="F914" s="4"/>
      <c r="G914" s="5"/>
      <c r="H914" s="5"/>
      <c r="I914" s="5"/>
      <c r="J914" s="5"/>
      <c r="K914" s="5"/>
      <c r="L914" s="6"/>
      <c r="M914" s="6"/>
      <c r="N914" s="6"/>
      <c r="O914" s="6"/>
      <c r="P914" s="6"/>
    </row>
    <row r="915" spans="1:16" x14ac:dyDescent="0.15">
      <c r="A915" s="4"/>
      <c r="B915" s="4"/>
      <c r="C915" s="4"/>
      <c r="D915" s="4"/>
      <c r="E915" s="4"/>
      <c r="F915" s="4"/>
      <c r="G915" s="6"/>
      <c r="H915" s="6"/>
      <c r="I915" s="6"/>
      <c r="J915" s="5"/>
      <c r="K915" s="6"/>
      <c r="L915" s="6"/>
      <c r="M915" s="6"/>
      <c r="N915" s="6"/>
      <c r="O915" s="6"/>
      <c r="P915" s="6"/>
    </row>
    <row r="916" spans="1:16" x14ac:dyDescent="0.15">
      <c r="A916" s="4"/>
      <c r="B916" s="4"/>
      <c r="C916" s="4"/>
      <c r="D916" s="4"/>
      <c r="E916" s="4"/>
      <c r="F916" s="4"/>
      <c r="G916" s="6"/>
      <c r="H916" s="6"/>
      <c r="I916" s="6"/>
      <c r="J916" s="6"/>
      <c r="K916" s="5"/>
      <c r="L916" s="5"/>
      <c r="M916" s="6"/>
      <c r="N916" s="6"/>
      <c r="O916" s="6"/>
      <c r="P916" s="6"/>
    </row>
    <row r="917" spans="1:16" x14ac:dyDescent="0.15">
      <c r="A917" s="4"/>
      <c r="B917" s="4"/>
      <c r="C917" s="4"/>
      <c r="D917" s="4"/>
      <c r="E917" s="4"/>
      <c r="F917" s="4"/>
      <c r="G917" s="5"/>
      <c r="H917" s="5"/>
      <c r="I917" s="5"/>
      <c r="J917" s="6"/>
      <c r="K917" s="6"/>
      <c r="L917" s="6"/>
      <c r="M917" s="6"/>
      <c r="N917" s="6"/>
      <c r="O917" s="6"/>
      <c r="P917" s="6"/>
    </row>
    <row r="918" spans="1:16" x14ac:dyDescent="0.15">
      <c r="A918" s="4"/>
      <c r="B918" s="4"/>
      <c r="C918" s="4"/>
      <c r="D918" s="4"/>
      <c r="E918" s="4"/>
      <c r="F918" s="4"/>
      <c r="G918" s="5"/>
      <c r="H918" s="5"/>
      <c r="I918" s="5"/>
      <c r="J918" s="5"/>
      <c r="K918" s="6"/>
      <c r="L918" s="6"/>
      <c r="M918" s="6"/>
      <c r="N918" s="6"/>
      <c r="O918" s="6"/>
      <c r="P918" s="6"/>
    </row>
    <row r="919" spans="1:16" x14ac:dyDescent="0.15">
      <c r="A919" s="4"/>
      <c r="B919" s="4"/>
      <c r="C919" s="4"/>
      <c r="D919" s="4"/>
      <c r="E919" s="4"/>
      <c r="F919" s="4"/>
      <c r="G919" s="5"/>
      <c r="H919" s="5"/>
      <c r="I919" s="5"/>
      <c r="J919" s="5"/>
      <c r="K919" s="5"/>
      <c r="L919" s="5"/>
      <c r="M919" s="5"/>
      <c r="N919" s="5"/>
      <c r="O919" s="5"/>
      <c r="P919" s="5"/>
    </row>
    <row r="920" spans="1:16" x14ac:dyDescent="0.15">
      <c r="A920" s="4"/>
      <c r="B920" s="4"/>
      <c r="C920" s="4"/>
      <c r="D920" s="4"/>
      <c r="E920" s="4"/>
      <c r="F920" s="4"/>
      <c r="G920" s="5"/>
      <c r="H920" s="5"/>
      <c r="I920" s="5"/>
      <c r="J920" s="5"/>
      <c r="K920" s="5"/>
      <c r="L920" s="5"/>
      <c r="M920" s="5"/>
      <c r="N920" s="5"/>
      <c r="O920" s="5"/>
      <c r="P920" s="5"/>
    </row>
    <row r="921" spans="1:16" x14ac:dyDescent="0.15">
      <c r="A921" s="4"/>
      <c r="B921" s="4"/>
      <c r="C921" s="4"/>
      <c r="D921" s="4"/>
      <c r="E921" s="4"/>
      <c r="F921" s="4"/>
      <c r="G921" s="5"/>
      <c r="H921" s="5"/>
      <c r="I921" s="5"/>
      <c r="J921" s="5"/>
      <c r="K921" s="5"/>
      <c r="L921" s="5"/>
      <c r="M921" s="5"/>
      <c r="N921" s="5"/>
      <c r="O921" s="5"/>
      <c r="P921" s="5"/>
    </row>
    <row r="922" spans="1:16" x14ac:dyDescent="0.15">
      <c r="A922" s="4"/>
      <c r="B922" s="4"/>
      <c r="C922" s="4"/>
      <c r="D922" s="4"/>
      <c r="E922" s="4"/>
      <c r="F922" s="4"/>
      <c r="G922" s="5"/>
      <c r="H922" s="5"/>
      <c r="I922" s="5"/>
      <c r="J922" s="5"/>
      <c r="K922" s="5"/>
      <c r="L922" s="5"/>
      <c r="M922" s="5"/>
      <c r="N922" s="5"/>
      <c r="O922" s="5"/>
      <c r="P922" s="5"/>
    </row>
    <row r="923" spans="1:16" x14ac:dyDescent="0.15">
      <c r="A923" s="4"/>
      <c r="B923" s="4"/>
      <c r="C923" s="4"/>
      <c r="D923" s="4"/>
      <c r="E923" s="4"/>
      <c r="F923" s="4"/>
      <c r="G923" s="5"/>
      <c r="H923" s="5"/>
      <c r="I923" s="5"/>
      <c r="J923" s="5"/>
      <c r="K923" s="5"/>
      <c r="L923" s="5"/>
      <c r="M923" s="5"/>
      <c r="N923" s="5"/>
      <c r="O923" s="5"/>
      <c r="P923" s="5"/>
    </row>
    <row r="924" spans="1:16" x14ac:dyDescent="0.15">
      <c r="A924" s="4"/>
      <c r="B924" s="4"/>
      <c r="C924" s="4"/>
      <c r="D924" s="4"/>
      <c r="E924" s="4"/>
      <c r="F924" s="4"/>
      <c r="G924" s="6"/>
      <c r="H924" s="6"/>
      <c r="I924" s="6"/>
      <c r="J924" s="5"/>
      <c r="K924" s="5"/>
      <c r="L924" s="5"/>
      <c r="M924" s="5"/>
      <c r="N924" s="5"/>
      <c r="O924" s="5"/>
      <c r="P924" s="5"/>
    </row>
    <row r="925" spans="1:16" x14ac:dyDescent="0.15">
      <c r="A925" s="4"/>
      <c r="B925" s="4"/>
      <c r="C925" s="4"/>
      <c r="D925" s="4"/>
      <c r="E925" s="4"/>
      <c r="F925" s="4"/>
      <c r="G925" s="6"/>
      <c r="H925" s="6"/>
      <c r="I925" s="6"/>
      <c r="J925" s="6"/>
      <c r="K925" s="6"/>
      <c r="L925" s="6"/>
      <c r="M925" s="5"/>
      <c r="N925" s="5"/>
      <c r="O925" s="5"/>
      <c r="P925" s="5"/>
    </row>
    <row r="926" spans="1:16" x14ac:dyDescent="0.15">
      <c r="A926" s="4"/>
      <c r="B926" s="4"/>
      <c r="C926" s="4"/>
      <c r="D926" s="4"/>
      <c r="E926" s="4"/>
      <c r="F926" s="4"/>
      <c r="G926" s="5"/>
      <c r="H926" s="5"/>
      <c r="I926" s="5"/>
      <c r="J926" s="5"/>
      <c r="K926" s="5"/>
      <c r="L926" s="5"/>
      <c r="M926" s="5"/>
      <c r="N926" s="5"/>
      <c r="O926" s="5"/>
      <c r="P926" s="5"/>
    </row>
    <row r="927" spans="1:16" x14ac:dyDescent="0.15">
      <c r="A927" s="4"/>
      <c r="B927" s="4"/>
      <c r="C927" s="4"/>
      <c r="D927" s="4"/>
      <c r="E927" s="4"/>
      <c r="F927" s="4"/>
      <c r="G927" s="6"/>
      <c r="H927" s="6"/>
      <c r="I927" s="6"/>
      <c r="J927" s="5"/>
      <c r="K927" s="5"/>
      <c r="L927" s="5"/>
      <c r="M927" s="5"/>
      <c r="N927" s="5"/>
      <c r="O927" s="5"/>
      <c r="P927" s="5"/>
    </row>
    <row r="928" spans="1:16" x14ac:dyDescent="0.15">
      <c r="A928" s="4"/>
      <c r="B928" s="4"/>
      <c r="C928" s="4"/>
      <c r="D928" s="4"/>
      <c r="E928" s="4"/>
      <c r="F928" s="4"/>
      <c r="G928" s="6"/>
      <c r="H928" s="6"/>
      <c r="I928" s="6"/>
      <c r="J928" s="6"/>
      <c r="K928" s="6"/>
      <c r="L928" s="5"/>
      <c r="M928" s="5"/>
      <c r="N928" s="5"/>
      <c r="O928" s="5"/>
      <c r="P928" s="5"/>
    </row>
    <row r="929" spans="1:16" x14ac:dyDescent="0.15">
      <c r="A929" s="4"/>
      <c r="B929" s="4"/>
      <c r="C929" s="4"/>
      <c r="D929" s="4"/>
      <c r="E929" s="4"/>
      <c r="F929" s="4"/>
      <c r="G929" s="5"/>
      <c r="H929" s="5"/>
      <c r="I929" s="5"/>
      <c r="J929" s="5"/>
      <c r="K929" s="5"/>
      <c r="L929" s="5"/>
      <c r="M929" s="5"/>
      <c r="N929" s="5"/>
      <c r="O929" s="5"/>
      <c r="P929" s="5"/>
    </row>
    <row r="930" spans="1:16" x14ac:dyDescent="0.15">
      <c r="A930" s="4"/>
      <c r="B930" s="4"/>
      <c r="C930" s="4"/>
      <c r="D930" s="4"/>
      <c r="E930" s="4"/>
      <c r="F930" s="4"/>
      <c r="G930" s="6"/>
      <c r="H930" s="6"/>
      <c r="I930" s="6"/>
      <c r="J930" s="6"/>
      <c r="K930" s="6"/>
      <c r="L930" s="6"/>
      <c r="M930" s="6"/>
      <c r="N930" s="6"/>
      <c r="O930" s="5"/>
      <c r="P930" s="5"/>
    </row>
    <row r="931" spans="1:16" x14ac:dyDescent="0.15">
      <c r="A931" s="4"/>
      <c r="B931" s="4"/>
      <c r="C931" s="4"/>
      <c r="D931" s="4"/>
      <c r="E931" s="4"/>
      <c r="F931" s="4"/>
      <c r="G931" s="5"/>
      <c r="H931" s="5"/>
      <c r="I931" s="5"/>
      <c r="J931" s="5"/>
      <c r="K931" s="5"/>
      <c r="L931" s="5"/>
      <c r="M931" s="5"/>
      <c r="N931" s="5"/>
      <c r="O931" s="5"/>
      <c r="P931" s="5"/>
    </row>
    <row r="932" spans="1:16" x14ac:dyDescent="0.15">
      <c r="A932" s="4"/>
      <c r="B932" s="4"/>
      <c r="C932" s="4"/>
      <c r="D932" s="4"/>
      <c r="E932" s="4"/>
      <c r="F932" s="4"/>
      <c r="G932" s="5"/>
      <c r="H932" s="5"/>
      <c r="I932" s="5"/>
      <c r="J932" s="5"/>
      <c r="K932" s="5"/>
      <c r="L932" s="6"/>
      <c r="M932" s="6"/>
      <c r="N932" s="6"/>
      <c r="O932" s="6"/>
      <c r="P932" s="6"/>
    </row>
    <row r="933" spans="1:16" x14ac:dyDescent="0.15">
      <c r="A933" s="4"/>
      <c r="B933" s="4"/>
      <c r="C933" s="4"/>
      <c r="D933" s="4"/>
      <c r="E933" s="4"/>
      <c r="F933" s="4"/>
      <c r="G933" s="6"/>
      <c r="H933" s="6"/>
      <c r="I933" s="6"/>
      <c r="J933" s="5"/>
      <c r="K933" s="6"/>
      <c r="L933" s="6"/>
      <c r="M933" s="6"/>
      <c r="N933" s="6"/>
      <c r="O933" s="6"/>
      <c r="P933" s="6"/>
    </row>
    <row r="934" spans="1:16" x14ac:dyDescent="0.15">
      <c r="A934" s="4"/>
      <c r="B934" s="4"/>
      <c r="C934" s="4"/>
      <c r="D934" s="4"/>
      <c r="E934" s="4"/>
      <c r="F934" s="4"/>
      <c r="G934" s="6"/>
      <c r="H934" s="6"/>
      <c r="I934" s="6"/>
      <c r="J934" s="6"/>
      <c r="K934" s="5"/>
      <c r="L934" s="5"/>
      <c r="M934" s="6"/>
      <c r="N934" s="6"/>
      <c r="O934" s="6"/>
      <c r="P934" s="6"/>
    </row>
    <row r="935" spans="1:16" x14ac:dyDescent="0.15">
      <c r="A935" s="4"/>
      <c r="B935" s="4"/>
      <c r="C935" s="4"/>
      <c r="D935" s="4"/>
      <c r="E935" s="4"/>
      <c r="F935" s="4"/>
      <c r="G935" s="5"/>
      <c r="H935" s="5"/>
      <c r="I935" s="5"/>
      <c r="J935" s="6"/>
      <c r="K935" s="6"/>
      <c r="L935" s="6"/>
      <c r="M935" s="6"/>
      <c r="N935" s="6"/>
      <c r="O935" s="6"/>
      <c r="P935" s="6"/>
    </row>
    <row r="936" spans="1:16" x14ac:dyDescent="0.15">
      <c r="A936" s="4"/>
      <c r="B936" s="4"/>
      <c r="C936" s="4"/>
      <c r="D936" s="4"/>
      <c r="E936" s="4"/>
      <c r="F936" s="4"/>
      <c r="G936" s="6"/>
      <c r="H936" s="6"/>
      <c r="I936" s="5"/>
      <c r="J936" s="5"/>
      <c r="K936" s="6"/>
      <c r="L936" s="6"/>
      <c r="M936" s="6"/>
      <c r="N936" s="6"/>
      <c r="O936" s="6"/>
      <c r="P936" s="6"/>
    </row>
    <row r="937" spans="1:16" x14ac:dyDescent="0.15">
      <c r="A937" s="4"/>
      <c r="B937" s="4"/>
      <c r="C937" s="4"/>
      <c r="D937" s="4"/>
      <c r="E937" s="4"/>
      <c r="F937" s="4"/>
      <c r="G937" s="5"/>
      <c r="H937" s="5"/>
      <c r="I937" s="6"/>
      <c r="J937" s="6"/>
      <c r="K937" s="6"/>
      <c r="L937" s="6"/>
      <c r="M937" s="6"/>
      <c r="N937" s="6"/>
      <c r="O937" s="6"/>
      <c r="P937" s="6"/>
    </row>
    <row r="938" spans="1:16" x14ac:dyDescent="0.15">
      <c r="A938" s="4"/>
      <c r="B938" s="4"/>
      <c r="C938" s="4"/>
      <c r="D938" s="4"/>
      <c r="E938" s="4"/>
      <c r="F938" s="4"/>
      <c r="G938" s="5"/>
      <c r="H938" s="5"/>
      <c r="I938" s="5"/>
      <c r="J938" s="5"/>
      <c r="K938" s="5"/>
      <c r="L938" s="5"/>
      <c r="M938" s="5"/>
      <c r="N938" s="5"/>
      <c r="O938" s="6"/>
      <c r="P938" s="6"/>
    </row>
    <row r="939" spans="1:16" x14ac:dyDescent="0.15">
      <c r="A939" s="4"/>
      <c r="B939" s="4"/>
      <c r="C939" s="4"/>
      <c r="D939" s="4"/>
      <c r="E939" s="4"/>
      <c r="F939" s="4"/>
      <c r="G939" s="6"/>
      <c r="H939" s="5"/>
      <c r="I939" s="5"/>
      <c r="J939" s="5"/>
      <c r="K939" s="5"/>
      <c r="L939" s="5"/>
      <c r="M939" s="5"/>
      <c r="N939" s="5"/>
      <c r="O939" s="6"/>
      <c r="P939" s="6"/>
    </row>
    <row r="940" spans="1:16" x14ac:dyDescent="0.15">
      <c r="A940" s="4"/>
      <c r="B940" s="4"/>
      <c r="C940" s="4"/>
      <c r="D940" s="4"/>
      <c r="E940" s="4"/>
      <c r="F940" s="4"/>
      <c r="G940" s="5"/>
      <c r="H940" s="6"/>
      <c r="I940" s="6"/>
      <c r="J940" s="6"/>
      <c r="K940" s="6"/>
      <c r="L940" s="6"/>
      <c r="M940" s="6"/>
      <c r="N940" s="6"/>
      <c r="O940" s="6"/>
      <c r="P940" s="6"/>
    </row>
    <row r="941" spans="1:16" x14ac:dyDescent="0.15">
      <c r="A941" s="4"/>
      <c r="B941" s="4"/>
      <c r="C941" s="4"/>
      <c r="D941" s="4"/>
      <c r="E941" s="4"/>
      <c r="F941" s="4"/>
      <c r="G941" s="5"/>
      <c r="H941" s="5"/>
      <c r="I941" s="5"/>
      <c r="J941" s="5"/>
      <c r="K941" s="5"/>
      <c r="L941" s="5"/>
      <c r="M941" s="5"/>
      <c r="N941" s="5"/>
      <c r="O941" s="5"/>
      <c r="P941" s="5"/>
    </row>
    <row r="942" spans="1:16" x14ac:dyDescent="0.15">
      <c r="A942" s="4"/>
      <c r="B942" s="4"/>
      <c r="C942" s="4"/>
      <c r="D942" s="4"/>
      <c r="E942" s="4"/>
      <c r="F942" s="4"/>
      <c r="G942" s="5"/>
      <c r="H942" s="5"/>
      <c r="I942" s="5"/>
      <c r="J942" s="5"/>
      <c r="K942" s="5"/>
      <c r="L942" s="5"/>
      <c r="M942" s="5"/>
      <c r="N942" s="5"/>
      <c r="O942" s="5"/>
      <c r="P942" s="5"/>
    </row>
    <row r="943" spans="1:16" x14ac:dyDescent="0.15">
      <c r="A943" s="4"/>
      <c r="B943" s="4"/>
      <c r="C943" s="4"/>
      <c r="D943" s="4"/>
      <c r="E943" s="4"/>
      <c r="F943" s="4"/>
      <c r="G943" s="5"/>
      <c r="H943" s="5"/>
      <c r="I943" s="5"/>
      <c r="J943" s="5"/>
      <c r="K943" s="5"/>
      <c r="L943" s="5"/>
      <c r="M943" s="5"/>
      <c r="N943" s="5"/>
      <c r="O943" s="5"/>
      <c r="P943" s="5"/>
    </row>
    <row r="944" spans="1:16" x14ac:dyDescent="0.15">
      <c r="A944" s="4"/>
      <c r="B944" s="4"/>
      <c r="C944" s="4"/>
      <c r="D944" s="4"/>
      <c r="E944" s="4"/>
      <c r="F944" s="4"/>
      <c r="G944" s="5"/>
      <c r="H944" s="5"/>
      <c r="I944" s="5"/>
      <c r="J944" s="5"/>
      <c r="K944" s="5"/>
      <c r="L944" s="5"/>
      <c r="M944" s="5"/>
      <c r="N944" s="5"/>
      <c r="O944" s="5"/>
      <c r="P944" s="5"/>
    </row>
    <row r="945" spans="1:16" x14ac:dyDescent="0.15">
      <c r="A945" s="4"/>
      <c r="B945" s="4"/>
      <c r="C945" s="4"/>
      <c r="D945" s="4"/>
      <c r="E945" s="4"/>
      <c r="F945" s="4"/>
      <c r="G945" s="5"/>
      <c r="H945" s="5"/>
      <c r="I945" s="5"/>
      <c r="J945" s="5"/>
      <c r="K945" s="5"/>
      <c r="L945" s="5"/>
      <c r="M945" s="5"/>
      <c r="N945" s="5"/>
      <c r="O945" s="5"/>
      <c r="P945" s="5"/>
    </row>
    <row r="946" spans="1:16" x14ac:dyDescent="0.15">
      <c r="A946" s="4"/>
      <c r="B946" s="4"/>
      <c r="C946" s="4"/>
      <c r="D946" s="4"/>
      <c r="E946" s="4"/>
      <c r="F946" s="4"/>
      <c r="G946" s="6"/>
      <c r="H946" s="6"/>
      <c r="I946" s="6"/>
      <c r="J946" s="6"/>
      <c r="K946" s="6"/>
      <c r="L946" s="5"/>
      <c r="M946" s="5"/>
      <c r="N946" s="5"/>
      <c r="O946" s="5"/>
      <c r="P946" s="5"/>
    </row>
    <row r="947" spans="1:16" x14ac:dyDescent="0.15">
      <c r="A947" s="4"/>
      <c r="B947" s="4"/>
      <c r="C947" s="4"/>
      <c r="D947" s="4"/>
      <c r="E947" s="4"/>
      <c r="F947" s="4"/>
      <c r="G947" s="6"/>
      <c r="H947" s="6"/>
      <c r="I947" s="6"/>
      <c r="J947" s="6"/>
      <c r="K947" s="6"/>
      <c r="L947" s="6"/>
      <c r="M947" s="6"/>
      <c r="N947" s="6"/>
      <c r="O947" s="5"/>
      <c r="P947" s="5"/>
    </row>
    <row r="948" spans="1:16" x14ac:dyDescent="0.15">
      <c r="A948" s="4"/>
      <c r="B948" s="4"/>
      <c r="C948" s="4"/>
      <c r="D948" s="4"/>
      <c r="E948" s="4"/>
      <c r="F948" s="4"/>
      <c r="G948" s="6"/>
      <c r="H948" s="6"/>
      <c r="I948" s="6"/>
      <c r="J948" s="6"/>
      <c r="K948" s="6"/>
      <c r="L948" s="6"/>
      <c r="M948" s="5"/>
      <c r="N948" s="5"/>
      <c r="O948" s="5"/>
      <c r="P948" s="5"/>
    </row>
    <row r="949" spans="1:16" x14ac:dyDescent="0.15">
      <c r="A949" s="4"/>
      <c r="B949" s="4"/>
      <c r="C949" s="4"/>
      <c r="D949" s="4"/>
      <c r="E949" s="4"/>
      <c r="F949" s="4"/>
      <c r="G949" s="6"/>
      <c r="H949" s="6"/>
      <c r="I949" s="6"/>
      <c r="J949" s="6"/>
      <c r="K949" s="6"/>
      <c r="L949" s="6"/>
      <c r="M949" s="5"/>
      <c r="N949" s="5"/>
      <c r="O949" s="5"/>
      <c r="P949" s="5"/>
    </row>
    <row r="950" spans="1:16" x14ac:dyDescent="0.15">
      <c r="A950" s="4"/>
      <c r="B950" s="4"/>
      <c r="C950" s="4"/>
      <c r="D950" s="4"/>
      <c r="E950" s="4"/>
      <c r="F950" s="4"/>
      <c r="G950" s="5"/>
      <c r="H950" s="5"/>
      <c r="I950" s="5"/>
      <c r="J950" s="5"/>
      <c r="K950" s="5"/>
      <c r="L950" s="5"/>
      <c r="M950" s="5"/>
      <c r="N950" s="5"/>
      <c r="O950" s="5"/>
      <c r="P950" s="5"/>
    </row>
    <row r="951" spans="1:16" x14ac:dyDescent="0.15">
      <c r="A951" s="4"/>
      <c r="B951" s="4"/>
      <c r="C951" s="4"/>
      <c r="D951" s="4"/>
      <c r="E951" s="4"/>
      <c r="F951" s="4"/>
      <c r="G951" s="5"/>
      <c r="H951" s="5"/>
      <c r="I951" s="5"/>
      <c r="J951" s="5"/>
      <c r="K951" s="5"/>
      <c r="L951" s="5"/>
      <c r="M951" s="5"/>
      <c r="N951" s="5"/>
      <c r="O951" s="5"/>
      <c r="P951" s="5"/>
    </row>
    <row r="952" spans="1:16" x14ac:dyDescent="0.15">
      <c r="A952" s="4"/>
      <c r="B952" s="4"/>
      <c r="C952" s="4"/>
      <c r="D952" s="4"/>
      <c r="E952" s="4"/>
      <c r="F952" s="4"/>
      <c r="G952" s="6"/>
      <c r="H952" s="6"/>
      <c r="I952" s="6"/>
      <c r="J952" s="6"/>
      <c r="K952" s="6"/>
      <c r="L952" s="6"/>
      <c r="M952" s="5"/>
      <c r="N952" s="5"/>
      <c r="O952" s="5"/>
      <c r="P952" s="5"/>
    </row>
    <row r="953" spans="1:16" x14ac:dyDescent="0.15">
      <c r="A953" s="4"/>
      <c r="B953" s="4"/>
      <c r="C953" s="4"/>
      <c r="D953" s="4"/>
      <c r="E953" s="4"/>
      <c r="F953" s="4"/>
      <c r="G953" s="5"/>
      <c r="H953" s="5"/>
      <c r="I953" s="5"/>
      <c r="J953" s="5"/>
      <c r="K953" s="5"/>
      <c r="L953" s="6"/>
      <c r="M953" s="6"/>
      <c r="N953" s="6"/>
      <c r="O953" s="6"/>
      <c r="P953" s="6"/>
    </row>
    <row r="954" spans="1:16" x14ac:dyDescent="0.15">
      <c r="A954" s="4"/>
      <c r="B954" s="4"/>
      <c r="C954" s="4"/>
      <c r="D954" s="4"/>
      <c r="E954" s="4"/>
      <c r="F954" s="4"/>
      <c r="G954" s="6"/>
      <c r="H954" s="6"/>
      <c r="I954" s="6"/>
      <c r="J954" s="5"/>
      <c r="K954" s="6"/>
      <c r="L954" s="6"/>
      <c r="M954" s="6"/>
      <c r="N954" s="6"/>
      <c r="O954" s="6"/>
      <c r="P954" s="6"/>
    </row>
    <row r="955" spans="1:16" x14ac:dyDescent="0.15">
      <c r="A955" s="4"/>
      <c r="B955" s="4"/>
      <c r="C955" s="4"/>
      <c r="D955" s="4"/>
      <c r="E955" s="4"/>
      <c r="F955" s="4"/>
      <c r="G955" s="6"/>
      <c r="H955" s="6"/>
      <c r="I955" s="6"/>
      <c r="J955" s="6"/>
      <c r="K955" s="5"/>
      <c r="L955" s="5"/>
      <c r="M955" s="6"/>
      <c r="N955" s="6"/>
      <c r="O955" s="6"/>
      <c r="P955" s="6"/>
    </row>
    <row r="956" spans="1:16" x14ac:dyDescent="0.15">
      <c r="A956" s="4"/>
      <c r="B956" s="4"/>
      <c r="C956" s="4"/>
      <c r="D956" s="4"/>
      <c r="E956" s="4"/>
      <c r="F956" s="4"/>
      <c r="G956" s="5"/>
      <c r="H956" s="5"/>
      <c r="I956" s="5"/>
      <c r="J956" s="6"/>
      <c r="K956" s="6"/>
      <c r="L956" s="6"/>
      <c r="M956" s="6"/>
      <c r="N956" s="6"/>
      <c r="O956" s="6"/>
      <c r="P956" s="6"/>
    </row>
    <row r="957" spans="1:16" x14ac:dyDescent="0.15">
      <c r="A957" s="4"/>
      <c r="B957" s="4"/>
      <c r="C957" s="4"/>
      <c r="D957" s="4"/>
      <c r="E957" s="4"/>
      <c r="F957" s="4"/>
      <c r="G957" s="5"/>
      <c r="H957" s="5"/>
      <c r="I957" s="5"/>
      <c r="J957" s="5"/>
      <c r="K957" s="5"/>
      <c r="L957" s="5"/>
      <c r="M957" s="5"/>
      <c r="N957" s="5"/>
      <c r="O957" s="5"/>
      <c r="P957" s="5"/>
    </row>
    <row r="958" spans="1:16" x14ac:dyDescent="0.15">
      <c r="A958" s="4"/>
      <c r="B958" s="4"/>
      <c r="C958" s="4"/>
      <c r="D958" s="4"/>
      <c r="E958" s="4"/>
      <c r="F958" s="4"/>
      <c r="G958" s="5"/>
      <c r="H958" s="5"/>
      <c r="I958" s="5"/>
      <c r="J958" s="5"/>
      <c r="K958" s="5"/>
      <c r="L958" s="5"/>
      <c r="M958" s="5"/>
      <c r="N958" s="5"/>
      <c r="O958" s="5"/>
      <c r="P958" s="5"/>
    </row>
    <row r="959" spans="1:16" x14ac:dyDescent="0.15">
      <c r="A959" s="4"/>
      <c r="B959" s="4"/>
      <c r="C959" s="4"/>
      <c r="D959" s="4"/>
      <c r="E959" s="4"/>
      <c r="F959" s="4"/>
      <c r="G959" s="5"/>
      <c r="H959" s="5"/>
      <c r="I959" s="5"/>
      <c r="J959" s="5"/>
      <c r="K959" s="5"/>
      <c r="L959" s="5"/>
      <c r="M959" s="5"/>
      <c r="N959" s="5"/>
      <c r="O959" s="5"/>
      <c r="P959" s="5"/>
    </row>
    <row r="960" spans="1:16" x14ac:dyDescent="0.15">
      <c r="A960" s="4"/>
      <c r="B960" s="4"/>
      <c r="C960" s="4"/>
      <c r="D960" s="4"/>
      <c r="E960" s="4"/>
      <c r="F960" s="4"/>
      <c r="G960" s="5"/>
      <c r="H960" s="5"/>
      <c r="I960" s="5"/>
      <c r="J960" s="5"/>
      <c r="K960" s="5"/>
      <c r="L960" s="5"/>
      <c r="M960" s="5"/>
      <c r="N960" s="5"/>
      <c r="O960" s="5"/>
      <c r="P960" s="5"/>
    </row>
    <row r="961" spans="1:16" x14ac:dyDescent="0.15">
      <c r="A961" s="4"/>
      <c r="B961" s="4"/>
      <c r="C961" s="4"/>
      <c r="D961" s="4"/>
      <c r="E961" s="4"/>
      <c r="F961" s="4"/>
      <c r="G961" s="5"/>
      <c r="H961" s="5"/>
      <c r="I961" s="5"/>
      <c r="J961" s="5"/>
      <c r="K961" s="5"/>
      <c r="L961" s="5"/>
      <c r="M961" s="5"/>
      <c r="N961" s="5"/>
      <c r="O961" s="5"/>
      <c r="P961" s="5"/>
    </row>
    <row r="962" spans="1:16" x14ac:dyDescent="0.15">
      <c r="A962" s="4"/>
      <c r="B962" s="4"/>
      <c r="C962" s="4"/>
      <c r="D962" s="4"/>
      <c r="E962" s="4"/>
      <c r="F962" s="4"/>
      <c r="G962" s="6"/>
      <c r="H962" s="6"/>
      <c r="I962" s="6"/>
      <c r="J962" s="5"/>
      <c r="K962" s="5"/>
      <c r="L962" s="5"/>
      <c r="M962" s="5"/>
      <c r="N962" s="5"/>
      <c r="O962" s="5"/>
      <c r="P962" s="5"/>
    </row>
    <row r="963" spans="1:16" x14ac:dyDescent="0.15">
      <c r="A963" s="4"/>
      <c r="B963" s="4"/>
      <c r="C963" s="4"/>
      <c r="D963" s="4"/>
      <c r="E963" s="4"/>
      <c r="F963" s="4"/>
      <c r="G963" s="6"/>
      <c r="H963" s="6"/>
      <c r="I963" s="6"/>
      <c r="J963" s="6"/>
      <c r="K963" s="6"/>
      <c r="L963" s="6"/>
      <c r="M963" s="5"/>
      <c r="N963" s="5"/>
      <c r="O963" s="5"/>
      <c r="P963" s="5"/>
    </row>
    <row r="964" spans="1:16" x14ac:dyDescent="0.15">
      <c r="A964" s="4"/>
      <c r="B964" s="4"/>
      <c r="C964" s="4"/>
      <c r="D964" s="4"/>
      <c r="E964" s="4"/>
      <c r="F964" s="4"/>
      <c r="G964" s="5"/>
      <c r="H964" s="5"/>
      <c r="I964" s="5"/>
      <c r="J964" s="5"/>
      <c r="K964" s="5"/>
      <c r="L964" s="5"/>
      <c r="M964" s="5"/>
      <c r="N964" s="5"/>
      <c r="O964" s="5"/>
      <c r="P964" s="5"/>
    </row>
    <row r="965" spans="1:16" x14ac:dyDescent="0.15">
      <c r="A965" s="4"/>
      <c r="B965" s="4"/>
      <c r="C965" s="4"/>
      <c r="D965" s="4"/>
      <c r="E965" s="4"/>
      <c r="F965" s="4"/>
      <c r="G965" s="6"/>
      <c r="H965" s="6"/>
      <c r="I965" s="6"/>
      <c r="J965" s="5"/>
      <c r="K965" s="5"/>
      <c r="L965" s="5"/>
      <c r="M965" s="5"/>
      <c r="N965" s="5"/>
      <c r="O965" s="5"/>
      <c r="P965" s="5"/>
    </row>
    <row r="966" spans="1:16" x14ac:dyDescent="0.15">
      <c r="A966" s="4"/>
      <c r="B966" s="4"/>
      <c r="C966" s="4"/>
      <c r="D966" s="4"/>
      <c r="E966" s="4"/>
      <c r="F966" s="4"/>
      <c r="G966" s="5"/>
      <c r="H966" s="5"/>
      <c r="I966" s="5"/>
      <c r="J966" s="5"/>
      <c r="K966" s="5"/>
      <c r="L966" s="5"/>
      <c r="M966" s="5"/>
      <c r="N966" s="5"/>
      <c r="O966" s="5"/>
      <c r="P966" s="5"/>
    </row>
    <row r="967" spans="1:16" x14ac:dyDescent="0.15">
      <c r="A967" s="4"/>
      <c r="B967" s="4"/>
      <c r="C967" s="4"/>
      <c r="D967" s="4"/>
      <c r="E967" s="4"/>
      <c r="F967" s="4"/>
      <c r="G967" s="6"/>
      <c r="H967" s="6"/>
      <c r="I967" s="6"/>
      <c r="J967" s="6"/>
      <c r="K967" s="6"/>
      <c r="L967" s="5"/>
      <c r="M967" s="5"/>
      <c r="N967" s="5"/>
      <c r="O967" s="5"/>
      <c r="P967" s="5"/>
    </row>
    <row r="968" spans="1:16" x14ac:dyDescent="0.15">
      <c r="A968" s="4"/>
      <c r="B968" s="4"/>
      <c r="C968" s="4"/>
      <c r="D968" s="4"/>
      <c r="E968" s="4"/>
      <c r="F968" s="4"/>
      <c r="G968" s="5"/>
      <c r="H968" s="5"/>
      <c r="I968" s="5"/>
      <c r="J968" s="5"/>
      <c r="K968" s="5"/>
      <c r="L968" s="6"/>
      <c r="M968" s="6"/>
      <c r="N968" s="6"/>
      <c r="O968" s="6"/>
      <c r="P968" s="6"/>
    </row>
    <row r="969" spans="1:16" x14ac:dyDescent="0.15">
      <c r="A969" s="4"/>
      <c r="B969" s="4"/>
      <c r="C969" s="4"/>
      <c r="D969" s="4"/>
      <c r="E969" s="4"/>
      <c r="F969" s="4"/>
      <c r="G969" s="6"/>
      <c r="H969" s="6"/>
      <c r="I969" s="6"/>
      <c r="J969" s="6"/>
      <c r="K969" s="5"/>
      <c r="L969" s="5"/>
      <c r="M969" s="6"/>
      <c r="N969" s="6"/>
      <c r="O969" s="6"/>
      <c r="P969" s="6"/>
    </row>
    <row r="970" spans="1:16" x14ac:dyDescent="0.15">
      <c r="A970" s="4"/>
      <c r="B970" s="4"/>
      <c r="C970" s="4"/>
      <c r="D970" s="4"/>
      <c r="E970" s="4"/>
      <c r="F970" s="4"/>
      <c r="G970" s="6"/>
      <c r="H970" s="6"/>
      <c r="I970" s="6"/>
      <c r="J970" s="5"/>
      <c r="K970" s="6"/>
      <c r="L970" s="6"/>
      <c r="M970" s="6"/>
      <c r="N970" s="6"/>
      <c r="O970" s="6"/>
      <c r="P970" s="6"/>
    </row>
    <row r="971" spans="1:16" x14ac:dyDescent="0.15">
      <c r="A971" s="4"/>
      <c r="B971" s="4"/>
      <c r="C971" s="4"/>
      <c r="D971" s="4"/>
      <c r="E971" s="4"/>
      <c r="F971" s="4"/>
      <c r="G971" s="5"/>
      <c r="H971" s="5"/>
      <c r="I971" s="5"/>
      <c r="J971" s="6"/>
      <c r="K971" s="6"/>
      <c r="L971" s="6"/>
      <c r="M971" s="6"/>
      <c r="N971" s="6"/>
      <c r="O971" s="6"/>
      <c r="P971" s="6"/>
    </row>
    <row r="972" spans="1:16" x14ac:dyDescent="0.15">
      <c r="A972" s="4"/>
      <c r="B972" s="4"/>
      <c r="C972" s="4"/>
      <c r="D972" s="4"/>
      <c r="E972" s="4"/>
      <c r="F972" s="4"/>
      <c r="G972" s="5"/>
      <c r="H972" s="5"/>
      <c r="I972" s="5"/>
      <c r="J972" s="5"/>
      <c r="K972" s="5"/>
      <c r="L972" s="5"/>
      <c r="M972" s="5"/>
      <c r="N972" s="5"/>
      <c r="O972" s="5"/>
      <c r="P972" s="6"/>
    </row>
    <row r="973" spans="1:16" x14ac:dyDescent="0.15">
      <c r="A973" s="4"/>
      <c r="B973" s="4"/>
      <c r="C973" s="4"/>
      <c r="D973" s="4"/>
      <c r="E973" s="4"/>
      <c r="F973" s="4"/>
      <c r="G973" s="6"/>
      <c r="H973" s="6"/>
      <c r="I973" s="5"/>
      <c r="J973" s="5"/>
      <c r="K973" s="6"/>
      <c r="L973" s="6"/>
      <c r="M973" s="6"/>
      <c r="N973" s="6"/>
      <c r="O973" s="6"/>
      <c r="P973" s="6"/>
    </row>
    <row r="974" spans="1:16" x14ac:dyDescent="0.15">
      <c r="A974" s="4"/>
      <c r="B974" s="4"/>
      <c r="C974" s="4"/>
      <c r="D974" s="4"/>
      <c r="E974" s="4"/>
      <c r="F974" s="4"/>
      <c r="G974" s="5"/>
      <c r="H974" s="5"/>
      <c r="I974" s="6"/>
      <c r="J974" s="6"/>
      <c r="K974" s="6"/>
      <c r="L974" s="6"/>
      <c r="M974" s="6"/>
      <c r="N974" s="6"/>
      <c r="O974" s="6"/>
      <c r="P974" s="6"/>
    </row>
    <row r="975" spans="1:16" x14ac:dyDescent="0.15">
      <c r="A975" s="4"/>
      <c r="B975" s="4"/>
      <c r="C975" s="4"/>
      <c r="D975" s="4"/>
      <c r="E975" s="4"/>
      <c r="F975" s="4"/>
      <c r="G975" s="5"/>
      <c r="H975" s="5"/>
      <c r="I975" s="5"/>
      <c r="J975" s="5"/>
      <c r="K975" s="5"/>
      <c r="L975" s="5"/>
      <c r="M975" s="5"/>
      <c r="N975" s="5"/>
      <c r="O975" s="6"/>
      <c r="P975" s="6"/>
    </row>
    <row r="976" spans="1:16" x14ac:dyDescent="0.15">
      <c r="A976" s="4"/>
      <c r="B976" s="4"/>
      <c r="C976" s="4"/>
      <c r="D976" s="4"/>
      <c r="E976" s="4"/>
      <c r="F976" s="4"/>
      <c r="G976" s="6"/>
      <c r="H976" s="5"/>
      <c r="I976" s="5"/>
      <c r="J976" s="5"/>
      <c r="K976" s="5"/>
      <c r="L976" s="5"/>
      <c r="M976" s="5"/>
      <c r="N976" s="5"/>
      <c r="O976" s="6"/>
      <c r="P976" s="6"/>
    </row>
    <row r="977" spans="1:16" x14ac:dyDescent="0.15">
      <c r="A977" s="4"/>
      <c r="B977" s="4"/>
      <c r="C977" s="4"/>
      <c r="D977" s="4"/>
      <c r="E977" s="4"/>
      <c r="F977" s="4"/>
      <c r="G977" s="5"/>
      <c r="H977" s="6"/>
      <c r="I977" s="6"/>
      <c r="J977" s="6"/>
      <c r="K977" s="6"/>
      <c r="L977" s="6"/>
      <c r="M977" s="6"/>
      <c r="N977" s="6"/>
      <c r="O977" s="6"/>
      <c r="P977" s="6"/>
    </row>
    <row r="978" spans="1:16" x14ac:dyDescent="0.15">
      <c r="A978" s="4"/>
      <c r="B978" s="4"/>
      <c r="C978" s="4"/>
      <c r="D978" s="4"/>
      <c r="E978" s="4"/>
      <c r="F978" s="4"/>
      <c r="G978" s="5"/>
      <c r="H978" s="5"/>
      <c r="I978" s="5"/>
      <c r="J978" s="5"/>
      <c r="K978" s="5"/>
      <c r="L978" s="5"/>
      <c r="M978" s="5"/>
      <c r="N978" s="5"/>
      <c r="O978" s="5"/>
      <c r="P978" s="5"/>
    </row>
    <row r="979" spans="1:16" x14ac:dyDescent="0.15">
      <c r="A979" s="4"/>
      <c r="B979" s="4"/>
      <c r="C979" s="4"/>
      <c r="D979" s="4"/>
      <c r="E979" s="4"/>
      <c r="F979" s="4"/>
      <c r="G979" s="5"/>
      <c r="H979" s="5"/>
      <c r="I979" s="5"/>
      <c r="J979" s="5"/>
      <c r="K979" s="5"/>
      <c r="L979" s="5"/>
      <c r="M979" s="5"/>
      <c r="N979" s="5"/>
      <c r="O979" s="5"/>
      <c r="P979" s="5"/>
    </row>
    <row r="980" spans="1:16" x14ac:dyDescent="0.15">
      <c r="A980" s="4"/>
      <c r="B980" s="4"/>
      <c r="C980" s="4"/>
      <c r="D980" s="4"/>
      <c r="E980" s="4"/>
      <c r="F980" s="4"/>
      <c r="G980" s="5"/>
      <c r="H980" s="5"/>
      <c r="I980" s="5"/>
      <c r="J980" s="5"/>
      <c r="K980" s="5"/>
      <c r="L980" s="5"/>
      <c r="M980" s="5"/>
      <c r="N980" s="5"/>
      <c r="O980" s="5"/>
      <c r="P980" s="5"/>
    </row>
    <row r="981" spans="1:16" x14ac:dyDescent="0.15">
      <c r="A981" s="4"/>
      <c r="B981" s="4"/>
      <c r="C981" s="4"/>
      <c r="D981" s="4"/>
      <c r="E981" s="4"/>
      <c r="F981" s="4"/>
      <c r="G981" s="5"/>
      <c r="H981" s="5"/>
      <c r="I981" s="5"/>
      <c r="J981" s="5"/>
      <c r="K981" s="5"/>
      <c r="L981" s="5"/>
      <c r="M981" s="5"/>
      <c r="N981" s="5"/>
      <c r="O981" s="5"/>
      <c r="P981" s="5"/>
    </row>
    <row r="982" spans="1:16" x14ac:dyDescent="0.15">
      <c r="A982" s="4"/>
      <c r="B982" s="4"/>
      <c r="C982" s="4"/>
      <c r="D982" s="4"/>
      <c r="E982" s="4"/>
      <c r="F982" s="4"/>
      <c r="G982" s="5"/>
      <c r="H982" s="5"/>
      <c r="I982" s="5"/>
      <c r="J982" s="5"/>
      <c r="K982" s="5"/>
      <c r="L982" s="5"/>
      <c r="M982" s="5"/>
      <c r="N982" s="5"/>
      <c r="O982" s="5"/>
      <c r="P982" s="5"/>
    </row>
    <row r="983" spans="1:16" x14ac:dyDescent="0.15">
      <c r="A983" s="4"/>
      <c r="B983" s="4"/>
      <c r="C983" s="4"/>
      <c r="D983" s="4"/>
      <c r="E983" s="4"/>
      <c r="F983" s="4"/>
      <c r="G983" s="5"/>
      <c r="H983" s="5"/>
      <c r="I983" s="5"/>
      <c r="J983" s="5"/>
      <c r="K983" s="5"/>
      <c r="L983" s="5"/>
      <c r="M983" s="5"/>
      <c r="N983" s="5"/>
      <c r="O983" s="5"/>
      <c r="P983" s="5"/>
    </row>
    <row r="984" spans="1:16" x14ac:dyDescent="0.15">
      <c r="A984" s="4"/>
      <c r="B984" s="4"/>
      <c r="C984" s="4"/>
      <c r="D984" s="4"/>
      <c r="E984" s="4"/>
      <c r="F984" s="4"/>
      <c r="G984" s="5"/>
      <c r="H984" s="5"/>
      <c r="I984" s="5"/>
      <c r="J984" s="5"/>
      <c r="K984" s="5"/>
      <c r="L984" s="5"/>
      <c r="M984" s="5"/>
      <c r="N984" s="5"/>
      <c r="O984" s="5"/>
      <c r="P984" s="5"/>
    </row>
    <row r="985" spans="1:16" x14ac:dyDescent="0.15">
      <c r="A985" s="4"/>
      <c r="B985" s="4"/>
      <c r="C985" s="4"/>
      <c r="D985" s="4"/>
      <c r="E985" s="4"/>
      <c r="F985" s="4"/>
      <c r="G985" s="6"/>
      <c r="H985" s="6"/>
      <c r="I985" s="6"/>
      <c r="J985" s="6"/>
      <c r="K985" s="5"/>
      <c r="L985" s="5"/>
      <c r="M985" s="5"/>
      <c r="N985" s="5"/>
      <c r="O985" s="5"/>
      <c r="P985" s="5"/>
    </row>
    <row r="986" spans="1:16" x14ac:dyDescent="0.15">
      <c r="A986" s="4"/>
      <c r="B986" s="4"/>
      <c r="C986" s="4"/>
      <c r="D986" s="4"/>
      <c r="E986" s="4"/>
      <c r="F986" s="4"/>
      <c r="G986" s="6"/>
      <c r="H986" s="6"/>
      <c r="I986" s="6"/>
      <c r="J986" s="6"/>
      <c r="K986" s="5"/>
      <c r="L986" s="5"/>
      <c r="M986" s="5"/>
      <c r="N986" s="5"/>
      <c r="O986" s="5"/>
      <c r="P986" s="5"/>
    </row>
    <row r="987" spans="1:16" x14ac:dyDescent="0.15">
      <c r="A987" s="4"/>
      <c r="B987" s="4"/>
      <c r="C987" s="4"/>
      <c r="D987" s="4"/>
      <c r="E987" s="4"/>
      <c r="F987" s="4"/>
      <c r="G987" s="5"/>
      <c r="H987" s="5"/>
      <c r="I987" s="5"/>
      <c r="J987" s="5"/>
      <c r="K987" s="5"/>
      <c r="L987" s="5"/>
      <c r="M987" s="5"/>
      <c r="N987" s="5"/>
      <c r="O987" s="5"/>
      <c r="P987" s="5"/>
    </row>
    <row r="988" spans="1:16" x14ac:dyDescent="0.15">
      <c r="A988" s="4"/>
      <c r="B988" s="4"/>
      <c r="C988" s="4"/>
      <c r="D988" s="4"/>
      <c r="E988" s="4"/>
      <c r="F988" s="4"/>
      <c r="G988" s="5"/>
      <c r="H988" s="5"/>
      <c r="I988" s="5"/>
      <c r="J988" s="5"/>
      <c r="K988" s="5"/>
      <c r="L988" s="5"/>
      <c r="M988" s="5"/>
      <c r="N988" s="5"/>
      <c r="O988" s="5"/>
      <c r="P988" s="5"/>
    </row>
    <row r="989" spans="1:16" x14ac:dyDescent="0.15">
      <c r="A989" s="4"/>
      <c r="B989" s="4"/>
      <c r="C989" s="4"/>
      <c r="D989" s="4"/>
      <c r="E989" s="4"/>
      <c r="F989" s="4"/>
      <c r="G989" s="5"/>
      <c r="H989" s="5"/>
      <c r="I989" s="5"/>
      <c r="J989" s="5"/>
      <c r="K989" s="5"/>
      <c r="L989" s="5"/>
      <c r="M989" s="5"/>
      <c r="N989" s="5"/>
      <c r="O989" s="5"/>
      <c r="P989" s="5"/>
    </row>
    <row r="990" spans="1:16" x14ac:dyDescent="0.15">
      <c r="A990" s="4"/>
      <c r="B990" s="4"/>
      <c r="C990" s="4"/>
      <c r="D990" s="4"/>
      <c r="E990" s="4"/>
      <c r="F990" s="4"/>
      <c r="G990" s="6"/>
      <c r="H990" s="6"/>
      <c r="I990" s="6"/>
      <c r="J990" s="6"/>
      <c r="K990" s="6"/>
      <c r="L990" s="6"/>
      <c r="M990" s="5"/>
      <c r="N990" s="5"/>
      <c r="O990" s="5"/>
      <c r="P990" s="5"/>
    </row>
    <row r="991" spans="1:16" x14ac:dyDescent="0.15">
      <c r="A991" s="4"/>
      <c r="B991" s="4"/>
      <c r="C991" s="4"/>
      <c r="D991" s="4"/>
      <c r="E991" s="4"/>
      <c r="F991" s="4"/>
      <c r="G991" s="6"/>
      <c r="H991" s="6"/>
      <c r="I991" s="6"/>
      <c r="J991" s="6"/>
      <c r="K991" s="6"/>
      <c r="L991" s="5"/>
      <c r="M991" s="5"/>
      <c r="N991" s="5"/>
      <c r="O991" s="5"/>
      <c r="P991" s="5"/>
    </row>
    <row r="992" spans="1:16" x14ac:dyDescent="0.15">
      <c r="A992" s="4"/>
      <c r="B992" s="4"/>
      <c r="C992" s="4"/>
      <c r="D992" s="4"/>
      <c r="E992" s="4"/>
      <c r="F992" s="4"/>
      <c r="G992" s="6"/>
      <c r="H992" s="6"/>
      <c r="I992" s="6"/>
      <c r="J992" s="6"/>
      <c r="K992" s="6"/>
      <c r="L992" s="6"/>
      <c r="M992" s="5"/>
      <c r="N992" s="5"/>
      <c r="O992" s="5"/>
      <c r="P992" s="5"/>
    </row>
    <row r="993" spans="1:16" x14ac:dyDescent="0.15">
      <c r="A993" s="4"/>
      <c r="B993" s="4"/>
      <c r="C993" s="4"/>
      <c r="D993" s="4"/>
      <c r="E993" s="4"/>
      <c r="F993" s="4"/>
      <c r="G993" s="6"/>
      <c r="H993" s="6"/>
      <c r="I993" s="6"/>
      <c r="J993" s="6"/>
      <c r="K993" s="6"/>
      <c r="L993" s="5"/>
      <c r="M993" s="5"/>
      <c r="N993" s="5"/>
      <c r="O993" s="5"/>
      <c r="P993" s="5"/>
    </row>
    <row r="994" spans="1:16" x14ac:dyDescent="0.15">
      <c r="A994" s="4"/>
      <c r="B994" s="4"/>
      <c r="C994" s="4"/>
      <c r="D994" s="4"/>
      <c r="E994" s="4"/>
      <c r="F994" s="4"/>
      <c r="G994" s="5"/>
      <c r="H994" s="5"/>
      <c r="I994" s="5"/>
      <c r="J994" s="5"/>
      <c r="K994" s="5"/>
      <c r="L994" s="5"/>
      <c r="M994" s="5"/>
      <c r="N994" s="5"/>
      <c r="O994" s="5"/>
      <c r="P994" s="5"/>
    </row>
    <row r="995" spans="1:16" x14ac:dyDescent="0.15">
      <c r="A995" s="4"/>
      <c r="B995" s="4"/>
      <c r="C995" s="4"/>
      <c r="D995" s="4"/>
      <c r="E995" s="4"/>
      <c r="F995" s="4"/>
      <c r="G995" s="6"/>
      <c r="H995" s="6"/>
      <c r="I995" s="6"/>
      <c r="J995" s="6"/>
      <c r="K995" s="6"/>
      <c r="L995" s="5"/>
      <c r="M995" s="5"/>
      <c r="N995" s="5"/>
      <c r="O995" s="5"/>
      <c r="P995" s="5"/>
    </row>
    <row r="996" spans="1:16" x14ac:dyDescent="0.15">
      <c r="A996" s="4"/>
      <c r="B996" s="4"/>
      <c r="C996" s="4"/>
      <c r="D996" s="4"/>
      <c r="E996" s="4"/>
      <c r="F996" s="4"/>
      <c r="G996" s="6"/>
      <c r="H996" s="6"/>
      <c r="I996" s="6"/>
      <c r="J996" s="6"/>
      <c r="K996" s="6"/>
      <c r="L996" s="6"/>
      <c r="M996" s="5"/>
      <c r="N996" s="5"/>
      <c r="O996" s="5"/>
      <c r="P996" s="5"/>
    </row>
    <row r="997" spans="1:16" x14ac:dyDescent="0.15">
      <c r="A997" s="4"/>
      <c r="B997" s="4"/>
      <c r="C997" s="4"/>
      <c r="D997" s="4"/>
      <c r="E997" s="4"/>
      <c r="F997" s="4"/>
      <c r="G997" s="6"/>
      <c r="H997" s="6"/>
      <c r="I997" s="6"/>
      <c r="J997" s="6"/>
      <c r="K997" s="6"/>
      <c r="L997" s="5"/>
      <c r="M997" s="5"/>
      <c r="N997" s="5"/>
      <c r="O997" s="5"/>
      <c r="P997" s="5"/>
    </row>
    <row r="998" spans="1:16" x14ac:dyDescent="0.15">
      <c r="A998" s="4"/>
      <c r="B998" s="4"/>
      <c r="C998" s="4"/>
      <c r="D998" s="4"/>
      <c r="E998" s="4"/>
      <c r="F998" s="4"/>
      <c r="G998" s="6"/>
      <c r="H998" s="6"/>
      <c r="I998" s="6"/>
      <c r="J998" s="6"/>
      <c r="K998" s="6"/>
      <c r="L998" s="5"/>
      <c r="M998" s="5"/>
      <c r="N998" s="5"/>
      <c r="O998" s="5"/>
      <c r="P998" s="5"/>
    </row>
    <row r="999" spans="1:16" x14ac:dyDescent="0.15">
      <c r="A999" s="4"/>
      <c r="B999" s="4"/>
      <c r="C999" s="4"/>
      <c r="D999" s="4"/>
      <c r="E999" s="4"/>
      <c r="F999" s="4"/>
      <c r="G999" s="6"/>
      <c r="H999" s="6"/>
      <c r="I999" s="6"/>
      <c r="J999" s="6"/>
      <c r="K999" s="6"/>
      <c r="L999" s="5"/>
      <c r="M999" s="5"/>
      <c r="N999" s="5"/>
      <c r="O999" s="5"/>
      <c r="P999" s="5"/>
    </row>
    <row r="1000" spans="1:16" x14ac:dyDescent="0.15">
      <c r="A1000" s="4"/>
      <c r="B1000" s="4"/>
      <c r="C1000" s="4"/>
      <c r="D1000" s="4"/>
      <c r="E1000" s="4"/>
      <c r="F1000" s="4"/>
      <c r="G1000" s="6"/>
      <c r="H1000" s="6"/>
      <c r="I1000" s="6"/>
      <c r="J1000" s="6"/>
      <c r="K1000" s="6"/>
      <c r="L1000" s="6"/>
      <c r="M1000" s="5"/>
      <c r="N1000" s="5"/>
      <c r="O1000" s="5"/>
      <c r="P1000" s="5"/>
    </row>
    <row r="1001" spans="1:16" x14ac:dyDescent="0.15">
      <c r="A1001" s="4"/>
      <c r="B1001" s="4"/>
      <c r="C1001" s="4"/>
      <c r="D1001" s="4"/>
      <c r="E1001" s="4"/>
      <c r="F1001" s="4"/>
      <c r="G1001" s="6"/>
      <c r="H1001" s="6"/>
      <c r="I1001" s="6"/>
      <c r="J1001" s="6"/>
      <c r="K1001" s="6"/>
      <c r="L1001" s="6"/>
      <c r="M1001" s="5"/>
      <c r="N1001" s="5"/>
      <c r="O1001" s="5"/>
      <c r="P1001" s="5"/>
    </row>
    <row r="1002" spans="1:16" x14ac:dyDescent="0.15">
      <c r="A1002" s="4"/>
      <c r="B1002" s="4"/>
      <c r="C1002" s="4"/>
      <c r="D1002" s="4"/>
      <c r="E1002" s="4"/>
      <c r="F1002" s="4"/>
      <c r="G1002" s="6"/>
      <c r="H1002" s="6"/>
      <c r="I1002" s="6"/>
      <c r="J1002" s="6"/>
      <c r="K1002" s="6"/>
      <c r="L1002" s="6"/>
      <c r="M1002" s="6"/>
      <c r="N1002" s="5"/>
      <c r="O1002" s="5"/>
      <c r="P1002" s="5"/>
    </row>
    <row r="1003" spans="1:16" x14ac:dyDescent="0.15">
      <c r="A1003" s="4"/>
      <c r="B1003" s="4"/>
      <c r="C1003" s="4"/>
      <c r="D1003" s="4"/>
      <c r="E1003" s="4"/>
      <c r="F1003" s="4"/>
      <c r="G1003" s="6"/>
      <c r="H1003" s="6"/>
      <c r="I1003" s="6"/>
      <c r="J1003" s="6"/>
      <c r="K1003" s="6"/>
      <c r="L1003" s="6"/>
      <c r="M1003" s="6"/>
      <c r="N1003" s="5"/>
      <c r="O1003" s="5"/>
      <c r="P1003" s="5"/>
    </row>
    <row r="1004" spans="1:16" x14ac:dyDescent="0.15">
      <c r="A1004" s="4"/>
      <c r="B1004" s="4"/>
      <c r="C1004" s="4"/>
      <c r="D1004" s="4"/>
      <c r="E1004" s="4"/>
      <c r="F1004" s="4"/>
      <c r="G1004" s="6"/>
      <c r="H1004" s="6"/>
      <c r="I1004" s="6"/>
      <c r="J1004" s="5"/>
      <c r="K1004" s="5"/>
      <c r="L1004" s="5"/>
      <c r="M1004" s="5"/>
      <c r="N1004" s="5"/>
      <c r="O1004" s="5"/>
      <c r="P1004" s="5"/>
    </row>
    <row r="1005" spans="1:16" x14ac:dyDescent="0.15">
      <c r="A1005" s="4"/>
      <c r="B1005" s="4"/>
      <c r="C1005" s="4"/>
      <c r="D1005" s="4"/>
      <c r="E1005" s="4"/>
      <c r="F1005" s="4"/>
      <c r="G1005" s="5"/>
      <c r="H1005" s="5"/>
      <c r="I1005" s="5"/>
      <c r="J1005" s="5"/>
      <c r="K1005" s="5"/>
      <c r="L1005" s="5"/>
      <c r="M1005" s="5"/>
      <c r="N1005" s="5"/>
      <c r="O1005" s="5"/>
      <c r="P1005" s="5"/>
    </row>
    <row r="1006" spans="1:16" x14ac:dyDescent="0.15">
      <c r="A1006" s="4"/>
      <c r="B1006" s="4"/>
      <c r="C1006" s="4"/>
      <c r="D1006" s="4"/>
      <c r="E1006" s="4"/>
      <c r="F1006" s="4"/>
      <c r="G1006" s="5"/>
      <c r="H1006" s="5"/>
      <c r="I1006" s="5"/>
      <c r="J1006" s="5"/>
      <c r="K1006" s="5"/>
      <c r="L1006" s="6"/>
      <c r="M1006" s="6"/>
      <c r="N1006" s="6"/>
      <c r="O1006" s="6"/>
      <c r="P1006" s="6"/>
    </row>
    <row r="1007" spans="1:16" x14ac:dyDescent="0.15">
      <c r="A1007" s="4"/>
      <c r="B1007" s="4"/>
      <c r="C1007" s="4"/>
      <c r="D1007" s="4"/>
      <c r="E1007" s="4"/>
      <c r="F1007" s="4"/>
      <c r="G1007" s="6"/>
      <c r="H1007" s="6"/>
      <c r="I1007" s="6"/>
      <c r="J1007" s="5"/>
      <c r="K1007" s="6"/>
      <c r="L1007" s="6"/>
      <c r="M1007" s="6"/>
      <c r="N1007" s="6"/>
      <c r="O1007" s="6"/>
      <c r="P1007" s="6"/>
    </row>
    <row r="1008" spans="1:16" x14ac:dyDescent="0.15">
      <c r="A1008" s="4"/>
      <c r="B1008" s="4"/>
      <c r="C1008" s="4"/>
      <c r="D1008" s="4"/>
      <c r="E1008" s="4"/>
      <c r="F1008" s="4"/>
      <c r="G1008" s="6"/>
      <c r="H1008" s="6"/>
      <c r="I1008" s="6"/>
      <c r="J1008" s="6"/>
      <c r="K1008" s="5"/>
      <c r="L1008" s="5"/>
      <c r="M1008" s="6"/>
      <c r="N1008" s="6"/>
      <c r="O1008" s="6"/>
      <c r="P1008" s="6"/>
    </row>
    <row r="1009" spans="1:16" x14ac:dyDescent="0.15">
      <c r="A1009" s="4"/>
      <c r="B1009" s="4"/>
      <c r="C1009" s="4"/>
      <c r="D1009" s="4"/>
      <c r="E1009" s="4"/>
      <c r="F1009" s="4"/>
      <c r="G1009" s="5"/>
      <c r="H1009" s="5"/>
      <c r="I1009" s="5"/>
      <c r="J1009" s="6"/>
      <c r="K1009" s="6"/>
      <c r="L1009" s="6"/>
      <c r="M1009" s="6"/>
      <c r="N1009" s="6"/>
      <c r="O1009" s="6"/>
      <c r="P1009" s="6"/>
    </row>
    <row r="1010" spans="1:16" x14ac:dyDescent="0.15">
      <c r="A1010" s="4"/>
      <c r="B1010" s="4"/>
      <c r="C1010" s="4"/>
      <c r="D1010" s="4"/>
      <c r="E1010" s="4"/>
      <c r="F1010" s="4"/>
      <c r="G1010" s="5"/>
      <c r="H1010" s="5"/>
      <c r="I1010" s="5"/>
      <c r="J1010" s="5"/>
      <c r="K1010" s="5"/>
      <c r="L1010" s="5"/>
      <c r="M1010" s="5"/>
      <c r="N1010" s="5"/>
      <c r="O1010" s="6"/>
      <c r="P1010" s="6"/>
    </row>
    <row r="1011" spans="1:16" x14ac:dyDescent="0.15">
      <c r="A1011" s="4"/>
      <c r="B1011" s="4"/>
      <c r="C1011" s="4"/>
      <c r="D1011" s="4"/>
      <c r="E1011" s="4"/>
      <c r="F1011" s="4"/>
      <c r="G1011" s="5"/>
      <c r="H1011" s="5"/>
      <c r="I1011" s="5"/>
      <c r="J1011" s="5"/>
      <c r="K1011" s="5"/>
      <c r="L1011" s="5"/>
      <c r="M1011" s="5"/>
      <c r="N1011" s="5"/>
      <c r="O1011" s="6"/>
      <c r="P1011" s="6"/>
    </row>
    <row r="1012" spans="1:16" x14ac:dyDescent="0.15">
      <c r="A1012" s="4"/>
      <c r="B1012" s="4"/>
      <c r="C1012" s="4"/>
      <c r="D1012" s="4"/>
      <c r="E1012" s="4"/>
      <c r="F1012" s="4"/>
      <c r="G1012" s="5"/>
      <c r="H1012" s="5"/>
      <c r="I1012" s="5"/>
      <c r="J1012" s="5"/>
      <c r="K1012" s="6"/>
      <c r="L1012" s="6"/>
      <c r="M1012" s="6"/>
      <c r="N1012" s="6"/>
      <c r="O1012" s="6"/>
      <c r="P1012" s="6"/>
    </row>
    <row r="1013" spans="1:16" x14ac:dyDescent="0.15">
      <c r="A1013" s="4"/>
      <c r="B1013" s="4"/>
      <c r="C1013" s="4"/>
      <c r="D1013" s="4"/>
      <c r="E1013" s="4"/>
      <c r="F1013" s="4"/>
      <c r="G1013" s="5"/>
      <c r="H1013" s="5"/>
      <c r="I1013" s="5"/>
      <c r="J1013" s="5"/>
      <c r="K1013" s="5"/>
      <c r="L1013" s="5"/>
      <c r="M1013" s="5"/>
      <c r="N1013" s="5"/>
      <c r="O1013" s="5"/>
      <c r="P1013" s="5"/>
    </row>
    <row r="1014" spans="1:16" x14ac:dyDescent="0.15">
      <c r="A1014" s="4"/>
      <c r="B1014" s="4"/>
      <c r="C1014" s="4"/>
      <c r="D1014" s="4"/>
      <c r="E1014" s="4"/>
      <c r="F1014" s="4"/>
      <c r="G1014" s="5"/>
      <c r="H1014" s="5"/>
      <c r="I1014" s="5"/>
      <c r="J1014" s="5"/>
      <c r="K1014" s="5"/>
      <c r="L1014" s="5"/>
      <c r="M1014" s="5"/>
      <c r="N1014" s="5"/>
      <c r="O1014" s="5"/>
      <c r="P1014" s="5"/>
    </row>
    <row r="1015" spans="1:16" x14ac:dyDescent="0.15">
      <c r="A1015" s="4"/>
      <c r="B1015" s="4"/>
      <c r="C1015" s="4"/>
      <c r="D1015" s="4"/>
      <c r="E1015" s="4"/>
      <c r="F1015" s="4"/>
      <c r="G1015" s="5"/>
      <c r="H1015" s="5"/>
      <c r="I1015" s="5"/>
      <c r="J1015" s="5"/>
      <c r="K1015" s="5"/>
      <c r="L1015" s="5"/>
      <c r="M1015" s="5"/>
      <c r="N1015" s="5"/>
      <c r="O1015" s="5"/>
      <c r="P1015" s="5"/>
    </row>
    <row r="1016" spans="1:16" x14ac:dyDescent="0.15">
      <c r="A1016" s="4"/>
      <c r="B1016" s="4"/>
      <c r="C1016" s="4"/>
      <c r="D1016" s="4"/>
      <c r="E1016" s="4"/>
      <c r="F1016" s="4"/>
      <c r="G1016" s="5"/>
      <c r="H1016" s="5"/>
      <c r="I1016" s="5"/>
      <c r="J1016" s="5"/>
      <c r="K1016" s="5"/>
      <c r="L1016" s="5"/>
      <c r="M1016" s="5"/>
      <c r="N1016" s="5"/>
      <c r="O1016" s="5"/>
      <c r="P1016" s="5"/>
    </row>
    <row r="1017" spans="1:16" x14ac:dyDescent="0.15">
      <c r="A1017" s="4"/>
      <c r="B1017" s="4"/>
      <c r="C1017" s="4"/>
      <c r="D1017" s="4"/>
      <c r="E1017" s="4"/>
      <c r="F1017" s="4"/>
      <c r="G1017" s="6"/>
      <c r="H1017" s="6"/>
      <c r="I1017" s="6"/>
      <c r="J1017" s="6"/>
      <c r="K1017" s="6"/>
      <c r="L1017" s="6"/>
      <c r="M1017" s="5"/>
      <c r="N1017" s="5"/>
      <c r="O1017" s="5"/>
      <c r="P1017" s="5"/>
    </row>
    <row r="1018" spans="1:16" x14ac:dyDescent="0.15">
      <c r="A1018" s="4"/>
      <c r="B1018" s="4"/>
      <c r="C1018" s="4"/>
      <c r="D1018" s="4"/>
      <c r="E1018" s="4"/>
      <c r="F1018" s="4"/>
      <c r="G1018" s="5"/>
      <c r="H1018" s="5"/>
      <c r="I1018" s="5"/>
      <c r="J1018" s="5"/>
      <c r="K1018" s="5"/>
      <c r="L1018" s="5"/>
      <c r="M1018" s="5"/>
      <c r="N1018" s="5"/>
      <c r="O1018" s="5"/>
      <c r="P1018" s="5"/>
    </row>
    <row r="1019" spans="1:16" x14ac:dyDescent="0.15">
      <c r="A1019" s="4"/>
      <c r="B1019" s="4"/>
      <c r="C1019" s="4"/>
      <c r="D1019" s="4"/>
      <c r="E1019" s="4"/>
      <c r="F1019" s="4"/>
      <c r="G1019" s="6"/>
      <c r="H1019" s="6"/>
      <c r="I1019" s="6"/>
      <c r="J1019" s="6"/>
      <c r="K1019" s="5"/>
      <c r="L1019" s="5"/>
      <c r="M1019" s="5"/>
      <c r="N1019" s="5"/>
      <c r="O1019" s="5"/>
      <c r="P1019" s="5"/>
    </row>
    <row r="1020" spans="1:16" x14ac:dyDescent="0.15">
      <c r="A1020" s="4"/>
      <c r="B1020" s="4"/>
      <c r="C1020" s="4"/>
      <c r="D1020" s="4"/>
      <c r="E1020" s="4"/>
      <c r="F1020" s="4"/>
      <c r="G1020" s="5"/>
      <c r="H1020" s="5"/>
      <c r="I1020" s="5"/>
      <c r="J1020" s="5"/>
      <c r="K1020" s="5"/>
      <c r="L1020" s="5"/>
      <c r="M1020" s="5"/>
      <c r="N1020" s="5"/>
      <c r="O1020" s="5"/>
      <c r="P1020" s="5"/>
    </row>
    <row r="1021" spans="1:16" x14ac:dyDescent="0.15">
      <c r="A1021" s="4"/>
      <c r="B1021" s="4"/>
      <c r="C1021" s="4"/>
      <c r="D1021" s="4"/>
      <c r="E1021" s="4"/>
      <c r="F1021" s="4"/>
      <c r="G1021" s="5"/>
      <c r="H1021" s="5"/>
      <c r="I1021" s="5"/>
      <c r="J1021" s="5"/>
      <c r="K1021" s="5"/>
      <c r="L1021" s="5"/>
      <c r="M1021" s="5"/>
      <c r="N1021" s="5"/>
      <c r="O1021" s="5"/>
      <c r="P1021" s="5"/>
    </row>
    <row r="1022" spans="1:16" x14ac:dyDescent="0.15">
      <c r="A1022" s="4"/>
      <c r="B1022" s="4"/>
      <c r="C1022" s="4"/>
      <c r="D1022" s="4"/>
      <c r="E1022" s="4"/>
      <c r="F1022" s="4"/>
      <c r="G1022" s="5"/>
      <c r="H1022" s="5"/>
      <c r="I1022" s="5"/>
      <c r="J1022" s="5"/>
      <c r="K1022" s="5"/>
      <c r="L1022" s="5"/>
      <c r="M1022" s="5"/>
      <c r="N1022" s="5"/>
      <c r="O1022" s="5"/>
      <c r="P1022" s="5"/>
    </row>
    <row r="1023" spans="1:16" x14ac:dyDescent="0.15">
      <c r="A1023" s="4"/>
      <c r="B1023" s="4"/>
      <c r="C1023" s="4"/>
      <c r="D1023" s="4"/>
      <c r="E1023" s="4"/>
      <c r="F1023" s="4"/>
      <c r="G1023" s="6"/>
      <c r="H1023" s="5"/>
      <c r="I1023" s="5"/>
      <c r="J1023" s="5"/>
      <c r="K1023" s="5"/>
      <c r="L1023" s="5"/>
      <c r="M1023" s="5"/>
      <c r="N1023" s="5"/>
      <c r="O1023" s="5"/>
      <c r="P1023" s="5"/>
    </row>
    <row r="1024" spans="1:16" x14ac:dyDescent="0.15">
      <c r="A1024" s="4"/>
      <c r="B1024" s="4"/>
      <c r="C1024" s="4"/>
      <c r="D1024" s="4"/>
      <c r="E1024" s="4"/>
      <c r="F1024" s="4"/>
      <c r="G1024" s="6"/>
      <c r="H1024" s="6"/>
      <c r="I1024" s="6"/>
      <c r="J1024" s="6"/>
      <c r="K1024" s="6"/>
      <c r="L1024" s="6"/>
      <c r="M1024" s="6"/>
      <c r="N1024" s="5"/>
      <c r="O1024" s="5"/>
      <c r="P1024" s="5"/>
    </row>
    <row r="1025" spans="1:16" x14ac:dyDescent="0.15">
      <c r="A1025" s="4"/>
      <c r="B1025" s="4"/>
      <c r="C1025" s="4"/>
      <c r="D1025" s="4"/>
      <c r="E1025" s="4"/>
      <c r="F1025" s="4"/>
      <c r="G1025" s="6"/>
      <c r="H1025" s="6"/>
      <c r="I1025" s="6"/>
      <c r="J1025" s="6"/>
      <c r="K1025" s="6"/>
      <c r="L1025" s="5"/>
      <c r="M1025" s="5"/>
      <c r="N1025" s="5"/>
      <c r="O1025" s="6"/>
      <c r="P1025" s="6"/>
    </row>
    <row r="1026" spans="1:16" x14ac:dyDescent="0.15">
      <c r="A1026" s="4"/>
      <c r="B1026" s="4"/>
      <c r="C1026" s="4"/>
      <c r="D1026" s="4"/>
      <c r="E1026" s="4"/>
      <c r="F1026" s="4"/>
      <c r="G1026" s="5"/>
      <c r="H1026" s="5"/>
      <c r="I1026" s="5"/>
      <c r="J1026" s="5"/>
      <c r="K1026" s="5"/>
      <c r="L1026" s="6"/>
      <c r="M1026" s="6"/>
      <c r="N1026" s="6"/>
      <c r="O1026" s="6"/>
      <c r="P1026" s="6"/>
    </row>
    <row r="1027" spans="1:16" x14ac:dyDescent="0.15">
      <c r="A1027" s="4"/>
      <c r="B1027" s="4"/>
      <c r="C1027" s="4"/>
      <c r="D1027" s="4"/>
      <c r="E1027" s="4"/>
      <c r="F1027" s="4"/>
      <c r="G1027" s="6"/>
      <c r="H1027" s="6"/>
      <c r="I1027" s="6"/>
      <c r="J1027" s="6"/>
      <c r="K1027" s="6"/>
      <c r="L1027" s="6"/>
      <c r="M1027" s="6"/>
      <c r="N1027" s="5"/>
      <c r="O1027" s="5"/>
      <c r="P1027" s="6"/>
    </row>
    <row r="1028" spans="1:16" x14ac:dyDescent="0.15">
      <c r="A1028" s="4"/>
      <c r="B1028" s="4"/>
      <c r="C1028" s="4"/>
      <c r="D1028" s="4"/>
      <c r="E1028" s="4"/>
      <c r="F1028" s="4"/>
      <c r="G1028" s="6"/>
      <c r="H1028" s="6"/>
      <c r="I1028" s="6"/>
      <c r="J1028" s="5"/>
      <c r="K1028" s="6"/>
      <c r="L1028" s="6"/>
      <c r="M1028" s="6"/>
      <c r="N1028" s="6"/>
      <c r="O1028" s="6"/>
      <c r="P1028" s="6"/>
    </row>
    <row r="1029" spans="1:16" x14ac:dyDescent="0.15">
      <c r="A1029" s="4"/>
      <c r="B1029" s="4"/>
      <c r="C1029" s="4"/>
      <c r="D1029" s="4"/>
      <c r="E1029" s="4"/>
      <c r="F1029" s="4"/>
      <c r="G1029" s="6"/>
      <c r="H1029" s="6"/>
      <c r="I1029" s="6"/>
      <c r="J1029" s="6"/>
      <c r="K1029" s="5"/>
      <c r="L1029" s="6"/>
      <c r="M1029" s="6"/>
      <c r="N1029" s="6"/>
      <c r="O1029" s="6"/>
      <c r="P1029" s="6"/>
    </row>
    <row r="1030" spans="1:16" x14ac:dyDescent="0.15">
      <c r="A1030" s="4"/>
      <c r="B1030" s="4"/>
      <c r="C1030" s="4"/>
      <c r="D1030" s="4"/>
      <c r="E1030" s="4"/>
      <c r="F1030" s="4"/>
      <c r="G1030" s="5"/>
      <c r="H1030" s="5"/>
      <c r="I1030" s="5"/>
      <c r="J1030" s="6"/>
      <c r="K1030" s="6"/>
      <c r="L1030" s="6"/>
      <c r="M1030" s="6"/>
      <c r="N1030" s="6"/>
      <c r="O1030" s="6"/>
      <c r="P1030" s="6"/>
    </row>
    <row r="1031" spans="1:16" x14ac:dyDescent="0.15">
      <c r="A1031" s="4"/>
      <c r="B1031" s="4"/>
      <c r="C1031" s="4"/>
      <c r="D1031" s="4"/>
      <c r="E1031" s="4"/>
      <c r="F1031" s="4"/>
      <c r="G1031" s="6"/>
      <c r="H1031" s="6"/>
      <c r="I1031" s="6"/>
      <c r="J1031" s="6"/>
      <c r="K1031" s="5"/>
      <c r="L1031" s="5"/>
      <c r="M1031" s="5"/>
      <c r="N1031" s="6"/>
      <c r="O1031" s="6"/>
      <c r="P1031" s="6"/>
    </row>
    <row r="1032" spans="1:16" x14ac:dyDescent="0.15">
      <c r="A1032" s="4"/>
      <c r="B1032" s="4"/>
      <c r="C1032" s="4"/>
      <c r="D1032" s="4"/>
      <c r="E1032" s="4"/>
      <c r="F1032" s="4"/>
      <c r="G1032" s="5"/>
      <c r="H1032" s="5"/>
      <c r="I1032" s="5"/>
      <c r="J1032" s="5"/>
      <c r="K1032" s="6"/>
      <c r="L1032" s="6"/>
      <c r="M1032" s="6"/>
      <c r="N1032" s="6"/>
      <c r="O1032" s="6"/>
      <c r="P1032" s="6"/>
    </row>
    <row r="1033" spans="1:16" x14ac:dyDescent="0.15">
      <c r="A1033" s="4"/>
      <c r="B1033" s="4"/>
      <c r="C1033" s="4"/>
      <c r="D1033" s="4"/>
      <c r="E1033" s="4"/>
      <c r="F1033" s="4"/>
      <c r="G1033" s="5"/>
      <c r="H1033" s="5"/>
      <c r="I1033" s="5"/>
      <c r="J1033" s="5"/>
      <c r="K1033" s="5"/>
      <c r="L1033" s="5"/>
      <c r="M1033" s="5"/>
      <c r="N1033" s="5"/>
      <c r="O1033" s="5"/>
      <c r="P1033" s="5"/>
    </row>
    <row r="1034" spans="1:16" x14ac:dyDescent="0.15">
      <c r="A1034" s="4"/>
      <c r="B1034" s="4"/>
      <c r="C1034" s="4"/>
      <c r="D1034" s="4"/>
      <c r="E1034" s="4"/>
      <c r="F1034" s="4"/>
      <c r="G1034" s="5"/>
      <c r="H1034" s="5"/>
      <c r="I1034" s="5"/>
      <c r="J1034" s="5"/>
      <c r="K1034" s="5"/>
      <c r="L1034" s="5"/>
      <c r="M1034" s="5"/>
      <c r="N1034" s="5"/>
      <c r="O1034" s="5"/>
      <c r="P1034" s="5"/>
    </row>
    <row r="1035" spans="1:16" x14ac:dyDescent="0.15">
      <c r="A1035" s="4"/>
      <c r="B1035" s="4"/>
      <c r="C1035" s="4"/>
      <c r="D1035" s="4"/>
      <c r="E1035" s="4"/>
      <c r="F1035" s="4"/>
      <c r="G1035" s="5"/>
      <c r="H1035" s="5"/>
      <c r="I1035" s="5"/>
      <c r="J1035" s="5"/>
      <c r="K1035" s="5"/>
      <c r="L1035" s="5"/>
      <c r="M1035" s="5"/>
      <c r="N1035" s="5"/>
      <c r="O1035" s="5"/>
      <c r="P1035" s="5"/>
    </row>
    <row r="1036" spans="1:16" x14ac:dyDescent="0.15">
      <c r="A1036" s="4"/>
      <c r="B1036" s="4"/>
      <c r="C1036" s="4"/>
      <c r="D1036" s="4"/>
      <c r="E1036" s="4"/>
      <c r="F1036" s="4"/>
      <c r="G1036" s="5"/>
      <c r="H1036" s="5"/>
      <c r="I1036" s="5"/>
      <c r="J1036" s="5"/>
      <c r="K1036" s="5"/>
      <c r="L1036" s="5"/>
      <c r="M1036" s="5"/>
      <c r="N1036" s="5"/>
      <c r="O1036" s="5"/>
      <c r="P1036" s="5"/>
    </row>
    <row r="1037" spans="1:16" x14ac:dyDescent="0.15">
      <c r="A1037" s="4"/>
      <c r="B1037" s="4"/>
      <c r="C1037" s="4"/>
      <c r="D1037" s="4"/>
      <c r="E1037" s="4"/>
      <c r="F1037" s="4"/>
      <c r="G1037" s="5"/>
      <c r="H1037" s="5"/>
      <c r="I1037" s="5"/>
      <c r="J1037" s="5"/>
      <c r="K1037" s="5"/>
      <c r="L1037" s="5"/>
      <c r="M1037" s="5"/>
      <c r="N1037" s="5"/>
      <c r="O1037" s="5"/>
      <c r="P1037" s="5"/>
    </row>
    <row r="1038" spans="1:16" x14ac:dyDescent="0.15">
      <c r="A1038" s="4"/>
      <c r="B1038" s="4"/>
      <c r="C1038" s="4"/>
      <c r="D1038" s="4"/>
      <c r="E1038" s="4"/>
      <c r="F1038" s="4"/>
      <c r="G1038" s="5"/>
      <c r="H1038" s="5"/>
      <c r="I1038" s="5"/>
      <c r="J1038" s="5"/>
      <c r="K1038" s="5"/>
      <c r="L1038" s="5"/>
      <c r="M1038" s="5"/>
      <c r="N1038" s="5"/>
      <c r="O1038" s="5"/>
      <c r="P1038" s="5"/>
    </row>
    <row r="1039" spans="1:16" x14ac:dyDescent="0.15">
      <c r="A1039" s="4"/>
      <c r="B1039" s="4"/>
      <c r="C1039" s="4"/>
      <c r="D1039" s="4"/>
      <c r="E1039" s="4"/>
      <c r="F1039" s="4"/>
      <c r="G1039" s="6"/>
      <c r="H1039" s="6"/>
      <c r="I1039" s="6"/>
      <c r="J1039" s="6"/>
      <c r="K1039" s="5"/>
      <c r="L1039" s="5"/>
      <c r="M1039" s="5"/>
      <c r="N1039" s="5"/>
      <c r="O1039" s="5"/>
      <c r="P1039" s="5"/>
    </row>
    <row r="1040" spans="1:16" x14ac:dyDescent="0.15">
      <c r="A1040" s="4"/>
      <c r="B1040" s="4"/>
      <c r="C1040" s="4"/>
      <c r="D1040" s="4"/>
      <c r="E1040" s="4"/>
      <c r="F1040" s="4"/>
      <c r="G1040" s="6"/>
      <c r="H1040" s="6"/>
      <c r="I1040" s="6"/>
      <c r="J1040" s="6"/>
      <c r="K1040" s="6"/>
      <c r="L1040" s="6"/>
      <c r="M1040" s="6"/>
      <c r="N1040" s="6"/>
      <c r="O1040" s="5"/>
      <c r="P1040" s="5"/>
    </row>
    <row r="1041" spans="1:16" x14ac:dyDescent="0.15">
      <c r="A1041" s="4"/>
      <c r="B1041" s="4"/>
      <c r="C1041" s="4"/>
      <c r="D1041" s="4"/>
      <c r="E1041" s="4"/>
      <c r="F1041" s="4"/>
      <c r="G1041" s="6"/>
      <c r="H1041" s="5"/>
      <c r="I1041" s="5"/>
      <c r="J1041" s="5"/>
      <c r="K1041" s="5"/>
      <c r="L1041" s="5"/>
      <c r="M1041" s="5"/>
      <c r="N1041" s="5"/>
      <c r="O1041" s="5"/>
      <c r="P1041" s="5"/>
    </row>
    <row r="1042" spans="1:16" x14ac:dyDescent="0.15">
      <c r="A1042" s="4"/>
      <c r="B1042" s="4"/>
      <c r="C1042" s="4"/>
      <c r="D1042" s="4"/>
      <c r="E1042" s="4"/>
      <c r="F1042" s="4"/>
      <c r="G1042" s="5"/>
      <c r="H1042" s="5"/>
      <c r="I1042" s="5"/>
      <c r="J1042" s="5"/>
      <c r="K1042" s="5"/>
      <c r="L1042" s="5"/>
      <c r="M1042" s="5"/>
      <c r="N1042" s="5"/>
      <c r="O1042" s="5"/>
      <c r="P1042" s="5"/>
    </row>
    <row r="1043" spans="1:16" x14ac:dyDescent="0.15">
      <c r="A1043" s="4"/>
      <c r="B1043" s="4"/>
      <c r="C1043" s="4"/>
      <c r="D1043" s="4"/>
      <c r="E1043" s="4"/>
      <c r="F1043" s="4"/>
      <c r="G1043" s="5"/>
      <c r="H1043" s="5"/>
      <c r="I1043" s="5"/>
      <c r="J1043" s="5"/>
      <c r="K1043" s="5"/>
      <c r="L1043" s="5"/>
      <c r="M1043" s="5"/>
      <c r="N1043" s="5"/>
      <c r="O1043" s="5"/>
      <c r="P1043" s="5"/>
    </row>
    <row r="1044" spans="1:16" x14ac:dyDescent="0.15">
      <c r="A1044" s="4"/>
      <c r="B1044" s="4"/>
      <c r="C1044" s="4"/>
      <c r="D1044" s="4"/>
      <c r="E1044" s="4"/>
      <c r="F1044" s="4"/>
      <c r="G1044" s="5"/>
      <c r="H1044" s="5"/>
      <c r="I1044" s="5"/>
      <c r="J1044" s="5"/>
      <c r="K1044" s="5"/>
      <c r="L1044" s="5"/>
      <c r="M1044" s="5"/>
      <c r="N1044" s="5"/>
      <c r="O1044" s="5"/>
      <c r="P1044" s="5"/>
    </row>
    <row r="1045" spans="1:16" x14ac:dyDescent="0.15">
      <c r="A1045" s="4"/>
      <c r="B1045" s="4"/>
      <c r="C1045" s="4"/>
      <c r="D1045" s="4"/>
      <c r="E1045" s="4"/>
      <c r="F1045" s="4"/>
      <c r="G1045" s="6"/>
      <c r="H1045" s="6"/>
      <c r="I1045" s="6"/>
      <c r="J1045" s="6"/>
      <c r="K1045" s="6"/>
      <c r="L1045" s="6"/>
      <c r="M1045" s="6"/>
      <c r="N1045" s="6"/>
      <c r="O1045" s="5"/>
      <c r="P1045" s="5"/>
    </row>
    <row r="1046" spans="1:16" x14ac:dyDescent="0.15">
      <c r="A1046" s="4"/>
      <c r="B1046" s="4"/>
      <c r="C1046" s="4"/>
      <c r="D1046" s="4"/>
      <c r="E1046" s="4"/>
      <c r="F1046" s="4"/>
      <c r="G1046" s="6"/>
      <c r="H1046" s="6"/>
      <c r="I1046" s="6"/>
      <c r="J1046" s="6"/>
      <c r="K1046" s="6"/>
      <c r="L1046" s="5"/>
      <c r="M1046" s="5"/>
      <c r="N1046" s="5"/>
      <c r="O1046" s="6"/>
      <c r="P1046" s="6"/>
    </row>
    <row r="1047" spans="1:16" x14ac:dyDescent="0.15">
      <c r="A1047" s="4"/>
      <c r="B1047" s="4"/>
      <c r="C1047" s="4"/>
      <c r="D1047" s="4"/>
      <c r="E1047" s="4"/>
      <c r="F1047" s="4"/>
      <c r="G1047" s="5"/>
      <c r="H1047" s="5"/>
      <c r="I1047" s="5"/>
      <c r="J1047" s="5"/>
      <c r="K1047" s="5"/>
      <c r="L1047" s="6"/>
      <c r="M1047" s="6"/>
      <c r="N1047" s="6"/>
      <c r="O1047" s="6"/>
      <c r="P1047" s="6"/>
    </row>
    <row r="1048" spans="1:16" x14ac:dyDescent="0.15">
      <c r="A1048" s="4"/>
      <c r="B1048" s="4"/>
      <c r="C1048" s="4"/>
      <c r="D1048" s="4"/>
      <c r="E1048" s="4"/>
      <c r="F1048" s="4"/>
      <c r="G1048" s="6"/>
      <c r="H1048" s="6"/>
      <c r="I1048" s="6"/>
      <c r="J1048" s="6"/>
      <c r="K1048" s="6"/>
      <c r="L1048" s="6"/>
      <c r="M1048" s="6"/>
      <c r="N1048" s="5"/>
      <c r="O1048" s="5"/>
      <c r="P1048" s="6"/>
    </row>
    <row r="1049" spans="1:16" x14ac:dyDescent="0.15">
      <c r="A1049" s="4"/>
      <c r="B1049" s="4"/>
      <c r="C1049" s="4"/>
      <c r="D1049" s="4"/>
      <c r="E1049" s="4"/>
      <c r="F1049" s="4"/>
      <c r="G1049" s="5"/>
      <c r="H1049" s="5"/>
      <c r="I1049" s="5"/>
      <c r="J1049" s="5"/>
      <c r="K1049" s="6"/>
      <c r="L1049" s="6"/>
      <c r="M1049" s="6"/>
      <c r="N1049" s="6"/>
      <c r="O1049" s="6"/>
      <c r="P1049" s="6"/>
    </row>
    <row r="1050" spans="1:16" x14ac:dyDescent="0.15">
      <c r="A1050" s="4"/>
      <c r="B1050" s="4"/>
      <c r="C1050" s="4"/>
      <c r="D1050" s="4"/>
      <c r="E1050" s="4"/>
      <c r="F1050" s="4"/>
      <c r="G1050" s="5"/>
      <c r="H1050" s="5"/>
      <c r="I1050" s="5"/>
      <c r="J1050" s="5"/>
      <c r="K1050" s="5"/>
      <c r="L1050" s="5"/>
      <c r="M1050" s="5"/>
      <c r="N1050" s="5"/>
      <c r="O1050" s="5"/>
      <c r="P1050" s="5"/>
    </row>
    <row r="1051" spans="1:16" x14ac:dyDescent="0.15">
      <c r="A1051" s="4"/>
      <c r="B1051" s="4"/>
      <c r="C1051" s="4"/>
      <c r="D1051" s="4"/>
      <c r="E1051" s="4"/>
      <c r="F1051" s="4"/>
      <c r="G1051" s="5"/>
      <c r="H1051" s="5"/>
      <c r="I1051" s="5"/>
      <c r="J1051" s="5"/>
      <c r="K1051" s="5"/>
      <c r="L1051" s="5"/>
      <c r="M1051" s="5"/>
      <c r="N1051" s="5"/>
      <c r="O1051" s="5"/>
      <c r="P1051" s="5"/>
    </row>
    <row r="1052" spans="1:16" x14ac:dyDescent="0.15">
      <c r="A1052" s="4"/>
      <c r="B1052" s="4"/>
      <c r="C1052" s="4"/>
      <c r="D1052" s="4"/>
      <c r="E1052" s="4"/>
      <c r="F1052" s="4"/>
      <c r="G1052" s="5"/>
      <c r="H1052" s="5"/>
      <c r="I1052" s="5"/>
      <c r="J1052" s="5"/>
      <c r="K1052" s="5"/>
      <c r="L1052" s="5"/>
      <c r="M1052" s="5"/>
      <c r="N1052" s="5"/>
      <c r="O1052" s="5"/>
      <c r="P1052" s="5"/>
    </row>
    <row r="1053" spans="1:16" x14ac:dyDescent="0.15">
      <c r="A1053" s="4"/>
      <c r="B1053" s="4"/>
      <c r="C1053" s="4"/>
      <c r="D1053" s="4"/>
      <c r="E1053" s="4"/>
      <c r="F1053" s="4"/>
      <c r="G1053" s="5"/>
      <c r="H1053" s="5"/>
      <c r="I1053" s="5"/>
      <c r="J1053" s="5"/>
      <c r="K1053" s="5"/>
      <c r="L1053" s="5"/>
      <c r="M1053" s="5"/>
      <c r="N1053" s="5"/>
      <c r="O1053" s="5"/>
      <c r="P1053" s="5"/>
    </row>
    <row r="1054" spans="1:16" x14ac:dyDescent="0.15">
      <c r="A1054" s="4"/>
      <c r="B1054" s="4"/>
      <c r="C1054" s="4"/>
      <c r="D1054" s="4"/>
      <c r="E1054" s="4"/>
      <c r="F1054" s="4"/>
      <c r="G1054" s="6"/>
      <c r="H1054" s="6"/>
      <c r="I1054" s="6"/>
      <c r="J1054" s="6"/>
      <c r="K1054" s="5"/>
      <c r="L1054" s="5"/>
      <c r="M1054" s="5"/>
      <c r="N1054" s="5"/>
      <c r="O1054" s="5"/>
      <c r="P1054" s="5"/>
    </row>
    <row r="1055" spans="1:16" x14ac:dyDescent="0.15">
      <c r="A1055" s="4"/>
      <c r="B1055" s="4"/>
      <c r="C1055" s="4"/>
      <c r="D1055" s="4"/>
      <c r="E1055" s="4"/>
      <c r="F1055" s="4"/>
      <c r="G1055" s="6"/>
      <c r="H1055" s="6"/>
      <c r="I1055" s="6"/>
      <c r="J1055" s="6"/>
      <c r="K1055" s="5"/>
      <c r="L1055" s="5"/>
      <c r="M1055" s="5"/>
      <c r="N1055" s="5"/>
      <c r="O1055" s="5"/>
      <c r="P1055" s="5"/>
    </row>
    <row r="1056" spans="1:16" x14ac:dyDescent="0.15">
      <c r="A1056" s="4"/>
      <c r="B1056" s="4"/>
      <c r="C1056" s="4"/>
      <c r="D1056" s="4"/>
      <c r="E1056" s="4"/>
      <c r="F1056" s="4"/>
      <c r="G1056" s="5"/>
      <c r="H1056" s="5"/>
      <c r="I1056" s="5"/>
      <c r="J1056" s="5"/>
      <c r="K1056" s="5"/>
      <c r="L1056" s="5"/>
      <c r="M1056" s="5"/>
      <c r="N1056" s="5"/>
      <c r="O1056" s="5"/>
      <c r="P1056" s="5"/>
    </row>
    <row r="1057" spans="1:16" x14ac:dyDescent="0.15">
      <c r="A1057" s="4"/>
      <c r="B1057" s="4"/>
      <c r="C1057" s="4"/>
      <c r="D1057" s="4"/>
      <c r="E1057" s="4"/>
      <c r="F1057" s="4"/>
      <c r="G1057" s="6"/>
      <c r="H1057" s="6"/>
      <c r="I1057" s="6"/>
      <c r="J1057" s="6"/>
      <c r="K1057" s="6"/>
      <c r="L1057" s="6"/>
      <c r="M1057" s="6"/>
      <c r="N1057" s="5"/>
      <c r="O1057" s="5"/>
      <c r="P1057" s="5"/>
    </row>
    <row r="1058" spans="1:16" x14ac:dyDescent="0.15">
      <c r="A1058" s="4"/>
      <c r="B1058" s="4"/>
      <c r="C1058" s="4"/>
      <c r="D1058" s="4"/>
      <c r="E1058" s="4"/>
      <c r="F1058" s="4"/>
      <c r="G1058" s="6"/>
      <c r="H1058" s="6"/>
      <c r="I1058" s="6"/>
      <c r="J1058" s="6"/>
      <c r="K1058" s="5"/>
      <c r="L1058" s="5"/>
      <c r="M1058" s="5"/>
      <c r="N1058" s="5"/>
      <c r="O1058" s="5"/>
      <c r="P1058" s="5"/>
    </row>
    <row r="1059" spans="1:16" x14ac:dyDescent="0.15">
      <c r="A1059" s="4"/>
      <c r="B1059" s="4"/>
      <c r="C1059" s="4"/>
      <c r="D1059" s="4"/>
      <c r="E1059" s="4"/>
      <c r="F1059" s="4"/>
      <c r="G1059" s="5"/>
      <c r="H1059" s="5"/>
      <c r="I1059" s="5"/>
      <c r="J1059" s="5"/>
      <c r="K1059" s="5"/>
      <c r="L1059" s="5"/>
      <c r="M1059" s="5"/>
      <c r="N1059" s="5"/>
      <c r="O1059" s="5"/>
      <c r="P1059" s="5"/>
    </row>
    <row r="1060" spans="1:16" x14ac:dyDescent="0.15">
      <c r="A1060" s="4"/>
      <c r="B1060" s="4"/>
      <c r="C1060" s="4"/>
      <c r="D1060" s="4"/>
      <c r="E1060" s="4"/>
      <c r="F1060" s="4"/>
      <c r="G1060" s="6"/>
      <c r="H1060" s="6"/>
      <c r="I1060" s="6"/>
      <c r="J1060" s="6"/>
      <c r="K1060" s="6"/>
      <c r="L1060" s="5"/>
      <c r="M1060" s="5"/>
      <c r="N1060" s="5"/>
      <c r="O1060" s="5"/>
      <c r="P1060" s="5"/>
    </row>
    <row r="1061" spans="1:16" x14ac:dyDescent="0.15">
      <c r="A1061" s="4"/>
      <c r="B1061" s="4"/>
      <c r="C1061" s="4"/>
      <c r="D1061" s="4"/>
      <c r="E1061" s="4"/>
      <c r="F1061" s="4"/>
      <c r="G1061" s="5"/>
      <c r="H1061" s="5"/>
      <c r="I1061" s="5"/>
      <c r="J1061" s="5"/>
      <c r="K1061" s="5"/>
      <c r="L1061" s="5"/>
      <c r="M1061" s="5"/>
      <c r="N1061" s="5"/>
      <c r="O1061" s="5"/>
      <c r="P1061" s="5"/>
    </row>
    <row r="1062" spans="1:16" x14ac:dyDescent="0.15">
      <c r="A1062" s="4"/>
      <c r="B1062" s="4"/>
      <c r="C1062" s="4"/>
      <c r="D1062" s="4"/>
      <c r="E1062" s="4"/>
      <c r="F1062" s="4"/>
      <c r="G1062" s="6"/>
      <c r="H1062" s="6"/>
      <c r="I1062" s="6"/>
      <c r="J1062" s="6"/>
      <c r="K1062" s="6"/>
      <c r="L1062" s="6"/>
      <c r="M1062" s="5"/>
      <c r="N1062" s="5"/>
      <c r="O1062" s="5"/>
      <c r="P1062" s="5"/>
    </row>
    <row r="1063" spans="1:16" x14ac:dyDescent="0.15">
      <c r="A1063" s="4"/>
      <c r="B1063" s="4"/>
      <c r="C1063" s="4"/>
      <c r="D1063" s="4"/>
      <c r="E1063" s="4"/>
      <c r="F1063" s="4"/>
      <c r="G1063" s="6"/>
      <c r="H1063" s="6"/>
      <c r="I1063" s="6"/>
      <c r="J1063" s="6"/>
      <c r="K1063" s="6"/>
      <c r="L1063" s="6"/>
      <c r="M1063" s="6"/>
      <c r="N1063" s="5"/>
      <c r="O1063" s="5"/>
      <c r="P1063" s="5"/>
    </row>
    <row r="1064" spans="1:16" x14ac:dyDescent="0.15">
      <c r="A1064" s="4"/>
      <c r="B1064" s="4"/>
      <c r="C1064" s="4"/>
      <c r="D1064" s="4"/>
      <c r="E1064" s="4"/>
      <c r="F1064" s="4"/>
      <c r="G1064" s="6"/>
      <c r="H1064" s="6"/>
      <c r="I1064" s="6"/>
      <c r="J1064" s="6"/>
      <c r="K1064" s="6"/>
      <c r="L1064" s="6"/>
      <c r="M1064" s="6"/>
      <c r="N1064" s="5"/>
      <c r="O1064" s="5"/>
      <c r="P1064" s="5"/>
    </row>
    <row r="1065" spans="1:16" x14ac:dyDescent="0.15">
      <c r="A1065" s="4"/>
      <c r="B1065" s="4"/>
      <c r="C1065" s="4"/>
      <c r="D1065" s="4"/>
      <c r="E1065" s="4"/>
      <c r="F1065" s="4"/>
      <c r="G1065" s="6"/>
      <c r="H1065" s="6"/>
      <c r="I1065" s="6"/>
      <c r="J1065" s="6"/>
      <c r="K1065" s="6"/>
      <c r="L1065" s="6"/>
      <c r="M1065" s="6"/>
      <c r="N1065" s="6"/>
      <c r="O1065" s="5"/>
      <c r="P1065" s="5"/>
    </row>
    <row r="1066" spans="1:16" x14ac:dyDescent="0.15">
      <c r="A1066" s="4"/>
      <c r="B1066" s="4"/>
      <c r="C1066" s="4"/>
      <c r="D1066" s="4"/>
      <c r="E1066" s="4"/>
      <c r="F1066" s="4"/>
      <c r="G1066" s="6"/>
      <c r="H1066" s="6"/>
      <c r="I1066" s="6"/>
      <c r="J1066" s="6"/>
      <c r="K1066" s="5"/>
      <c r="L1066" s="5"/>
      <c r="M1066" s="5"/>
      <c r="N1066" s="5"/>
      <c r="O1066" s="5"/>
      <c r="P1066" s="5"/>
    </row>
    <row r="1067" spans="1:16" x14ac:dyDescent="0.15">
      <c r="A1067" s="4"/>
      <c r="B1067" s="4"/>
      <c r="C1067" s="4"/>
      <c r="D1067" s="4"/>
      <c r="E1067" s="4"/>
      <c r="F1067" s="4"/>
      <c r="G1067" s="6"/>
      <c r="H1067" s="6"/>
      <c r="I1067" s="6"/>
      <c r="J1067" s="6"/>
      <c r="K1067" s="5"/>
      <c r="L1067" s="5"/>
      <c r="M1067" s="5"/>
      <c r="N1067" s="5"/>
      <c r="O1067" s="5"/>
      <c r="P1067" s="5"/>
    </row>
    <row r="1068" spans="1:16" x14ac:dyDescent="0.15">
      <c r="A1068" s="4"/>
      <c r="B1068" s="4"/>
      <c r="C1068" s="4"/>
      <c r="D1068" s="4"/>
      <c r="E1068" s="4"/>
      <c r="F1068" s="4"/>
      <c r="G1068" s="6"/>
      <c r="H1068" s="6"/>
      <c r="I1068" s="6"/>
      <c r="J1068" s="6"/>
      <c r="K1068" s="6"/>
      <c r="L1068" s="6"/>
      <c r="M1068" s="6"/>
      <c r="N1068" s="6"/>
      <c r="O1068" s="5"/>
      <c r="P1068" s="5"/>
    </row>
    <row r="1069" spans="1:16" x14ac:dyDescent="0.15">
      <c r="A1069" s="4"/>
      <c r="B1069" s="4"/>
      <c r="C1069" s="4"/>
      <c r="D1069" s="4"/>
      <c r="E1069" s="4"/>
      <c r="F1069" s="4"/>
      <c r="G1069" s="6"/>
      <c r="H1069" s="6"/>
      <c r="I1069" s="6"/>
      <c r="J1069" s="6"/>
      <c r="K1069" s="6"/>
      <c r="L1069" s="5"/>
      <c r="M1069" s="5"/>
      <c r="N1069" s="5"/>
      <c r="O1069" s="5"/>
      <c r="P1069" s="5"/>
    </row>
    <row r="1070" spans="1:16" x14ac:dyDescent="0.15">
      <c r="A1070" s="4"/>
      <c r="B1070" s="4"/>
      <c r="C1070" s="4"/>
      <c r="D1070" s="4"/>
      <c r="E1070" s="4"/>
      <c r="F1070" s="4"/>
      <c r="G1070" s="6"/>
      <c r="H1070" s="6"/>
      <c r="I1070" s="6"/>
      <c r="J1070" s="6"/>
      <c r="K1070" s="6"/>
      <c r="L1070" s="6"/>
      <c r="M1070" s="5"/>
      <c r="N1070" s="5"/>
      <c r="O1070" s="5"/>
      <c r="P1070" s="5"/>
    </row>
    <row r="1071" spans="1:16" x14ac:dyDescent="0.15">
      <c r="A1071" s="4"/>
      <c r="B1071" s="4"/>
      <c r="C1071" s="4"/>
      <c r="D1071" s="4"/>
      <c r="E1071" s="4"/>
      <c r="F1071" s="4"/>
      <c r="G1071" s="5"/>
      <c r="H1071" s="5"/>
      <c r="I1071" s="5"/>
      <c r="J1071" s="5"/>
      <c r="K1071" s="5"/>
      <c r="L1071" s="6"/>
      <c r="M1071" s="6"/>
      <c r="N1071" s="6"/>
      <c r="O1071" s="6"/>
      <c r="P1071" s="6"/>
    </row>
    <row r="1072" spans="1:16" x14ac:dyDescent="0.15">
      <c r="A1072" s="4"/>
      <c r="B1072" s="4"/>
      <c r="C1072" s="4"/>
      <c r="D1072" s="4"/>
      <c r="E1072" s="4"/>
      <c r="F1072" s="4"/>
      <c r="G1072" s="6"/>
      <c r="H1072" s="6"/>
      <c r="I1072" s="6"/>
      <c r="J1072" s="6"/>
      <c r="K1072" s="6"/>
      <c r="L1072" s="6"/>
      <c r="M1072" s="6"/>
      <c r="N1072" s="5"/>
      <c r="O1072" s="5"/>
      <c r="P1072" s="6"/>
    </row>
    <row r="1073" spans="1:16" x14ac:dyDescent="0.15">
      <c r="A1073" s="4"/>
      <c r="B1073" s="4"/>
      <c r="C1073" s="4"/>
      <c r="D1073" s="4"/>
      <c r="E1073" s="4"/>
      <c r="F1073" s="4"/>
      <c r="G1073" s="6"/>
      <c r="H1073" s="6"/>
      <c r="I1073" s="6"/>
      <c r="J1073" s="5"/>
      <c r="K1073" s="6"/>
      <c r="L1073" s="6"/>
      <c r="M1073" s="6"/>
      <c r="N1073" s="6"/>
      <c r="O1073" s="6"/>
      <c r="P1073" s="6"/>
    </row>
    <row r="1074" spans="1:16" x14ac:dyDescent="0.15">
      <c r="A1074" s="4"/>
      <c r="B1074" s="4"/>
      <c r="C1074" s="4"/>
      <c r="D1074" s="4"/>
      <c r="E1074" s="4"/>
      <c r="F1074" s="4"/>
      <c r="G1074" s="6"/>
      <c r="H1074" s="6"/>
      <c r="I1074" s="6"/>
      <c r="J1074" s="6"/>
      <c r="K1074" s="5"/>
      <c r="L1074" s="5"/>
      <c r="M1074" s="6"/>
      <c r="N1074" s="6"/>
      <c r="O1074" s="6"/>
      <c r="P1074" s="6"/>
    </row>
    <row r="1075" spans="1:16" x14ac:dyDescent="0.15">
      <c r="A1075" s="4"/>
      <c r="B1075" s="4"/>
      <c r="C1075" s="4"/>
      <c r="D1075" s="4"/>
      <c r="E1075" s="4"/>
      <c r="F1075" s="4"/>
      <c r="G1075" s="5"/>
      <c r="H1075" s="5"/>
      <c r="I1075" s="5"/>
      <c r="J1075" s="6"/>
      <c r="K1075" s="6"/>
      <c r="L1075" s="6"/>
      <c r="M1075" s="6"/>
      <c r="N1075" s="6"/>
      <c r="O1075" s="6"/>
      <c r="P1075" s="6"/>
    </row>
    <row r="1076" spans="1:16" x14ac:dyDescent="0.15">
      <c r="A1076" s="4"/>
      <c r="B1076" s="4"/>
      <c r="C1076" s="4"/>
      <c r="D1076" s="4"/>
      <c r="E1076" s="4"/>
      <c r="F1076" s="4"/>
      <c r="G1076" s="5"/>
      <c r="H1076" s="5"/>
      <c r="I1076" s="5"/>
      <c r="J1076" s="5"/>
      <c r="K1076" s="5"/>
      <c r="L1076" s="5"/>
      <c r="M1076" s="5"/>
      <c r="N1076" s="5"/>
      <c r="O1076" s="6"/>
      <c r="P1076" s="6"/>
    </row>
    <row r="1077" spans="1:16" x14ac:dyDescent="0.15">
      <c r="A1077" s="4"/>
      <c r="B1077" s="4"/>
      <c r="C1077" s="4"/>
      <c r="D1077" s="4"/>
      <c r="E1077" s="4"/>
      <c r="F1077" s="4"/>
      <c r="G1077" s="5"/>
      <c r="H1077" s="5"/>
      <c r="I1077" s="5"/>
      <c r="J1077" s="5"/>
      <c r="K1077" s="6"/>
      <c r="L1077" s="6"/>
      <c r="M1077" s="6"/>
      <c r="N1077" s="6"/>
      <c r="O1077" s="6"/>
      <c r="P1077" s="6"/>
    </row>
    <row r="1078" spans="1:16" x14ac:dyDescent="0.15">
      <c r="A1078" s="4"/>
      <c r="B1078" s="4"/>
      <c r="C1078" s="4"/>
      <c r="D1078" s="4"/>
      <c r="E1078" s="4"/>
      <c r="F1078" s="4"/>
      <c r="G1078" s="5"/>
      <c r="H1078" s="5"/>
      <c r="I1078" s="5"/>
      <c r="J1078" s="5"/>
      <c r="K1078" s="5"/>
      <c r="L1078" s="5"/>
      <c r="M1078" s="5"/>
      <c r="N1078" s="5"/>
      <c r="O1078" s="5"/>
      <c r="P1078" s="5"/>
    </row>
    <row r="1079" spans="1:16" x14ac:dyDescent="0.15">
      <c r="A1079" s="4"/>
      <c r="B1079" s="4"/>
      <c r="C1079" s="4"/>
      <c r="D1079" s="4"/>
      <c r="E1079" s="4"/>
      <c r="F1079" s="4"/>
      <c r="G1079" s="5"/>
      <c r="H1079" s="5"/>
      <c r="I1079" s="5"/>
      <c r="J1079" s="5"/>
      <c r="K1079" s="5"/>
      <c r="L1079" s="5"/>
      <c r="M1079" s="5"/>
      <c r="N1079" s="5"/>
      <c r="O1079" s="5"/>
      <c r="P1079" s="5"/>
    </row>
    <row r="1080" spans="1:16" x14ac:dyDescent="0.15">
      <c r="A1080" s="4"/>
      <c r="B1080" s="4"/>
      <c r="C1080" s="4"/>
      <c r="D1080" s="4"/>
      <c r="E1080" s="4"/>
      <c r="F1080" s="4"/>
      <c r="G1080" s="5"/>
      <c r="H1080" s="5"/>
      <c r="I1080" s="5"/>
      <c r="J1080" s="5"/>
      <c r="K1080" s="5"/>
      <c r="L1080" s="5"/>
      <c r="M1080" s="5"/>
      <c r="N1080" s="5"/>
      <c r="O1080" s="5"/>
      <c r="P1080" s="5"/>
    </row>
    <row r="1081" spans="1:16" x14ac:dyDescent="0.15">
      <c r="A1081" s="4"/>
      <c r="B1081" s="4"/>
      <c r="C1081" s="4"/>
      <c r="D1081" s="4"/>
      <c r="E1081" s="4"/>
      <c r="F1081" s="4"/>
      <c r="G1081" s="5"/>
      <c r="H1081" s="5"/>
      <c r="I1081" s="5"/>
      <c r="J1081" s="5"/>
      <c r="K1081" s="5"/>
      <c r="L1081" s="5"/>
      <c r="M1081" s="5"/>
      <c r="N1081" s="5"/>
      <c r="O1081" s="5"/>
      <c r="P1081" s="5"/>
    </row>
    <row r="1082" spans="1:16" x14ac:dyDescent="0.15">
      <c r="A1082" s="4"/>
      <c r="B1082" s="4"/>
      <c r="C1082" s="4"/>
      <c r="D1082" s="4"/>
      <c r="E1082" s="4"/>
      <c r="F1082" s="4"/>
      <c r="G1082" s="6"/>
      <c r="H1082" s="6"/>
      <c r="I1082" s="6"/>
      <c r="J1082" s="5"/>
      <c r="K1082" s="5"/>
      <c r="L1082" s="5"/>
      <c r="M1082" s="5"/>
      <c r="N1082" s="5"/>
      <c r="O1082" s="5"/>
      <c r="P1082" s="5"/>
    </row>
    <row r="1083" spans="1:16" x14ac:dyDescent="0.15">
      <c r="A1083" s="4"/>
      <c r="B1083" s="4"/>
      <c r="C1083" s="4"/>
      <c r="D1083" s="4"/>
      <c r="E1083" s="4"/>
      <c r="F1083" s="4"/>
      <c r="G1083" s="6"/>
      <c r="H1083" s="6"/>
      <c r="I1083" s="6"/>
      <c r="J1083" s="5"/>
      <c r="K1083" s="5"/>
      <c r="L1083" s="5"/>
      <c r="M1083" s="5"/>
      <c r="N1083" s="5"/>
      <c r="O1083" s="5"/>
      <c r="P1083" s="5"/>
    </row>
    <row r="1084" spans="1:16" x14ac:dyDescent="0.15">
      <c r="A1084" s="4"/>
      <c r="B1084" s="4"/>
      <c r="C1084" s="4"/>
      <c r="D1084" s="4"/>
      <c r="E1084" s="4"/>
      <c r="F1084" s="4"/>
      <c r="G1084" s="5"/>
      <c r="H1084" s="5"/>
      <c r="I1084" s="5"/>
      <c r="J1084" s="5"/>
      <c r="K1084" s="5"/>
      <c r="L1084" s="5"/>
      <c r="M1084" s="5"/>
      <c r="N1084" s="5"/>
      <c r="O1084" s="5"/>
      <c r="P1084" s="5"/>
    </row>
    <row r="1085" spans="1:16" x14ac:dyDescent="0.15">
      <c r="A1085" s="4"/>
      <c r="B1085" s="4"/>
      <c r="C1085" s="4"/>
      <c r="D1085" s="4"/>
      <c r="E1085" s="4"/>
      <c r="F1085" s="4"/>
      <c r="G1085" s="6"/>
      <c r="H1085" s="6"/>
      <c r="I1085" s="6"/>
      <c r="J1085" s="6"/>
      <c r="K1085" s="5"/>
      <c r="L1085" s="5"/>
      <c r="M1085" s="5"/>
      <c r="N1085" s="5"/>
      <c r="O1085" s="5"/>
      <c r="P1085" s="5"/>
    </row>
    <row r="1086" spans="1:16" x14ac:dyDescent="0.15">
      <c r="A1086" s="4"/>
      <c r="B1086" s="4"/>
      <c r="C1086" s="4"/>
      <c r="D1086" s="4"/>
      <c r="E1086" s="4"/>
      <c r="F1086" s="4"/>
      <c r="G1086" s="5"/>
      <c r="H1086" s="5"/>
      <c r="I1086" s="5"/>
      <c r="J1086" s="5"/>
      <c r="K1086" s="5"/>
      <c r="L1086" s="5"/>
      <c r="M1086" s="5"/>
      <c r="N1086" s="5"/>
      <c r="O1086" s="5"/>
      <c r="P1086" s="5"/>
    </row>
    <row r="1087" spans="1:16" x14ac:dyDescent="0.15">
      <c r="A1087" s="4"/>
      <c r="B1087" s="4"/>
      <c r="C1087" s="4"/>
      <c r="D1087" s="4"/>
      <c r="E1087" s="4"/>
      <c r="F1087" s="4"/>
      <c r="G1087" s="6"/>
      <c r="H1087" s="6"/>
      <c r="I1087" s="6"/>
      <c r="J1087" s="6"/>
      <c r="K1087" s="5"/>
      <c r="L1087" s="5"/>
      <c r="M1087" s="5"/>
      <c r="N1087" s="5"/>
      <c r="O1087" s="5"/>
      <c r="P1087" s="5"/>
    </row>
    <row r="1088" spans="1:16" x14ac:dyDescent="0.15">
      <c r="A1088" s="4"/>
      <c r="B1088" s="4"/>
      <c r="C1088" s="4"/>
      <c r="D1088" s="4"/>
      <c r="E1088" s="4"/>
      <c r="F1088" s="4"/>
      <c r="G1088" s="6"/>
      <c r="H1088" s="6"/>
      <c r="I1088" s="6"/>
      <c r="J1088" s="6"/>
      <c r="K1088" s="6"/>
      <c r="L1088" s="6"/>
      <c r="M1088" s="5"/>
      <c r="N1088" s="5"/>
      <c r="O1088" s="5"/>
      <c r="P1088" s="5"/>
    </row>
    <row r="1089" spans="1:16" x14ac:dyDescent="0.15">
      <c r="A1089" s="4"/>
      <c r="B1089" s="4"/>
      <c r="C1089" s="4"/>
      <c r="D1089" s="4"/>
      <c r="E1089" s="4"/>
      <c r="F1089" s="4"/>
      <c r="G1089" s="6"/>
      <c r="H1089" s="6"/>
      <c r="I1089" s="6"/>
      <c r="J1089" s="6"/>
      <c r="K1089" s="6"/>
      <c r="L1089" s="5"/>
      <c r="M1089" s="5"/>
      <c r="N1089" s="5"/>
      <c r="O1089" s="5"/>
      <c r="P1089" s="5"/>
    </row>
    <row r="1090" spans="1:16" x14ac:dyDescent="0.15">
      <c r="A1090" s="4"/>
      <c r="B1090" s="4"/>
      <c r="C1090" s="4"/>
      <c r="D1090" s="4"/>
      <c r="E1090" s="4"/>
      <c r="F1090" s="4"/>
      <c r="G1090" s="5"/>
      <c r="H1090" s="5"/>
      <c r="I1090" s="5"/>
      <c r="J1090" s="5"/>
      <c r="K1090" s="5"/>
      <c r="L1090" s="5"/>
      <c r="M1090" s="5"/>
      <c r="N1090" s="5"/>
      <c r="O1090" s="5"/>
      <c r="P1090" s="5"/>
    </row>
    <row r="1091" spans="1:16" x14ac:dyDescent="0.15">
      <c r="A1091" s="4"/>
      <c r="B1091" s="4"/>
      <c r="C1091" s="4"/>
      <c r="D1091" s="4"/>
      <c r="E1091" s="4"/>
      <c r="F1091" s="4"/>
      <c r="G1091" s="6"/>
      <c r="H1091" s="6"/>
      <c r="I1091" s="6"/>
      <c r="J1091" s="6"/>
      <c r="K1091" s="6"/>
      <c r="L1091" s="6"/>
      <c r="M1091" s="5"/>
      <c r="N1091" s="5"/>
      <c r="O1091" s="5"/>
      <c r="P1091" s="5"/>
    </row>
    <row r="1092" spans="1:16" x14ac:dyDescent="0.15">
      <c r="A1092" s="4"/>
      <c r="B1092" s="4"/>
      <c r="C1092" s="4"/>
      <c r="D1092" s="4"/>
      <c r="E1092" s="4"/>
      <c r="F1092" s="4"/>
      <c r="G1092" s="6"/>
      <c r="H1092" s="6"/>
      <c r="I1092" s="6"/>
      <c r="J1092" s="6"/>
      <c r="K1092" s="6"/>
      <c r="L1092" s="5"/>
      <c r="M1092" s="5"/>
      <c r="N1092" s="5"/>
      <c r="O1092" s="5"/>
      <c r="P1092" s="5"/>
    </row>
    <row r="1093" spans="1:16" x14ac:dyDescent="0.15">
      <c r="A1093" s="4"/>
      <c r="B1093" s="4"/>
      <c r="C1093" s="4"/>
      <c r="D1093" s="4"/>
      <c r="E1093" s="4"/>
      <c r="F1093" s="4"/>
      <c r="G1093" s="6"/>
      <c r="H1093" s="6"/>
      <c r="I1093" s="6"/>
      <c r="J1093" s="5"/>
      <c r="K1093" s="5"/>
      <c r="L1093" s="5"/>
      <c r="M1093" s="5"/>
      <c r="N1093" s="5"/>
      <c r="O1093" s="5"/>
      <c r="P1093" s="5"/>
    </row>
    <row r="1094" spans="1:16" x14ac:dyDescent="0.15">
      <c r="A1094" s="4"/>
      <c r="B1094" s="4"/>
      <c r="C1094" s="4"/>
      <c r="D1094" s="4"/>
      <c r="E1094" s="4"/>
      <c r="F1094" s="4"/>
      <c r="G1094" s="6"/>
      <c r="H1094" s="6"/>
      <c r="I1094" s="6"/>
      <c r="J1094" s="6"/>
      <c r="K1094" s="6"/>
      <c r="L1094" s="6"/>
      <c r="M1094" s="5"/>
      <c r="N1094" s="5"/>
      <c r="O1094" s="5"/>
      <c r="P1094" s="5"/>
    </row>
    <row r="1095" spans="1:16" x14ac:dyDescent="0.15">
      <c r="A1095" s="4"/>
      <c r="B1095" s="4"/>
      <c r="C1095" s="4"/>
      <c r="D1095" s="4"/>
      <c r="E1095" s="4"/>
      <c r="F1095" s="4"/>
      <c r="G1095" s="6"/>
      <c r="H1095" s="6"/>
      <c r="I1095" s="6"/>
      <c r="J1095" s="6"/>
      <c r="K1095" s="6"/>
      <c r="L1095" s="5"/>
      <c r="M1095" s="5"/>
      <c r="N1095" s="5"/>
      <c r="O1095" s="5"/>
      <c r="P1095" s="5"/>
    </row>
    <row r="1096" spans="1:16" x14ac:dyDescent="0.15">
      <c r="A1096" s="4"/>
      <c r="B1096" s="4"/>
      <c r="C1096" s="4"/>
      <c r="D1096" s="4"/>
      <c r="E1096" s="4"/>
      <c r="F1096" s="4"/>
      <c r="G1096" s="5"/>
      <c r="H1096" s="5"/>
      <c r="I1096" s="5"/>
      <c r="J1096" s="5"/>
      <c r="K1096" s="5"/>
      <c r="L1096" s="6"/>
      <c r="M1096" s="6"/>
      <c r="N1096" s="6"/>
      <c r="O1096" s="6"/>
      <c r="P1096" s="6"/>
    </row>
    <row r="1097" spans="1:16" x14ac:dyDescent="0.15">
      <c r="A1097" s="4"/>
      <c r="B1097" s="4"/>
      <c r="C1097" s="4"/>
      <c r="D1097" s="4"/>
      <c r="E1097" s="4"/>
      <c r="F1097" s="4"/>
      <c r="G1097" s="5"/>
      <c r="H1097" s="5"/>
      <c r="I1097" s="5"/>
      <c r="J1097" s="6"/>
      <c r="K1097" s="6"/>
      <c r="L1097" s="6"/>
      <c r="M1097" s="6"/>
      <c r="N1097" s="6"/>
      <c r="O1097" s="6"/>
      <c r="P1097" s="6"/>
    </row>
    <row r="1098" spans="1:16" x14ac:dyDescent="0.15">
      <c r="A1098" s="4"/>
      <c r="B1098" s="4"/>
      <c r="C1098" s="4"/>
      <c r="D1098" s="4"/>
      <c r="E1098" s="4"/>
      <c r="F1098" s="4"/>
      <c r="G1098" s="5"/>
      <c r="H1098" s="5"/>
      <c r="I1098" s="5"/>
      <c r="J1098" s="6"/>
      <c r="K1098" s="6"/>
      <c r="L1098" s="6"/>
      <c r="M1098" s="6"/>
      <c r="N1098" s="6"/>
      <c r="O1098" s="6"/>
      <c r="P1098" s="6"/>
    </row>
    <row r="1099" spans="1:16" x14ac:dyDescent="0.15">
      <c r="A1099" s="4"/>
      <c r="B1099" s="4"/>
      <c r="C1099" s="4"/>
      <c r="D1099" s="4"/>
      <c r="E1099" s="4"/>
      <c r="F1099" s="4"/>
      <c r="G1099" s="6"/>
      <c r="H1099" s="6"/>
      <c r="I1099" s="6"/>
      <c r="J1099" s="5"/>
      <c r="K1099" s="6"/>
      <c r="L1099" s="6"/>
      <c r="M1099" s="6"/>
      <c r="N1099" s="6"/>
      <c r="O1099" s="6"/>
      <c r="P1099" s="6"/>
    </row>
    <row r="1100" spans="1:16" x14ac:dyDescent="0.15">
      <c r="A1100" s="4"/>
      <c r="B1100" s="4"/>
      <c r="C1100" s="4"/>
      <c r="D1100" s="4"/>
      <c r="E1100" s="4"/>
      <c r="F1100" s="4"/>
      <c r="G1100" s="6"/>
      <c r="H1100" s="6"/>
      <c r="I1100" s="6"/>
      <c r="J1100" s="6"/>
      <c r="K1100" s="5"/>
      <c r="L1100" s="5"/>
      <c r="M1100" s="6"/>
      <c r="N1100" s="6"/>
      <c r="O1100" s="6"/>
      <c r="P1100" s="6"/>
    </row>
    <row r="1101" spans="1:16" x14ac:dyDescent="0.15">
      <c r="A1101" s="4"/>
      <c r="B1101" s="4"/>
      <c r="C1101" s="4"/>
      <c r="D1101" s="4"/>
      <c r="E1101" s="4"/>
      <c r="F1101" s="4"/>
      <c r="G1101" s="5"/>
      <c r="H1101" s="5"/>
      <c r="I1101" s="5"/>
      <c r="J1101" s="5"/>
      <c r="K1101" s="6"/>
      <c r="L1101" s="6"/>
      <c r="M1101" s="6"/>
      <c r="N1101" s="6"/>
      <c r="O1101" s="6"/>
      <c r="P1101" s="6"/>
    </row>
    <row r="1102" spans="1:16" x14ac:dyDescent="0.15">
      <c r="A1102" s="4"/>
      <c r="B1102" s="4"/>
      <c r="C1102" s="4"/>
      <c r="D1102" s="4"/>
      <c r="E1102" s="4"/>
      <c r="F1102" s="4"/>
      <c r="G1102" s="5"/>
      <c r="H1102" s="5"/>
      <c r="I1102" s="5"/>
      <c r="J1102" s="5"/>
      <c r="K1102" s="5"/>
      <c r="L1102" s="5"/>
      <c r="M1102" s="5"/>
      <c r="N1102" s="5"/>
      <c r="O1102" s="5"/>
      <c r="P1102" s="5"/>
    </row>
    <row r="1103" spans="1:16" x14ac:dyDescent="0.15">
      <c r="A1103" s="4"/>
      <c r="B1103" s="4"/>
      <c r="C1103" s="4"/>
      <c r="D1103" s="4"/>
      <c r="E1103" s="4"/>
      <c r="F1103" s="4"/>
      <c r="G1103" s="5"/>
      <c r="H1103" s="5"/>
      <c r="I1103" s="5"/>
      <c r="J1103" s="5"/>
      <c r="K1103" s="5"/>
      <c r="L1103" s="5"/>
      <c r="M1103" s="5"/>
      <c r="N1103" s="5"/>
      <c r="O1103" s="5"/>
      <c r="P1103" s="5"/>
    </row>
    <row r="1104" spans="1:16" x14ac:dyDescent="0.15">
      <c r="A1104" s="4"/>
      <c r="B1104" s="4"/>
      <c r="C1104" s="4"/>
      <c r="D1104" s="4"/>
      <c r="E1104" s="4"/>
      <c r="F1104" s="4"/>
      <c r="G1104" s="5"/>
      <c r="H1104" s="5"/>
      <c r="I1104" s="5"/>
      <c r="J1104" s="5"/>
      <c r="K1104" s="5"/>
      <c r="L1104" s="5"/>
      <c r="M1104" s="5"/>
      <c r="N1104" s="5"/>
      <c r="O1104" s="5"/>
      <c r="P1104" s="5"/>
    </row>
    <row r="1105" spans="1:16" x14ac:dyDescent="0.15">
      <c r="A1105" s="4"/>
      <c r="B1105" s="4"/>
      <c r="C1105" s="4"/>
      <c r="D1105" s="4"/>
      <c r="E1105" s="4"/>
      <c r="F1105" s="4"/>
      <c r="G1105" s="5"/>
      <c r="H1105" s="5"/>
      <c r="I1105" s="5"/>
      <c r="J1105" s="5"/>
      <c r="K1105" s="5"/>
      <c r="L1105" s="5"/>
      <c r="M1105" s="5"/>
      <c r="N1105" s="5"/>
      <c r="O1105" s="5"/>
      <c r="P1105" s="5"/>
    </row>
    <row r="1106" spans="1:16" x14ac:dyDescent="0.15">
      <c r="A1106" s="4"/>
      <c r="B1106" s="4"/>
      <c r="C1106" s="4"/>
      <c r="D1106" s="4"/>
      <c r="E1106" s="4"/>
      <c r="F1106" s="4"/>
      <c r="G1106" s="5"/>
      <c r="H1106" s="5"/>
      <c r="I1106" s="5"/>
      <c r="J1106" s="5"/>
      <c r="K1106" s="5"/>
      <c r="L1106" s="5"/>
      <c r="M1106" s="5"/>
      <c r="N1106" s="5"/>
      <c r="O1106" s="5"/>
      <c r="P1106" s="5"/>
    </row>
    <row r="1107" spans="1:16" x14ac:dyDescent="0.15">
      <c r="A1107" s="4"/>
      <c r="B1107" s="4"/>
      <c r="C1107" s="4"/>
      <c r="D1107" s="4"/>
      <c r="E1107" s="4"/>
      <c r="F1107" s="4"/>
      <c r="G1107" s="5"/>
      <c r="H1107" s="5"/>
      <c r="I1107" s="5"/>
      <c r="J1107" s="5"/>
      <c r="K1107" s="5"/>
      <c r="L1107" s="5"/>
      <c r="M1107" s="5"/>
      <c r="N1107" s="5"/>
      <c r="O1107" s="5"/>
      <c r="P1107" s="5"/>
    </row>
    <row r="1108" spans="1:16" x14ac:dyDescent="0.15">
      <c r="A1108" s="4"/>
      <c r="B1108" s="4"/>
      <c r="C1108" s="4"/>
      <c r="D1108" s="4"/>
      <c r="E1108" s="4"/>
      <c r="F1108" s="4"/>
      <c r="G1108" s="6"/>
      <c r="H1108" s="6"/>
      <c r="I1108" s="6"/>
      <c r="J1108" s="6"/>
      <c r="K1108" s="6"/>
      <c r="L1108" s="6"/>
      <c r="M1108" s="5"/>
      <c r="N1108" s="5"/>
      <c r="O1108" s="5"/>
      <c r="P1108" s="5"/>
    </row>
    <row r="1109" spans="1:16" x14ac:dyDescent="0.15">
      <c r="A1109" s="4"/>
      <c r="B1109" s="4"/>
      <c r="C1109" s="4"/>
      <c r="D1109" s="4"/>
      <c r="E1109" s="4"/>
      <c r="F1109" s="4"/>
      <c r="G1109" s="6"/>
      <c r="H1109" s="6"/>
      <c r="I1109" s="6"/>
      <c r="J1109" s="6"/>
      <c r="K1109" s="6"/>
      <c r="L1109" s="6"/>
      <c r="M1109" s="6"/>
      <c r="N1109" s="5"/>
      <c r="O1109" s="5"/>
      <c r="P1109" s="5"/>
    </row>
    <row r="1110" spans="1:16" x14ac:dyDescent="0.15">
      <c r="A1110" s="4"/>
      <c r="B1110" s="4"/>
      <c r="C1110" s="4"/>
      <c r="D1110" s="4"/>
      <c r="E1110" s="4"/>
      <c r="F1110" s="4"/>
      <c r="G1110" s="5"/>
      <c r="H1110" s="5"/>
      <c r="I1110" s="5"/>
      <c r="J1110" s="5"/>
      <c r="K1110" s="5"/>
      <c r="L1110" s="5"/>
      <c r="M1110" s="5"/>
      <c r="N1110" s="5"/>
      <c r="O1110" s="5"/>
      <c r="P1110" s="5"/>
    </row>
    <row r="1111" spans="1:16" x14ac:dyDescent="0.15">
      <c r="A1111" s="4"/>
      <c r="B1111" s="4"/>
      <c r="C1111" s="4"/>
      <c r="D1111" s="4"/>
      <c r="E1111" s="4"/>
      <c r="F1111" s="4"/>
      <c r="G1111" s="6"/>
      <c r="H1111" s="6"/>
      <c r="I1111" s="6"/>
      <c r="J1111" s="6"/>
      <c r="K1111" s="6"/>
      <c r="L1111" s="5"/>
      <c r="M1111" s="5"/>
      <c r="N1111" s="5"/>
      <c r="O1111" s="5"/>
      <c r="P1111" s="5"/>
    </row>
    <row r="1112" spans="1:16" x14ac:dyDescent="0.15">
      <c r="A1112" s="4"/>
      <c r="B1112" s="4"/>
      <c r="C1112" s="4"/>
      <c r="D1112" s="4"/>
      <c r="E1112" s="4"/>
      <c r="F1112" s="4"/>
      <c r="G1112" s="6"/>
      <c r="H1112" s="6"/>
      <c r="I1112" s="6"/>
      <c r="J1112" s="6"/>
      <c r="K1112" s="6"/>
      <c r="L1112" s="5"/>
      <c r="M1112" s="5"/>
      <c r="N1112" s="5"/>
      <c r="O1112" s="5"/>
      <c r="P1112" s="5"/>
    </row>
    <row r="1113" spans="1:16" x14ac:dyDescent="0.15">
      <c r="A1113" s="4"/>
      <c r="B1113" s="4"/>
      <c r="C1113" s="4"/>
      <c r="D1113" s="4"/>
      <c r="E1113" s="4"/>
      <c r="F1113" s="4"/>
      <c r="G1113" s="6"/>
      <c r="H1113" s="6"/>
      <c r="I1113" s="6"/>
      <c r="J1113" s="6"/>
      <c r="K1113" s="5"/>
      <c r="L1113" s="5"/>
      <c r="M1113" s="5"/>
      <c r="N1113" s="5"/>
      <c r="O1113" s="5"/>
      <c r="P1113" s="5"/>
    </row>
    <row r="1114" spans="1:16" x14ac:dyDescent="0.15">
      <c r="A1114" s="4"/>
      <c r="B1114" s="4"/>
      <c r="C1114" s="4"/>
      <c r="D1114" s="4"/>
      <c r="E1114" s="4"/>
      <c r="F1114" s="4"/>
      <c r="G1114" s="6"/>
      <c r="H1114" s="6"/>
      <c r="I1114" s="5"/>
      <c r="J1114" s="5"/>
      <c r="K1114" s="5"/>
      <c r="L1114" s="5"/>
      <c r="M1114" s="5"/>
      <c r="N1114" s="5"/>
      <c r="O1114" s="5"/>
      <c r="P1114" s="5"/>
    </row>
    <row r="1115" spans="1:16" x14ac:dyDescent="0.15">
      <c r="A1115" s="4"/>
      <c r="B1115" s="4"/>
      <c r="C1115" s="4"/>
      <c r="D1115" s="4"/>
      <c r="E1115" s="4"/>
      <c r="F1115" s="4"/>
      <c r="G1115" s="5"/>
      <c r="H1115" s="5"/>
      <c r="I1115" s="5"/>
      <c r="J1115" s="5"/>
      <c r="K1115" s="5"/>
      <c r="L1115" s="5"/>
      <c r="M1115" s="5"/>
      <c r="N1115" s="5"/>
      <c r="O1115" s="5"/>
      <c r="P1115" s="5"/>
    </row>
    <row r="1116" spans="1:16" x14ac:dyDescent="0.15">
      <c r="A1116" s="4"/>
      <c r="B1116" s="4"/>
      <c r="C1116" s="4"/>
      <c r="D1116" s="4"/>
      <c r="E1116" s="4"/>
      <c r="F1116" s="4"/>
      <c r="G1116" s="6"/>
      <c r="H1116" s="6"/>
      <c r="I1116" s="6"/>
      <c r="J1116" s="6"/>
      <c r="K1116" s="6"/>
      <c r="L1116" s="6"/>
      <c r="M1116" s="6"/>
      <c r="N1116" s="5"/>
      <c r="O1116" s="5"/>
      <c r="P1116" s="5"/>
    </row>
    <row r="1117" spans="1:16" x14ac:dyDescent="0.15">
      <c r="A1117" s="4"/>
      <c r="B1117" s="4"/>
      <c r="C1117" s="4"/>
      <c r="D1117" s="4"/>
      <c r="E1117" s="4"/>
      <c r="F1117" s="4"/>
      <c r="G1117" s="5"/>
      <c r="H1117" s="5"/>
      <c r="I1117" s="5"/>
      <c r="J1117" s="5"/>
      <c r="K1117" s="5"/>
      <c r="L1117" s="5"/>
      <c r="M1117" s="5"/>
      <c r="N1117" s="5"/>
      <c r="O1117" s="5"/>
      <c r="P1117" s="5"/>
    </row>
    <row r="1118" spans="1:16" x14ac:dyDescent="0.15">
      <c r="A1118" s="4"/>
      <c r="B1118" s="4"/>
      <c r="C1118" s="4"/>
      <c r="D1118" s="4"/>
      <c r="E1118" s="4"/>
      <c r="F1118" s="4"/>
      <c r="G1118" s="6"/>
      <c r="H1118" s="6"/>
      <c r="I1118" s="6"/>
      <c r="J1118" s="6"/>
      <c r="K1118" s="6"/>
      <c r="L1118" s="6"/>
      <c r="M1118" s="6"/>
      <c r="N1118" s="5"/>
      <c r="O1118" s="5"/>
      <c r="P1118" s="5"/>
    </row>
    <row r="1119" spans="1:16" x14ac:dyDescent="0.15">
      <c r="A1119" s="4"/>
      <c r="B1119" s="4"/>
      <c r="C1119" s="4"/>
      <c r="D1119" s="4"/>
      <c r="E1119" s="4"/>
      <c r="F1119" s="4"/>
      <c r="G1119" s="6"/>
      <c r="H1119" s="6"/>
      <c r="I1119" s="6"/>
      <c r="J1119" s="6"/>
      <c r="K1119" s="6"/>
      <c r="L1119" s="6"/>
      <c r="M1119" s="5"/>
      <c r="N1119" s="5"/>
      <c r="O1119" s="5"/>
      <c r="P1119" s="5"/>
    </row>
    <row r="1120" spans="1:16" x14ac:dyDescent="0.15">
      <c r="A1120" s="4"/>
      <c r="B1120" s="4"/>
      <c r="C1120" s="4"/>
      <c r="D1120" s="4"/>
      <c r="E1120" s="4"/>
      <c r="F1120" s="4"/>
      <c r="G1120" s="6"/>
      <c r="H1120" s="6"/>
      <c r="I1120" s="6"/>
      <c r="J1120" s="6"/>
      <c r="K1120" s="6"/>
      <c r="L1120" s="5"/>
      <c r="M1120" s="5"/>
      <c r="N1120" s="5"/>
      <c r="O1120" s="5"/>
      <c r="P1120" s="5"/>
    </row>
    <row r="1121" spans="1:16" x14ac:dyDescent="0.15">
      <c r="A1121" s="4"/>
      <c r="B1121" s="4"/>
      <c r="C1121" s="4"/>
      <c r="D1121" s="4"/>
      <c r="E1121" s="4"/>
      <c r="F1121" s="4"/>
      <c r="G1121" s="5"/>
      <c r="H1121" s="5"/>
      <c r="I1121" s="5"/>
      <c r="J1121" s="5"/>
      <c r="K1121" s="5"/>
      <c r="L1121" s="5"/>
      <c r="M1121" s="5"/>
      <c r="N1121" s="5"/>
      <c r="O1121" s="5"/>
      <c r="P1121" s="5"/>
    </row>
    <row r="1122" spans="1:16" x14ac:dyDescent="0.15">
      <c r="A1122" s="4"/>
      <c r="B1122" s="4"/>
      <c r="C1122" s="4"/>
      <c r="D1122" s="4"/>
      <c r="E1122" s="4"/>
      <c r="F1122" s="4"/>
      <c r="G1122" s="5"/>
      <c r="H1122" s="5"/>
      <c r="I1122" s="5"/>
      <c r="J1122" s="5"/>
      <c r="K1122" s="5"/>
      <c r="L1122" s="6"/>
      <c r="M1122" s="6"/>
      <c r="N1122" s="6"/>
      <c r="O1122" s="6"/>
      <c r="P1122" s="6"/>
    </row>
    <row r="1123" spans="1:16" x14ac:dyDescent="0.15">
      <c r="A1123" s="4"/>
      <c r="B1123" s="4"/>
      <c r="C1123" s="4"/>
      <c r="D1123" s="4"/>
      <c r="E1123" s="4"/>
      <c r="F1123" s="4"/>
      <c r="G1123" s="6"/>
      <c r="H1123" s="6"/>
      <c r="I1123" s="6"/>
      <c r="J1123" s="5"/>
      <c r="K1123" s="6"/>
      <c r="L1123" s="6"/>
      <c r="M1123" s="6"/>
      <c r="N1123" s="6"/>
      <c r="O1123" s="6"/>
      <c r="P1123" s="6"/>
    </row>
    <row r="1124" spans="1:16" x14ac:dyDescent="0.15">
      <c r="A1124" s="4"/>
      <c r="B1124" s="4"/>
      <c r="C1124" s="4"/>
      <c r="D1124" s="4"/>
      <c r="E1124" s="4"/>
      <c r="F1124" s="4"/>
      <c r="G1124" s="6"/>
      <c r="H1124" s="6"/>
      <c r="I1124" s="6"/>
      <c r="J1124" s="6"/>
      <c r="K1124" s="5"/>
      <c r="L1124" s="5"/>
      <c r="M1124" s="6"/>
      <c r="N1124" s="6"/>
      <c r="O1124" s="6"/>
      <c r="P1124" s="6"/>
    </row>
    <row r="1125" spans="1:16" x14ac:dyDescent="0.15">
      <c r="A1125" s="4"/>
      <c r="B1125" s="4"/>
      <c r="C1125" s="4"/>
      <c r="D1125" s="4"/>
      <c r="E1125" s="4"/>
      <c r="F1125" s="4"/>
      <c r="G1125" s="5"/>
      <c r="H1125" s="5"/>
      <c r="I1125" s="5"/>
      <c r="J1125" s="6"/>
      <c r="K1125" s="6"/>
      <c r="L1125" s="6"/>
      <c r="M1125" s="6"/>
      <c r="N1125" s="6"/>
      <c r="O1125" s="6"/>
      <c r="P1125" s="6"/>
    </row>
    <row r="1126" spans="1:16" x14ac:dyDescent="0.15">
      <c r="A1126" s="4"/>
      <c r="B1126" s="4"/>
      <c r="C1126" s="4"/>
      <c r="D1126" s="4"/>
      <c r="E1126" s="4"/>
      <c r="F1126" s="4"/>
      <c r="G1126" s="5"/>
      <c r="H1126" s="5"/>
      <c r="I1126" s="5"/>
      <c r="J1126" s="5"/>
      <c r="K1126" s="5"/>
      <c r="L1126" s="6"/>
      <c r="M1126" s="6"/>
      <c r="N1126" s="6"/>
      <c r="O1126" s="6"/>
      <c r="P1126" s="6"/>
    </row>
    <row r="1127" spans="1:16" x14ac:dyDescent="0.15">
      <c r="A1127" s="4"/>
      <c r="B1127" s="4"/>
      <c r="C1127" s="4"/>
      <c r="D1127" s="4"/>
      <c r="E1127" s="4"/>
      <c r="F1127" s="4"/>
      <c r="G1127" s="5"/>
      <c r="H1127" s="5"/>
      <c r="I1127" s="5"/>
      <c r="J1127" s="5"/>
      <c r="K1127" s="6"/>
      <c r="L1127" s="6"/>
      <c r="M1127" s="6"/>
      <c r="N1127" s="6"/>
      <c r="O1127" s="6"/>
      <c r="P1127" s="6"/>
    </row>
    <row r="1128" spans="1:16" x14ac:dyDescent="0.15">
      <c r="A1128" s="4"/>
      <c r="B1128" s="4"/>
      <c r="C1128" s="4"/>
      <c r="D1128" s="4"/>
      <c r="E1128" s="4"/>
      <c r="F1128" s="4"/>
      <c r="G1128" s="5"/>
      <c r="H1128" s="5"/>
      <c r="I1128" s="5"/>
      <c r="J1128" s="5"/>
      <c r="K1128" s="5"/>
      <c r="L1128" s="5"/>
      <c r="M1128" s="5"/>
      <c r="N1128" s="5"/>
      <c r="O1128" s="5"/>
      <c r="P1128" s="5"/>
    </row>
    <row r="1129" spans="1:16" x14ac:dyDescent="0.15">
      <c r="A1129" s="4"/>
      <c r="B1129" s="4"/>
      <c r="C1129" s="4"/>
      <c r="D1129" s="4"/>
      <c r="E1129" s="4"/>
      <c r="F1129" s="4"/>
      <c r="G1129" s="5"/>
      <c r="H1129" s="5"/>
      <c r="I1129" s="5"/>
      <c r="J1129" s="5"/>
      <c r="K1129" s="5"/>
      <c r="L1129" s="5"/>
      <c r="M1129" s="5"/>
      <c r="N1129" s="5"/>
      <c r="O1129" s="5"/>
      <c r="P1129" s="5"/>
    </row>
    <row r="1130" spans="1:16" x14ac:dyDescent="0.15">
      <c r="A1130" s="4"/>
      <c r="B1130" s="4"/>
      <c r="C1130" s="4"/>
      <c r="D1130" s="4"/>
      <c r="E1130" s="4"/>
      <c r="F1130" s="4"/>
      <c r="G1130" s="5"/>
      <c r="H1130" s="5"/>
      <c r="I1130" s="5"/>
      <c r="J1130" s="5"/>
      <c r="K1130" s="5"/>
      <c r="L1130" s="5"/>
      <c r="M1130" s="5"/>
      <c r="N1130" s="5"/>
      <c r="O1130" s="5"/>
      <c r="P1130" s="5"/>
    </row>
    <row r="1131" spans="1:16" x14ac:dyDescent="0.15">
      <c r="A1131" s="4"/>
      <c r="B1131" s="4"/>
      <c r="C1131" s="4"/>
      <c r="D1131" s="4"/>
      <c r="E1131" s="4"/>
      <c r="F1131" s="4"/>
      <c r="G1131" s="5"/>
      <c r="H1131" s="5"/>
      <c r="I1131" s="5"/>
      <c r="J1131" s="5"/>
      <c r="K1131" s="5"/>
      <c r="L1131" s="5"/>
      <c r="M1131" s="5"/>
      <c r="N1131" s="5"/>
      <c r="O1131" s="5"/>
      <c r="P1131" s="5"/>
    </row>
    <row r="1132" spans="1:16" x14ac:dyDescent="0.15">
      <c r="A1132" s="4"/>
      <c r="B1132" s="4"/>
      <c r="C1132" s="4"/>
      <c r="D1132" s="4"/>
      <c r="E1132" s="4"/>
      <c r="F1132" s="4"/>
      <c r="G1132" s="6"/>
      <c r="H1132" s="6"/>
      <c r="I1132" s="6"/>
      <c r="J1132" s="6"/>
      <c r="K1132" s="5"/>
      <c r="L1132" s="5"/>
      <c r="M1132" s="5"/>
      <c r="N1132" s="5"/>
      <c r="O1132" s="5"/>
      <c r="P1132" s="5"/>
    </row>
    <row r="1133" spans="1:16" x14ac:dyDescent="0.15">
      <c r="A1133" s="4"/>
      <c r="B1133" s="4"/>
      <c r="C1133" s="4"/>
      <c r="D1133" s="4"/>
      <c r="E1133" s="4"/>
      <c r="F1133" s="4"/>
      <c r="G1133" s="6"/>
      <c r="H1133" s="6"/>
      <c r="I1133" s="6"/>
      <c r="J1133" s="6"/>
      <c r="K1133" s="5"/>
      <c r="L1133" s="5"/>
      <c r="M1133" s="5"/>
      <c r="N1133" s="5"/>
      <c r="O1133" s="5"/>
      <c r="P1133" s="5"/>
    </row>
    <row r="1134" spans="1:16" x14ac:dyDescent="0.15">
      <c r="A1134" s="4"/>
      <c r="B1134" s="4"/>
      <c r="C1134" s="4"/>
      <c r="D1134" s="4"/>
      <c r="E1134" s="4"/>
      <c r="F1134" s="4"/>
      <c r="G1134" s="5"/>
      <c r="H1134" s="5"/>
      <c r="I1134" s="5"/>
      <c r="J1134" s="5"/>
      <c r="K1134" s="5"/>
      <c r="L1134" s="5"/>
      <c r="M1134" s="5"/>
      <c r="N1134" s="5"/>
      <c r="O1134" s="5"/>
      <c r="P1134" s="5"/>
    </row>
    <row r="1135" spans="1:16" x14ac:dyDescent="0.15">
      <c r="A1135" s="4"/>
      <c r="B1135" s="4"/>
      <c r="C1135" s="4"/>
      <c r="D1135" s="4"/>
      <c r="E1135" s="4"/>
      <c r="F1135" s="4"/>
      <c r="G1135" s="5"/>
      <c r="H1135" s="5"/>
      <c r="I1135" s="5"/>
      <c r="J1135" s="5"/>
      <c r="K1135" s="5"/>
      <c r="L1135" s="5"/>
      <c r="M1135" s="5"/>
      <c r="N1135" s="5"/>
      <c r="O1135" s="5"/>
      <c r="P1135" s="5"/>
    </row>
    <row r="1136" spans="1:16" x14ac:dyDescent="0.15">
      <c r="A1136" s="4"/>
      <c r="B1136" s="4"/>
      <c r="C1136" s="4"/>
      <c r="D1136" s="4"/>
      <c r="E1136" s="4"/>
      <c r="F1136" s="4"/>
      <c r="G1136" s="6"/>
      <c r="H1136" s="6"/>
      <c r="I1136" s="6"/>
      <c r="J1136" s="6"/>
      <c r="K1136" s="5"/>
      <c r="L1136" s="5"/>
      <c r="M1136" s="5"/>
      <c r="N1136" s="5"/>
      <c r="O1136" s="5"/>
      <c r="P1136" s="5"/>
    </row>
    <row r="1137" spans="1:16" x14ac:dyDescent="0.15">
      <c r="A1137" s="4"/>
      <c r="B1137" s="4"/>
      <c r="C1137" s="4"/>
      <c r="D1137" s="4"/>
      <c r="E1137" s="4"/>
      <c r="F1137" s="4"/>
      <c r="G1137" s="6"/>
      <c r="H1137" s="6"/>
      <c r="I1137" s="6"/>
      <c r="J1137" s="6"/>
      <c r="K1137" s="5"/>
      <c r="L1137" s="5"/>
      <c r="M1137" s="5"/>
      <c r="N1137" s="5"/>
      <c r="O1137" s="5"/>
      <c r="P1137" s="5"/>
    </row>
    <row r="1138" spans="1:16" x14ac:dyDescent="0.15">
      <c r="A1138" s="4"/>
      <c r="B1138" s="4"/>
      <c r="C1138" s="4"/>
      <c r="D1138" s="4"/>
      <c r="E1138" s="4"/>
      <c r="F1138" s="4"/>
      <c r="G1138" s="6"/>
      <c r="H1138" s="6"/>
      <c r="I1138" s="6"/>
      <c r="J1138" s="6"/>
      <c r="K1138" s="6"/>
      <c r="L1138" s="6"/>
      <c r="M1138" s="6"/>
      <c r="N1138" s="6"/>
      <c r="O1138" s="5"/>
      <c r="P1138" s="5"/>
    </row>
    <row r="1139" spans="1:16" x14ac:dyDescent="0.15">
      <c r="A1139" s="4"/>
      <c r="B1139" s="4"/>
      <c r="C1139" s="4"/>
      <c r="D1139" s="4"/>
      <c r="E1139" s="4"/>
      <c r="F1139" s="4"/>
      <c r="G1139" s="6"/>
      <c r="H1139" s="6"/>
      <c r="I1139" s="6"/>
      <c r="J1139" s="6"/>
      <c r="K1139" s="6"/>
      <c r="L1139" s="5"/>
      <c r="M1139" s="5"/>
      <c r="N1139" s="5"/>
      <c r="O1139" s="5"/>
      <c r="P1139" s="5"/>
    </row>
    <row r="1140" spans="1:16" x14ac:dyDescent="0.15">
      <c r="A1140" s="4"/>
      <c r="B1140" s="4"/>
      <c r="C1140" s="4"/>
      <c r="D1140" s="4"/>
      <c r="E1140" s="4"/>
      <c r="F1140" s="4"/>
      <c r="G1140" s="6"/>
      <c r="H1140" s="6"/>
      <c r="I1140" s="6"/>
      <c r="J1140" s="6"/>
      <c r="K1140" s="6"/>
      <c r="L1140" s="5"/>
      <c r="M1140" s="5"/>
      <c r="N1140" s="5"/>
      <c r="O1140" s="5"/>
      <c r="P1140" s="5"/>
    </row>
    <row r="1141" spans="1:16" x14ac:dyDescent="0.15">
      <c r="A1141" s="4"/>
      <c r="B1141" s="4"/>
      <c r="C1141" s="4"/>
      <c r="D1141" s="4"/>
      <c r="E1141" s="4"/>
      <c r="F1141" s="4"/>
      <c r="G1141" s="5"/>
      <c r="H1141" s="5"/>
      <c r="I1141" s="5"/>
      <c r="J1141" s="5"/>
      <c r="K1141" s="5"/>
      <c r="L1141" s="5"/>
      <c r="M1141" s="5"/>
      <c r="N1141" s="5"/>
      <c r="O1141" s="5"/>
      <c r="P1141" s="5"/>
    </row>
    <row r="1142" spans="1:16" x14ac:dyDescent="0.15">
      <c r="A1142" s="4"/>
      <c r="B1142" s="4"/>
      <c r="C1142" s="4"/>
      <c r="D1142" s="4"/>
      <c r="E1142" s="4"/>
      <c r="F1142" s="4"/>
      <c r="G1142" s="6"/>
      <c r="H1142" s="6"/>
      <c r="I1142" s="6"/>
      <c r="J1142" s="6"/>
      <c r="K1142" s="5"/>
      <c r="L1142" s="5"/>
      <c r="M1142" s="5"/>
      <c r="N1142" s="5"/>
      <c r="O1142" s="5"/>
      <c r="P1142" s="5"/>
    </row>
    <row r="1143" spans="1:16" x14ac:dyDescent="0.15">
      <c r="A1143" s="4"/>
      <c r="B1143" s="4"/>
      <c r="C1143" s="4"/>
      <c r="D1143" s="4"/>
      <c r="E1143" s="4"/>
      <c r="F1143" s="4"/>
      <c r="G1143" s="6"/>
      <c r="H1143" s="6"/>
      <c r="I1143" s="6"/>
      <c r="J1143" s="6"/>
      <c r="K1143" s="6"/>
      <c r="L1143" s="6"/>
      <c r="M1143" s="6"/>
      <c r="N1143" s="6"/>
      <c r="O1143" s="6"/>
      <c r="P1143" s="5"/>
    </row>
    <row r="1144" spans="1:16" x14ac:dyDescent="0.15">
      <c r="A1144" s="4"/>
      <c r="B1144" s="4"/>
      <c r="C1144" s="4"/>
      <c r="D1144" s="4"/>
      <c r="E1144" s="4"/>
      <c r="F1144" s="4"/>
      <c r="G1144" s="6"/>
      <c r="H1144" s="6"/>
      <c r="I1144" s="6"/>
      <c r="J1144" s="6"/>
      <c r="K1144" s="5"/>
      <c r="L1144" s="5"/>
      <c r="M1144" s="5"/>
      <c r="N1144" s="5"/>
      <c r="O1144" s="5"/>
      <c r="P1144" s="5"/>
    </row>
    <row r="1145" spans="1:16" x14ac:dyDescent="0.15">
      <c r="A1145" s="4"/>
      <c r="B1145" s="4"/>
      <c r="C1145" s="4"/>
      <c r="D1145" s="4"/>
      <c r="E1145" s="4"/>
      <c r="F1145" s="4"/>
      <c r="G1145" s="5"/>
      <c r="H1145" s="5"/>
      <c r="I1145" s="5"/>
      <c r="J1145" s="5"/>
      <c r="K1145" s="5"/>
      <c r="L1145" s="6"/>
      <c r="M1145" s="6"/>
      <c r="N1145" s="6"/>
      <c r="O1145" s="6"/>
      <c r="P1145" s="6"/>
    </row>
    <row r="1146" spans="1:16" x14ac:dyDescent="0.15">
      <c r="A1146" s="4"/>
      <c r="B1146" s="4"/>
      <c r="C1146" s="4"/>
      <c r="D1146" s="4"/>
      <c r="E1146" s="4"/>
      <c r="F1146" s="4"/>
      <c r="G1146" s="6"/>
      <c r="H1146" s="6"/>
      <c r="I1146" s="6"/>
      <c r="J1146" s="5"/>
      <c r="K1146" s="6"/>
      <c r="L1146" s="6"/>
      <c r="M1146" s="6"/>
      <c r="N1146" s="6"/>
      <c r="O1146" s="6"/>
      <c r="P1146" s="6"/>
    </row>
    <row r="1147" spans="1:16" x14ac:dyDescent="0.15">
      <c r="A1147" s="4"/>
      <c r="B1147" s="4"/>
      <c r="C1147" s="4"/>
      <c r="D1147" s="4"/>
      <c r="E1147" s="4"/>
      <c r="F1147" s="4"/>
      <c r="G1147" s="5"/>
      <c r="H1147" s="5"/>
      <c r="I1147" s="5"/>
      <c r="J1147" s="5"/>
      <c r="K1147" s="5"/>
      <c r="L1147" s="5"/>
      <c r="M1147" s="5"/>
      <c r="N1147" s="5"/>
      <c r="O1147" s="5"/>
      <c r="P1147" s="5"/>
    </row>
    <row r="1148" spans="1:16" x14ac:dyDescent="0.15">
      <c r="A1148" s="4"/>
      <c r="B1148" s="4"/>
      <c r="C1148" s="4"/>
      <c r="D1148" s="4"/>
      <c r="E1148" s="4"/>
      <c r="F1148" s="4"/>
      <c r="G1148" s="5"/>
      <c r="H1148" s="5"/>
      <c r="I1148" s="5"/>
      <c r="J1148" s="5"/>
      <c r="K1148" s="5"/>
      <c r="L1148" s="5"/>
      <c r="M1148" s="5"/>
      <c r="N1148" s="5"/>
      <c r="O1148" s="5"/>
      <c r="P1148" s="5"/>
    </row>
    <row r="1149" spans="1:16" x14ac:dyDescent="0.15">
      <c r="A1149" s="4"/>
      <c r="B1149" s="4"/>
      <c r="C1149" s="4"/>
      <c r="D1149" s="4"/>
      <c r="E1149" s="4"/>
      <c r="F1149" s="4"/>
      <c r="G1149" s="5"/>
      <c r="H1149" s="5"/>
      <c r="I1149" s="5"/>
      <c r="J1149" s="5"/>
      <c r="K1149" s="5"/>
      <c r="L1149" s="5"/>
      <c r="M1149" s="5"/>
      <c r="N1149" s="5"/>
      <c r="O1149" s="5"/>
      <c r="P1149" s="5"/>
    </row>
    <row r="1150" spans="1:16" x14ac:dyDescent="0.15">
      <c r="A1150" s="4"/>
      <c r="B1150" s="4"/>
      <c r="C1150" s="4"/>
      <c r="D1150" s="4"/>
      <c r="E1150" s="4"/>
      <c r="F1150" s="4"/>
      <c r="G1150" s="5"/>
      <c r="H1150" s="5"/>
      <c r="I1150" s="5"/>
      <c r="J1150" s="5"/>
      <c r="K1150" s="5"/>
      <c r="L1150" s="5"/>
      <c r="M1150" s="5"/>
      <c r="N1150" s="5"/>
      <c r="O1150" s="5"/>
      <c r="P1150" s="5"/>
    </row>
    <row r="1151" spans="1:16" x14ac:dyDescent="0.15">
      <c r="A1151" s="4"/>
      <c r="B1151" s="4"/>
      <c r="C1151" s="4"/>
      <c r="D1151" s="4"/>
      <c r="E1151" s="4"/>
      <c r="F1151" s="4"/>
      <c r="G1151" s="6"/>
      <c r="H1151" s="6"/>
      <c r="I1151" s="6"/>
      <c r="J1151" s="6"/>
      <c r="K1151" s="6"/>
      <c r="L1151" s="6"/>
      <c r="M1151" s="5"/>
      <c r="N1151" s="5"/>
      <c r="O1151" s="5"/>
      <c r="P1151" s="5"/>
    </row>
    <row r="1152" spans="1:16" x14ac:dyDescent="0.15">
      <c r="A1152" s="4"/>
      <c r="B1152" s="4"/>
      <c r="C1152" s="4"/>
      <c r="D1152" s="4"/>
      <c r="E1152" s="4"/>
      <c r="F1152" s="4"/>
      <c r="G1152" s="5"/>
      <c r="H1152" s="5"/>
      <c r="I1152" s="5"/>
      <c r="J1152" s="5"/>
      <c r="K1152" s="5"/>
      <c r="L1152" s="5"/>
      <c r="M1152" s="5"/>
      <c r="N1152" s="5"/>
      <c r="O1152" s="5"/>
      <c r="P1152" s="5"/>
    </row>
    <row r="1153" spans="1:16" x14ac:dyDescent="0.15">
      <c r="A1153" s="4"/>
      <c r="B1153" s="4"/>
      <c r="C1153" s="4"/>
      <c r="D1153" s="4"/>
      <c r="E1153" s="4"/>
      <c r="F1153" s="4"/>
      <c r="G1153" s="5"/>
      <c r="H1153" s="5"/>
      <c r="I1153" s="5"/>
      <c r="J1153" s="5"/>
      <c r="K1153" s="5"/>
      <c r="L1153" s="5"/>
      <c r="M1153" s="5"/>
      <c r="N1153" s="5"/>
      <c r="O1153" s="5"/>
      <c r="P1153" s="5"/>
    </row>
    <row r="1154" spans="1:16" x14ac:dyDescent="0.15">
      <c r="A1154" s="4"/>
      <c r="B1154" s="4"/>
      <c r="C1154" s="4"/>
      <c r="D1154" s="4"/>
      <c r="E1154" s="4"/>
      <c r="F1154" s="4"/>
      <c r="G1154" s="6"/>
      <c r="H1154" s="6"/>
      <c r="I1154" s="6"/>
      <c r="J1154" s="6"/>
      <c r="K1154" s="6"/>
      <c r="L1154" s="6"/>
      <c r="M1154" s="6"/>
      <c r="N1154" s="6"/>
      <c r="O1154" s="5"/>
      <c r="P1154" s="5"/>
    </row>
    <row r="1155" spans="1:16" x14ac:dyDescent="0.15">
      <c r="A1155" s="4"/>
      <c r="B1155" s="4"/>
      <c r="C1155" s="4"/>
      <c r="D1155" s="4"/>
      <c r="E1155" s="4"/>
      <c r="F1155" s="4"/>
      <c r="G1155" s="5"/>
      <c r="H1155" s="5"/>
      <c r="I1155" s="5"/>
      <c r="J1155" s="5"/>
      <c r="K1155" s="5"/>
      <c r="L1155" s="5"/>
      <c r="M1155" s="5"/>
      <c r="N1155" s="5"/>
      <c r="O1155" s="5"/>
      <c r="P1155" s="5"/>
    </row>
    <row r="1156" spans="1:16" x14ac:dyDescent="0.15">
      <c r="A1156" s="4"/>
      <c r="B1156" s="4"/>
      <c r="C1156" s="4"/>
      <c r="D1156" s="4"/>
      <c r="E1156" s="4"/>
      <c r="F1156" s="4"/>
      <c r="G1156" s="6"/>
      <c r="H1156" s="6"/>
      <c r="I1156" s="6"/>
      <c r="J1156" s="6"/>
      <c r="K1156" s="5"/>
      <c r="L1156" s="5"/>
      <c r="M1156" s="5"/>
      <c r="N1156" s="5"/>
      <c r="O1156" s="5"/>
      <c r="P1156" s="5"/>
    </row>
    <row r="1157" spans="1:16" x14ac:dyDescent="0.15">
      <c r="A1157" s="4"/>
      <c r="B1157" s="4"/>
      <c r="C1157" s="4"/>
      <c r="D1157" s="4"/>
      <c r="E1157" s="4"/>
      <c r="F1157" s="4"/>
      <c r="G1157" s="6"/>
      <c r="H1157" s="6"/>
      <c r="I1157" s="6"/>
      <c r="J1157" s="6"/>
      <c r="K1157" s="6"/>
      <c r="L1157" s="6"/>
      <c r="M1157" s="5"/>
      <c r="N1157" s="5"/>
      <c r="O1157" s="5"/>
      <c r="P1157" s="5"/>
    </row>
    <row r="1158" spans="1:16" x14ac:dyDescent="0.15">
      <c r="A1158" s="4"/>
      <c r="B1158" s="4"/>
      <c r="C1158" s="4"/>
      <c r="D1158" s="4"/>
      <c r="E1158" s="4"/>
      <c r="F1158" s="4"/>
      <c r="G1158" s="6"/>
      <c r="H1158" s="6"/>
      <c r="I1158" s="6"/>
      <c r="J1158" s="6"/>
      <c r="K1158" s="6"/>
      <c r="L1158" s="5"/>
      <c r="M1158" s="5"/>
      <c r="N1158" s="5"/>
      <c r="O1158" s="5"/>
      <c r="P1158" s="5"/>
    </row>
    <row r="1159" spans="1:16" x14ac:dyDescent="0.15">
      <c r="A1159" s="4"/>
      <c r="B1159" s="4"/>
      <c r="C1159" s="4"/>
      <c r="D1159" s="4"/>
      <c r="E1159" s="4"/>
      <c r="F1159" s="4"/>
      <c r="G1159" s="6"/>
      <c r="H1159" s="6"/>
      <c r="I1159" s="6"/>
      <c r="J1159" s="6"/>
      <c r="K1159" s="6"/>
      <c r="L1159" s="6"/>
      <c r="M1159" s="6"/>
      <c r="N1159" s="5"/>
      <c r="O1159" s="5"/>
      <c r="P1159" s="5"/>
    </row>
    <row r="1160" spans="1:16" x14ac:dyDescent="0.15">
      <c r="A1160" s="4"/>
      <c r="B1160" s="4"/>
      <c r="C1160" s="4"/>
      <c r="D1160" s="4"/>
      <c r="E1160" s="4"/>
      <c r="F1160" s="4"/>
      <c r="G1160" s="6"/>
      <c r="H1160" s="6"/>
      <c r="I1160" s="6"/>
      <c r="J1160" s="6"/>
      <c r="K1160" s="6"/>
      <c r="L1160" s="6"/>
      <c r="M1160" s="5"/>
      <c r="N1160" s="5"/>
      <c r="O1160" s="5"/>
      <c r="P1160" s="5"/>
    </row>
    <row r="1161" spans="1:16" x14ac:dyDescent="0.15">
      <c r="A1161" s="4"/>
      <c r="B1161" s="4"/>
      <c r="C1161" s="4"/>
      <c r="D1161" s="4"/>
      <c r="E1161" s="4"/>
      <c r="F1161" s="4"/>
      <c r="G1161" s="6"/>
      <c r="H1161" s="6"/>
      <c r="I1161" s="6"/>
      <c r="J1161" s="6"/>
      <c r="K1161" s="6"/>
      <c r="L1161" s="6"/>
      <c r="M1161" s="5"/>
      <c r="N1161" s="5"/>
      <c r="O1161" s="5"/>
      <c r="P1161" s="5"/>
    </row>
    <row r="1162" spans="1:16" x14ac:dyDescent="0.15">
      <c r="A1162" s="4"/>
      <c r="B1162" s="4"/>
      <c r="C1162" s="4"/>
      <c r="D1162" s="4"/>
      <c r="E1162" s="4"/>
      <c r="F1162" s="4"/>
      <c r="G1162" s="6"/>
      <c r="H1162" s="6"/>
      <c r="I1162" s="6"/>
      <c r="J1162" s="6"/>
      <c r="K1162" s="6"/>
      <c r="L1162" s="6"/>
      <c r="M1162" s="6"/>
      <c r="N1162" s="6"/>
      <c r="O1162" s="5"/>
      <c r="P1162" s="5"/>
    </row>
    <row r="1163" spans="1:16" x14ac:dyDescent="0.15">
      <c r="A1163" s="4"/>
      <c r="B1163" s="4"/>
      <c r="C1163" s="4"/>
      <c r="D1163" s="4"/>
      <c r="E1163" s="4"/>
      <c r="F1163" s="4"/>
      <c r="G1163" s="5"/>
      <c r="H1163" s="5"/>
      <c r="I1163" s="5"/>
      <c r="J1163" s="5"/>
      <c r="K1163" s="5"/>
      <c r="L1163" s="6"/>
      <c r="M1163" s="6"/>
      <c r="N1163" s="6"/>
      <c r="O1163" s="6"/>
      <c r="P1163" s="6"/>
    </row>
    <row r="1164" spans="1:16" x14ac:dyDescent="0.15">
      <c r="A1164" s="4"/>
      <c r="B1164" s="4"/>
      <c r="C1164" s="4"/>
      <c r="D1164" s="4"/>
      <c r="E1164" s="4"/>
      <c r="F1164" s="4"/>
      <c r="G1164" s="6"/>
      <c r="H1164" s="6"/>
      <c r="I1164" s="6"/>
      <c r="J1164" s="6"/>
      <c r="K1164" s="5"/>
      <c r="L1164" s="5"/>
      <c r="M1164" s="6"/>
      <c r="N1164" s="6"/>
      <c r="O1164" s="6"/>
      <c r="P1164" s="6"/>
    </row>
    <row r="1165" spans="1:16" x14ac:dyDescent="0.15">
      <c r="A1165" s="4"/>
      <c r="B1165" s="4"/>
      <c r="C1165" s="4"/>
      <c r="D1165" s="4"/>
      <c r="E1165" s="4"/>
      <c r="F1165" s="4"/>
      <c r="G1165" s="6"/>
      <c r="H1165" s="6"/>
      <c r="I1165" s="6"/>
      <c r="J1165" s="5"/>
      <c r="K1165" s="6"/>
      <c r="L1165" s="6"/>
      <c r="M1165" s="6"/>
      <c r="N1165" s="6"/>
      <c r="O1165" s="6"/>
      <c r="P1165" s="6"/>
    </row>
    <row r="1166" spans="1:16" x14ac:dyDescent="0.15">
      <c r="A1166" s="4"/>
      <c r="B1166" s="4"/>
      <c r="C1166" s="4"/>
      <c r="D1166" s="4"/>
      <c r="E1166" s="4"/>
      <c r="F1166" s="4"/>
      <c r="G1166" s="5"/>
      <c r="H1166" s="5"/>
      <c r="I1166" s="5"/>
      <c r="J1166" s="6"/>
      <c r="K1166" s="6"/>
      <c r="L1166" s="6"/>
      <c r="M1166" s="6"/>
      <c r="N1166" s="6"/>
      <c r="O1166" s="6"/>
      <c r="P1166" s="6"/>
    </row>
    <row r="1167" spans="1:16" x14ac:dyDescent="0.15">
      <c r="A1167" s="4"/>
      <c r="B1167" s="4"/>
      <c r="C1167" s="4"/>
      <c r="D1167" s="4"/>
      <c r="E1167" s="4"/>
      <c r="F1167" s="4"/>
      <c r="G1167" s="5"/>
      <c r="H1167" s="6"/>
      <c r="I1167" s="6"/>
      <c r="J1167" s="6"/>
      <c r="K1167" s="6"/>
      <c r="L1167" s="6"/>
      <c r="M1167" s="6"/>
      <c r="N1167" s="6"/>
      <c r="O1167" s="6"/>
      <c r="P1167" s="6"/>
    </row>
    <row r="1168" spans="1:16" x14ac:dyDescent="0.15">
      <c r="A1168" s="4"/>
      <c r="B1168" s="4"/>
      <c r="C1168" s="4"/>
      <c r="D1168" s="4"/>
      <c r="E1168" s="4"/>
      <c r="F1168" s="4"/>
      <c r="G1168" s="5"/>
      <c r="H1168" s="5"/>
      <c r="I1168" s="5"/>
      <c r="J1168" s="5"/>
      <c r="K1168" s="5"/>
      <c r="L1168" s="5"/>
      <c r="M1168" s="5"/>
      <c r="N1168" s="5"/>
      <c r="O1168" s="6"/>
      <c r="P1168" s="6"/>
    </row>
    <row r="1169" spans="1:16" x14ac:dyDescent="0.15">
      <c r="A1169" s="4"/>
      <c r="B1169" s="4"/>
      <c r="C1169" s="4"/>
      <c r="D1169" s="4"/>
      <c r="E1169" s="4"/>
      <c r="F1169" s="4"/>
      <c r="G1169" s="5"/>
      <c r="H1169" s="5"/>
      <c r="I1169" s="5"/>
      <c r="J1169" s="5"/>
      <c r="K1169" s="6"/>
      <c r="L1169" s="6"/>
      <c r="M1169" s="6"/>
      <c r="N1169" s="6"/>
      <c r="O1169" s="6"/>
      <c r="P1169" s="6"/>
    </row>
    <row r="1170" spans="1:16" x14ac:dyDescent="0.15">
      <c r="A1170" s="4"/>
      <c r="B1170" s="4"/>
      <c r="C1170" s="4"/>
      <c r="D1170" s="4"/>
      <c r="E1170" s="4"/>
      <c r="F1170" s="4"/>
      <c r="G1170" s="5"/>
      <c r="H1170" s="5"/>
      <c r="I1170" s="5"/>
      <c r="J1170" s="5"/>
      <c r="K1170" s="5"/>
      <c r="L1170" s="5"/>
      <c r="M1170" s="5"/>
      <c r="N1170" s="5"/>
      <c r="O1170" s="5"/>
      <c r="P1170" s="5"/>
    </row>
    <row r="1171" spans="1:16" x14ac:dyDescent="0.15">
      <c r="A1171" s="4"/>
      <c r="B1171" s="4"/>
      <c r="C1171" s="4"/>
      <c r="D1171" s="4"/>
      <c r="E1171" s="4"/>
      <c r="F1171" s="4"/>
      <c r="G1171" s="5"/>
      <c r="H1171" s="5"/>
      <c r="I1171" s="5"/>
      <c r="J1171" s="5"/>
      <c r="K1171" s="5"/>
      <c r="L1171" s="5"/>
      <c r="M1171" s="5"/>
      <c r="N1171" s="5"/>
      <c r="O1171" s="5"/>
      <c r="P1171" s="5"/>
    </row>
    <row r="1172" spans="1:16" x14ac:dyDescent="0.15">
      <c r="A1172" s="4"/>
      <c r="B1172" s="4"/>
      <c r="C1172" s="4"/>
      <c r="D1172" s="4"/>
      <c r="E1172" s="4"/>
      <c r="F1172" s="4"/>
      <c r="G1172" s="5"/>
      <c r="H1172" s="5"/>
      <c r="I1172" s="5"/>
      <c r="J1172" s="5"/>
      <c r="K1172" s="5"/>
      <c r="L1172" s="5"/>
      <c r="M1172" s="5"/>
      <c r="N1172" s="5"/>
      <c r="O1172" s="5"/>
      <c r="P1172" s="5"/>
    </row>
    <row r="1173" spans="1:16" x14ac:dyDescent="0.15">
      <c r="A1173" s="4"/>
      <c r="B1173" s="4"/>
      <c r="C1173" s="4"/>
      <c r="D1173" s="4"/>
      <c r="E1173" s="4"/>
      <c r="F1173" s="4"/>
      <c r="G1173" s="5"/>
      <c r="H1173" s="5"/>
      <c r="I1173" s="5"/>
      <c r="J1173" s="5"/>
      <c r="K1173" s="5"/>
      <c r="L1173" s="5"/>
      <c r="M1173" s="5"/>
      <c r="N1173" s="5"/>
      <c r="O1173" s="5"/>
      <c r="P1173" s="5"/>
    </row>
    <row r="1174" spans="1:16" x14ac:dyDescent="0.15">
      <c r="A1174" s="4"/>
      <c r="B1174" s="4"/>
      <c r="C1174" s="4"/>
      <c r="D1174" s="4"/>
      <c r="E1174" s="4"/>
      <c r="F1174" s="4"/>
      <c r="G1174" s="6"/>
      <c r="H1174" s="6"/>
      <c r="I1174" s="5"/>
      <c r="J1174" s="5"/>
      <c r="K1174" s="5"/>
      <c r="L1174" s="5"/>
      <c r="M1174" s="5"/>
      <c r="N1174" s="5"/>
      <c r="O1174" s="5"/>
      <c r="P1174" s="5"/>
    </row>
    <row r="1175" spans="1:16" x14ac:dyDescent="0.15">
      <c r="A1175" s="4"/>
      <c r="B1175" s="4"/>
      <c r="C1175" s="4"/>
      <c r="D1175" s="4"/>
      <c r="E1175" s="4"/>
      <c r="F1175" s="4"/>
      <c r="G1175" s="6"/>
      <c r="H1175" s="6"/>
      <c r="I1175" s="6"/>
      <c r="J1175" s="6"/>
      <c r="K1175" s="5"/>
      <c r="L1175" s="5"/>
      <c r="M1175" s="5"/>
      <c r="N1175" s="5"/>
      <c r="O1175" s="5"/>
      <c r="P1175" s="5"/>
    </row>
    <row r="1176" spans="1:16" x14ac:dyDescent="0.15">
      <c r="A1176" s="4"/>
      <c r="B1176" s="4"/>
      <c r="C1176" s="4"/>
      <c r="D1176" s="4"/>
      <c r="E1176" s="4"/>
      <c r="F1176" s="4"/>
      <c r="G1176" s="5"/>
      <c r="H1176" s="5"/>
      <c r="I1176" s="5"/>
      <c r="J1176" s="5"/>
      <c r="K1176" s="5"/>
      <c r="L1176" s="5"/>
      <c r="M1176" s="5"/>
      <c r="N1176" s="5"/>
      <c r="O1176" s="5"/>
      <c r="P1176" s="5"/>
    </row>
    <row r="1177" spans="1:16" x14ac:dyDescent="0.15">
      <c r="A1177" s="4"/>
      <c r="B1177" s="4"/>
      <c r="C1177" s="4"/>
      <c r="D1177" s="4"/>
      <c r="E1177" s="4"/>
      <c r="F1177" s="4"/>
      <c r="G1177" s="6"/>
      <c r="H1177" s="5"/>
      <c r="I1177" s="5"/>
      <c r="J1177" s="5"/>
      <c r="K1177" s="5"/>
      <c r="L1177" s="5"/>
      <c r="M1177" s="5"/>
      <c r="N1177" s="5"/>
      <c r="O1177" s="5"/>
      <c r="P1177" s="5"/>
    </row>
    <row r="1178" spans="1:16" x14ac:dyDescent="0.15">
      <c r="A1178" s="4"/>
      <c r="B1178" s="4"/>
      <c r="C1178" s="4"/>
      <c r="D1178" s="4"/>
      <c r="E1178" s="4"/>
      <c r="F1178" s="4"/>
      <c r="G1178" s="5"/>
      <c r="H1178" s="5"/>
      <c r="I1178" s="5"/>
      <c r="J1178" s="5"/>
      <c r="K1178" s="5"/>
      <c r="L1178" s="5"/>
      <c r="M1178" s="5"/>
      <c r="N1178" s="5"/>
      <c r="O1178" s="5"/>
      <c r="P1178" s="5"/>
    </row>
    <row r="1179" spans="1:16" x14ac:dyDescent="0.15">
      <c r="A1179" s="4"/>
      <c r="B1179" s="4"/>
      <c r="C1179" s="4"/>
      <c r="D1179" s="4"/>
      <c r="E1179" s="4"/>
      <c r="F1179" s="4"/>
      <c r="G1179" s="5"/>
      <c r="H1179" s="5"/>
      <c r="I1179" s="5"/>
      <c r="J1179" s="5"/>
      <c r="K1179" s="5"/>
      <c r="L1179" s="5"/>
      <c r="M1179" s="5"/>
      <c r="N1179" s="5"/>
      <c r="O1179" s="5"/>
      <c r="P1179" s="5"/>
    </row>
    <row r="1180" spans="1:16" x14ac:dyDescent="0.15">
      <c r="A1180" s="4"/>
      <c r="B1180" s="4"/>
      <c r="C1180" s="4"/>
      <c r="D1180" s="4"/>
      <c r="E1180" s="4"/>
      <c r="F1180" s="4"/>
      <c r="G1180" s="6"/>
      <c r="H1180" s="6"/>
      <c r="I1180" s="6"/>
      <c r="J1180" s="6"/>
      <c r="K1180" s="6"/>
      <c r="L1180" s="6"/>
      <c r="M1180" s="6"/>
      <c r="N1180" s="5"/>
      <c r="O1180" s="5"/>
      <c r="P1180" s="5"/>
    </row>
    <row r="1181" spans="1:16" x14ac:dyDescent="0.15">
      <c r="A1181" s="4"/>
      <c r="B1181" s="4"/>
      <c r="C1181" s="4"/>
      <c r="D1181" s="4"/>
      <c r="E1181" s="4"/>
      <c r="F1181" s="4"/>
      <c r="G1181" s="6"/>
      <c r="H1181" s="6"/>
      <c r="I1181" s="5"/>
      <c r="J1181" s="5"/>
      <c r="K1181" s="5"/>
      <c r="L1181" s="5"/>
      <c r="M1181" s="5"/>
      <c r="N1181" s="5"/>
      <c r="O1181" s="5"/>
      <c r="P1181" s="5"/>
    </row>
    <row r="1182" spans="1:16" x14ac:dyDescent="0.15">
      <c r="A1182" s="4"/>
      <c r="B1182" s="4"/>
      <c r="C1182" s="4"/>
      <c r="D1182" s="4"/>
      <c r="E1182" s="4"/>
      <c r="F1182" s="4"/>
      <c r="G1182" s="6"/>
      <c r="H1182" s="6"/>
      <c r="I1182" s="6"/>
      <c r="J1182" s="5"/>
      <c r="K1182" s="5"/>
      <c r="L1182" s="5"/>
      <c r="M1182" s="5"/>
      <c r="N1182" s="5"/>
      <c r="O1182" s="5"/>
      <c r="P1182" s="5"/>
    </row>
    <row r="1183" spans="1:16" x14ac:dyDescent="0.15">
      <c r="A1183" s="4"/>
      <c r="B1183" s="4"/>
      <c r="C1183" s="4"/>
      <c r="D1183" s="4"/>
      <c r="E1183" s="4"/>
      <c r="F1183" s="4"/>
      <c r="G1183" s="6"/>
      <c r="H1183" s="6"/>
      <c r="I1183" s="6"/>
      <c r="J1183" s="6"/>
      <c r="K1183" s="6"/>
      <c r="L1183" s="5"/>
      <c r="M1183" s="5"/>
      <c r="N1183" s="5"/>
      <c r="O1183" s="5"/>
      <c r="P1183" s="5"/>
    </row>
    <row r="1184" spans="1:16" x14ac:dyDescent="0.15">
      <c r="A1184" s="4"/>
      <c r="B1184" s="4"/>
      <c r="C1184" s="4"/>
      <c r="D1184" s="4"/>
      <c r="E1184" s="4"/>
      <c r="F1184" s="4"/>
      <c r="G1184" s="5"/>
      <c r="H1184" s="5"/>
      <c r="I1184" s="5"/>
      <c r="J1184" s="5"/>
      <c r="K1184" s="5"/>
      <c r="L1184" s="6"/>
      <c r="M1184" s="6"/>
      <c r="N1184" s="6"/>
      <c r="O1184" s="6"/>
      <c r="P1184" s="6"/>
    </row>
    <row r="1185" spans="1:16" x14ac:dyDescent="0.15">
      <c r="A1185" s="4"/>
      <c r="B1185" s="4"/>
      <c r="C1185" s="4"/>
      <c r="D1185" s="4"/>
      <c r="E1185" s="4"/>
      <c r="F1185" s="4"/>
      <c r="G1185" s="6"/>
      <c r="H1185" s="6"/>
      <c r="I1185" s="6"/>
      <c r="J1185" s="6"/>
      <c r="K1185" s="6"/>
      <c r="L1185" s="6"/>
      <c r="M1185" s="6"/>
      <c r="N1185" s="5"/>
      <c r="O1185" s="5"/>
      <c r="P1185" s="6"/>
    </row>
    <row r="1186" spans="1:16" x14ac:dyDescent="0.15">
      <c r="A1186" s="4"/>
      <c r="B1186" s="4"/>
      <c r="C1186" s="4"/>
      <c r="D1186" s="4"/>
      <c r="E1186" s="4"/>
      <c r="F1186" s="4"/>
      <c r="G1186" s="6"/>
      <c r="H1186" s="6"/>
      <c r="I1186" s="6"/>
      <c r="J1186" s="5"/>
      <c r="K1186" s="6"/>
      <c r="L1186" s="6"/>
      <c r="M1186" s="6"/>
      <c r="N1186" s="6"/>
      <c r="O1186" s="6"/>
      <c r="P1186" s="6"/>
    </row>
    <row r="1187" spans="1:16" x14ac:dyDescent="0.15">
      <c r="A1187" s="4"/>
      <c r="B1187" s="4"/>
      <c r="C1187" s="4"/>
      <c r="D1187" s="4"/>
      <c r="E1187" s="4"/>
      <c r="F1187" s="4"/>
      <c r="G1187" s="6"/>
      <c r="H1187" s="6"/>
      <c r="I1187" s="6"/>
      <c r="J1187" s="6"/>
      <c r="K1187" s="5"/>
      <c r="L1187" s="6"/>
      <c r="M1187" s="6"/>
      <c r="N1187" s="6"/>
      <c r="O1187" s="6"/>
      <c r="P1187" s="6"/>
    </row>
    <row r="1188" spans="1:16" x14ac:dyDescent="0.15">
      <c r="A1188" s="4"/>
      <c r="B1188" s="4"/>
      <c r="C1188" s="4"/>
      <c r="D1188" s="4"/>
      <c r="E1188" s="4"/>
      <c r="F1188" s="4"/>
      <c r="G1188" s="5"/>
      <c r="H1188" s="5"/>
      <c r="I1188" s="5"/>
      <c r="J1188" s="6"/>
      <c r="K1188" s="6"/>
      <c r="L1188" s="6"/>
      <c r="M1188" s="6"/>
      <c r="N1188" s="6"/>
      <c r="O1188" s="6"/>
      <c r="P1188" s="6"/>
    </row>
    <row r="1189" spans="1:16" x14ac:dyDescent="0.15">
      <c r="A1189" s="4"/>
      <c r="B1189" s="4"/>
      <c r="C1189" s="4"/>
      <c r="D1189" s="4"/>
      <c r="E1189" s="4"/>
      <c r="F1189" s="4"/>
      <c r="G1189" s="5"/>
      <c r="H1189" s="5"/>
      <c r="I1189" s="5"/>
      <c r="J1189" s="5"/>
      <c r="K1189" s="6"/>
      <c r="L1189" s="6"/>
      <c r="M1189" s="6"/>
      <c r="N1189" s="6"/>
      <c r="O1189" s="6"/>
      <c r="P1189" s="6"/>
    </row>
    <row r="1190" spans="1:16" x14ac:dyDescent="0.15">
      <c r="A1190" s="4"/>
      <c r="B1190" s="4"/>
      <c r="C1190" s="4"/>
      <c r="D1190" s="4"/>
      <c r="E1190" s="4"/>
      <c r="F1190" s="4"/>
      <c r="G1190" s="5"/>
      <c r="H1190" s="5"/>
      <c r="I1190" s="5"/>
      <c r="J1190" s="5"/>
      <c r="K1190" s="5"/>
      <c r="L1190" s="5"/>
      <c r="M1190" s="5"/>
      <c r="N1190" s="5"/>
      <c r="O1190" s="5"/>
      <c r="P1190" s="5"/>
    </row>
    <row r="1191" spans="1:16" x14ac:dyDescent="0.15">
      <c r="A1191" s="4"/>
      <c r="B1191" s="4"/>
      <c r="C1191" s="4"/>
      <c r="D1191" s="4"/>
      <c r="E1191" s="4"/>
      <c r="F1191" s="4"/>
      <c r="G1191" s="5"/>
      <c r="H1191" s="5"/>
      <c r="I1191" s="5"/>
      <c r="J1191" s="5"/>
      <c r="K1191" s="5"/>
      <c r="L1191" s="5"/>
      <c r="M1191" s="5"/>
      <c r="N1191" s="5"/>
      <c r="O1191" s="5"/>
      <c r="P1191" s="5"/>
    </row>
    <row r="1192" spans="1:16" x14ac:dyDescent="0.15">
      <c r="A1192" s="4"/>
      <c r="B1192" s="4"/>
      <c r="C1192" s="4"/>
      <c r="D1192" s="4"/>
      <c r="E1192" s="4"/>
      <c r="F1192" s="4"/>
      <c r="G1192" s="5"/>
      <c r="H1192" s="5"/>
      <c r="I1192" s="5"/>
      <c r="J1192" s="5"/>
      <c r="K1192" s="5"/>
      <c r="L1192" s="5"/>
      <c r="M1192" s="5"/>
      <c r="N1192" s="5"/>
      <c r="O1192" s="5"/>
      <c r="P1192" s="5"/>
    </row>
    <row r="1193" spans="1:16" x14ac:dyDescent="0.15">
      <c r="A1193" s="4"/>
      <c r="B1193" s="4"/>
      <c r="C1193" s="4"/>
      <c r="D1193" s="4"/>
      <c r="E1193" s="4"/>
      <c r="F1193" s="4"/>
      <c r="G1193" s="6"/>
      <c r="H1193" s="6"/>
      <c r="I1193" s="5"/>
      <c r="J1193" s="5"/>
      <c r="K1193" s="5"/>
      <c r="L1193" s="5"/>
      <c r="M1193" s="5"/>
      <c r="N1193" s="5"/>
      <c r="O1193" s="5"/>
      <c r="P1193" s="5"/>
    </row>
    <row r="1194" spans="1:16" x14ac:dyDescent="0.15">
      <c r="A1194" s="4"/>
      <c r="B1194" s="4"/>
      <c r="C1194" s="4"/>
      <c r="D1194" s="4"/>
      <c r="E1194" s="4"/>
      <c r="F1194" s="4"/>
      <c r="G1194" s="5"/>
      <c r="H1194" s="5"/>
      <c r="I1194" s="5"/>
      <c r="J1194" s="5"/>
      <c r="K1194" s="5"/>
      <c r="L1194" s="5"/>
      <c r="M1194" s="5"/>
      <c r="N1194" s="5"/>
      <c r="O1194" s="5"/>
      <c r="P1194" s="5"/>
    </row>
    <row r="1195" spans="1:16" x14ac:dyDescent="0.15">
      <c r="A1195" s="4"/>
      <c r="B1195" s="4"/>
      <c r="C1195" s="4"/>
      <c r="D1195" s="4"/>
      <c r="E1195" s="4"/>
      <c r="F1195" s="4"/>
      <c r="G1195" s="6"/>
      <c r="H1195" s="6"/>
      <c r="I1195" s="6"/>
      <c r="J1195" s="6"/>
      <c r="K1195" s="6"/>
      <c r="L1195" s="6"/>
      <c r="M1195" s="5"/>
      <c r="N1195" s="5"/>
      <c r="O1195" s="5"/>
      <c r="P1195" s="5"/>
    </row>
    <row r="1196" spans="1:16" x14ac:dyDescent="0.15">
      <c r="A1196" s="4"/>
      <c r="B1196" s="4"/>
      <c r="C1196" s="4"/>
      <c r="D1196" s="4"/>
      <c r="E1196" s="4"/>
      <c r="F1196" s="4"/>
      <c r="G1196" s="5"/>
      <c r="H1196" s="5"/>
      <c r="I1196" s="5"/>
      <c r="J1196" s="5"/>
      <c r="K1196" s="5"/>
      <c r="L1196" s="5"/>
      <c r="M1196" s="5"/>
      <c r="N1196" s="5"/>
      <c r="O1196" s="5"/>
      <c r="P1196" s="5"/>
    </row>
    <row r="1197" spans="1:16" x14ac:dyDescent="0.15">
      <c r="A1197" s="4"/>
      <c r="B1197" s="4"/>
      <c r="C1197" s="4"/>
      <c r="D1197" s="4"/>
      <c r="E1197" s="4"/>
      <c r="F1197" s="4"/>
      <c r="G1197" s="5"/>
      <c r="H1197" s="5"/>
      <c r="I1197" s="5"/>
      <c r="J1197" s="5"/>
      <c r="K1197" s="5"/>
      <c r="L1197" s="5"/>
      <c r="M1197" s="5"/>
      <c r="N1197" s="5"/>
      <c r="O1197" s="5"/>
      <c r="P1197" s="5"/>
    </row>
    <row r="1198" spans="1:16" x14ac:dyDescent="0.15">
      <c r="A1198" s="4"/>
      <c r="B1198" s="4"/>
      <c r="C1198" s="4"/>
      <c r="D1198" s="4"/>
      <c r="E1198" s="4"/>
      <c r="F1198" s="4"/>
      <c r="G1198" s="6"/>
      <c r="H1198" s="6"/>
      <c r="I1198" s="6"/>
      <c r="J1198" s="6"/>
      <c r="K1198" s="5"/>
      <c r="L1198" s="5"/>
      <c r="M1198" s="5"/>
      <c r="N1198" s="5"/>
      <c r="O1198" s="5"/>
      <c r="P1198" s="5"/>
    </row>
    <row r="1199" spans="1:16" x14ac:dyDescent="0.15">
      <c r="A1199" s="4"/>
      <c r="B1199" s="4"/>
      <c r="C1199" s="4"/>
      <c r="D1199" s="4"/>
      <c r="E1199" s="4"/>
      <c r="F1199" s="4"/>
      <c r="G1199" s="6"/>
      <c r="H1199" s="6"/>
      <c r="I1199" s="6"/>
      <c r="J1199" s="6"/>
      <c r="K1199" s="6"/>
      <c r="L1199" s="5"/>
      <c r="M1199" s="5"/>
      <c r="N1199" s="5"/>
      <c r="O1199" s="5"/>
      <c r="P1199" s="5"/>
    </row>
    <row r="1200" spans="1:16" x14ac:dyDescent="0.15">
      <c r="A1200" s="4"/>
      <c r="B1200" s="4"/>
      <c r="C1200" s="4"/>
      <c r="D1200" s="4"/>
      <c r="E1200" s="4"/>
      <c r="F1200" s="4"/>
      <c r="G1200" s="6"/>
      <c r="H1200" s="6"/>
      <c r="I1200" s="6"/>
      <c r="J1200" s="6"/>
      <c r="K1200" s="6"/>
      <c r="L1200" s="5"/>
      <c r="M1200" s="5"/>
      <c r="N1200" s="5"/>
      <c r="O1200" s="5"/>
      <c r="P1200" s="5"/>
    </row>
    <row r="1201" spans="1:16" x14ac:dyDescent="0.15">
      <c r="A1201" s="4"/>
      <c r="B1201" s="4"/>
      <c r="C1201" s="4"/>
      <c r="D1201" s="4"/>
      <c r="E1201" s="4"/>
      <c r="F1201" s="4"/>
      <c r="G1201" s="6"/>
      <c r="H1201" s="6"/>
      <c r="I1201" s="6"/>
      <c r="J1201" s="6"/>
      <c r="K1201" s="6"/>
      <c r="L1201" s="6"/>
      <c r="M1201" s="5"/>
      <c r="N1201" s="5"/>
      <c r="O1201" s="5"/>
      <c r="P1201" s="5"/>
    </row>
    <row r="1202" spans="1:16" x14ac:dyDescent="0.15">
      <c r="A1202" s="4"/>
      <c r="B1202" s="4"/>
      <c r="C1202" s="4"/>
      <c r="D1202" s="4"/>
      <c r="E1202" s="4"/>
      <c r="F1202" s="4"/>
      <c r="G1202" s="6"/>
      <c r="H1202" s="6"/>
      <c r="I1202" s="6"/>
      <c r="J1202" s="6"/>
      <c r="K1202" s="6"/>
      <c r="L1202" s="6"/>
      <c r="M1202" s="6"/>
      <c r="N1202" s="5"/>
      <c r="O1202" s="5"/>
      <c r="P1202" s="5"/>
    </row>
    <row r="1203" spans="1:16" x14ac:dyDescent="0.15">
      <c r="A1203" s="4"/>
      <c r="B1203" s="4"/>
      <c r="C1203" s="4"/>
      <c r="D1203" s="4"/>
      <c r="E1203" s="4"/>
      <c r="F1203" s="4"/>
      <c r="G1203" s="6"/>
      <c r="H1203" s="6"/>
      <c r="I1203" s="6"/>
      <c r="J1203" s="6"/>
      <c r="K1203" s="6"/>
      <c r="L1203" s="5"/>
      <c r="M1203" s="5"/>
      <c r="N1203" s="5"/>
      <c r="O1203" s="5"/>
      <c r="P1203" s="5"/>
    </row>
    <row r="1204" spans="1:16" x14ac:dyDescent="0.15">
      <c r="A1204" s="4"/>
      <c r="B1204" s="4"/>
      <c r="C1204" s="4"/>
      <c r="D1204" s="4"/>
      <c r="E1204" s="4"/>
      <c r="F1204" s="4"/>
      <c r="G1204" s="6"/>
      <c r="H1204" s="6"/>
      <c r="I1204" s="6"/>
      <c r="J1204" s="6"/>
      <c r="K1204" s="6"/>
      <c r="L1204" s="6"/>
      <c r="M1204" s="6"/>
      <c r="N1204" s="5"/>
      <c r="O1204" s="5"/>
      <c r="P1204" s="5"/>
    </row>
    <row r="1205" spans="1:16" x14ac:dyDescent="0.15">
      <c r="A1205" s="4"/>
      <c r="B1205" s="4"/>
      <c r="C1205" s="4"/>
      <c r="D1205" s="4"/>
      <c r="E1205" s="4"/>
      <c r="F1205" s="4"/>
      <c r="G1205" s="6"/>
      <c r="H1205" s="6"/>
      <c r="I1205" s="5"/>
      <c r="J1205" s="5"/>
      <c r="K1205" s="5"/>
      <c r="L1205" s="5"/>
      <c r="M1205" s="5"/>
      <c r="N1205" s="5"/>
      <c r="O1205" s="5"/>
      <c r="P1205" s="5"/>
    </row>
    <row r="1206" spans="1:16" x14ac:dyDescent="0.15">
      <c r="A1206" s="4"/>
      <c r="B1206" s="4"/>
      <c r="C1206" s="4"/>
      <c r="D1206" s="4"/>
      <c r="E1206" s="4"/>
      <c r="F1206" s="4"/>
      <c r="G1206" s="5"/>
      <c r="H1206" s="5"/>
      <c r="I1206" s="5"/>
      <c r="J1206" s="5"/>
      <c r="K1206" s="5"/>
      <c r="L1206" s="5"/>
      <c r="M1206" s="5"/>
      <c r="N1206" s="5"/>
      <c r="O1206" s="5"/>
      <c r="P1206" s="5"/>
    </row>
    <row r="1207" spans="1:16" x14ac:dyDescent="0.15">
      <c r="A1207" s="4"/>
      <c r="B1207" s="4"/>
      <c r="C1207" s="4"/>
      <c r="D1207" s="4"/>
      <c r="E1207" s="4"/>
      <c r="F1207" s="4"/>
      <c r="G1207" s="6"/>
      <c r="H1207" s="6"/>
      <c r="I1207" s="6"/>
      <c r="J1207" s="6"/>
      <c r="K1207" s="6"/>
      <c r="L1207" s="6"/>
      <c r="M1207" s="6"/>
      <c r="N1207" s="6"/>
      <c r="O1207" s="5"/>
      <c r="P1207" s="5"/>
    </row>
    <row r="1208" spans="1:16" x14ac:dyDescent="0.15">
      <c r="A1208" s="4"/>
      <c r="B1208" s="4"/>
      <c r="C1208" s="4"/>
      <c r="D1208" s="4"/>
      <c r="E1208" s="4"/>
      <c r="F1208" s="4"/>
      <c r="G1208" s="6"/>
      <c r="H1208" s="6"/>
      <c r="I1208" s="6"/>
      <c r="J1208" s="6"/>
      <c r="K1208" s="6"/>
      <c r="L1208" s="5"/>
      <c r="M1208" s="5"/>
      <c r="N1208" s="5"/>
      <c r="O1208" s="5"/>
      <c r="P1208" s="5"/>
    </row>
    <row r="1209" spans="1:16" x14ac:dyDescent="0.15">
      <c r="A1209" s="4"/>
      <c r="B1209" s="4"/>
      <c r="C1209" s="4"/>
      <c r="D1209" s="4"/>
      <c r="E1209" s="4"/>
      <c r="F1209" s="4"/>
      <c r="G1209" s="5"/>
      <c r="H1209" s="5"/>
      <c r="I1209" s="5"/>
      <c r="J1209" s="5"/>
      <c r="K1209" s="5"/>
      <c r="L1209" s="6"/>
      <c r="M1209" s="6"/>
      <c r="N1209" s="6"/>
      <c r="O1209" s="6"/>
      <c r="P1209" s="6"/>
    </row>
    <row r="1210" spans="1:16" x14ac:dyDescent="0.15">
      <c r="A1210" s="4"/>
      <c r="B1210" s="4"/>
      <c r="C1210" s="4"/>
      <c r="D1210" s="4"/>
      <c r="E1210" s="4"/>
      <c r="F1210" s="4"/>
      <c r="G1210" s="6"/>
      <c r="H1210" s="6"/>
      <c r="I1210" s="6"/>
      <c r="J1210" s="6"/>
      <c r="K1210" s="6"/>
      <c r="L1210" s="6"/>
      <c r="M1210" s="6"/>
      <c r="N1210" s="5"/>
      <c r="O1210" s="5"/>
      <c r="P1210" s="6"/>
    </row>
    <row r="1211" spans="1:16" x14ac:dyDescent="0.15">
      <c r="A1211" s="4"/>
      <c r="B1211" s="4"/>
      <c r="C1211" s="4"/>
      <c r="D1211" s="4"/>
      <c r="E1211" s="4"/>
      <c r="F1211" s="4"/>
      <c r="G1211" s="6"/>
      <c r="H1211" s="6"/>
      <c r="I1211" s="6"/>
      <c r="J1211" s="5"/>
      <c r="K1211" s="6"/>
      <c r="L1211" s="6"/>
      <c r="M1211" s="6"/>
      <c r="N1211" s="6"/>
      <c r="O1211" s="6"/>
      <c r="P1211" s="6"/>
    </row>
    <row r="1212" spans="1:16" x14ac:dyDescent="0.15">
      <c r="A1212" s="4"/>
      <c r="B1212" s="4"/>
      <c r="C1212" s="4"/>
      <c r="D1212" s="4"/>
      <c r="E1212" s="4"/>
      <c r="F1212" s="4"/>
      <c r="G1212" s="6"/>
      <c r="H1212" s="6"/>
      <c r="I1212" s="6"/>
      <c r="J1212" s="6"/>
      <c r="K1212" s="5"/>
      <c r="L1212" s="5"/>
      <c r="M1212" s="6"/>
      <c r="N1212" s="6"/>
      <c r="O1212" s="6"/>
      <c r="P1212" s="6"/>
    </row>
    <row r="1213" spans="1:16" x14ac:dyDescent="0.15">
      <c r="A1213" s="4"/>
      <c r="B1213" s="4"/>
      <c r="C1213" s="4"/>
      <c r="D1213" s="4"/>
      <c r="E1213" s="4"/>
      <c r="F1213" s="4"/>
      <c r="G1213" s="5"/>
      <c r="H1213" s="5"/>
      <c r="I1213" s="5"/>
      <c r="J1213" s="6"/>
      <c r="K1213" s="6"/>
      <c r="L1213" s="6"/>
      <c r="M1213" s="6"/>
      <c r="N1213" s="6"/>
      <c r="O1213" s="6"/>
      <c r="P1213" s="6"/>
    </row>
    <row r="1214" spans="1:16" x14ac:dyDescent="0.15">
      <c r="A1214" s="4"/>
      <c r="B1214" s="4"/>
      <c r="C1214" s="4"/>
      <c r="D1214" s="4"/>
      <c r="E1214" s="4"/>
      <c r="F1214" s="4"/>
      <c r="G1214" s="5"/>
      <c r="H1214" s="5"/>
      <c r="I1214" s="5"/>
      <c r="J1214" s="5"/>
      <c r="K1214" s="6"/>
      <c r="L1214" s="6"/>
      <c r="M1214" s="6"/>
      <c r="N1214" s="6"/>
      <c r="O1214" s="6"/>
      <c r="P1214" s="6"/>
    </row>
    <row r="1215" spans="1:16" x14ac:dyDescent="0.15">
      <c r="A1215" s="4"/>
      <c r="B1215" s="4"/>
      <c r="C1215" s="4"/>
      <c r="D1215" s="4"/>
      <c r="E1215" s="4"/>
      <c r="F1215" s="4"/>
      <c r="G1215" s="5"/>
      <c r="H1215" s="5"/>
      <c r="I1215" s="5"/>
      <c r="J1215" s="5"/>
      <c r="K1215" s="5"/>
      <c r="L1215" s="5"/>
      <c r="M1215" s="5"/>
      <c r="N1215" s="5"/>
      <c r="O1215" s="5"/>
      <c r="P1215" s="5"/>
    </row>
    <row r="1216" spans="1:16" x14ac:dyDescent="0.15">
      <c r="A1216" s="4"/>
      <c r="B1216" s="4"/>
      <c r="C1216" s="4"/>
      <c r="D1216" s="4"/>
      <c r="E1216" s="4"/>
      <c r="F1216" s="4"/>
      <c r="G1216" s="5"/>
      <c r="H1216" s="5"/>
      <c r="I1216" s="5"/>
      <c r="J1216" s="5"/>
      <c r="K1216" s="5"/>
      <c r="L1216" s="5"/>
      <c r="M1216" s="5"/>
      <c r="N1216" s="5"/>
      <c r="O1216" s="5"/>
      <c r="P1216" s="5"/>
    </row>
    <row r="1217" spans="1:16" x14ac:dyDescent="0.15">
      <c r="A1217" s="4"/>
      <c r="B1217" s="4"/>
      <c r="C1217" s="4"/>
      <c r="D1217" s="4"/>
      <c r="E1217" s="4"/>
      <c r="F1217" s="4"/>
      <c r="G1217" s="5"/>
      <c r="H1217" s="5"/>
      <c r="I1217" s="5"/>
      <c r="J1217" s="5"/>
      <c r="K1217" s="5"/>
      <c r="L1217" s="5"/>
      <c r="M1217" s="5"/>
      <c r="N1217" s="5"/>
      <c r="O1217" s="5"/>
      <c r="P1217" s="5"/>
    </row>
    <row r="1218" spans="1:16" x14ac:dyDescent="0.15">
      <c r="A1218" s="4"/>
      <c r="B1218" s="4"/>
      <c r="C1218" s="4"/>
      <c r="D1218" s="4"/>
      <c r="E1218" s="4"/>
      <c r="F1218" s="4"/>
      <c r="G1218" s="6"/>
      <c r="H1218" s="5"/>
      <c r="I1218" s="5"/>
      <c r="J1218" s="5"/>
      <c r="K1218" s="5"/>
      <c r="L1218" s="5"/>
      <c r="M1218" s="5"/>
      <c r="N1218" s="5"/>
      <c r="O1218" s="5"/>
      <c r="P1218" s="5"/>
    </row>
    <row r="1219" spans="1:16" x14ac:dyDescent="0.15">
      <c r="A1219" s="4"/>
      <c r="B1219" s="4"/>
      <c r="C1219" s="4"/>
      <c r="D1219" s="4"/>
      <c r="E1219" s="4"/>
      <c r="F1219" s="4"/>
      <c r="G1219" s="5"/>
      <c r="H1219" s="5"/>
      <c r="I1219" s="5"/>
      <c r="J1219" s="5"/>
      <c r="K1219" s="5"/>
      <c r="L1219" s="5"/>
      <c r="M1219" s="5"/>
      <c r="N1219" s="5"/>
      <c r="O1219" s="5"/>
      <c r="P1219" s="5"/>
    </row>
    <row r="1220" spans="1:16" x14ac:dyDescent="0.15">
      <c r="A1220" s="4"/>
      <c r="B1220" s="4"/>
      <c r="C1220" s="4"/>
      <c r="D1220" s="4"/>
      <c r="E1220" s="4"/>
      <c r="F1220" s="4"/>
      <c r="G1220" s="5"/>
      <c r="H1220" s="5"/>
      <c r="I1220" s="5"/>
      <c r="J1220" s="5"/>
      <c r="K1220" s="5"/>
      <c r="L1220" s="5"/>
      <c r="M1220" s="5"/>
      <c r="N1220" s="5"/>
      <c r="O1220" s="5"/>
      <c r="P1220" s="5"/>
    </row>
    <row r="1221" spans="1:16" x14ac:dyDescent="0.15">
      <c r="A1221" s="4"/>
      <c r="B1221" s="4"/>
      <c r="C1221" s="4"/>
      <c r="D1221" s="4"/>
      <c r="E1221" s="4"/>
      <c r="F1221" s="4"/>
      <c r="G1221" s="6"/>
      <c r="H1221" s="6"/>
      <c r="I1221" s="6"/>
      <c r="J1221" s="6"/>
      <c r="K1221" s="6"/>
      <c r="L1221" s="5"/>
      <c r="M1221" s="5"/>
      <c r="N1221" s="5"/>
      <c r="O1221" s="5"/>
      <c r="P1221" s="5"/>
    </row>
    <row r="1222" spans="1:16" x14ac:dyDescent="0.15">
      <c r="A1222" s="4"/>
      <c r="B1222" s="4"/>
      <c r="C1222" s="4"/>
      <c r="D1222" s="4"/>
      <c r="E1222" s="4"/>
      <c r="F1222" s="4"/>
      <c r="G1222" s="5"/>
      <c r="H1222" s="5"/>
      <c r="I1222" s="5"/>
      <c r="J1222" s="5"/>
      <c r="K1222" s="5"/>
      <c r="L1222" s="5"/>
      <c r="M1222" s="5"/>
      <c r="N1222" s="5"/>
      <c r="O1222" s="5"/>
      <c r="P1222" s="5"/>
    </row>
    <row r="1223" spans="1:16" x14ac:dyDescent="0.15">
      <c r="A1223" s="4"/>
      <c r="B1223" s="4"/>
      <c r="C1223" s="4"/>
      <c r="D1223" s="4"/>
      <c r="E1223" s="4"/>
      <c r="F1223" s="4"/>
      <c r="G1223" s="6"/>
      <c r="H1223" s="6"/>
      <c r="I1223" s="6"/>
      <c r="J1223" s="6"/>
      <c r="K1223" s="5"/>
      <c r="L1223" s="5"/>
      <c r="M1223" s="5"/>
      <c r="N1223" s="5"/>
      <c r="O1223" s="5"/>
      <c r="P1223" s="5"/>
    </row>
    <row r="1224" spans="1:16" x14ac:dyDescent="0.15">
      <c r="A1224" s="4"/>
      <c r="B1224" s="4"/>
      <c r="C1224" s="4"/>
      <c r="D1224" s="4"/>
      <c r="E1224" s="4"/>
      <c r="F1224" s="4"/>
      <c r="G1224" s="6"/>
      <c r="H1224" s="5"/>
      <c r="I1224" s="5"/>
      <c r="J1224" s="5"/>
      <c r="K1224" s="5"/>
      <c r="L1224" s="5"/>
      <c r="M1224" s="5"/>
      <c r="N1224" s="5"/>
      <c r="O1224" s="5"/>
      <c r="P1224" s="5"/>
    </row>
    <row r="1225" spans="1:16" x14ac:dyDescent="0.15">
      <c r="A1225" s="4"/>
      <c r="B1225" s="4"/>
      <c r="C1225" s="4"/>
      <c r="D1225" s="4"/>
      <c r="E1225" s="4"/>
      <c r="F1225" s="4"/>
      <c r="G1225" s="6"/>
      <c r="H1225" s="6"/>
      <c r="I1225" s="6"/>
      <c r="J1225" s="6"/>
      <c r="K1225" s="6"/>
      <c r="L1225" s="6"/>
      <c r="M1225" s="6"/>
      <c r="N1225" s="5"/>
      <c r="O1225" s="5"/>
      <c r="P1225" s="5"/>
    </row>
    <row r="1226" spans="1:16" x14ac:dyDescent="0.15">
      <c r="A1226" s="4"/>
      <c r="B1226" s="4"/>
      <c r="C1226" s="4"/>
      <c r="D1226" s="4"/>
      <c r="E1226" s="4"/>
      <c r="F1226" s="4"/>
      <c r="G1226" s="6"/>
      <c r="H1226" s="6"/>
      <c r="I1226" s="6"/>
      <c r="J1226" s="6"/>
      <c r="K1226" s="6"/>
      <c r="L1226" s="6"/>
      <c r="M1226" s="5"/>
      <c r="N1226" s="5"/>
      <c r="O1226" s="5"/>
      <c r="P1226" s="5"/>
    </row>
    <row r="1227" spans="1:16" x14ac:dyDescent="0.15">
      <c r="A1227" s="4"/>
      <c r="B1227" s="4"/>
      <c r="C1227" s="4"/>
      <c r="D1227" s="4"/>
      <c r="E1227" s="4"/>
      <c r="F1227" s="4"/>
      <c r="G1227" s="6"/>
      <c r="H1227" s="6"/>
      <c r="I1227" s="6"/>
      <c r="J1227" s="6"/>
      <c r="K1227" s="6"/>
      <c r="L1227" s="5"/>
      <c r="M1227" s="5"/>
      <c r="N1227" s="5"/>
      <c r="O1227" s="5"/>
      <c r="P1227" s="5"/>
    </row>
    <row r="1228" spans="1:16" x14ac:dyDescent="0.15">
      <c r="A1228" s="4"/>
      <c r="B1228" s="4"/>
      <c r="C1228" s="4"/>
      <c r="D1228" s="4"/>
      <c r="E1228" s="4"/>
      <c r="F1228" s="4"/>
      <c r="G1228" s="6"/>
      <c r="H1228" s="6"/>
      <c r="I1228" s="6"/>
      <c r="J1228" s="6"/>
      <c r="K1228" s="6"/>
      <c r="L1228" s="6"/>
      <c r="M1228" s="5"/>
      <c r="N1228" s="5"/>
      <c r="O1228" s="5"/>
      <c r="P1228" s="5"/>
    </row>
    <row r="1229" spans="1:16" x14ac:dyDescent="0.15">
      <c r="A1229" s="4"/>
      <c r="B1229" s="4"/>
      <c r="C1229" s="4"/>
      <c r="D1229" s="4"/>
      <c r="E1229" s="4"/>
      <c r="F1229" s="4"/>
      <c r="G1229" s="5"/>
      <c r="H1229" s="5"/>
      <c r="I1229" s="5"/>
      <c r="J1229" s="5"/>
      <c r="K1229" s="5"/>
      <c r="L1229" s="5"/>
      <c r="M1229" s="5"/>
      <c r="N1229" s="5"/>
      <c r="O1229" s="5"/>
      <c r="P1229" s="5"/>
    </row>
    <row r="1230" spans="1:16" x14ac:dyDescent="0.15">
      <c r="A1230" s="4"/>
      <c r="B1230" s="4"/>
      <c r="C1230" s="4"/>
      <c r="D1230" s="4"/>
      <c r="E1230" s="4"/>
      <c r="F1230" s="4"/>
      <c r="G1230" s="6"/>
      <c r="H1230" s="6"/>
      <c r="I1230" s="6"/>
      <c r="J1230" s="6"/>
      <c r="K1230" s="6"/>
      <c r="L1230" s="6"/>
      <c r="M1230" s="6"/>
      <c r="N1230" s="5"/>
      <c r="O1230" s="5"/>
      <c r="P1230" s="5"/>
    </row>
    <row r="1231" spans="1:16" x14ac:dyDescent="0.15">
      <c r="A1231" s="4"/>
      <c r="B1231" s="4"/>
      <c r="C1231" s="4"/>
      <c r="D1231" s="4"/>
      <c r="E1231" s="4"/>
      <c r="F1231" s="4"/>
      <c r="G1231" s="5"/>
      <c r="H1231" s="5"/>
      <c r="I1231" s="5"/>
      <c r="J1231" s="5"/>
      <c r="K1231" s="5"/>
      <c r="L1231" s="5"/>
      <c r="M1231" s="5"/>
      <c r="N1231" s="5"/>
      <c r="O1231" s="5"/>
      <c r="P1231" s="5"/>
    </row>
    <row r="1232" spans="1:16" x14ac:dyDescent="0.15">
      <c r="A1232" s="4"/>
      <c r="B1232" s="4"/>
      <c r="C1232" s="4"/>
      <c r="D1232" s="4"/>
      <c r="E1232" s="4"/>
      <c r="F1232" s="4"/>
      <c r="G1232" s="6"/>
      <c r="H1232" s="6"/>
      <c r="I1232" s="6"/>
      <c r="J1232" s="6"/>
      <c r="K1232" s="6"/>
      <c r="L1232" s="6"/>
      <c r="M1232" s="6"/>
      <c r="N1232" s="5"/>
      <c r="O1232" s="5"/>
      <c r="P1232" s="5"/>
    </row>
    <row r="1233" spans="1:16" x14ac:dyDescent="0.15">
      <c r="A1233" s="4"/>
      <c r="B1233" s="4"/>
      <c r="C1233" s="4"/>
      <c r="D1233" s="4"/>
      <c r="E1233" s="4"/>
      <c r="F1233" s="4"/>
      <c r="G1233" s="6"/>
      <c r="H1233" s="6"/>
      <c r="I1233" s="6"/>
      <c r="J1233" s="6"/>
      <c r="K1233" s="6"/>
      <c r="L1233" s="6"/>
      <c r="M1233" s="5"/>
      <c r="N1233" s="5"/>
      <c r="O1233" s="5"/>
      <c r="P1233" s="5"/>
    </row>
    <row r="1234" spans="1:16" x14ac:dyDescent="0.15">
      <c r="A1234" s="4"/>
      <c r="B1234" s="4"/>
      <c r="C1234" s="4"/>
      <c r="D1234" s="4"/>
      <c r="E1234" s="4"/>
      <c r="F1234" s="4"/>
      <c r="G1234" s="6"/>
      <c r="H1234" s="6"/>
      <c r="I1234" s="6"/>
      <c r="J1234" s="6"/>
      <c r="K1234" s="6"/>
      <c r="L1234" s="6"/>
      <c r="M1234" s="6"/>
      <c r="N1234" s="5"/>
      <c r="O1234" s="5"/>
      <c r="P1234" s="5"/>
    </row>
    <row r="1235" spans="1:16" x14ac:dyDescent="0.15">
      <c r="A1235" s="4"/>
      <c r="B1235" s="4"/>
      <c r="C1235" s="4"/>
      <c r="D1235" s="4"/>
      <c r="E1235" s="4"/>
      <c r="F1235" s="4"/>
      <c r="G1235" s="6"/>
      <c r="H1235" s="6"/>
      <c r="I1235" s="6"/>
      <c r="J1235" s="6"/>
      <c r="K1235" s="6"/>
      <c r="L1235" s="5"/>
      <c r="M1235" s="5"/>
      <c r="N1235" s="5"/>
      <c r="O1235" s="5"/>
      <c r="P1235" s="5"/>
    </row>
    <row r="1236" spans="1:16" x14ac:dyDescent="0.15">
      <c r="A1236" s="4"/>
      <c r="B1236" s="4"/>
      <c r="C1236" s="4"/>
      <c r="D1236" s="4"/>
      <c r="E1236" s="4"/>
      <c r="F1236" s="4"/>
      <c r="G1236" s="6"/>
      <c r="H1236" s="6"/>
      <c r="I1236" s="6"/>
      <c r="J1236" s="6"/>
      <c r="K1236" s="6"/>
      <c r="L1236" s="5"/>
      <c r="M1236" s="5"/>
      <c r="N1236" s="5"/>
      <c r="O1236" s="5"/>
      <c r="P1236" s="5"/>
    </row>
    <row r="1237" spans="1:16" x14ac:dyDescent="0.15">
      <c r="A1237" s="4"/>
      <c r="B1237" s="4"/>
      <c r="C1237" s="4"/>
      <c r="D1237" s="4"/>
      <c r="E1237" s="4"/>
      <c r="F1237" s="4"/>
      <c r="G1237" s="5"/>
      <c r="H1237" s="5"/>
      <c r="I1237" s="5"/>
      <c r="J1237" s="5"/>
      <c r="K1237" s="5"/>
      <c r="L1237" s="6"/>
      <c r="M1237" s="6"/>
      <c r="N1237" s="6"/>
      <c r="O1237" s="6"/>
      <c r="P1237" s="6"/>
    </row>
    <row r="1238" spans="1:16" x14ac:dyDescent="0.15">
      <c r="A1238" s="4"/>
      <c r="B1238" s="4"/>
      <c r="C1238" s="4"/>
      <c r="D1238" s="4"/>
      <c r="E1238" s="4"/>
      <c r="F1238" s="4"/>
      <c r="G1238" s="6"/>
      <c r="H1238" s="6"/>
      <c r="I1238" s="6"/>
      <c r="J1238" s="5"/>
      <c r="K1238" s="6"/>
      <c r="L1238" s="6"/>
      <c r="M1238" s="6"/>
      <c r="N1238" s="6"/>
      <c r="O1238" s="6"/>
      <c r="P1238" s="6"/>
    </row>
    <row r="1239" spans="1:16" x14ac:dyDescent="0.15">
      <c r="A1239" s="4"/>
      <c r="B1239" s="4"/>
      <c r="C1239" s="4"/>
      <c r="D1239" s="4"/>
      <c r="E1239" s="4"/>
      <c r="F1239" s="4"/>
      <c r="G1239" s="6"/>
      <c r="H1239" s="6"/>
      <c r="I1239" s="6"/>
      <c r="J1239" s="6"/>
      <c r="K1239" s="5"/>
      <c r="L1239" s="5"/>
      <c r="M1239" s="6"/>
      <c r="N1239" s="6"/>
      <c r="O1239" s="6"/>
      <c r="P1239" s="6"/>
    </row>
    <row r="1240" spans="1:16" x14ac:dyDescent="0.15">
      <c r="A1240" s="4"/>
      <c r="B1240" s="4"/>
      <c r="C1240" s="4"/>
      <c r="D1240" s="4"/>
      <c r="E1240" s="4"/>
      <c r="F1240" s="4"/>
      <c r="G1240" s="5"/>
      <c r="H1240" s="5"/>
      <c r="I1240" s="5"/>
      <c r="J1240" s="6"/>
      <c r="K1240" s="6"/>
      <c r="L1240" s="6"/>
      <c r="M1240" s="6"/>
      <c r="N1240" s="6"/>
      <c r="O1240" s="6"/>
      <c r="P1240" s="6"/>
    </row>
    <row r="1241" spans="1:16" x14ac:dyDescent="0.15">
      <c r="A1241" s="4"/>
      <c r="B1241" s="4"/>
      <c r="C1241" s="4"/>
      <c r="D1241" s="4"/>
      <c r="E1241" s="4"/>
      <c r="F1241" s="4"/>
      <c r="G1241" s="5"/>
      <c r="H1241" s="5"/>
      <c r="I1241" s="5"/>
      <c r="J1241" s="5"/>
      <c r="K1241" s="6"/>
      <c r="L1241" s="6"/>
      <c r="M1241" s="6"/>
      <c r="N1241" s="6"/>
      <c r="O1241" s="6"/>
      <c r="P1241" s="6"/>
    </row>
    <row r="1242" spans="1:16" x14ac:dyDescent="0.15">
      <c r="A1242" s="4"/>
      <c r="B1242" s="4"/>
      <c r="C1242" s="4"/>
      <c r="D1242" s="4"/>
      <c r="E1242" s="4"/>
      <c r="F1242" s="4"/>
      <c r="G1242" s="5"/>
      <c r="H1242" s="5"/>
      <c r="I1242" s="5"/>
      <c r="J1242" s="5"/>
      <c r="K1242" s="5"/>
      <c r="L1242" s="5"/>
      <c r="M1242" s="5"/>
      <c r="N1242" s="5"/>
      <c r="O1242" s="5"/>
      <c r="P1242" s="5"/>
    </row>
    <row r="1243" spans="1:16" x14ac:dyDescent="0.15">
      <c r="A1243" s="4"/>
      <c r="B1243" s="4"/>
      <c r="C1243" s="4"/>
      <c r="D1243" s="4"/>
      <c r="E1243" s="4"/>
      <c r="F1243" s="4"/>
      <c r="G1243" s="5"/>
      <c r="H1243" s="5"/>
      <c r="I1243" s="5"/>
      <c r="J1243" s="5"/>
      <c r="K1243" s="5"/>
      <c r="L1243" s="5"/>
      <c r="M1243" s="5"/>
      <c r="N1243" s="5"/>
      <c r="O1243" s="5"/>
      <c r="P1243" s="5"/>
    </row>
    <row r="1244" spans="1:16" x14ac:dyDescent="0.15">
      <c r="A1244" s="4"/>
      <c r="B1244" s="4"/>
      <c r="C1244" s="4"/>
      <c r="D1244" s="4"/>
      <c r="E1244" s="4"/>
      <c r="F1244" s="4"/>
      <c r="G1244" s="5"/>
      <c r="H1244" s="5"/>
      <c r="I1244" s="5"/>
      <c r="J1244" s="5"/>
      <c r="K1244" s="5"/>
      <c r="L1244" s="5"/>
      <c r="M1244" s="5"/>
      <c r="N1244" s="5"/>
      <c r="O1244" s="5"/>
      <c r="P1244" s="5"/>
    </row>
    <row r="1245" spans="1:16" x14ac:dyDescent="0.15">
      <c r="A1245" s="4"/>
      <c r="B1245" s="4"/>
      <c r="C1245" s="4"/>
      <c r="D1245" s="4"/>
      <c r="E1245" s="4"/>
      <c r="F1245" s="4"/>
      <c r="G1245" s="5"/>
      <c r="H1245" s="5"/>
      <c r="I1245" s="5"/>
      <c r="J1245" s="5"/>
      <c r="K1245" s="5"/>
      <c r="L1245" s="5"/>
      <c r="M1245" s="5"/>
      <c r="N1245" s="5"/>
      <c r="O1245" s="5"/>
      <c r="P1245" s="5"/>
    </row>
    <row r="1246" spans="1:16" x14ac:dyDescent="0.15">
      <c r="A1246" s="4"/>
      <c r="B1246" s="4"/>
      <c r="C1246" s="4"/>
      <c r="D1246" s="4"/>
      <c r="E1246" s="4"/>
      <c r="F1246" s="4"/>
      <c r="G1246" s="6"/>
      <c r="H1246" s="6"/>
      <c r="I1246" s="5"/>
      <c r="J1246" s="5"/>
      <c r="K1246" s="5"/>
      <c r="L1246" s="5"/>
      <c r="M1246" s="5"/>
      <c r="N1246" s="5"/>
      <c r="O1246" s="5"/>
      <c r="P1246" s="5"/>
    </row>
    <row r="1247" spans="1:16" x14ac:dyDescent="0.15">
      <c r="A1247" s="4"/>
      <c r="B1247" s="4"/>
      <c r="C1247" s="4"/>
      <c r="D1247" s="4"/>
      <c r="E1247" s="4"/>
      <c r="F1247" s="4"/>
      <c r="G1247" s="6"/>
      <c r="H1247" s="6"/>
      <c r="I1247" s="6"/>
      <c r="J1247" s="6"/>
      <c r="K1247" s="5"/>
      <c r="L1247" s="5"/>
      <c r="M1247" s="5"/>
      <c r="N1247" s="5"/>
      <c r="O1247" s="5"/>
      <c r="P1247" s="5"/>
    </row>
    <row r="1248" spans="1:16" x14ac:dyDescent="0.15">
      <c r="A1248" s="4"/>
      <c r="B1248" s="4"/>
      <c r="C1248" s="4"/>
      <c r="D1248" s="4"/>
      <c r="E1248" s="4"/>
      <c r="F1248" s="4"/>
      <c r="G1248" s="5"/>
      <c r="H1248" s="5"/>
      <c r="I1248" s="5"/>
      <c r="J1248" s="5"/>
      <c r="K1248" s="5"/>
      <c r="L1248" s="5"/>
      <c r="M1248" s="5"/>
      <c r="N1248" s="5"/>
      <c r="O1248" s="5"/>
      <c r="P1248" s="5"/>
    </row>
    <row r="1249" spans="1:16" x14ac:dyDescent="0.15">
      <c r="A1249" s="4"/>
      <c r="B1249" s="4"/>
      <c r="C1249" s="4"/>
      <c r="D1249" s="4"/>
      <c r="E1249" s="4"/>
      <c r="F1249" s="4"/>
      <c r="G1249" s="5"/>
      <c r="H1249" s="5"/>
      <c r="I1249" s="5"/>
      <c r="J1249" s="5"/>
      <c r="K1249" s="5"/>
      <c r="L1249" s="5"/>
      <c r="M1249" s="5"/>
      <c r="N1249" s="5"/>
      <c r="O1249" s="5"/>
      <c r="P1249" s="5"/>
    </row>
    <row r="1250" spans="1:16" x14ac:dyDescent="0.15">
      <c r="A1250" s="4"/>
      <c r="B1250" s="4"/>
      <c r="C1250" s="4"/>
      <c r="D1250" s="4"/>
      <c r="E1250" s="4"/>
      <c r="F1250" s="4"/>
      <c r="G1250" s="5"/>
      <c r="H1250" s="5"/>
      <c r="I1250" s="5"/>
      <c r="J1250" s="5"/>
      <c r="K1250" s="5"/>
      <c r="L1250" s="5"/>
      <c r="M1250" s="5"/>
      <c r="N1250" s="5"/>
      <c r="O1250" s="5"/>
      <c r="P1250" s="5"/>
    </row>
    <row r="1251" spans="1:16" x14ac:dyDescent="0.15">
      <c r="A1251" s="4"/>
      <c r="B1251" s="4"/>
      <c r="C1251" s="4"/>
      <c r="D1251" s="4"/>
      <c r="E1251" s="4"/>
      <c r="F1251" s="4"/>
      <c r="G1251" s="6"/>
      <c r="H1251" s="6"/>
      <c r="I1251" s="6"/>
      <c r="J1251" s="6"/>
      <c r="K1251" s="6"/>
      <c r="L1251" s="6"/>
      <c r="M1251" s="6"/>
      <c r="N1251" s="5"/>
      <c r="O1251" s="5"/>
      <c r="P1251" s="5"/>
    </row>
    <row r="1252" spans="1:16" x14ac:dyDescent="0.15">
      <c r="A1252" s="4"/>
      <c r="B1252" s="4"/>
      <c r="C1252" s="4"/>
      <c r="D1252" s="4"/>
      <c r="E1252" s="4"/>
      <c r="F1252" s="4"/>
      <c r="G1252" s="5"/>
      <c r="H1252" s="5"/>
      <c r="I1252" s="5"/>
      <c r="J1252" s="5"/>
      <c r="K1252" s="5"/>
      <c r="L1252" s="5"/>
      <c r="M1252" s="5"/>
      <c r="N1252" s="5"/>
      <c r="O1252" s="5"/>
      <c r="P1252" s="5"/>
    </row>
    <row r="1253" spans="1:16" x14ac:dyDescent="0.15">
      <c r="A1253" s="4"/>
      <c r="B1253" s="4"/>
      <c r="C1253" s="4"/>
      <c r="D1253" s="4"/>
      <c r="E1253" s="4"/>
      <c r="F1253" s="4"/>
      <c r="G1253" s="6"/>
      <c r="H1253" s="6"/>
      <c r="I1253" s="6"/>
      <c r="J1253" s="6"/>
      <c r="K1253" s="6"/>
      <c r="L1253" s="6"/>
      <c r="M1253" s="6"/>
      <c r="N1253" s="5"/>
      <c r="O1253" s="5"/>
      <c r="P1253" s="5"/>
    </row>
    <row r="1254" spans="1:16" x14ac:dyDescent="0.15">
      <c r="A1254" s="4"/>
      <c r="B1254" s="4"/>
      <c r="C1254" s="4"/>
      <c r="D1254" s="4"/>
      <c r="E1254" s="4"/>
      <c r="F1254" s="4"/>
      <c r="G1254" s="6"/>
      <c r="H1254" s="6"/>
      <c r="I1254" s="6"/>
      <c r="J1254" s="6"/>
      <c r="K1254" s="6"/>
      <c r="L1254" s="6"/>
      <c r="M1254" s="6"/>
      <c r="N1254" s="5"/>
      <c r="O1254" s="5"/>
      <c r="P1254" s="5"/>
    </row>
    <row r="1255" spans="1:16" x14ac:dyDescent="0.15">
      <c r="A1255" s="4"/>
      <c r="B1255" s="4"/>
      <c r="C1255" s="4"/>
      <c r="D1255" s="4"/>
      <c r="E1255" s="4"/>
      <c r="F1255" s="4"/>
      <c r="G1255" s="6"/>
      <c r="H1255" s="6"/>
      <c r="I1255" s="5"/>
      <c r="J1255" s="5"/>
      <c r="K1255" s="5"/>
      <c r="L1255" s="5"/>
      <c r="M1255" s="5"/>
      <c r="N1255" s="5"/>
      <c r="O1255" s="5"/>
      <c r="P1255" s="5"/>
    </row>
    <row r="1256" spans="1:16" x14ac:dyDescent="0.15">
      <c r="A1256" s="4"/>
      <c r="B1256" s="4"/>
      <c r="C1256" s="4"/>
      <c r="D1256" s="4"/>
      <c r="E1256" s="4"/>
      <c r="F1256" s="4"/>
      <c r="G1256" s="5"/>
      <c r="H1256" s="5"/>
      <c r="I1256" s="5"/>
      <c r="J1256" s="5"/>
      <c r="K1256" s="5"/>
      <c r="L1256" s="6"/>
      <c r="M1256" s="6"/>
      <c r="N1256" s="6"/>
      <c r="O1256" s="6"/>
      <c r="P1256" s="6"/>
    </row>
    <row r="1257" spans="1:16" x14ac:dyDescent="0.15">
      <c r="A1257" s="4"/>
      <c r="B1257" s="4"/>
      <c r="C1257" s="4"/>
      <c r="D1257" s="4"/>
      <c r="E1257" s="4"/>
      <c r="F1257" s="4"/>
      <c r="G1257" s="6"/>
      <c r="H1257" s="6"/>
      <c r="I1257" s="6"/>
      <c r="J1257" s="6"/>
      <c r="K1257" s="6"/>
      <c r="L1257" s="5"/>
      <c r="M1257" s="5"/>
      <c r="N1257" s="5"/>
      <c r="O1257" s="6"/>
      <c r="P1257" s="6"/>
    </row>
    <row r="1258" spans="1:16" x14ac:dyDescent="0.15">
      <c r="A1258" s="4"/>
      <c r="B1258" s="4"/>
      <c r="C1258" s="4"/>
      <c r="D1258" s="4"/>
      <c r="E1258" s="4"/>
      <c r="F1258" s="4"/>
      <c r="G1258" s="6"/>
      <c r="H1258" s="6"/>
      <c r="I1258" s="6"/>
      <c r="J1258" s="5"/>
      <c r="K1258" s="6"/>
      <c r="L1258" s="6"/>
      <c r="M1258" s="6"/>
      <c r="N1258" s="6"/>
      <c r="O1258" s="6"/>
      <c r="P1258" s="6"/>
    </row>
    <row r="1259" spans="1:16" x14ac:dyDescent="0.15">
      <c r="A1259" s="4"/>
      <c r="B1259" s="4"/>
      <c r="C1259" s="4"/>
      <c r="D1259" s="4"/>
      <c r="E1259" s="4"/>
      <c r="F1259" s="4"/>
      <c r="G1259" s="5"/>
      <c r="H1259" s="5"/>
      <c r="I1259" s="5"/>
      <c r="J1259" s="6"/>
      <c r="K1259" s="6"/>
      <c r="L1259" s="6"/>
      <c r="M1259" s="6"/>
      <c r="N1259" s="6"/>
      <c r="O1259" s="6"/>
      <c r="P1259" s="6"/>
    </row>
    <row r="1260" spans="1:16" x14ac:dyDescent="0.15">
      <c r="A1260" s="4"/>
      <c r="B1260" s="4"/>
      <c r="C1260" s="4"/>
      <c r="D1260" s="4"/>
      <c r="E1260" s="4"/>
      <c r="F1260" s="4"/>
      <c r="G1260" s="5"/>
      <c r="H1260" s="5"/>
      <c r="I1260" s="5"/>
      <c r="J1260" s="5"/>
      <c r="K1260" s="5"/>
      <c r="L1260" s="5"/>
      <c r="M1260" s="5"/>
      <c r="N1260" s="5"/>
      <c r="O1260" s="6"/>
      <c r="P1260" s="6"/>
    </row>
    <row r="1261" spans="1:16" x14ac:dyDescent="0.15">
      <c r="A1261" s="4"/>
      <c r="B1261" s="4"/>
      <c r="C1261" s="4"/>
      <c r="D1261" s="4"/>
      <c r="E1261" s="4"/>
      <c r="F1261" s="4"/>
      <c r="G1261" s="5"/>
      <c r="H1261" s="5"/>
      <c r="I1261" s="5"/>
      <c r="J1261" s="5"/>
      <c r="K1261" s="6"/>
      <c r="L1261" s="6"/>
      <c r="M1261" s="6"/>
      <c r="N1261" s="6"/>
      <c r="O1261" s="6"/>
      <c r="P1261" s="6"/>
    </row>
    <row r="1262" spans="1:16" x14ac:dyDescent="0.15">
      <c r="A1262" s="4"/>
      <c r="B1262" s="4"/>
      <c r="C1262" s="4"/>
      <c r="D1262" s="4"/>
      <c r="E1262" s="4"/>
      <c r="F1262" s="4"/>
      <c r="G1262" s="5"/>
      <c r="H1262" s="5"/>
      <c r="I1262" s="5"/>
      <c r="J1262" s="5"/>
      <c r="K1262" s="5"/>
      <c r="L1262" s="5"/>
      <c r="M1262" s="5"/>
      <c r="N1262" s="5"/>
      <c r="O1262" s="5"/>
      <c r="P1262" s="5"/>
    </row>
    <row r="1263" spans="1:16" x14ac:dyDescent="0.15">
      <c r="A1263" s="4"/>
      <c r="B1263" s="4"/>
      <c r="C1263" s="4"/>
      <c r="D1263" s="4"/>
      <c r="E1263" s="4"/>
      <c r="F1263" s="4"/>
      <c r="G1263" s="5"/>
      <c r="H1263" s="5"/>
      <c r="I1263" s="5"/>
      <c r="J1263" s="5"/>
      <c r="K1263" s="5"/>
      <c r="L1263" s="5"/>
      <c r="M1263" s="5"/>
      <c r="N1263" s="5"/>
      <c r="O1263" s="5"/>
      <c r="P1263" s="5"/>
    </row>
    <row r="1264" spans="1:16" x14ac:dyDescent="0.15">
      <c r="A1264" s="4"/>
      <c r="B1264" s="4"/>
      <c r="C1264" s="4"/>
      <c r="D1264" s="4"/>
      <c r="E1264" s="4"/>
      <c r="F1264" s="4"/>
      <c r="G1264" s="5"/>
      <c r="H1264" s="5"/>
      <c r="I1264" s="5"/>
      <c r="J1264" s="5"/>
      <c r="K1264" s="5"/>
      <c r="L1264" s="5"/>
      <c r="M1264" s="5"/>
      <c r="N1264" s="5"/>
      <c r="O1264" s="5"/>
      <c r="P1264" s="5"/>
    </row>
    <row r="1265" spans="1:16" x14ac:dyDescent="0.15">
      <c r="A1265" s="4"/>
      <c r="B1265" s="4"/>
      <c r="C1265" s="4"/>
      <c r="D1265" s="4"/>
      <c r="E1265" s="4"/>
      <c r="F1265" s="4"/>
      <c r="G1265" s="5"/>
      <c r="H1265" s="5"/>
      <c r="I1265" s="5"/>
      <c r="J1265" s="5"/>
      <c r="K1265" s="5"/>
      <c r="L1265" s="5"/>
      <c r="M1265" s="5"/>
      <c r="N1265" s="5"/>
      <c r="O1265" s="5"/>
      <c r="P1265" s="5"/>
    </row>
    <row r="1266" spans="1:16" x14ac:dyDescent="0.15">
      <c r="A1266" s="4"/>
      <c r="B1266" s="4"/>
      <c r="C1266" s="4"/>
      <c r="D1266" s="4"/>
      <c r="E1266" s="4"/>
      <c r="F1266" s="4"/>
      <c r="G1266" s="6"/>
      <c r="H1266" s="6"/>
      <c r="I1266" s="6"/>
      <c r="J1266" s="6"/>
      <c r="K1266" s="6"/>
      <c r="L1266" s="5"/>
      <c r="M1266" s="5"/>
      <c r="N1266" s="5"/>
      <c r="O1266" s="5"/>
      <c r="P1266" s="5"/>
    </row>
    <row r="1267" spans="1:16" x14ac:dyDescent="0.15">
      <c r="A1267" s="4"/>
      <c r="B1267" s="4"/>
      <c r="C1267" s="4"/>
      <c r="D1267" s="4"/>
      <c r="E1267" s="4"/>
      <c r="F1267" s="4"/>
      <c r="G1267" s="6"/>
      <c r="H1267" s="6"/>
      <c r="I1267" s="6"/>
      <c r="J1267" s="6"/>
      <c r="K1267" s="6"/>
      <c r="L1267" s="6"/>
      <c r="M1267" s="6"/>
      <c r="N1267" s="5"/>
      <c r="O1267" s="5"/>
      <c r="P1267" s="5"/>
    </row>
    <row r="1268" spans="1:16" x14ac:dyDescent="0.15">
      <c r="A1268" s="4"/>
      <c r="B1268" s="4"/>
      <c r="C1268" s="4"/>
      <c r="D1268" s="4"/>
      <c r="E1268" s="4"/>
      <c r="F1268" s="4"/>
      <c r="G1268" s="6"/>
      <c r="H1268" s="6"/>
      <c r="I1268" s="6"/>
      <c r="J1268" s="6"/>
      <c r="K1268" s="6"/>
      <c r="L1268" s="6"/>
      <c r="M1268" s="5"/>
      <c r="N1268" s="5"/>
      <c r="O1268" s="5"/>
      <c r="P1268" s="5"/>
    </row>
    <row r="1269" spans="1:16" x14ac:dyDescent="0.15">
      <c r="A1269" s="4"/>
      <c r="B1269" s="4"/>
      <c r="C1269" s="4"/>
      <c r="D1269" s="4"/>
      <c r="E1269" s="4"/>
      <c r="F1269" s="4"/>
      <c r="G1269" s="6"/>
      <c r="H1269" s="6"/>
      <c r="I1269" s="6"/>
      <c r="J1269" s="6"/>
      <c r="K1269" s="6"/>
      <c r="L1269" s="6"/>
      <c r="M1269" s="5"/>
      <c r="N1269" s="5"/>
      <c r="O1269" s="5"/>
      <c r="P1269" s="5"/>
    </row>
    <row r="1270" spans="1:16" x14ac:dyDescent="0.15">
      <c r="A1270" s="4"/>
      <c r="B1270" s="4"/>
      <c r="C1270" s="4"/>
      <c r="D1270" s="4"/>
      <c r="E1270" s="4"/>
      <c r="F1270" s="4"/>
      <c r="G1270" s="6"/>
      <c r="H1270" s="6"/>
      <c r="I1270" s="6"/>
      <c r="J1270" s="6"/>
      <c r="K1270" s="5"/>
      <c r="L1270" s="5"/>
      <c r="M1270" s="5"/>
      <c r="N1270" s="5"/>
      <c r="O1270" s="5"/>
      <c r="P1270" s="5"/>
    </row>
    <row r="1271" spans="1:16" x14ac:dyDescent="0.15">
      <c r="A1271" s="4"/>
      <c r="B1271" s="4"/>
      <c r="C1271" s="4"/>
      <c r="D1271" s="4"/>
      <c r="E1271" s="4"/>
      <c r="F1271" s="4"/>
      <c r="G1271" s="6"/>
      <c r="H1271" s="6"/>
      <c r="I1271" s="6"/>
      <c r="J1271" s="6"/>
      <c r="K1271" s="6"/>
      <c r="L1271" s="6"/>
      <c r="M1271" s="6"/>
      <c r="N1271" s="5"/>
      <c r="O1271" s="5"/>
      <c r="P1271" s="5"/>
    </row>
    <row r="1272" spans="1:16" x14ac:dyDescent="0.15">
      <c r="A1272" s="4"/>
      <c r="B1272" s="4"/>
      <c r="C1272" s="4"/>
      <c r="D1272" s="4"/>
      <c r="E1272" s="4"/>
      <c r="F1272" s="4"/>
      <c r="G1272" s="5"/>
      <c r="H1272" s="5"/>
      <c r="I1272" s="5"/>
      <c r="J1272" s="5"/>
      <c r="K1272" s="5"/>
      <c r="L1272" s="5"/>
      <c r="M1272" s="5"/>
      <c r="N1272" s="5"/>
      <c r="O1272" s="5"/>
      <c r="P1272" s="5"/>
    </row>
    <row r="1273" spans="1:16" x14ac:dyDescent="0.15">
      <c r="A1273" s="4"/>
      <c r="B1273" s="4"/>
      <c r="C1273" s="4"/>
      <c r="D1273" s="4"/>
      <c r="E1273" s="4"/>
      <c r="F1273" s="4"/>
      <c r="G1273" s="6"/>
      <c r="H1273" s="6"/>
      <c r="I1273" s="5"/>
      <c r="J1273" s="5"/>
      <c r="K1273" s="5"/>
      <c r="L1273" s="5"/>
      <c r="M1273" s="5"/>
      <c r="N1273" s="5"/>
      <c r="O1273" s="5"/>
      <c r="P1273" s="5"/>
    </row>
    <row r="1274" spans="1:16" x14ac:dyDescent="0.15">
      <c r="A1274" s="4"/>
      <c r="B1274" s="4"/>
      <c r="C1274" s="4"/>
      <c r="D1274" s="4"/>
      <c r="E1274" s="4"/>
      <c r="F1274" s="4"/>
      <c r="G1274" s="5"/>
      <c r="H1274" s="5"/>
      <c r="I1274" s="5"/>
      <c r="J1274" s="5"/>
      <c r="K1274" s="5"/>
      <c r="L1274" s="5"/>
      <c r="M1274" s="5"/>
      <c r="N1274" s="5"/>
      <c r="O1274" s="5"/>
      <c r="P1274" s="5"/>
    </row>
    <row r="1275" spans="1:16" x14ac:dyDescent="0.15">
      <c r="A1275" s="4"/>
      <c r="B1275" s="4"/>
      <c r="C1275" s="4"/>
      <c r="D1275" s="4"/>
      <c r="E1275" s="4"/>
      <c r="F1275" s="4"/>
      <c r="G1275" s="6"/>
      <c r="H1275" s="6"/>
      <c r="I1275" s="5"/>
      <c r="J1275" s="5"/>
      <c r="K1275" s="5"/>
      <c r="L1275" s="5"/>
      <c r="M1275" s="5"/>
      <c r="N1275" s="5"/>
      <c r="O1275" s="5"/>
      <c r="P1275" s="5"/>
    </row>
    <row r="1276" spans="1:16" x14ac:dyDescent="0.15">
      <c r="A1276" s="4"/>
      <c r="B1276" s="4"/>
      <c r="C1276" s="4"/>
      <c r="D1276" s="4"/>
      <c r="E1276" s="4"/>
      <c r="F1276" s="4"/>
      <c r="G1276" s="6"/>
      <c r="H1276" s="6"/>
      <c r="I1276" s="6"/>
      <c r="J1276" s="6"/>
      <c r="K1276" s="6"/>
      <c r="L1276" s="6"/>
      <c r="M1276" s="6"/>
      <c r="N1276" s="5"/>
      <c r="O1276" s="5"/>
      <c r="P1276" s="5"/>
    </row>
    <row r="1277" spans="1:16" x14ac:dyDescent="0.15">
      <c r="A1277" s="4"/>
      <c r="B1277" s="4"/>
      <c r="C1277" s="4"/>
      <c r="D1277" s="4"/>
      <c r="E1277" s="4"/>
      <c r="F1277" s="4"/>
      <c r="G1277" s="6"/>
      <c r="H1277" s="6"/>
      <c r="I1277" s="5"/>
      <c r="J1277" s="5"/>
      <c r="K1277" s="5"/>
      <c r="L1277" s="5"/>
      <c r="M1277" s="5"/>
      <c r="N1277" s="5"/>
      <c r="O1277" s="5"/>
      <c r="P1277" s="5"/>
    </row>
    <row r="1278" spans="1:16" x14ac:dyDescent="0.15">
      <c r="A1278" s="4"/>
      <c r="B1278" s="4"/>
      <c r="C1278" s="4"/>
      <c r="D1278" s="4"/>
      <c r="E1278" s="4"/>
      <c r="F1278" s="4"/>
      <c r="G1278" s="6"/>
      <c r="H1278" s="6"/>
      <c r="I1278" s="6"/>
      <c r="J1278" s="6"/>
      <c r="K1278" s="5"/>
      <c r="L1278" s="5"/>
      <c r="M1278" s="5"/>
      <c r="N1278" s="5"/>
      <c r="O1278" s="5"/>
      <c r="P1278" s="5"/>
    </row>
    <row r="1279" spans="1:16" x14ac:dyDescent="0.15">
      <c r="A1279" s="4"/>
      <c r="B1279" s="4"/>
      <c r="C1279" s="4"/>
      <c r="D1279" s="4"/>
      <c r="E1279" s="4"/>
      <c r="F1279" s="4"/>
      <c r="G1279" s="6"/>
      <c r="H1279" s="6"/>
      <c r="I1279" s="6"/>
      <c r="J1279" s="6"/>
      <c r="K1279" s="6"/>
      <c r="L1279" s="6"/>
      <c r="M1279" s="5"/>
      <c r="N1279" s="5"/>
      <c r="O1279" s="5"/>
      <c r="P1279" s="5"/>
    </row>
    <row r="1280" spans="1:16" x14ac:dyDescent="0.15">
      <c r="A1280" s="4"/>
      <c r="B1280" s="4"/>
      <c r="C1280" s="4"/>
      <c r="D1280" s="4"/>
      <c r="E1280" s="4"/>
      <c r="F1280" s="4"/>
      <c r="G1280" s="5"/>
      <c r="H1280" s="5"/>
      <c r="I1280" s="5"/>
      <c r="J1280" s="5"/>
      <c r="K1280" s="5"/>
      <c r="L1280" s="6"/>
      <c r="M1280" s="6"/>
      <c r="N1280" s="6"/>
      <c r="O1280" s="6"/>
      <c r="P1280" s="6"/>
    </row>
    <row r="1281" spans="1:16" x14ac:dyDescent="0.15">
      <c r="A1281" s="4"/>
      <c r="B1281" s="4"/>
      <c r="C1281" s="4"/>
      <c r="D1281" s="4"/>
      <c r="E1281" s="4"/>
      <c r="F1281" s="4"/>
      <c r="G1281" s="6"/>
      <c r="H1281" s="6"/>
      <c r="I1281" s="6"/>
      <c r="J1281" s="6"/>
      <c r="K1281" s="6"/>
      <c r="L1281" s="5"/>
      <c r="M1281" s="6"/>
      <c r="N1281" s="6"/>
      <c r="O1281" s="6"/>
      <c r="P1281" s="6"/>
    </row>
    <row r="1282" spans="1:16" x14ac:dyDescent="0.15">
      <c r="A1282" s="4"/>
      <c r="B1282" s="4"/>
      <c r="C1282" s="4"/>
      <c r="D1282" s="4"/>
      <c r="E1282" s="4"/>
      <c r="F1282" s="4"/>
      <c r="G1282" s="6"/>
      <c r="H1282" s="6"/>
      <c r="I1282" s="6"/>
      <c r="J1282" s="5"/>
      <c r="K1282" s="6"/>
      <c r="L1282" s="6"/>
      <c r="M1282" s="6"/>
      <c r="N1282" s="6"/>
      <c r="O1282" s="6"/>
      <c r="P1282" s="6"/>
    </row>
    <row r="1283" spans="1:16" x14ac:dyDescent="0.15">
      <c r="A1283" s="4"/>
      <c r="B1283" s="4"/>
      <c r="C1283" s="4"/>
      <c r="D1283" s="4"/>
      <c r="E1283" s="4"/>
      <c r="F1283" s="4"/>
      <c r="G1283" s="5"/>
      <c r="H1283" s="5"/>
      <c r="I1283" s="5"/>
      <c r="J1283" s="6"/>
      <c r="K1283" s="6"/>
      <c r="L1283" s="6"/>
      <c r="M1283" s="6"/>
      <c r="N1283" s="6"/>
      <c r="O1283" s="6"/>
      <c r="P1283" s="6"/>
    </row>
    <row r="1284" spans="1:16" x14ac:dyDescent="0.15">
      <c r="A1284" s="4"/>
      <c r="B1284" s="4"/>
      <c r="C1284" s="4"/>
      <c r="D1284" s="4"/>
      <c r="E1284" s="4"/>
      <c r="F1284" s="4"/>
      <c r="G1284" s="5"/>
      <c r="H1284" s="5"/>
      <c r="I1284" s="5"/>
      <c r="J1284" s="5"/>
      <c r="K1284" s="6"/>
      <c r="L1284" s="6"/>
      <c r="M1284" s="6"/>
      <c r="N1284" s="6"/>
      <c r="O1284" s="6"/>
      <c r="P1284" s="6"/>
    </row>
    <row r="1285" spans="1:16" x14ac:dyDescent="0.15">
      <c r="A1285" s="4"/>
      <c r="B1285" s="4"/>
      <c r="C1285" s="4"/>
      <c r="D1285" s="4"/>
      <c r="E1285" s="4"/>
      <c r="F1285" s="4"/>
      <c r="G1285" s="5"/>
      <c r="H1285" s="5"/>
      <c r="I1285" s="5"/>
      <c r="J1285" s="5"/>
      <c r="K1285" s="5"/>
      <c r="L1285" s="5"/>
      <c r="M1285" s="5"/>
      <c r="N1285" s="5"/>
      <c r="O1285" s="5"/>
      <c r="P1285" s="5"/>
    </row>
    <row r="1286" spans="1:16" x14ac:dyDescent="0.15">
      <c r="A1286" s="4"/>
      <c r="B1286" s="4"/>
      <c r="C1286" s="4"/>
      <c r="D1286" s="4"/>
      <c r="E1286" s="4"/>
      <c r="F1286" s="4"/>
      <c r="G1286" s="5"/>
      <c r="H1286" s="5"/>
      <c r="I1286" s="5"/>
      <c r="J1286" s="5"/>
      <c r="K1286" s="5"/>
      <c r="L1286" s="5"/>
      <c r="M1286" s="5"/>
      <c r="N1286" s="5"/>
      <c r="O1286" s="5"/>
      <c r="P1286" s="5"/>
    </row>
    <row r="1287" spans="1:16" x14ac:dyDescent="0.15">
      <c r="A1287" s="4"/>
      <c r="B1287" s="4"/>
      <c r="C1287" s="4"/>
      <c r="D1287" s="4"/>
      <c r="E1287" s="4"/>
      <c r="F1287" s="4"/>
      <c r="G1287" s="5"/>
      <c r="H1287" s="5"/>
      <c r="I1287" s="5"/>
      <c r="J1287" s="5"/>
      <c r="K1287" s="5"/>
      <c r="L1287" s="5"/>
      <c r="M1287" s="5"/>
      <c r="N1287" s="5"/>
      <c r="O1287" s="5"/>
      <c r="P1287" s="5"/>
    </row>
    <row r="1288" spans="1:16" x14ac:dyDescent="0.15">
      <c r="A1288" s="4"/>
      <c r="B1288" s="4"/>
      <c r="C1288" s="4"/>
      <c r="D1288" s="4"/>
      <c r="E1288" s="4"/>
      <c r="F1288" s="4"/>
      <c r="G1288" s="5"/>
      <c r="H1288" s="5"/>
      <c r="I1288" s="5"/>
      <c r="J1288" s="5"/>
      <c r="K1288" s="5"/>
      <c r="L1288" s="5"/>
      <c r="M1288" s="5"/>
      <c r="N1288" s="5"/>
      <c r="O1288" s="5"/>
      <c r="P1288" s="5"/>
    </row>
    <row r="1289" spans="1:16" x14ac:dyDescent="0.15">
      <c r="A1289" s="4"/>
      <c r="B1289" s="4"/>
      <c r="C1289" s="4"/>
      <c r="D1289" s="4"/>
      <c r="E1289" s="4"/>
      <c r="F1289" s="4"/>
      <c r="G1289" s="6"/>
      <c r="H1289" s="6"/>
      <c r="I1289" s="6"/>
      <c r="J1289" s="6"/>
      <c r="K1289" s="6"/>
      <c r="L1289" s="5"/>
      <c r="M1289" s="5"/>
      <c r="N1289" s="5"/>
      <c r="O1289" s="5"/>
      <c r="P1289" s="5"/>
    </row>
    <row r="1290" spans="1:16" x14ac:dyDescent="0.15">
      <c r="A1290" s="4"/>
      <c r="B1290" s="4"/>
      <c r="C1290" s="4"/>
      <c r="D1290" s="4"/>
      <c r="E1290" s="4"/>
      <c r="F1290" s="4"/>
      <c r="G1290" s="5"/>
      <c r="H1290" s="5"/>
      <c r="I1290" s="5"/>
      <c r="J1290" s="5"/>
      <c r="K1290" s="5"/>
      <c r="L1290" s="5"/>
      <c r="M1290" s="5"/>
      <c r="N1290" s="5"/>
      <c r="O1290" s="5"/>
      <c r="P1290" s="5"/>
    </row>
    <row r="1291" spans="1:16" x14ac:dyDescent="0.15">
      <c r="A1291" s="4"/>
      <c r="B1291" s="4"/>
      <c r="C1291" s="4"/>
      <c r="D1291" s="4"/>
      <c r="E1291" s="4"/>
      <c r="F1291" s="4"/>
      <c r="G1291" s="6"/>
      <c r="H1291" s="6"/>
      <c r="I1291" s="6"/>
      <c r="J1291" s="6"/>
      <c r="K1291" s="5"/>
      <c r="L1291" s="5"/>
      <c r="M1291" s="5"/>
      <c r="N1291" s="5"/>
      <c r="O1291" s="5"/>
      <c r="P1291" s="5"/>
    </row>
    <row r="1292" spans="1:16" x14ac:dyDescent="0.15">
      <c r="A1292" s="4"/>
      <c r="B1292" s="4"/>
      <c r="C1292" s="4"/>
      <c r="D1292" s="4"/>
      <c r="E1292" s="4"/>
      <c r="F1292" s="4"/>
      <c r="G1292" s="6"/>
      <c r="H1292" s="5"/>
      <c r="I1292" s="5"/>
      <c r="J1292" s="5"/>
      <c r="K1292" s="5"/>
      <c r="L1292" s="5"/>
      <c r="M1292" s="5"/>
      <c r="N1292" s="5"/>
      <c r="O1292" s="5"/>
      <c r="P1292" s="5"/>
    </row>
    <row r="1293" spans="1:16" x14ac:dyDescent="0.15">
      <c r="A1293" s="4"/>
      <c r="B1293" s="4"/>
      <c r="C1293" s="4"/>
      <c r="D1293" s="4"/>
      <c r="E1293" s="4"/>
      <c r="F1293" s="4"/>
      <c r="G1293" s="6"/>
      <c r="H1293" s="6"/>
      <c r="I1293" s="6"/>
      <c r="J1293" s="6"/>
      <c r="K1293" s="5"/>
      <c r="L1293" s="5"/>
      <c r="M1293" s="5"/>
      <c r="N1293" s="5"/>
      <c r="O1293" s="5"/>
      <c r="P1293" s="5"/>
    </row>
    <row r="1294" spans="1:16" x14ac:dyDescent="0.15">
      <c r="A1294" s="4"/>
      <c r="B1294" s="4"/>
      <c r="C1294" s="4"/>
      <c r="D1294" s="4"/>
      <c r="E1294" s="4"/>
      <c r="F1294" s="4"/>
      <c r="G1294" s="6"/>
      <c r="H1294" s="6"/>
      <c r="I1294" s="6"/>
      <c r="J1294" s="6"/>
      <c r="K1294" s="6"/>
      <c r="L1294" s="6"/>
      <c r="M1294" s="5"/>
      <c r="N1294" s="5"/>
      <c r="O1294" s="5"/>
      <c r="P1294" s="5"/>
    </row>
    <row r="1295" spans="1:16" x14ac:dyDescent="0.15">
      <c r="A1295" s="4"/>
      <c r="B1295" s="4"/>
      <c r="C1295" s="4"/>
      <c r="D1295" s="4"/>
      <c r="E1295" s="4"/>
      <c r="F1295" s="4"/>
      <c r="G1295" s="6"/>
      <c r="H1295" s="6"/>
      <c r="I1295" s="6"/>
      <c r="J1295" s="6"/>
      <c r="K1295" s="5"/>
      <c r="L1295" s="5"/>
      <c r="M1295" s="5"/>
      <c r="N1295" s="5"/>
      <c r="O1295" s="5"/>
      <c r="P1295" s="5"/>
    </row>
    <row r="1296" spans="1:16" x14ac:dyDescent="0.15">
      <c r="A1296" s="4"/>
      <c r="B1296" s="4"/>
      <c r="C1296" s="4"/>
      <c r="D1296" s="4"/>
      <c r="E1296" s="4"/>
      <c r="F1296" s="4"/>
      <c r="G1296" s="6"/>
      <c r="H1296" s="6"/>
      <c r="I1296" s="6"/>
      <c r="J1296" s="6"/>
      <c r="K1296" s="6"/>
      <c r="L1296" s="5"/>
      <c r="M1296" s="5"/>
      <c r="N1296" s="5"/>
      <c r="O1296" s="5"/>
      <c r="P1296" s="5"/>
    </row>
    <row r="1297" spans="1:16" x14ac:dyDescent="0.15">
      <c r="A1297" s="4"/>
      <c r="B1297" s="4"/>
      <c r="C1297" s="4"/>
      <c r="D1297" s="4"/>
      <c r="E1297" s="4"/>
      <c r="F1297" s="4"/>
      <c r="G1297" s="6"/>
      <c r="H1297" s="6"/>
      <c r="I1297" s="6"/>
      <c r="J1297" s="6"/>
      <c r="K1297" s="6"/>
      <c r="L1297" s="5"/>
      <c r="M1297" s="5"/>
      <c r="N1297" s="5"/>
      <c r="O1297" s="5"/>
      <c r="P1297" s="5"/>
    </row>
    <row r="1298" spans="1:16" x14ac:dyDescent="0.15">
      <c r="A1298" s="4"/>
      <c r="B1298" s="4"/>
      <c r="C1298" s="4"/>
      <c r="D1298" s="4"/>
      <c r="E1298" s="4"/>
      <c r="F1298" s="4"/>
      <c r="G1298" s="6"/>
      <c r="H1298" s="6"/>
      <c r="I1298" s="6"/>
      <c r="J1298" s="6"/>
      <c r="K1298" s="6"/>
      <c r="L1298" s="6"/>
      <c r="M1298" s="5"/>
      <c r="N1298" s="5"/>
      <c r="O1298" s="5"/>
      <c r="P1298" s="5"/>
    </row>
    <row r="1299" spans="1:16" x14ac:dyDescent="0.15">
      <c r="A1299" s="4"/>
      <c r="B1299" s="4"/>
      <c r="C1299" s="4"/>
      <c r="D1299" s="4"/>
      <c r="E1299" s="4"/>
      <c r="F1299" s="4"/>
      <c r="G1299" s="6"/>
      <c r="H1299" s="6"/>
      <c r="I1299" s="6"/>
      <c r="J1299" s="6"/>
      <c r="K1299" s="6"/>
      <c r="L1299" s="6"/>
      <c r="M1299" s="6"/>
      <c r="N1299" s="5"/>
      <c r="O1299" s="5"/>
      <c r="P1299" s="5"/>
    </row>
    <row r="1300" spans="1:16" x14ac:dyDescent="0.15">
      <c r="A1300" s="4"/>
      <c r="B1300" s="4"/>
      <c r="C1300" s="4"/>
      <c r="D1300" s="4"/>
      <c r="E1300" s="4"/>
      <c r="F1300" s="4"/>
      <c r="G1300" s="5"/>
      <c r="H1300" s="5"/>
      <c r="I1300" s="5"/>
      <c r="J1300" s="5"/>
      <c r="K1300" s="5"/>
      <c r="L1300" s="5"/>
      <c r="M1300" s="5"/>
      <c r="N1300" s="5"/>
      <c r="O1300" s="5"/>
      <c r="P1300" s="5"/>
    </row>
    <row r="1301" spans="1:16" x14ac:dyDescent="0.15">
      <c r="A1301" s="4"/>
      <c r="B1301" s="4"/>
      <c r="C1301" s="4"/>
      <c r="D1301" s="4"/>
      <c r="E1301" s="4"/>
      <c r="F1301" s="4"/>
      <c r="G1301" s="6"/>
      <c r="H1301" s="6"/>
      <c r="I1301" s="6"/>
      <c r="J1301" s="6"/>
      <c r="K1301" s="6"/>
      <c r="L1301" s="6"/>
      <c r="M1301" s="5"/>
      <c r="N1301" s="5"/>
      <c r="O1301" s="5"/>
      <c r="P1301" s="5"/>
    </row>
    <row r="1302" spans="1:16" x14ac:dyDescent="0.15">
      <c r="A1302" s="4"/>
      <c r="B1302" s="4"/>
      <c r="C1302" s="4"/>
      <c r="D1302" s="4"/>
      <c r="E1302" s="4"/>
      <c r="F1302" s="4"/>
      <c r="G1302" s="6"/>
      <c r="H1302" s="6"/>
      <c r="I1302" s="6"/>
      <c r="J1302" s="6"/>
      <c r="K1302" s="6"/>
      <c r="L1302" s="5"/>
      <c r="M1302" s="5"/>
      <c r="N1302" s="5"/>
      <c r="O1302" s="5"/>
      <c r="P1302" s="5"/>
    </row>
    <row r="1303" spans="1:16" x14ac:dyDescent="0.15">
      <c r="A1303" s="4"/>
      <c r="B1303" s="4"/>
      <c r="C1303" s="4"/>
      <c r="D1303" s="4"/>
      <c r="E1303" s="4"/>
      <c r="F1303" s="4"/>
      <c r="G1303" s="5"/>
      <c r="H1303" s="5"/>
      <c r="I1303" s="5"/>
      <c r="J1303" s="5"/>
      <c r="K1303" s="5"/>
      <c r="L1303" s="6"/>
      <c r="M1303" s="6"/>
      <c r="N1303" s="6"/>
      <c r="O1303" s="6"/>
      <c r="P1303" s="6"/>
    </row>
    <row r="1304" spans="1:16" x14ac:dyDescent="0.15">
      <c r="A1304" s="4"/>
      <c r="B1304" s="4"/>
      <c r="C1304" s="4"/>
      <c r="D1304" s="4"/>
      <c r="E1304" s="4"/>
      <c r="F1304" s="4"/>
      <c r="G1304" s="6"/>
      <c r="H1304" s="6"/>
      <c r="I1304" s="6"/>
      <c r="J1304" s="5"/>
      <c r="K1304" s="6"/>
      <c r="L1304" s="6"/>
      <c r="M1304" s="6"/>
      <c r="N1304" s="6"/>
      <c r="O1304" s="6"/>
      <c r="P1304" s="6"/>
    </row>
    <row r="1305" spans="1:16" x14ac:dyDescent="0.15">
      <c r="A1305" s="4"/>
      <c r="B1305" s="4"/>
      <c r="C1305" s="4"/>
      <c r="D1305" s="4"/>
      <c r="E1305" s="4"/>
      <c r="F1305" s="4"/>
      <c r="G1305" s="6"/>
      <c r="H1305" s="6"/>
      <c r="I1305" s="6"/>
      <c r="J1305" s="6"/>
      <c r="K1305" s="5"/>
      <c r="L1305" s="5"/>
      <c r="M1305" s="6"/>
      <c r="N1305" s="6"/>
      <c r="O1305" s="6"/>
      <c r="P1305" s="6"/>
    </row>
    <row r="1306" spans="1:16" x14ac:dyDescent="0.15">
      <c r="A1306" s="4"/>
      <c r="B1306" s="4"/>
      <c r="C1306" s="4"/>
      <c r="D1306" s="4"/>
      <c r="E1306" s="4"/>
      <c r="F1306" s="4"/>
      <c r="G1306" s="5"/>
      <c r="H1306" s="5"/>
      <c r="I1306" s="5"/>
      <c r="J1306" s="5"/>
      <c r="K1306" s="5"/>
      <c r="L1306" s="5"/>
      <c r="M1306" s="5"/>
      <c r="N1306" s="5"/>
      <c r="O1306" s="6"/>
      <c r="P1306" s="6"/>
    </row>
    <row r="1307" spans="1:16" x14ac:dyDescent="0.15">
      <c r="A1307" s="4"/>
      <c r="B1307" s="4"/>
      <c r="C1307" s="4"/>
      <c r="D1307" s="4"/>
      <c r="E1307" s="4"/>
      <c r="F1307" s="4"/>
      <c r="G1307" s="5"/>
      <c r="H1307" s="5"/>
      <c r="I1307" s="5"/>
      <c r="J1307" s="5"/>
      <c r="K1307" s="5"/>
      <c r="L1307" s="5"/>
      <c r="M1307" s="5"/>
      <c r="N1307" s="5"/>
      <c r="O1307" s="6"/>
      <c r="P1307" s="6"/>
    </row>
    <row r="1308" spans="1:16" x14ac:dyDescent="0.15">
      <c r="A1308" s="4"/>
      <c r="B1308" s="4"/>
      <c r="C1308" s="4"/>
      <c r="D1308" s="4"/>
      <c r="E1308" s="4"/>
      <c r="F1308" s="4"/>
      <c r="G1308" s="5"/>
      <c r="H1308" s="5"/>
      <c r="I1308" s="5"/>
      <c r="J1308" s="5"/>
      <c r="K1308" s="6"/>
      <c r="L1308" s="6"/>
      <c r="M1308" s="6"/>
      <c r="N1308" s="6"/>
      <c r="O1308" s="6"/>
      <c r="P1308" s="6"/>
    </row>
    <row r="1309" spans="1:16" x14ac:dyDescent="0.15">
      <c r="A1309" s="4"/>
      <c r="B1309" s="4"/>
      <c r="C1309" s="4"/>
      <c r="D1309" s="4"/>
      <c r="E1309" s="4"/>
      <c r="F1309" s="4"/>
      <c r="G1309" s="5"/>
      <c r="H1309" s="5"/>
      <c r="I1309" s="5"/>
      <c r="J1309" s="5"/>
      <c r="K1309" s="5"/>
      <c r="L1309" s="5"/>
      <c r="M1309" s="5"/>
      <c r="N1309" s="5"/>
      <c r="O1309" s="5"/>
      <c r="P1309" s="5"/>
    </row>
    <row r="1310" spans="1:16" x14ac:dyDescent="0.15">
      <c r="A1310" s="4"/>
      <c r="B1310" s="4"/>
      <c r="C1310" s="4"/>
      <c r="D1310" s="4"/>
      <c r="E1310" s="4"/>
      <c r="F1310" s="4"/>
      <c r="G1310" s="5"/>
      <c r="H1310" s="5"/>
      <c r="I1310" s="5"/>
      <c r="J1310" s="5"/>
      <c r="K1310" s="5"/>
      <c r="L1310" s="5"/>
      <c r="M1310" s="5"/>
      <c r="N1310" s="5"/>
      <c r="O1310" s="5"/>
      <c r="P1310" s="5"/>
    </row>
    <row r="1311" spans="1:16" x14ac:dyDescent="0.15">
      <c r="A1311" s="4"/>
      <c r="B1311" s="4"/>
      <c r="C1311" s="4"/>
      <c r="D1311" s="4"/>
      <c r="E1311" s="4"/>
      <c r="F1311" s="4"/>
      <c r="G1311" s="5"/>
      <c r="H1311" s="5"/>
      <c r="I1311" s="5"/>
      <c r="J1311" s="5"/>
      <c r="K1311" s="5"/>
      <c r="L1311" s="5"/>
      <c r="M1311" s="5"/>
      <c r="N1311" s="5"/>
      <c r="O1311" s="5"/>
      <c r="P1311" s="5"/>
    </row>
    <row r="1313" spans="1:1" x14ac:dyDescent="0.15">
      <c r="A1313"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313"/>
  <sheetViews>
    <sheetView topLeftCell="B1" workbookViewId="0">
      <selection activeCell="D36" sqref="D36"/>
    </sheetView>
  </sheetViews>
  <sheetFormatPr baseColWidth="10" defaultColWidth="9.1640625" defaultRowHeight="13" x14ac:dyDescent="0.15"/>
  <cols>
    <col min="1" max="1" width="34" style="1" customWidth="1"/>
    <col min="2" max="2" width="19.5" style="1" customWidth="1"/>
    <col min="3" max="3" width="18.33203125" style="1" customWidth="1"/>
    <col min="4" max="4" width="60.1640625" style="1" customWidth="1"/>
    <col min="5" max="5" width="15.5" style="1" customWidth="1"/>
    <col min="6" max="6" width="13.5" style="1" customWidth="1"/>
    <col min="7" max="16" width="9.1640625" style="1" bestFit="1" customWidth="1"/>
    <col min="17" max="17" width="16.6640625" style="1" bestFit="1" customWidth="1"/>
    <col min="18" max="18" width="9.1640625" style="1"/>
    <col min="20" max="16384" width="9.1640625" style="1"/>
  </cols>
  <sheetData>
    <row r="1" spans="1:17" s="2" customFormat="1"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2" t="s">
        <v>324</v>
      </c>
    </row>
    <row r="2" spans="1:17" s="1" customFormat="1" ht="17" customHeight="1" x14ac:dyDescent="0.15">
      <c r="A2" s="4" t="s">
        <v>153</v>
      </c>
      <c r="B2" s="4" t="s">
        <v>16</v>
      </c>
      <c r="C2" s="4" t="s">
        <v>17</v>
      </c>
      <c r="D2" s="4" t="s">
        <v>18</v>
      </c>
      <c r="E2" s="4" t="s">
        <v>19</v>
      </c>
      <c r="F2" s="4" t="s">
        <v>20</v>
      </c>
      <c r="G2" s="5">
        <v>11624.1</v>
      </c>
      <c r="H2" s="5">
        <v>22096.799999999999</v>
      </c>
      <c r="I2" s="5">
        <v>26663.9</v>
      </c>
      <c r="J2" s="5">
        <v>34819.599999999999</v>
      </c>
      <c r="K2" s="5">
        <v>30725.4</v>
      </c>
      <c r="L2" s="5">
        <v>59884.9</v>
      </c>
      <c r="M2" s="5">
        <v>40258.400000000001</v>
      </c>
      <c r="N2" s="5">
        <v>47810</v>
      </c>
      <c r="O2" s="5">
        <v>49481.1</v>
      </c>
      <c r="P2" s="5">
        <v>44859.4</v>
      </c>
      <c r="Q2" s="28">
        <f>P2/$P$36</f>
        <v>0.22493547935815811</v>
      </c>
    </row>
    <row r="3" spans="1:17" s="1" customFormat="1" x14ac:dyDescent="0.15">
      <c r="A3" s="4" t="s">
        <v>153</v>
      </c>
      <c r="B3" s="4" t="s">
        <v>16</v>
      </c>
      <c r="C3" s="4" t="s">
        <v>53</v>
      </c>
      <c r="D3" s="4" t="s">
        <v>54</v>
      </c>
      <c r="E3" s="4" t="s">
        <v>19</v>
      </c>
      <c r="F3" s="4" t="s">
        <v>20</v>
      </c>
      <c r="G3" s="5" t="s">
        <v>27</v>
      </c>
      <c r="H3" s="5" t="s">
        <v>27</v>
      </c>
      <c r="I3" s="5" t="s">
        <v>27</v>
      </c>
      <c r="J3" s="5">
        <v>344.1</v>
      </c>
      <c r="K3" s="5">
        <v>3303.4</v>
      </c>
      <c r="L3" s="5">
        <v>6533.5</v>
      </c>
      <c r="M3" s="5">
        <v>10196.9</v>
      </c>
      <c r="N3" s="5">
        <v>21206.3</v>
      </c>
      <c r="O3" s="5">
        <v>19860.7</v>
      </c>
      <c r="P3" s="5">
        <v>17681.3</v>
      </c>
      <c r="Q3" s="28">
        <f t="shared" ref="Q3:Q35" si="0">P3/$P$36</f>
        <v>8.865815617630643E-2</v>
      </c>
    </row>
    <row r="4" spans="1:17" s="1" customFormat="1" x14ac:dyDescent="0.15">
      <c r="A4" s="4" t="s">
        <v>153</v>
      </c>
      <c r="B4" s="4" t="s">
        <v>16</v>
      </c>
      <c r="C4" s="4" t="s">
        <v>51</v>
      </c>
      <c r="D4" s="4" t="s">
        <v>52</v>
      </c>
      <c r="E4" s="4" t="s">
        <v>19</v>
      </c>
      <c r="F4" s="4" t="s">
        <v>20</v>
      </c>
      <c r="G4" s="5" t="s">
        <v>27</v>
      </c>
      <c r="H4" s="5">
        <v>3090.7</v>
      </c>
      <c r="I4" s="5">
        <v>6261.3</v>
      </c>
      <c r="J4" s="5">
        <v>12993.5</v>
      </c>
      <c r="K4" s="5">
        <v>14586.3</v>
      </c>
      <c r="L4" s="5">
        <v>29649.5</v>
      </c>
      <c r="M4" s="5">
        <v>31699.7</v>
      </c>
      <c r="N4" s="5">
        <v>28595.7</v>
      </c>
      <c r="O4" s="5">
        <v>20203.900000000001</v>
      </c>
      <c r="P4" s="5">
        <v>16905.400000000001</v>
      </c>
      <c r="Q4" s="28">
        <f t="shared" si="0"/>
        <v>8.4767612869129025E-2</v>
      </c>
    </row>
    <row r="5" spans="1:17" s="1" customFormat="1" x14ac:dyDescent="0.15">
      <c r="A5" s="4" t="s">
        <v>153</v>
      </c>
      <c r="B5" s="4" t="s">
        <v>16</v>
      </c>
      <c r="C5" s="4" t="s">
        <v>55</v>
      </c>
      <c r="D5" s="4" t="s">
        <v>56</v>
      </c>
      <c r="E5" s="4" t="s">
        <v>19</v>
      </c>
      <c r="F5" s="4" t="s">
        <v>20</v>
      </c>
      <c r="G5" s="6" t="s">
        <v>27</v>
      </c>
      <c r="H5" s="5">
        <v>772.7</v>
      </c>
      <c r="I5" s="5">
        <v>1151.8</v>
      </c>
      <c r="J5" s="5">
        <v>7248.6</v>
      </c>
      <c r="K5" s="5">
        <v>11647</v>
      </c>
      <c r="L5" s="5">
        <v>15005.8</v>
      </c>
      <c r="M5" s="5">
        <v>13106.3</v>
      </c>
      <c r="N5" s="5">
        <v>20231.5</v>
      </c>
      <c r="O5" s="5">
        <v>17660</v>
      </c>
      <c r="P5" s="5">
        <v>15441</v>
      </c>
      <c r="Q5" s="28">
        <f t="shared" si="0"/>
        <v>7.7424770210241758E-2</v>
      </c>
    </row>
    <row r="6" spans="1:17" s="1" customFormat="1" x14ac:dyDescent="0.15">
      <c r="A6" s="4" t="s">
        <v>153</v>
      </c>
      <c r="B6" s="4" t="s">
        <v>16</v>
      </c>
      <c r="C6" s="4" t="s">
        <v>32</v>
      </c>
      <c r="D6" s="4" t="s">
        <v>33</v>
      </c>
      <c r="E6" s="4" t="s">
        <v>19</v>
      </c>
      <c r="F6" s="4" t="s">
        <v>20</v>
      </c>
      <c r="G6" s="6" t="s">
        <v>27</v>
      </c>
      <c r="H6" s="6" t="s">
        <v>27</v>
      </c>
      <c r="I6" s="6" t="s">
        <v>27</v>
      </c>
      <c r="J6" s="6" t="s">
        <v>27</v>
      </c>
      <c r="K6" s="5" t="s">
        <v>27</v>
      </c>
      <c r="L6" s="5" t="s">
        <v>27</v>
      </c>
      <c r="M6" s="5">
        <v>923.6</v>
      </c>
      <c r="N6" s="5">
        <v>2704.4</v>
      </c>
      <c r="O6" s="5">
        <v>6602.9</v>
      </c>
      <c r="P6" s="5">
        <v>12545.6</v>
      </c>
      <c r="Q6" s="28">
        <f t="shared" si="0"/>
        <v>6.2906560271330167E-2</v>
      </c>
    </row>
    <row r="7" spans="1:17" s="1" customFormat="1" x14ac:dyDescent="0.15">
      <c r="A7" s="4" t="s">
        <v>153</v>
      </c>
      <c r="B7" s="4" t="s">
        <v>16</v>
      </c>
      <c r="C7" s="4" t="s">
        <v>40</v>
      </c>
      <c r="D7" s="4" t="s">
        <v>41</v>
      </c>
      <c r="E7" s="4" t="s">
        <v>19</v>
      </c>
      <c r="F7" s="4" t="s">
        <v>20</v>
      </c>
      <c r="G7" s="5" t="s">
        <v>27</v>
      </c>
      <c r="H7" s="5" t="s">
        <v>27</v>
      </c>
      <c r="I7" s="5" t="s">
        <v>27</v>
      </c>
      <c r="J7" s="5" t="s">
        <v>27</v>
      </c>
      <c r="K7" s="5" t="s">
        <v>27</v>
      </c>
      <c r="L7" s="5">
        <v>380</v>
      </c>
      <c r="M7" s="5">
        <v>1421</v>
      </c>
      <c r="N7" s="5">
        <v>3902</v>
      </c>
      <c r="O7" s="5">
        <v>8904</v>
      </c>
      <c r="P7" s="5">
        <v>11574.8</v>
      </c>
      <c r="Q7" s="28">
        <f t="shared" si="0"/>
        <v>5.8038742971925801E-2</v>
      </c>
    </row>
    <row r="8" spans="1:17" s="1" customFormat="1" x14ac:dyDescent="0.15">
      <c r="A8" s="4" t="s">
        <v>153</v>
      </c>
      <c r="B8" s="4" t="s">
        <v>16</v>
      </c>
      <c r="C8" s="4" t="s">
        <v>61</v>
      </c>
      <c r="D8" s="4" t="s">
        <v>62</v>
      </c>
      <c r="E8" s="4" t="s">
        <v>19</v>
      </c>
      <c r="F8" s="4" t="s">
        <v>20</v>
      </c>
      <c r="G8" s="6" t="s">
        <v>27</v>
      </c>
      <c r="H8" s="6">
        <v>2318.1</v>
      </c>
      <c r="I8" s="6">
        <v>4290.5</v>
      </c>
      <c r="J8" s="5">
        <v>10012.6</v>
      </c>
      <c r="K8" s="5">
        <v>17112.2</v>
      </c>
      <c r="L8" s="5">
        <v>22528.2</v>
      </c>
      <c r="M8" s="5">
        <v>19040</v>
      </c>
      <c r="N8" s="5">
        <v>12324.7</v>
      </c>
      <c r="O8" s="5">
        <v>10485.700000000001</v>
      </c>
      <c r="P8" s="5">
        <v>9138.9</v>
      </c>
      <c r="Q8" s="28">
        <f t="shared" si="0"/>
        <v>4.5824573050604132E-2</v>
      </c>
    </row>
    <row r="9" spans="1:17" s="1" customFormat="1" x14ac:dyDescent="0.15">
      <c r="A9" s="4" t="s">
        <v>153</v>
      </c>
      <c r="B9" s="4" t="s">
        <v>16</v>
      </c>
      <c r="C9" s="4" t="s">
        <v>25</v>
      </c>
      <c r="D9" s="4" t="s">
        <v>26</v>
      </c>
      <c r="E9" s="4" t="s">
        <v>19</v>
      </c>
      <c r="F9" s="4" t="s">
        <v>20</v>
      </c>
      <c r="G9" s="5" t="s">
        <v>27</v>
      </c>
      <c r="H9" s="5" t="s">
        <v>27</v>
      </c>
      <c r="I9" s="5" t="s">
        <v>27</v>
      </c>
      <c r="J9" s="5" t="s">
        <v>27</v>
      </c>
      <c r="K9" s="5" t="s">
        <v>27</v>
      </c>
      <c r="L9" s="5" t="s">
        <v>27</v>
      </c>
      <c r="M9" s="5" t="s">
        <v>27</v>
      </c>
      <c r="N9" s="5" t="s">
        <v>27</v>
      </c>
      <c r="O9" s="5">
        <v>6482.2</v>
      </c>
      <c r="P9" s="5">
        <v>7778.7</v>
      </c>
      <c r="Q9" s="28">
        <f t="shared" si="0"/>
        <v>3.9004213459905936E-2</v>
      </c>
    </row>
    <row r="10" spans="1:17" s="1" customFormat="1" x14ac:dyDescent="0.15">
      <c r="A10" s="4" t="s">
        <v>153</v>
      </c>
      <c r="B10" s="4" t="s">
        <v>16</v>
      </c>
      <c r="C10" s="4" t="s">
        <v>28</v>
      </c>
      <c r="D10" s="4" t="s">
        <v>29</v>
      </c>
      <c r="E10" s="4" t="s">
        <v>19</v>
      </c>
      <c r="F10" s="4" t="s">
        <v>20</v>
      </c>
      <c r="G10" s="5" t="s">
        <v>27</v>
      </c>
      <c r="H10" s="5" t="s">
        <v>27</v>
      </c>
      <c r="I10" s="5" t="s">
        <v>27</v>
      </c>
      <c r="J10" s="5" t="s">
        <v>27</v>
      </c>
      <c r="K10" s="5" t="s">
        <v>27</v>
      </c>
      <c r="L10" s="5" t="s">
        <v>27</v>
      </c>
      <c r="M10" s="5" t="s">
        <v>27</v>
      </c>
      <c r="N10" s="5" t="s">
        <v>27</v>
      </c>
      <c r="O10" s="5">
        <v>5002.6000000000004</v>
      </c>
      <c r="P10" s="5">
        <v>6253.3</v>
      </c>
      <c r="Q10" s="28">
        <f t="shared" si="0"/>
        <v>3.1355502594113391E-2</v>
      </c>
    </row>
    <row r="11" spans="1:17" s="1" customFormat="1" x14ac:dyDescent="0.15">
      <c r="A11" s="4" t="s">
        <v>153</v>
      </c>
      <c r="B11" s="4" t="s">
        <v>16</v>
      </c>
      <c r="C11" s="4" t="s">
        <v>21</v>
      </c>
      <c r="D11" s="4" t="s">
        <v>22</v>
      </c>
      <c r="E11" s="4" t="s">
        <v>19</v>
      </c>
      <c r="F11" s="4" t="s">
        <v>20</v>
      </c>
      <c r="G11" s="6">
        <v>0.6</v>
      </c>
      <c r="H11" s="6">
        <v>15</v>
      </c>
      <c r="I11" s="6">
        <v>44.5</v>
      </c>
      <c r="J11" s="5">
        <v>268.8</v>
      </c>
      <c r="K11" s="5">
        <v>453.5</v>
      </c>
      <c r="L11" s="5">
        <v>1540.3</v>
      </c>
      <c r="M11" s="5">
        <v>1340.1</v>
      </c>
      <c r="N11" s="5">
        <v>1991</v>
      </c>
      <c r="O11" s="5">
        <v>3134</v>
      </c>
      <c r="P11" s="5">
        <v>4577.3999999999996</v>
      </c>
      <c r="Q11" s="28">
        <f t="shared" si="0"/>
        <v>2.2952149676857755E-2</v>
      </c>
    </row>
    <row r="12" spans="1:17" s="1" customFormat="1" x14ac:dyDescent="0.15">
      <c r="A12" s="4" t="s">
        <v>153</v>
      </c>
      <c r="B12" s="4" t="s">
        <v>16</v>
      </c>
      <c r="C12" s="4" t="s">
        <v>36</v>
      </c>
      <c r="D12" s="4" t="s">
        <v>37</v>
      </c>
      <c r="E12" s="4" t="s">
        <v>19</v>
      </c>
      <c r="F12" s="4" t="s">
        <v>20</v>
      </c>
      <c r="G12" s="5">
        <v>77622.3</v>
      </c>
      <c r="H12" s="5">
        <v>73911.600000000006</v>
      </c>
      <c r="I12" s="5">
        <v>75682.100000000006</v>
      </c>
      <c r="J12" s="5">
        <v>74995.399999999994</v>
      </c>
      <c r="K12" s="5">
        <v>48608.7</v>
      </c>
      <c r="L12" s="5">
        <v>41999.1</v>
      </c>
      <c r="M12" s="5">
        <v>24038.799999999999</v>
      </c>
      <c r="N12" s="5">
        <v>13334.6</v>
      </c>
      <c r="O12" s="5">
        <v>4717.5</v>
      </c>
      <c r="P12" s="5">
        <v>3600.3</v>
      </c>
      <c r="Q12" s="28">
        <f t="shared" si="0"/>
        <v>1.8052742710182854E-2</v>
      </c>
    </row>
    <row r="13" spans="1:17" s="1" customFormat="1" x14ac:dyDescent="0.15">
      <c r="A13" s="4" t="s">
        <v>153</v>
      </c>
      <c r="B13" s="4" t="s">
        <v>16</v>
      </c>
      <c r="C13" s="4" t="s">
        <v>75</v>
      </c>
      <c r="D13" s="4" t="s">
        <v>76</v>
      </c>
      <c r="E13" s="4" t="s">
        <v>19</v>
      </c>
      <c r="F13" s="4" t="s">
        <v>20</v>
      </c>
      <c r="G13" s="6" t="s">
        <v>27</v>
      </c>
      <c r="H13" s="6" t="s">
        <v>27</v>
      </c>
      <c r="I13" s="6" t="s">
        <v>27</v>
      </c>
      <c r="J13" s="6" t="s">
        <v>27</v>
      </c>
      <c r="K13" s="6" t="s">
        <v>27</v>
      </c>
      <c r="L13" s="6">
        <v>132</v>
      </c>
      <c r="M13" s="5">
        <v>545</v>
      </c>
      <c r="N13" s="5">
        <v>1213.3</v>
      </c>
      <c r="O13" s="5">
        <v>2001.1</v>
      </c>
      <c r="P13" s="5">
        <v>3187.1</v>
      </c>
      <c r="Q13" s="28">
        <f t="shared" si="0"/>
        <v>1.5980861675866948E-2</v>
      </c>
    </row>
    <row r="14" spans="1:17" s="1" customFormat="1" x14ac:dyDescent="0.15">
      <c r="A14" s="4" t="s">
        <v>153</v>
      </c>
      <c r="B14" s="4" t="s">
        <v>16</v>
      </c>
      <c r="C14" s="4" t="s">
        <v>82</v>
      </c>
      <c r="D14" s="4" t="s">
        <v>83</v>
      </c>
      <c r="E14" s="4" t="s">
        <v>19</v>
      </c>
      <c r="F14" s="4" t="s">
        <v>20</v>
      </c>
      <c r="G14" s="5" t="s">
        <v>27</v>
      </c>
      <c r="H14" s="5" t="s">
        <v>27</v>
      </c>
      <c r="I14" s="5">
        <v>144</v>
      </c>
      <c r="J14" s="5">
        <v>688.2</v>
      </c>
      <c r="K14" s="5">
        <v>3922.8</v>
      </c>
      <c r="L14" s="5">
        <v>7040.8</v>
      </c>
      <c r="M14" s="5">
        <v>4095.8</v>
      </c>
      <c r="N14" s="5">
        <v>2710</v>
      </c>
      <c r="O14" s="5">
        <v>2782.5</v>
      </c>
      <c r="P14" s="5">
        <v>2795.1</v>
      </c>
      <c r="Q14" s="28">
        <f t="shared" si="0"/>
        <v>1.4015282379032884E-2</v>
      </c>
    </row>
    <row r="15" spans="1:17" s="1" customFormat="1" x14ac:dyDescent="0.15">
      <c r="A15" s="4" t="s">
        <v>153</v>
      </c>
      <c r="B15" s="4" t="s">
        <v>16</v>
      </c>
      <c r="C15" s="4" t="s">
        <v>38</v>
      </c>
      <c r="D15" s="4" t="s">
        <v>39</v>
      </c>
      <c r="E15" s="4" t="s">
        <v>19</v>
      </c>
      <c r="F15" s="4" t="s">
        <v>20</v>
      </c>
      <c r="G15" s="6" t="s">
        <v>27</v>
      </c>
      <c r="H15" s="6" t="s">
        <v>27</v>
      </c>
      <c r="I15" s="6" t="s">
        <v>27</v>
      </c>
      <c r="J15" s="5">
        <v>860.3</v>
      </c>
      <c r="K15" s="5">
        <v>3303.4</v>
      </c>
      <c r="L15" s="5">
        <v>4555.8</v>
      </c>
      <c r="M15" s="5">
        <v>4242.1000000000004</v>
      </c>
      <c r="N15" s="5">
        <v>3439.6</v>
      </c>
      <c r="O15" s="5">
        <v>3130</v>
      </c>
      <c r="P15" s="5">
        <v>2723.6</v>
      </c>
      <c r="Q15" s="28">
        <f t="shared" si="0"/>
        <v>1.365676472667667E-2</v>
      </c>
    </row>
    <row r="16" spans="1:17" s="1" customFormat="1" x14ac:dyDescent="0.15">
      <c r="A16" s="4" t="s">
        <v>153</v>
      </c>
      <c r="B16" s="4" t="s">
        <v>16</v>
      </c>
      <c r="C16" s="4" t="s">
        <v>86</v>
      </c>
      <c r="D16" s="4" t="s">
        <v>87</v>
      </c>
      <c r="E16" s="4" t="s">
        <v>19</v>
      </c>
      <c r="F16" s="4" t="s">
        <v>20</v>
      </c>
      <c r="G16" s="6" t="s">
        <v>27</v>
      </c>
      <c r="H16" s="6" t="s">
        <v>27</v>
      </c>
      <c r="I16" s="6" t="s">
        <v>27</v>
      </c>
      <c r="J16" s="6">
        <v>172.1</v>
      </c>
      <c r="K16" s="6">
        <v>2271.1</v>
      </c>
      <c r="L16" s="6">
        <v>4348.7</v>
      </c>
      <c r="M16" s="6">
        <v>3364.4</v>
      </c>
      <c r="N16" s="5">
        <v>2814.2</v>
      </c>
      <c r="O16" s="5">
        <v>2782.5</v>
      </c>
      <c r="P16" s="5">
        <v>2667.3</v>
      </c>
      <c r="Q16" s="28">
        <f t="shared" si="0"/>
        <v>1.337446341440178E-2</v>
      </c>
    </row>
    <row r="17" spans="1:17" s="1" customFormat="1" x14ac:dyDescent="0.15">
      <c r="A17" s="4" t="s">
        <v>153</v>
      </c>
      <c r="B17" s="4" t="s">
        <v>16</v>
      </c>
      <c r="C17" s="4" t="s">
        <v>96</v>
      </c>
      <c r="D17" s="4" t="s">
        <v>97</v>
      </c>
      <c r="E17" s="4" t="s">
        <v>19</v>
      </c>
      <c r="F17" s="4" t="s">
        <v>20</v>
      </c>
      <c r="G17" s="5" t="s">
        <v>27</v>
      </c>
      <c r="H17" s="5">
        <v>3863.3</v>
      </c>
      <c r="I17" s="5">
        <v>5758.9</v>
      </c>
      <c r="J17" s="5">
        <v>5505.7</v>
      </c>
      <c r="K17" s="5">
        <v>6400.3</v>
      </c>
      <c r="L17" s="5">
        <v>5799.7</v>
      </c>
      <c r="M17" s="5">
        <v>4534.6000000000004</v>
      </c>
      <c r="N17" s="5">
        <v>3022.7</v>
      </c>
      <c r="O17" s="5">
        <v>2448.4</v>
      </c>
      <c r="P17" s="5">
        <v>2007.7</v>
      </c>
      <c r="Q17" s="28">
        <f t="shared" si="0"/>
        <v>1.0067075393504462E-2</v>
      </c>
    </row>
    <row r="18" spans="1:17" s="1" customFormat="1" x14ac:dyDescent="0.15">
      <c r="A18" s="4" t="s">
        <v>153</v>
      </c>
      <c r="B18" s="4" t="s">
        <v>16</v>
      </c>
      <c r="C18" s="4" t="s">
        <v>103</v>
      </c>
      <c r="D18" s="4" t="s">
        <v>104</v>
      </c>
      <c r="E18" s="4" t="s">
        <v>19</v>
      </c>
      <c r="F18" s="4" t="s">
        <v>20</v>
      </c>
      <c r="G18" s="6" t="s">
        <v>27</v>
      </c>
      <c r="H18" s="5" t="s">
        <v>27</v>
      </c>
      <c r="I18" s="5">
        <v>31.4</v>
      </c>
      <c r="J18" s="5">
        <v>112.6</v>
      </c>
      <c r="K18" s="5">
        <v>563.1</v>
      </c>
      <c r="L18" s="5">
        <v>722.9</v>
      </c>
      <c r="M18" s="5">
        <v>750</v>
      </c>
      <c r="N18" s="5">
        <v>1566.5</v>
      </c>
      <c r="O18" s="5">
        <v>1754.5</v>
      </c>
      <c r="P18" s="5">
        <v>1833.4</v>
      </c>
      <c r="Q18" s="28">
        <f t="shared" si="0"/>
        <v>9.1930945990193157E-3</v>
      </c>
    </row>
    <row r="19" spans="1:17" s="1" customFormat="1" x14ac:dyDescent="0.15">
      <c r="A19" s="4" t="s">
        <v>153</v>
      </c>
      <c r="B19" s="4" t="s">
        <v>16</v>
      </c>
      <c r="C19" s="4" t="s">
        <v>49</v>
      </c>
      <c r="D19" s="4" t="s">
        <v>50</v>
      </c>
      <c r="E19" s="4" t="s">
        <v>19</v>
      </c>
      <c r="F19" s="4" t="s">
        <v>20</v>
      </c>
      <c r="G19" s="6" t="s">
        <v>27</v>
      </c>
      <c r="H19" s="6" t="s">
        <v>27</v>
      </c>
      <c r="I19" s="6" t="s">
        <v>27</v>
      </c>
      <c r="J19" s="5" t="s">
        <v>27</v>
      </c>
      <c r="K19" s="5">
        <v>8347.9</v>
      </c>
      <c r="L19" s="5">
        <v>2972.6</v>
      </c>
      <c r="M19" s="5">
        <v>2444.8000000000002</v>
      </c>
      <c r="N19" s="5">
        <v>1893.1</v>
      </c>
      <c r="O19" s="5">
        <v>1703.7</v>
      </c>
      <c r="P19" s="5">
        <v>1448.2</v>
      </c>
      <c r="Q19" s="28">
        <f t="shared" si="0"/>
        <v>7.261612085905843E-3</v>
      </c>
    </row>
    <row r="20" spans="1:17" s="1" customFormat="1" x14ac:dyDescent="0.15">
      <c r="A20" s="4" t="s">
        <v>153</v>
      </c>
      <c r="B20" s="4" t="s">
        <v>16</v>
      </c>
      <c r="C20" s="4" t="s">
        <v>30</v>
      </c>
      <c r="D20" s="4" t="s">
        <v>31</v>
      </c>
      <c r="E20" s="4" t="s">
        <v>19</v>
      </c>
      <c r="F20" s="4" t="s">
        <v>20</v>
      </c>
      <c r="G20" s="6">
        <v>5201.8999999999996</v>
      </c>
      <c r="H20" s="5">
        <v>7611.4</v>
      </c>
      <c r="I20" s="5">
        <v>8951.7000000000007</v>
      </c>
      <c r="J20" s="5">
        <v>10895.3</v>
      </c>
      <c r="K20" s="5">
        <v>13320.5</v>
      </c>
      <c r="L20" s="5">
        <v>12629.8</v>
      </c>
      <c r="M20" s="5">
        <v>6469.6</v>
      </c>
      <c r="N20" s="5">
        <v>3360.7</v>
      </c>
      <c r="O20" s="5">
        <v>1856.1</v>
      </c>
      <c r="P20" s="5">
        <v>1032.2</v>
      </c>
      <c r="Q20" s="28">
        <f t="shared" si="0"/>
        <v>5.1756911994696947E-3</v>
      </c>
    </row>
    <row r="21" spans="1:17" s="1" customFormat="1" x14ac:dyDescent="0.15">
      <c r="A21" s="4" t="s">
        <v>153</v>
      </c>
      <c r="B21" s="4" t="s">
        <v>16</v>
      </c>
      <c r="C21" s="4" t="s">
        <v>109</v>
      </c>
      <c r="D21" s="4" t="s">
        <v>56</v>
      </c>
      <c r="E21" s="4" t="s">
        <v>19</v>
      </c>
      <c r="F21" s="4" t="s">
        <v>20</v>
      </c>
      <c r="G21" s="5" t="s">
        <v>27</v>
      </c>
      <c r="H21" s="5" t="s">
        <v>27</v>
      </c>
      <c r="I21" s="5" t="s">
        <v>27</v>
      </c>
      <c r="J21" s="5" t="s">
        <v>27</v>
      </c>
      <c r="K21" s="5">
        <v>194.4</v>
      </c>
      <c r="L21" s="5">
        <v>1408.3</v>
      </c>
      <c r="M21" s="5">
        <v>1847.2</v>
      </c>
      <c r="N21" s="5">
        <v>836.8</v>
      </c>
      <c r="O21" s="5">
        <v>880</v>
      </c>
      <c r="P21" s="5">
        <v>898.5</v>
      </c>
      <c r="Q21" s="28">
        <f t="shared" si="0"/>
        <v>4.5052882607280759E-3</v>
      </c>
    </row>
    <row r="22" spans="1:17" s="1" customFormat="1" x14ac:dyDescent="0.15">
      <c r="A22" s="4" t="s">
        <v>153</v>
      </c>
      <c r="B22" s="4" t="s">
        <v>16</v>
      </c>
      <c r="C22" s="4" t="s">
        <v>34</v>
      </c>
      <c r="D22" s="4" t="s">
        <v>35</v>
      </c>
      <c r="E22" s="4" t="s">
        <v>19</v>
      </c>
      <c r="F22" s="4" t="s">
        <v>20</v>
      </c>
      <c r="G22" s="5">
        <v>6473.5</v>
      </c>
      <c r="H22" s="5">
        <v>2446.8000000000002</v>
      </c>
      <c r="I22" s="5">
        <v>2879.5</v>
      </c>
      <c r="J22" s="5">
        <v>2580.8000000000002</v>
      </c>
      <c r="K22" s="5">
        <v>2890.5</v>
      </c>
      <c r="L22" s="5">
        <v>2278.5</v>
      </c>
      <c r="M22" s="5">
        <v>1901.6</v>
      </c>
      <c r="N22" s="5">
        <v>1563.4</v>
      </c>
      <c r="O22" s="5">
        <v>1266.4000000000001</v>
      </c>
      <c r="P22" s="5">
        <v>823.2</v>
      </c>
      <c r="Q22" s="28">
        <f t="shared" si="0"/>
        <v>4.1277165233515331E-3</v>
      </c>
    </row>
    <row r="23" spans="1:17" s="1" customFormat="1" x14ac:dyDescent="0.15">
      <c r="A23" s="4" t="s">
        <v>153</v>
      </c>
      <c r="B23" s="4" t="s">
        <v>16</v>
      </c>
      <c r="C23" s="4" t="s">
        <v>115</v>
      </c>
      <c r="D23" s="4" t="s">
        <v>116</v>
      </c>
      <c r="E23" s="4" t="s">
        <v>19</v>
      </c>
      <c r="F23" s="4" t="s">
        <v>20</v>
      </c>
      <c r="G23" s="6" t="s">
        <v>27</v>
      </c>
      <c r="H23" s="5" t="s">
        <v>27</v>
      </c>
      <c r="I23" s="5" t="s">
        <v>27</v>
      </c>
      <c r="J23" s="5">
        <v>172.1</v>
      </c>
      <c r="K23" s="5">
        <v>3096.9</v>
      </c>
      <c r="L23" s="5">
        <v>5798.3</v>
      </c>
      <c r="M23" s="5">
        <v>3657</v>
      </c>
      <c r="N23" s="5">
        <v>2397.3000000000002</v>
      </c>
      <c r="O23" s="5">
        <v>1198.5999999999999</v>
      </c>
      <c r="P23" s="5">
        <v>455.5</v>
      </c>
      <c r="Q23" s="28">
        <f t="shared" si="0"/>
        <v>2.2839830859895812E-3</v>
      </c>
    </row>
    <row r="24" spans="1:17" s="1" customFormat="1" x14ac:dyDescent="0.15">
      <c r="A24" s="4" t="s">
        <v>153</v>
      </c>
      <c r="B24" s="4" t="s">
        <v>16</v>
      </c>
      <c r="C24" s="4" t="s">
        <v>59</v>
      </c>
      <c r="D24" s="4" t="s">
        <v>60</v>
      </c>
      <c r="E24" s="4" t="s">
        <v>19</v>
      </c>
      <c r="F24" s="4" t="s">
        <v>20</v>
      </c>
      <c r="G24" s="6">
        <v>51.4</v>
      </c>
      <c r="H24" s="6">
        <v>86.2</v>
      </c>
      <c r="I24" s="5">
        <v>190.5</v>
      </c>
      <c r="J24" s="5">
        <v>380.9</v>
      </c>
      <c r="K24" s="5">
        <v>316</v>
      </c>
      <c r="L24" s="5">
        <v>257</v>
      </c>
      <c r="M24" s="5">
        <v>271.60000000000002</v>
      </c>
      <c r="N24" s="5">
        <v>270.39999999999998</v>
      </c>
      <c r="O24" s="5">
        <v>210.1</v>
      </c>
      <c r="P24" s="5">
        <v>88.2</v>
      </c>
      <c r="Q24" s="28">
        <f t="shared" si="0"/>
        <v>4.4225534178766427E-4</v>
      </c>
    </row>
    <row r="25" spans="1:17" s="1" customFormat="1" x14ac:dyDescent="0.15">
      <c r="A25" s="4" t="s">
        <v>153</v>
      </c>
      <c r="B25" s="4" t="s">
        <v>16</v>
      </c>
      <c r="C25" s="4" t="s">
        <v>42</v>
      </c>
      <c r="D25" s="4" t="s">
        <v>41</v>
      </c>
      <c r="E25" s="4" t="s">
        <v>19</v>
      </c>
      <c r="F25" s="4" t="s">
        <v>20</v>
      </c>
      <c r="G25" s="6" t="s">
        <v>27</v>
      </c>
      <c r="H25" s="5" t="s">
        <v>27</v>
      </c>
      <c r="I25" s="5" t="s">
        <v>27</v>
      </c>
      <c r="J25" s="5" t="s">
        <v>27</v>
      </c>
      <c r="K25" s="5" t="s">
        <v>27</v>
      </c>
      <c r="L25" s="5" t="s">
        <v>27</v>
      </c>
      <c r="M25" s="5">
        <v>1023.9</v>
      </c>
      <c r="N25" s="5">
        <v>208.5</v>
      </c>
      <c r="O25" s="5">
        <v>93.3</v>
      </c>
      <c r="P25" s="5">
        <v>36.6</v>
      </c>
      <c r="Q25" s="28">
        <f t="shared" si="0"/>
        <v>1.8352092414318042E-4</v>
      </c>
    </row>
    <row r="26" spans="1:17" s="1" customFormat="1" x14ac:dyDescent="0.15">
      <c r="A26" s="4" t="s">
        <v>153</v>
      </c>
      <c r="B26" s="4" t="s">
        <v>16</v>
      </c>
      <c r="C26" s="4" t="s">
        <v>23</v>
      </c>
      <c r="D26" s="4" t="s">
        <v>24</v>
      </c>
      <c r="E26" s="4" t="s">
        <v>19</v>
      </c>
      <c r="F26" s="4" t="s">
        <v>20</v>
      </c>
      <c r="G26" s="6">
        <v>1502.8</v>
      </c>
      <c r="H26" s="6">
        <v>1931.7</v>
      </c>
      <c r="I26" s="6">
        <v>2303.6</v>
      </c>
      <c r="J26" s="6">
        <v>1892.6</v>
      </c>
      <c r="K26" s="5">
        <v>1651.7</v>
      </c>
      <c r="L26" s="5">
        <v>414.2</v>
      </c>
      <c r="M26" s="5">
        <v>292.60000000000002</v>
      </c>
      <c r="N26" s="5">
        <v>208.5</v>
      </c>
      <c r="O26" s="5">
        <v>82.9</v>
      </c>
      <c r="P26" s="5">
        <v>27.4</v>
      </c>
      <c r="Q26" s="28">
        <f t="shared" si="0"/>
        <v>1.3738998146238095E-4</v>
      </c>
    </row>
    <row r="27" spans="1:17" s="1" customFormat="1" x14ac:dyDescent="0.15">
      <c r="A27" s="4" t="s">
        <v>153</v>
      </c>
      <c r="B27" s="4" t="s">
        <v>16</v>
      </c>
      <c r="C27" s="4" t="s">
        <v>84</v>
      </c>
      <c r="D27" s="4" t="s">
        <v>85</v>
      </c>
      <c r="E27" s="4" t="s">
        <v>19</v>
      </c>
      <c r="F27" s="4" t="s">
        <v>20</v>
      </c>
      <c r="G27" s="6">
        <v>693.6</v>
      </c>
      <c r="H27" s="6">
        <v>772.7</v>
      </c>
      <c r="I27" s="6">
        <v>1007.8</v>
      </c>
      <c r="J27" s="6">
        <v>344.1</v>
      </c>
      <c r="K27" s="5">
        <v>206.5</v>
      </c>
      <c r="L27" s="5">
        <v>207.1</v>
      </c>
      <c r="M27" s="5">
        <v>146.30000000000001</v>
      </c>
      <c r="N27" s="5">
        <v>104.2</v>
      </c>
      <c r="O27" s="5">
        <v>62.5</v>
      </c>
      <c r="P27" s="5">
        <v>18.3</v>
      </c>
      <c r="Q27" s="28">
        <f t="shared" si="0"/>
        <v>9.1760462071590208E-5</v>
      </c>
    </row>
    <row r="28" spans="1:17" s="1" customFormat="1" x14ac:dyDescent="0.15">
      <c r="A28" s="4" t="s">
        <v>153</v>
      </c>
      <c r="B28" s="4" t="s">
        <v>16</v>
      </c>
      <c r="C28" s="4" t="s">
        <v>92</v>
      </c>
      <c r="D28" s="4" t="s">
        <v>121</v>
      </c>
      <c r="E28" s="4" t="s">
        <v>19</v>
      </c>
      <c r="F28" s="4" t="s">
        <v>20</v>
      </c>
      <c r="G28" s="6">
        <v>375.2</v>
      </c>
      <c r="H28" s="6">
        <v>565.6</v>
      </c>
      <c r="I28" s="6">
        <v>781.1</v>
      </c>
      <c r="J28" s="6">
        <v>1030.5999999999999</v>
      </c>
      <c r="K28" s="6">
        <v>911.9</v>
      </c>
      <c r="L28" s="6" t="s">
        <v>27</v>
      </c>
      <c r="M28" s="6" t="s">
        <v>27</v>
      </c>
      <c r="N28" s="6" t="s">
        <v>27</v>
      </c>
      <c r="O28" s="5" t="s">
        <v>27</v>
      </c>
      <c r="P28" s="5" t="s">
        <v>27</v>
      </c>
      <c r="Q28" s="28" t="e">
        <f t="shared" si="0"/>
        <v>#VALUE!</v>
      </c>
    </row>
    <row r="29" spans="1:17" s="1" customFormat="1" x14ac:dyDescent="0.15">
      <c r="A29" s="4" t="s">
        <v>153</v>
      </c>
      <c r="B29" s="4" t="s">
        <v>16</v>
      </c>
      <c r="C29" s="4" t="s">
        <v>92</v>
      </c>
      <c r="D29" s="4" t="s">
        <v>93</v>
      </c>
      <c r="E29" s="4" t="s">
        <v>19</v>
      </c>
      <c r="F29" s="4" t="s">
        <v>20</v>
      </c>
      <c r="G29" s="6" t="s">
        <v>27</v>
      </c>
      <c r="H29" s="6" t="s">
        <v>27</v>
      </c>
      <c r="I29" s="5" t="s">
        <v>27</v>
      </c>
      <c r="J29" s="5" t="s">
        <v>27</v>
      </c>
      <c r="K29" s="5" t="s">
        <v>27</v>
      </c>
      <c r="L29" s="5">
        <v>352.1</v>
      </c>
      <c r="M29" s="5">
        <v>249.3</v>
      </c>
      <c r="N29" s="5">
        <v>161.19999999999999</v>
      </c>
      <c r="O29" s="5">
        <v>30.7</v>
      </c>
      <c r="P29" s="5" t="s">
        <v>27</v>
      </c>
      <c r="Q29" s="28" t="e">
        <f t="shared" si="0"/>
        <v>#VALUE!</v>
      </c>
    </row>
    <row r="30" spans="1:17" s="1" customFormat="1" x14ac:dyDescent="0.15">
      <c r="A30" s="4" t="s">
        <v>153</v>
      </c>
      <c r="B30" s="4" t="s">
        <v>16</v>
      </c>
      <c r="C30" s="4" t="s">
        <v>42</v>
      </c>
      <c r="D30" s="4" t="s">
        <v>123</v>
      </c>
      <c r="E30" s="4" t="s">
        <v>19</v>
      </c>
      <c r="F30" s="4" t="s">
        <v>20</v>
      </c>
      <c r="G30" s="5" t="s">
        <v>27</v>
      </c>
      <c r="H30" s="5" t="s">
        <v>27</v>
      </c>
      <c r="I30" s="5" t="s">
        <v>27</v>
      </c>
      <c r="J30" s="5" t="s">
        <v>27</v>
      </c>
      <c r="K30" s="5">
        <v>1858.2</v>
      </c>
      <c r="L30" s="5">
        <v>2692.1</v>
      </c>
      <c r="M30" s="5" t="s">
        <v>27</v>
      </c>
      <c r="N30" s="5" t="s">
        <v>27</v>
      </c>
      <c r="O30" s="5" t="s">
        <v>27</v>
      </c>
      <c r="P30" s="5" t="s">
        <v>27</v>
      </c>
      <c r="Q30" s="28" t="e">
        <f t="shared" si="0"/>
        <v>#VALUE!</v>
      </c>
    </row>
    <row r="31" spans="1:17" s="1" customFormat="1" x14ac:dyDescent="0.15">
      <c r="A31" s="4" t="s">
        <v>153</v>
      </c>
      <c r="B31" s="4" t="s">
        <v>16</v>
      </c>
      <c r="C31" s="4" t="s">
        <v>42</v>
      </c>
      <c r="D31" s="4" t="s">
        <v>122</v>
      </c>
      <c r="E31" s="4" t="s">
        <v>19</v>
      </c>
      <c r="F31" s="4" t="s">
        <v>20</v>
      </c>
      <c r="G31" s="6" t="s">
        <v>27</v>
      </c>
      <c r="H31" s="6" t="s">
        <v>27</v>
      </c>
      <c r="I31" s="6" t="s">
        <v>27</v>
      </c>
      <c r="J31" s="6">
        <v>516.20000000000005</v>
      </c>
      <c r="K31" s="6" t="s">
        <v>27</v>
      </c>
      <c r="L31" s="6" t="s">
        <v>27</v>
      </c>
      <c r="M31" s="6" t="s">
        <v>27</v>
      </c>
      <c r="N31" s="5" t="s">
        <v>27</v>
      </c>
      <c r="O31" s="5" t="s">
        <v>27</v>
      </c>
      <c r="P31" s="5" t="s">
        <v>27</v>
      </c>
      <c r="Q31" s="28" t="e">
        <f t="shared" si="0"/>
        <v>#VALUE!</v>
      </c>
    </row>
    <row r="32" spans="1:17" s="1" customFormat="1" x14ac:dyDescent="0.15">
      <c r="A32" s="4" t="s">
        <v>153</v>
      </c>
      <c r="B32" s="4" t="s">
        <v>16</v>
      </c>
      <c r="C32" s="4" t="s">
        <v>42</v>
      </c>
      <c r="D32" s="4" t="s">
        <v>124</v>
      </c>
      <c r="E32" s="4" t="s">
        <v>19</v>
      </c>
      <c r="F32" s="4" t="s">
        <v>20</v>
      </c>
      <c r="G32" s="5">
        <v>4046</v>
      </c>
      <c r="H32" s="5">
        <v>1287.8</v>
      </c>
      <c r="I32" s="5">
        <v>144</v>
      </c>
      <c r="J32" s="5" t="s">
        <v>27</v>
      </c>
      <c r="K32" s="5" t="s">
        <v>27</v>
      </c>
      <c r="L32" s="5" t="s">
        <v>27</v>
      </c>
      <c r="M32" s="5" t="s">
        <v>27</v>
      </c>
      <c r="N32" s="5" t="s">
        <v>27</v>
      </c>
      <c r="O32" s="5" t="s">
        <v>27</v>
      </c>
      <c r="P32" s="5" t="s">
        <v>27</v>
      </c>
      <c r="Q32" s="28" t="e">
        <f t="shared" si="0"/>
        <v>#VALUE!</v>
      </c>
    </row>
    <row r="33" spans="1:17" s="1" customFormat="1" x14ac:dyDescent="0.15">
      <c r="A33" s="4" t="s">
        <v>153</v>
      </c>
      <c r="B33" s="4" t="s">
        <v>16</v>
      </c>
      <c r="C33" s="4" t="s">
        <v>127</v>
      </c>
      <c r="D33" s="4" t="s">
        <v>128</v>
      </c>
      <c r="E33" s="4" t="s">
        <v>19</v>
      </c>
      <c r="F33" s="4" t="s">
        <v>20</v>
      </c>
      <c r="G33" s="5">
        <v>693.6</v>
      </c>
      <c r="H33" s="5">
        <v>772.7</v>
      </c>
      <c r="I33" s="5">
        <v>863.8</v>
      </c>
      <c r="J33" s="5" t="s">
        <v>27</v>
      </c>
      <c r="K33" s="5" t="s">
        <v>27</v>
      </c>
      <c r="L33" s="5" t="s">
        <v>27</v>
      </c>
      <c r="M33" s="5" t="s">
        <v>27</v>
      </c>
      <c r="N33" s="5" t="s">
        <v>27</v>
      </c>
      <c r="O33" s="5" t="s">
        <v>27</v>
      </c>
      <c r="P33" s="5" t="s">
        <v>27</v>
      </c>
      <c r="Q33" s="28" t="e">
        <f t="shared" si="0"/>
        <v>#VALUE!</v>
      </c>
    </row>
    <row r="34" spans="1:17" s="1" customFormat="1" x14ac:dyDescent="0.15">
      <c r="A34" s="4" t="s">
        <v>153</v>
      </c>
      <c r="B34" s="4" t="s">
        <v>16</v>
      </c>
      <c r="C34" s="4" t="s">
        <v>136</v>
      </c>
      <c r="D34" s="4" t="s">
        <v>137</v>
      </c>
      <c r="E34" s="4" t="s">
        <v>19</v>
      </c>
      <c r="F34" s="4" t="s">
        <v>20</v>
      </c>
      <c r="G34" s="6">
        <v>6935.9</v>
      </c>
      <c r="H34" s="6">
        <v>6710.2</v>
      </c>
      <c r="I34" s="5">
        <v>7275</v>
      </c>
      <c r="J34" s="5">
        <v>7551</v>
      </c>
      <c r="K34" s="5" t="s">
        <v>27</v>
      </c>
      <c r="L34" s="5" t="s">
        <v>27</v>
      </c>
      <c r="M34" s="5" t="s">
        <v>27</v>
      </c>
      <c r="N34" s="5" t="s">
        <v>27</v>
      </c>
      <c r="O34" s="5" t="s">
        <v>27</v>
      </c>
      <c r="P34" s="5" t="s">
        <v>27</v>
      </c>
      <c r="Q34" s="28" t="e">
        <f t="shared" si="0"/>
        <v>#VALUE!</v>
      </c>
    </row>
    <row r="35" spans="1:17" s="1" customFormat="1" x14ac:dyDescent="0.15">
      <c r="A35" s="4" t="s">
        <v>153</v>
      </c>
      <c r="B35" s="4" t="s">
        <v>16</v>
      </c>
      <c r="C35" s="4" t="s">
        <v>141</v>
      </c>
      <c r="D35" s="4" t="s">
        <v>141</v>
      </c>
      <c r="E35" s="4" t="s">
        <v>19</v>
      </c>
      <c r="F35" s="4" t="s">
        <v>20</v>
      </c>
      <c r="G35" s="5">
        <v>3593.5</v>
      </c>
      <c r="H35" s="5">
        <v>5063.3</v>
      </c>
      <c r="I35" s="5">
        <v>5901.7</v>
      </c>
      <c r="J35" s="5">
        <v>9868.9</v>
      </c>
      <c r="K35" s="5">
        <v>46968.5</v>
      </c>
      <c r="L35" s="5">
        <v>21959.8</v>
      </c>
      <c r="M35" s="5">
        <v>36538.6</v>
      </c>
      <c r="N35" s="5">
        <v>33692.199999999997</v>
      </c>
      <c r="O35" s="5">
        <v>28898.5</v>
      </c>
      <c r="P35" s="5">
        <v>29033.9</v>
      </c>
      <c r="Q35" s="28">
        <f t="shared" si="0"/>
        <v>0.14558273659783294</v>
      </c>
    </row>
    <row r="36" spans="1:17" s="1" customFormat="1" x14ac:dyDescent="0.15">
      <c r="A36" s="4"/>
      <c r="B36" s="4"/>
      <c r="C36" s="4"/>
      <c r="D36" s="4"/>
      <c r="E36" s="4"/>
      <c r="F36" s="26" t="s">
        <v>142</v>
      </c>
      <c r="G36" s="27">
        <f>SUM(G2:G35)</f>
        <v>118814.39999999999</v>
      </c>
      <c r="H36" s="27">
        <f t="shared" ref="H36:P36" si="1">SUM(H2:H35)</f>
        <v>133316.6</v>
      </c>
      <c r="I36" s="27">
        <f t="shared" si="1"/>
        <v>150327.09999999998</v>
      </c>
      <c r="J36" s="27">
        <f t="shared" si="1"/>
        <v>183254</v>
      </c>
      <c r="K36" s="27">
        <f t="shared" si="1"/>
        <v>222660.2</v>
      </c>
      <c r="L36" s="27">
        <f t="shared" si="1"/>
        <v>251090.99999999997</v>
      </c>
      <c r="M36" s="27">
        <f t="shared" si="1"/>
        <v>214399.2</v>
      </c>
      <c r="N36" s="27">
        <f t="shared" si="1"/>
        <v>211562.80000000005</v>
      </c>
      <c r="O36" s="27">
        <f t="shared" si="1"/>
        <v>203716.40000000005</v>
      </c>
      <c r="P36" s="27">
        <f t="shared" si="1"/>
        <v>199432.30000000002</v>
      </c>
    </row>
    <row r="37" spans="1:17" s="1" customFormat="1" x14ac:dyDescent="0.15">
      <c r="A37" s="4"/>
      <c r="B37" s="4"/>
      <c r="C37" s="4"/>
      <c r="D37" s="4"/>
      <c r="E37" s="4"/>
      <c r="F37" s="4"/>
      <c r="G37" s="6"/>
      <c r="H37" s="6"/>
      <c r="I37" s="6"/>
      <c r="J37" s="6"/>
      <c r="K37" s="5"/>
      <c r="L37" s="5"/>
      <c r="M37" s="5"/>
      <c r="N37" s="5"/>
      <c r="O37" s="5"/>
      <c r="P37" s="5"/>
    </row>
    <row r="38" spans="1:17" s="1" customFormat="1" x14ac:dyDescent="0.15">
      <c r="A38" s="4"/>
      <c r="B38" s="4"/>
      <c r="C38" s="4"/>
      <c r="D38" s="4"/>
      <c r="E38" s="4"/>
      <c r="F38" s="4"/>
      <c r="G38" s="6"/>
      <c r="H38" s="6"/>
      <c r="I38" s="6"/>
      <c r="J38" s="6"/>
      <c r="K38" s="6"/>
      <c r="L38" s="6"/>
      <c r="M38" s="6"/>
      <c r="N38" s="6"/>
      <c r="O38" s="6"/>
      <c r="P38" s="5"/>
    </row>
    <row r="39" spans="1:17" s="1" customFormat="1" x14ac:dyDescent="0.15">
      <c r="A39" s="4"/>
      <c r="B39" s="4"/>
      <c r="C39" s="4"/>
      <c r="D39" s="4"/>
      <c r="E39" s="4"/>
      <c r="F39" s="4"/>
      <c r="G39" s="6"/>
      <c r="H39" s="6"/>
      <c r="I39" s="6"/>
      <c r="J39" s="6"/>
      <c r="K39" s="6"/>
      <c r="L39" s="5"/>
      <c r="M39" s="5"/>
      <c r="N39" s="5"/>
      <c r="O39" s="5"/>
      <c r="P39" s="5"/>
    </row>
    <row r="40" spans="1:17" s="1" customFormat="1" x14ac:dyDescent="0.15">
      <c r="A40" s="4"/>
      <c r="B40" s="4"/>
      <c r="C40" s="4"/>
      <c r="D40" s="4"/>
      <c r="E40" s="4"/>
      <c r="F40" s="4"/>
      <c r="G40" s="5"/>
      <c r="H40" s="5"/>
      <c r="I40" s="5"/>
      <c r="J40" s="5"/>
      <c r="K40" s="5"/>
      <c r="L40" s="5"/>
      <c r="M40" s="5"/>
      <c r="N40" s="5"/>
      <c r="O40" s="5"/>
      <c r="P40" s="5"/>
    </row>
    <row r="41" spans="1:17" s="1" customFormat="1" x14ac:dyDescent="0.15">
      <c r="A41" s="4"/>
      <c r="B41" s="4"/>
      <c r="C41" s="4"/>
      <c r="D41" s="4"/>
      <c r="E41" s="4"/>
      <c r="F41" s="4"/>
      <c r="G41" s="6"/>
      <c r="H41" s="5"/>
      <c r="I41" s="5"/>
      <c r="J41" s="5"/>
      <c r="K41" s="5"/>
      <c r="L41" s="5"/>
      <c r="M41" s="5"/>
      <c r="N41" s="5"/>
      <c r="O41" s="5"/>
      <c r="P41" s="5"/>
    </row>
    <row r="42" spans="1:17" s="1" customFormat="1" x14ac:dyDescent="0.15">
      <c r="A42" s="4"/>
      <c r="B42" s="4"/>
      <c r="C42" s="4"/>
      <c r="D42" s="4"/>
      <c r="E42" s="4"/>
      <c r="F42" s="4"/>
      <c r="G42" s="6"/>
      <c r="H42" s="6"/>
      <c r="I42" s="6"/>
      <c r="J42" s="6"/>
      <c r="K42" s="5"/>
      <c r="L42" s="5"/>
      <c r="M42" s="5"/>
      <c r="N42" s="5"/>
      <c r="O42" s="5"/>
      <c r="P42" s="5"/>
    </row>
    <row r="43" spans="1:17" s="1" customFormat="1" x14ac:dyDescent="0.15">
      <c r="A43" s="4"/>
      <c r="B43" s="4"/>
      <c r="C43" s="4"/>
      <c r="D43" s="4"/>
      <c r="E43" s="4"/>
      <c r="F43" s="4"/>
      <c r="G43" s="6"/>
      <c r="H43" s="6"/>
      <c r="I43" s="6"/>
      <c r="J43" s="6"/>
      <c r="K43" s="6"/>
      <c r="L43" s="5"/>
      <c r="M43" s="5"/>
      <c r="N43" s="5"/>
      <c r="O43" s="5"/>
      <c r="P43" s="5"/>
    </row>
    <row r="44" spans="1:17" s="1" customFormat="1" x14ac:dyDescent="0.15">
      <c r="A44" s="4"/>
      <c r="B44" s="4"/>
      <c r="C44" s="4"/>
      <c r="D44" s="4"/>
      <c r="E44" s="4"/>
      <c r="F44" s="4"/>
      <c r="G44" s="6"/>
      <c r="H44" s="6"/>
      <c r="I44" s="6"/>
      <c r="J44" s="6"/>
      <c r="K44" s="6"/>
      <c r="L44" s="5"/>
      <c r="M44" s="5"/>
      <c r="N44" s="5"/>
      <c r="O44" s="5"/>
      <c r="P44" s="5"/>
    </row>
    <row r="45" spans="1:17" s="1" customFormat="1" x14ac:dyDescent="0.15">
      <c r="A45" s="4"/>
      <c r="B45" s="4"/>
      <c r="C45" s="4"/>
      <c r="D45" s="4"/>
      <c r="E45" s="4"/>
      <c r="F45" s="4"/>
      <c r="G45" s="6"/>
      <c r="H45" s="6"/>
      <c r="I45" s="5"/>
      <c r="J45" s="5"/>
      <c r="K45" s="5"/>
      <c r="L45" s="5"/>
      <c r="M45" s="5"/>
      <c r="N45" s="5"/>
      <c r="O45" s="5"/>
      <c r="P45" s="5"/>
    </row>
    <row r="46" spans="1:17" s="1" customFormat="1" x14ac:dyDescent="0.15">
      <c r="A46" s="4"/>
      <c r="B46" s="4"/>
      <c r="C46" s="4"/>
      <c r="D46" s="4"/>
      <c r="E46" s="4"/>
      <c r="F46" s="4"/>
      <c r="G46" s="6"/>
      <c r="H46" s="6"/>
      <c r="I46" s="6"/>
      <c r="J46" s="6"/>
      <c r="K46" s="6"/>
      <c r="L46" s="5"/>
      <c r="M46" s="5"/>
      <c r="N46" s="5"/>
      <c r="O46" s="5"/>
      <c r="P46" s="5"/>
    </row>
    <row r="47" spans="1:17" s="1" customFormat="1" x14ac:dyDescent="0.15">
      <c r="A47" s="4"/>
      <c r="B47" s="4"/>
      <c r="C47" s="4"/>
      <c r="D47" s="4"/>
      <c r="E47" s="4"/>
      <c r="F47" s="4"/>
      <c r="G47" s="6"/>
      <c r="H47" s="6"/>
      <c r="I47" s="6"/>
      <c r="J47" s="6"/>
      <c r="K47" s="6"/>
      <c r="L47" s="6"/>
      <c r="M47" s="5"/>
      <c r="N47" s="5"/>
      <c r="O47" s="5"/>
      <c r="P47" s="5"/>
    </row>
    <row r="48" spans="1:17" s="1" customFormat="1" x14ac:dyDescent="0.15">
      <c r="A48" s="4"/>
      <c r="B48" s="4"/>
      <c r="C48" s="4"/>
      <c r="D48" s="4"/>
      <c r="E48" s="4"/>
      <c r="F48" s="4"/>
      <c r="G48" s="6"/>
      <c r="H48" s="6"/>
      <c r="I48" s="6"/>
      <c r="J48" s="6"/>
      <c r="K48" s="5"/>
      <c r="L48" s="5"/>
      <c r="M48" s="5"/>
      <c r="N48" s="5"/>
      <c r="O48" s="5"/>
      <c r="P48" s="5"/>
    </row>
    <row r="49" spans="1:16" s="1" customFormat="1" x14ac:dyDescent="0.15">
      <c r="A49" s="4"/>
      <c r="B49" s="4"/>
      <c r="C49" s="4"/>
      <c r="D49" s="4"/>
      <c r="E49" s="4"/>
      <c r="F49" s="4"/>
      <c r="G49" s="5"/>
      <c r="H49" s="5"/>
      <c r="I49" s="5"/>
      <c r="J49" s="5"/>
      <c r="K49" s="5"/>
      <c r="L49" s="5"/>
      <c r="M49" s="5"/>
      <c r="N49" s="5"/>
      <c r="O49" s="5"/>
      <c r="P49" s="5"/>
    </row>
    <row r="50" spans="1:16" s="1" customFormat="1" x14ac:dyDescent="0.15">
      <c r="A50" s="4"/>
      <c r="B50" s="4"/>
      <c r="C50" s="4"/>
      <c r="D50" s="4"/>
      <c r="E50" s="4"/>
      <c r="F50" s="4"/>
      <c r="G50" s="5"/>
      <c r="H50" s="5"/>
      <c r="I50" s="5"/>
      <c r="J50" s="5"/>
      <c r="K50" s="5"/>
      <c r="L50" s="5"/>
      <c r="M50" s="5"/>
      <c r="N50" s="5"/>
      <c r="O50" s="5"/>
      <c r="P50" s="5"/>
    </row>
    <row r="51" spans="1:16" s="1" customFormat="1" x14ac:dyDescent="0.15">
      <c r="A51" s="4"/>
      <c r="B51" s="4"/>
      <c r="C51" s="4"/>
      <c r="D51" s="4"/>
      <c r="E51" s="4"/>
      <c r="F51" s="4"/>
      <c r="G51" s="5"/>
      <c r="H51" s="5"/>
      <c r="I51" s="5"/>
      <c r="J51" s="5"/>
      <c r="K51" s="5"/>
      <c r="L51" s="5"/>
      <c r="M51" s="5"/>
      <c r="N51" s="5"/>
      <c r="O51" s="5"/>
      <c r="P51" s="5"/>
    </row>
    <row r="52" spans="1:16" s="1" customFormat="1" x14ac:dyDescent="0.15">
      <c r="A52" s="4"/>
      <c r="B52" s="4"/>
      <c r="C52" s="4"/>
      <c r="D52" s="4"/>
      <c r="E52" s="4"/>
      <c r="F52" s="4"/>
      <c r="G52" s="6"/>
      <c r="H52" s="6"/>
      <c r="I52" s="6"/>
      <c r="J52" s="5"/>
      <c r="K52" s="5"/>
      <c r="L52" s="5"/>
      <c r="M52" s="5"/>
      <c r="N52" s="5"/>
      <c r="O52" s="5"/>
      <c r="P52" s="5"/>
    </row>
    <row r="53" spans="1:16" s="1" customFormat="1" x14ac:dyDescent="0.15">
      <c r="A53" s="4"/>
      <c r="B53" s="4"/>
      <c r="C53" s="4"/>
      <c r="D53" s="4"/>
      <c r="E53" s="4"/>
      <c r="F53" s="4"/>
      <c r="G53" s="6"/>
      <c r="H53" s="6"/>
      <c r="I53" s="6"/>
      <c r="J53" s="5"/>
      <c r="K53" s="5"/>
      <c r="L53" s="5"/>
      <c r="M53" s="5"/>
      <c r="N53" s="5"/>
      <c r="O53" s="5"/>
      <c r="P53" s="5"/>
    </row>
    <row r="54" spans="1:16" s="1" customFormat="1" x14ac:dyDescent="0.15">
      <c r="A54" s="4"/>
      <c r="B54" s="4"/>
      <c r="C54" s="4"/>
      <c r="D54" s="4"/>
      <c r="E54" s="4"/>
      <c r="F54" s="4"/>
      <c r="G54" s="5"/>
      <c r="H54" s="5"/>
      <c r="I54" s="5"/>
      <c r="J54" s="5"/>
      <c r="K54" s="5"/>
      <c r="L54" s="5"/>
      <c r="M54" s="5"/>
      <c r="N54" s="5"/>
      <c r="O54" s="6"/>
      <c r="P54" s="6"/>
    </row>
    <row r="55" spans="1:16" s="1" customFormat="1" x14ac:dyDescent="0.15">
      <c r="A55" s="4"/>
      <c r="B55" s="4"/>
      <c r="C55" s="4"/>
      <c r="D55" s="4"/>
      <c r="E55" s="4"/>
      <c r="F55" s="4"/>
      <c r="G55" s="5"/>
      <c r="H55" s="5"/>
      <c r="I55" s="5"/>
      <c r="J55" s="5"/>
      <c r="K55" s="5"/>
      <c r="L55" s="6"/>
      <c r="M55" s="6"/>
      <c r="N55" s="6"/>
      <c r="O55" s="6"/>
      <c r="P55" s="6"/>
    </row>
    <row r="56" spans="1:16" s="1" customFormat="1" x14ac:dyDescent="0.15">
      <c r="A56" s="4"/>
      <c r="B56" s="4"/>
      <c r="C56" s="4"/>
      <c r="D56" s="4"/>
      <c r="E56" s="4"/>
      <c r="F56" s="4"/>
      <c r="G56" s="6"/>
      <c r="H56" s="6"/>
      <c r="I56" s="6"/>
      <c r="J56" s="5"/>
      <c r="K56" s="6"/>
      <c r="L56" s="6"/>
      <c r="M56" s="6"/>
      <c r="N56" s="6"/>
      <c r="O56" s="6"/>
      <c r="P56" s="6"/>
    </row>
    <row r="57" spans="1:16" s="1" customFormat="1" x14ac:dyDescent="0.15">
      <c r="A57" s="4"/>
      <c r="B57" s="4"/>
      <c r="C57" s="4"/>
      <c r="D57" s="4"/>
      <c r="E57" s="4"/>
      <c r="F57" s="4"/>
      <c r="G57" s="6"/>
      <c r="H57" s="6"/>
      <c r="I57" s="6"/>
      <c r="J57" s="6"/>
      <c r="K57" s="5"/>
      <c r="L57" s="5"/>
      <c r="M57" s="6"/>
      <c r="N57" s="6"/>
      <c r="O57" s="6"/>
      <c r="P57" s="6"/>
    </row>
    <row r="58" spans="1:16" s="1" customFormat="1" x14ac:dyDescent="0.15">
      <c r="A58" s="4"/>
      <c r="B58" s="4"/>
      <c r="C58" s="4"/>
      <c r="D58" s="4"/>
      <c r="E58" s="4"/>
      <c r="F58" s="4"/>
      <c r="G58" s="5"/>
      <c r="H58" s="5"/>
      <c r="I58" s="5"/>
      <c r="J58" s="6"/>
      <c r="K58" s="6"/>
      <c r="L58" s="6"/>
      <c r="M58" s="6"/>
      <c r="N58" s="6"/>
      <c r="O58" s="6"/>
      <c r="P58" s="6"/>
    </row>
    <row r="59" spans="1:16" s="1" customFormat="1" x14ac:dyDescent="0.15">
      <c r="A59" s="4"/>
      <c r="B59" s="4"/>
      <c r="C59" s="4"/>
      <c r="D59" s="4"/>
      <c r="E59" s="4"/>
      <c r="F59" s="4"/>
      <c r="G59" s="5"/>
      <c r="H59" s="5"/>
      <c r="I59" s="6"/>
      <c r="J59" s="6"/>
      <c r="K59" s="6"/>
      <c r="L59" s="6"/>
      <c r="M59" s="6"/>
      <c r="N59" s="6"/>
      <c r="O59" s="6"/>
      <c r="P59" s="6"/>
    </row>
    <row r="60" spans="1:16" s="1" customFormat="1" x14ac:dyDescent="0.15">
      <c r="A60" s="4"/>
      <c r="B60" s="4"/>
      <c r="C60" s="4"/>
      <c r="D60" s="4"/>
      <c r="E60" s="4"/>
      <c r="F60" s="4"/>
      <c r="G60" s="5"/>
      <c r="H60" s="5"/>
      <c r="I60" s="5"/>
      <c r="J60" s="5"/>
      <c r="K60" s="5"/>
      <c r="L60" s="5"/>
      <c r="M60" s="5"/>
      <c r="N60" s="5"/>
      <c r="O60" s="6"/>
      <c r="P60" s="6"/>
    </row>
    <row r="61" spans="1:16" s="1" customFormat="1" x14ac:dyDescent="0.15">
      <c r="A61" s="4"/>
      <c r="B61" s="4"/>
      <c r="C61" s="4"/>
      <c r="D61" s="4"/>
      <c r="E61" s="4"/>
      <c r="F61" s="4"/>
      <c r="G61" s="6"/>
      <c r="H61" s="6"/>
      <c r="I61" s="6"/>
      <c r="J61" s="6"/>
      <c r="K61" s="5"/>
      <c r="L61" s="5"/>
      <c r="M61" s="5"/>
      <c r="N61" s="5"/>
      <c r="O61" s="5"/>
      <c r="P61" s="6"/>
    </row>
    <row r="62" spans="1:16" s="1" customFormat="1" x14ac:dyDescent="0.15">
      <c r="A62" s="4"/>
      <c r="B62" s="4"/>
      <c r="C62" s="4"/>
      <c r="D62" s="4"/>
      <c r="E62" s="4"/>
      <c r="F62" s="4"/>
      <c r="G62" s="5"/>
      <c r="H62" s="5"/>
      <c r="I62" s="5"/>
      <c r="J62" s="5"/>
      <c r="K62" s="5"/>
      <c r="L62" s="5"/>
      <c r="M62" s="5"/>
      <c r="N62" s="5"/>
      <c r="O62" s="6"/>
      <c r="P62" s="6"/>
    </row>
    <row r="63" spans="1:16" s="1" customFormat="1" x14ac:dyDescent="0.15">
      <c r="A63" s="4"/>
      <c r="B63" s="4"/>
      <c r="C63" s="4"/>
      <c r="D63" s="4"/>
      <c r="E63" s="4"/>
      <c r="F63" s="4"/>
      <c r="G63" s="6"/>
      <c r="H63" s="5"/>
      <c r="I63" s="5"/>
      <c r="J63" s="5"/>
      <c r="K63" s="5"/>
      <c r="L63" s="5"/>
      <c r="M63" s="5"/>
      <c r="N63" s="5"/>
      <c r="O63" s="6"/>
      <c r="P63" s="6"/>
    </row>
    <row r="64" spans="1:16" s="1" customFormat="1" x14ac:dyDescent="0.15">
      <c r="A64" s="4"/>
      <c r="B64" s="4"/>
      <c r="C64" s="4"/>
      <c r="D64" s="4"/>
      <c r="E64" s="4"/>
      <c r="F64" s="4"/>
      <c r="G64" s="5"/>
      <c r="H64" s="6"/>
      <c r="I64" s="6"/>
      <c r="J64" s="6"/>
      <c r="K64" s="6"/>
      <c r="L64" s="6"/>
      <c r="M64" s="6"/>
      <c r="N64" s="6"/>
      <c r="O64" s="6"/>
      <c r="P64" s="6"/>
    </row>
    <row r="65" spans="1:16" s="1" customFormat="1" x14ac:dyDescent="0.15">
      <c r="A65" s="4"/>
      <c r="B65" s="4"/>
      <c r="C65" s="4"/>
      <c r="D65" s="4"/>
      <c r="E65" s="4"/>
      <c r="F65" s="4"/>
      <c r="G65" s="5"/>
      <c r="H65" s="5"/>
      <c r="I65" s="5"/>
      <c r="J65" s="5"/>
      <c r="K65" s="5"/>
      <c r="L65" s="5"/>
      <c r="M65" s="5"/>
      <c r="N65" s="5"/>
      <c r="O65" s="6"/>
      <c r="P65" s="6"/>
    </row>
    <row r="66" spans="1:16" s="1" customFormat="1" x14ac:dyDescent="0.15">
      <c r="A66" s="4"/>
      <c r="B66" s="4"/>
      <c r="C66" s="4"/>
      <c r="D66" s="4"/>
      <c r="E66" s="4"/>
      <c r="F66" s="4"/>
      <c r="G66" s="5"/>
      <c r="H66" s="5"/>
      <c r="I66" s="5"/>
      <c r="J66" s="5"/>
      <c r="K66" s="6"/>
      <c r="L66" s="6"/>
      <c r="M66" s="6"/>
      <c r="N66" s="6"/>
      <c r="O66" s="6"/>
      <c r="P66" s="6"/>
    </row>
    <row r="67" spans="1:16" s="1" customFormat="1" x14ac:dyDescent="0.15">
      <c r="A67" s="4"/>
      <c r="B67" s="4"/>
      <c r="C67" s="4"/>
      <c r="D67" s="4"/>
      <c r="E67" s="4"/>
      <c r="F67" s="4"/>
      <c r="G67" s="5"/>
      <c r="H67" s="5"/>
      <c r="I67" s="5"/>
      <c r="J67" s="5"/>
      <c r="K67" s="6"/>
      <c r="L67" s="6"/>
      <c r="M67" s="6"/>
      <c r="N67" s="6"/>
      <c r="O67" s="6"/>
      <c r="P67" s="6"/>
    </row>
    <row r="68" spans="1:16" s="1" customFormat="1" x14ac:dyDescent="0.15">
      <c r="A68" s="4"/>
      <c r="B68" s="4"/>
      <c r="C68" s="4"/>
      <c r="D68" s="4"/>
      <c r="E68" s="4"/>
      <c r="F68" s="4"/>
      <c r="G68" s="5"/>
      <c r="H68" s="5"/>
      <c r="I68" s="5"/>
      <c r="J68" s="5"/>
      <c r="K68" s="6"/>
      <c r="L68" s="6"/>
      <c r="M68" s="6"/>
      <c r="N68" s="6"/>
      <c r="O68" s="6"/>
      <c r="P68" s="6"/>
    </row>
    <row r="69" spans="1:16" s="1" customFormat="1" x14ac:dyDescent="0.15">
      <c r="A69" s="4"/>
      <c r="B69" s="4"/>
      <c r="C69" s="4"/>
      <c r="D69" s="4"/>
      <c r="E69" s="4"/>
      <c r="F69" s="4"/>
      <c r="G69" s="6"/>
      <c r="H69" s="5"/>
      <c r="I69" s="5"/>
      <c r="J69" s="5"/>
      <c r="K69" s="5"/>
      <c r="L69" s="5"/>
      <c r="M69" s="5"/>
      <c r="N69" s="5"/>
      <c r="O69" s="6"/>
      <c r="P69" s="6"/>
    </row>
    <row r="70" spans="1:16" s="1" customFormat="1" x14ac:dyDescent="0.15">
      <c r="A70" s="4"/>
      <c r="B70" s="4"/>
      <c r="C70" s="4"/>
      <c r="D70" s="4"/>
      <c r="E70" s="4"/>
      <c r="F70" s="4"/>
      <c r="G70" s="5"/>
      <c r="H70" s="5"/>
      <c r="I70" s="5"/>
      <c r="J70" s="5"/>
      <c r="K70" s="5"/>
      <c r="L70" s="5"/>
      <c r="M70" s="5"/>
      <c r="N70" s="5"/>
      <c r="O70" s="5"/>
      <c r="P70" s="5"/>
    </row>
    <row r="71" spans="1:16" s="1" customFormat="1" x14ac:dyDescent="0.15">
      <c r="A71" s="4"/>
      <c r="B71" s="4"/>
      <c r="C71" s="4"/>
      <c r="D71" s="4"/>
      <c r="E71" s="4"/>
      <c r="F71" s="4"/>
      <c r="G71" s="5"/>
      <c r="H71" s="5"/>
      <c r="I71" s="5"/>
      <c r="J71" s="5"/>
      <c r="K71" s="5"/>
      <c r="L71" s="5"/>
      <c r="M71" s="5"/>
      <c r="N71" s="5"/>
      <c r="O71" s="5"/>
      <c r="P71" s="5"/>
    </row>
    <row r="72" spans="1:16" s="1" customFormat="1" x14ac:dyDescent="0.15">
      <c r="A72" s="4"/>
      <c r="B72" s="4"/>
      <c r="C72" s="4"/>
      <c r="D72" s="4"/>
      <c r="E72" s="4"/>
      <c r="F72" s="4"/>
      <c r="G72" s="5"/>
      <c r="H72" s="5"/>
      <c r="I72" s="5"/>
      <c r="J72" s="5"/>
      <c r="K72" s="5"/>
      <c r="L72" s="5"/>
      <c r="M72" s="5"/>
      <c r="N72" s="5"/>
      <c r="O72" s="5"/>
      <c r="P72" s="5"/>
    </row>
    <row r="73" spans="1:16" s="1" customFormat="1" x14ac:dyDescent="0.15">
      <c r="A73" s="4"/>
      <c r="B73" s="4"/>
      <c r="C73" s="4"/>
      <c r="D73" s="4"/>
      <c r="E73" s="4"/>
      <c r="F73" s="4"/>
      <c r="G73" s="6"/>
      <c r="H73" s="5"/>
      <c r="I73" s="5"/>
      <c r="J73" s="5"/>
      <c r="K73" s="5"/>
      <c r="L73" s="5"/>
      <c r="M73" s="5"/>
      <c r="N73" s="5"/>
      <c r="O73" s="5"/>
      <c r="P73" s="5"/>
    </row>
    <row r="74" spans="1:16" s="1" customFormat="1" x14ac:dyDescent="0.15">
      <c r="A74" s="4"/>
      <c r="B74" s="4"/>
      <c r="C74" s="4"/>
      <c r="D74" s="4"/>
      <c r="E74" s="4"/>
      <c r="F74" s="4"/>
      <c r="G74" s="5"/>
      <c r="H74" s="5"/>
      <c r="I74" s="5"/>
      <c r="J74" s="5"/>
      <c r="K74" s="5"/>
      <c r="L74" s="5"/>
      <c r="M74" s="5"/>
      <c r="N74" s="5"/>
      <c r="O74" s="5"/>
      <c r="P74" s="5"/>
    </row>
    <row r="75" spans="1:16" s="1" customFormat="1" x14ac:dyDescent="0.15">
      <c r="A75" s="4"/>
      <c r="B75" s="4"/>
      <c r="C75" s="4"/>
      <c r="D75" s="4"/>
      <c r="E75" s="4"/>
      <c r="F75" s="4"/>
      <c r="G75" s="5"/>
      <c r="H75" s="5"/>
      <c r="I75" s="5"/>
      <c r="J75" s="5"/>
      <c r="K75" s="5"/>
      <c r="L75" s="5"/>
      <c r="M75" s="5"/>
      <c r="N75" s="5"/>
      <c r="O75" s="5"/>
      <c r="P75" s="5"/>
    </row>
    <row r="76" spans="1:16" s="1" customFormat="1" x14ac:dyDescent="0.15">
      <c r="A76" s="4"/>
      <c r="B76" s="4"/>
      <c r="C76" s="4"/>
      <c r="D76" s="4"/>
      <c r="E76" s="4"/>
      <c r="F76" s="4"/>
      <c r="G76" s="6"/>
      <c r="H76" s="6"/>
      <c r="I76" s="6"/>
      <c r="J76" s="6"/>
      <c r="K76" s="5"/>
      <c r="L76" s="5"/>
      <c r="M76" s="5"/>
      <c r="N76" s="5"/>
      <c r="O76" s="5"/>
      <c r="P76" s="5"/>
    </row>
    <row r="77" spans="1:16" s="1" customFormat="1" x14ac:dyDescent="0.15">
      <c r="A77" s="4"/>
      <c r="B77" s="4"/>
      <c r="C77" s="4"/>
      <c r="D77" s="4"/>
      <c r="E77" s="4"/>
      <c r="F77" s="4"/>
      <c r="G77" s="6"/>
      <c r="H77" s="6"/>
      <c r="I77" s="6"/>
      <c r="J77" s="5"/>
      <c r="K77" s="5"/>
      <c r="L77" s="5"/>
      <c r="M77" s="5"/>
      <c r="N77" s="5"/>
      <c r="O77" s="5"/>
      <c r="P77" s="5"/>
    </row>
    <row r="78" spans="1:16" s="1" customFormat="1" x14ac:dyDescent="0.15">
      <c r="A78" s="4"/>
      <c r="B78" s="4"/>
      <c r="C78" s="4"/>
      <c r="D78" s="4"/>
      <c r="E78" s="4"/>
      <c r="F78" s="4"/>
      <c r="G78" s="6"/>
      <c r="H78" s="6"/>
      <c r="I78" s="6"/>
      <c r="J78" s="5"/>
      <c r="K78" s="5"/>
      <c r="L78" s="5"/>
      <c r="M78" s="5"/>
      <c r="N78" s="5"/>
      <c r="O78" s="5"/>
      <c r="P78" s="5"/>
    </row>
    <row r="79" spans="1:16" s="1" customFormat="1" x14ac:dyDescent="0.15">
      <c r="A79" s="4"/>
      <c r="B79" s="4"/>
      <c r="C79" s="4"/>
      <c r="D79" s="4"/>
      <c r="E79" s="4"/>
      <c r="F79" s="4"/>
      <c r="G79" s="5"/>
      <c r="H79" s="5"/>
      <c r="I79" s="5"/>
      <c r="J79" s="5"/>
      <c r="K79" s="5"/>
      <c r="L79" s="5"/>
      <c r="M79" s="5"/>
      <c r="N79" s="5"/>
      <c r="O79" s="5"/>
      <c r="P79" s="5"/>
    </row>
    <row r="80" spans="1:16" s="1" customFormat="1" x14ac:dyDescent="0.15">
      <c r="A80" s="4"/>
      <c r="B80" s="4"/>
      <c r="C80" s="4"/>
      <c r="D80" s="4"/>
      <c r="E80" s="4"/>
      <c r="F80" s="4"/>
      <c r="G80" s="5"/>
      <c r="H80" s="5"/>
      <c r="I80" s="5"/>
      <c r="J80" s="5"/>
      <c r="K80" s="5"/>
      <c r="L80" s="5"/>
      <c r="M80" s="5"/>
      <c r="N80" s="5"/>
      <c r="O80" s="5"/>
      <c r="P80" s="5"/>
    </row>
    <row r="81" spans="1:16" s="1" customFormat="1" x14ac:dyDescent="0.15">
      <c r="A81" s="4"/>
      <c r="B81" s="4"/>
      <c r="C81" s="4"/>
      <c r="D81" s="4"/>
      <c r="E81" s="4"/>
      <c r="F81" s="4"/>
      <c r="G81" s="6"/>
      <c r="H81" s="6"/>
      <c r="I81" s="6"/>
      <c r="J81" s="6"/>
      <c r="K81" s="6"/>
      <c r="L81" s="6"/>
      <c r="M81" s="6"/>
      <c r="N81" s="5"/>
      <c r="O81" s="5"/>
      <c r="P81" s="5"/>
    </row>
    <row r="82" spans="1:16" s="1" customFormat="1" x14ac:dyDescent="0.15">
      <c r="A82" s="4"/>
      <c r="B82" s="4"/>
      <c r="C82" s="4"/>
      <c r="D82" s="4"/>
      <c r="E82" s="4"/>
      <c r="F82" s="4"/>
      <c r="G82" s="6"/>
      <c r="H82" s="6"/>
      <c r="I82" s="6"/>
      <c r="J82" s="5"/>
      <c r="K82" s="5"/>
      <c r="L82" s="5"/>
      <c r="M82" s="5"/>
      <c r="N82" s="5"/>
      <c r="O82" s="5"/>
      <c r="P82" s="5"/>
    </row>
    <row r="83" spans="1:16" s="1" customFormat="1" x14ac:dyDescent="0.15">
      <c r="A83" s="4"/>
      <c r="B83" s="4"/>
      <c r="C83" s="4"/>
      <c r="D83" s="4"/>
      <c r="E83" s="4"/>
      <c r="F83" s="4"/>
      <c r="G83" s="6"/>
      <c r="H83" s="5"/>
      <c r="I83" s="5"/>
      <c r="J83" s="5"/>
      <c r="K83" s="5"/>
      <c r="L83" s="5"/>
      <c r="M83" s="5"/>
      <c r="N83" s="5"/>
      <c r="O83" s="5"/>
      <c r="P83" s="5"/>
    </row>
    <row r="84" spans="1:16" s="1" customFormat="1" x14ac:dyDescent="0.15">
      <c r="A84" s="4"/>
      <c r="B84" s="4"/>
      <c r="C84" s="4"/>
      <c r="D84" s="4"/>
      <c r="E84" s="4"/>
      <c r="F84" s="4"/>
      <c r="G84" s="6"/>
      <c r="H84" s="6"/>
      <c r="I84" s="6"/>
      <c r="J84" s="5"/>
      <c r="K84" s="5"/>
      <c r="L84" s="5"/>
      <c r="M84" s="5"/>
      <c r="N84" s="5"/>
      <c r="O84" s="5"/>
      <c r="P84" s="5"/>
    </row>
    <row r="85" spans="1:16" s="1" customFormat="1" x14ac:dyDescent="0.15">
      <c r="A85" s="4"/>
      <c r="B85" s="4"/>
      <c r="C85" s="4"/>
      <c r="D85" s="4"/>
      <c r="E85" s="4"/>
      <c r="F85" s="4"/>
      <c r="G85" s="6"/>
      <c r="H85" s="5"/>
      <c r="I85" s="5"/>
      <c r="J85" s="5"/>
      <c r="K85" s="5"/>
      <c r="L85" s="5"/>
      <c r="M85" s="5"/>
      <c r="N85" s="5"/>
      <c r="O85" s="5"/>
      <c r="P85" s="5"/>
    </row>
    <row r="86" spans="1:16" s="1" customFormat="1" x14ac:dyDescent="0.15">
      <c r="A86" s="4"/>
      <c r="B86" s="4"/>
      <c r="C86" s="4"/>
      <c r="D86" s="4"/>
      <c r="E86" s="4"/>
      <c r="F86" s="4"/>
      <c r="G86" s="5"/>
      <c r="H86" s="5"/>
      <c r="I86" s="5"/>
      <c r="J86" s="5"/>
      <c r="K86" s="5"/>
      <c r="L86" s="5"/>
      <c r="M86" s="5"/>
      <c r="N86" s="5"/>
      <c r="O86" s="5"/>
      <c r="P86" s="5"/>
    </row>
    <row r="87" spans="1:16" s="1" customFormat="1" x14ac:dyDescent="0.15">
      <c r="A87" s="4"/>
      <c r="B87" s="4"/>
      <c r="C87" s="4"/>
      <c r="D87" s="4"/>
      <c r="E87" s="4"/>
      <c r="F87" s="4"/>
      <c r="G87" s="5"/>
      <c r="H87" s="5"/>
      <c r="I87" s="5"/>
      <c r="J87" s="5"/>
      <c r="K87" s="5"/>
      <c r="L87" s="5"/>
      <c r="M87" s="5"/>
      <c r="N87" s="5"/>
      <c r="O87" s="5"/>
      <c r="P87" s="5"/>
    </row>
    <row r="88" spans="1:16" s="1" customFormat="1" x14ac:dyDescent="0.15">
      <c r="A88" s="4"/>
      <c r="B88" s="4"/>
      <c r="C88" s="4"/>
      <c r="D88" s="4"/>
      <c r="E88" s="4"/>
      <c r="F88" s="4"/>
      <c r="G88" s="5"/>
      <c r="H88" s="5"/>
      <c r="I88" s="5"/>
      <c r="J88" s="5"/>
      <c r="K88" s="5"/>
      <c r="L88" s="5"/>
      <c r="M88" s="5"/>
      <c r="N88" s="5"/>
      <c r="O88" s="5"/>
      <c r="P88" s="5"/>
    </row>
    <row r="89" spans="1:16" s="1" customFormat="1" x14ac:dyDescent="0.15">
      <c r="A89" s="4"/>
      <c r="B89" s="4"/>
      <c r="C89" s="4"/>
      <c r="D89" s="4"/>
      <c r="E89" s="4"/>
      <c r="F89" s="4"/>
      <c r="G89" s="5"/>
      <c r="H89" s="5"/>
      <c r="I89" s="5"/>
      <c r="J89" s="5"/>
      <c r="K89" s="5"/>
      <c r="L89" s="5"/>
      <c r="M89" s="5"/>
      <c r="N89" s="5"/>
      <c r="O89" s="5"/>
      <c r="P89" s="5"/>
    </row>
    <row r="90" spans="1:16" s="1" customFormat="1" x14ac:dyDescent="0.15">
      <c r="A90" s="4"/>
      <c r="B90" s="4"/>
      <c r="C90" s="4"/>
      <c r="D90" s="4"/>
      <c r="E90" s="4"/>
      <c r="F90" s="4"/>
      <c r="G90" s="6"/>
      <c r="H90" s="5"/>
      <c r="I90" s="5"/>
      <c r="J90" s="5"/>
      <c r="K90" s="5"/>
      <c r="L90" s="5"/>
      <c r="M90" s="5"/>
      <c r="N90" s="5"/>
      <c r="O90" s="5"/>
      <c r="P90" s="5"/>
    </row>
    <row r="91" spans="1:16" s="1" customFormat="1" x14ac:dyDescent="0.15">
      <c r="A91" s="4"/>
      <c r="B91" s="4"/>
      <c r="C91" s="4"/>
      <c r="D91" s="4"/>
      <c r="E91" s="4"/>
      <c r="F91" s="4"/>
      <c r="G91" s="6"/>
      <c r="H91" s="6"/>
      <c r="I91" s="5"/>
      <c r="J91" s="5"/>
      <c r="K91" s="5"/>
      <c r="L91" s="5"/>
      <c r="M91" s="5"/>
      <c r="N91" s="5"/>
      <c r="O91" s="5"/>
      <c r="P91" s="5"/>
    </row>
    <row r="92" spans="1:16" s="1" customFormat="1" x14ac:dyDescent="0.15">
      <c r="A92" s="4"/>
      <c r="B92" s="4"/>
      <c r="C92" s="4"/>
      <c r="D92" s="4"/>
      <c r="E92" s="4"/>
      <c r="F92" s="4"/>
      <c r="G92" s="6"/>
      <c r="H92" s="5"/>
      <c r="I92" s="5"/>
      <c r="J92" s="5"/>
      <c r="K92" s="5"/>
      <c r="L92" s="5"/>
      <c r="M92" s="5"/>
      <c r="N92" s="5"/>
      <c r="O92" s="5"/>
      <c r="P92" s="5"/>
    </row>
    <row r="93" spans="1:16" s="1" customFormat="1" x14ac:dyDescent="0.15">
      <c r="A93" s="4"/>
      <c r="B93" s="4"/>
      <c r="C93" s="4"/>
      <c r="D93" s="4"/>
      <c r="E93" s="4"/>
      <c r="F93" s="4"/>
      <c r="G93" s="6"/>
      <c r="H93" s="6"/>
      <c r="I93" s="6"/>
      <c r="J93" s="6"/>
      <c r="K93" s="6"/>
      <c r="L93" s="6"/>
      <c r="M93" s="6"/>
      <c r="N93" s="6"/>
      <c r="O93" s="5"/>
      <c r="P93" s="5"/>
    </row>
    <row r="94" spans="1:16" s="1" customFormat="1" x14ac:dyDescent="0.15">
      <c r="A94" s="4"/>
      <c r="B94" s="4"/>
      <c r="C94" s="4"/>
      <c r="D94" s="4"/>
      <c r="E94" s="4"/>
      <c r="F94" s="4"/>
      <c r="G94" s="6"/>
      <c r="H94" s="6"/>
      <c r="I94" s="5"/>
      <c r="J94" s="5"/>
      <c r="K94" s="5"/>
      <c r="L94" s="5"/>
      <c r="M94" s="5"/>
      <c r="N94" s="5"/>
      <c r="O94" s="5"/>
      <c r="P94" s="5"/>
    </row>
    <row r="95" spans="1:16" s="1" customFormat="1" x14ac:dyDescent="0.15">
      <c r="A95" s="4"/>
      <c r="B95" s="4"/>
      <c r="C95" s="4"/>
      <c r="D95" s="4"/>
      <c r="E95" s="4"/>
      <c r="F95" s="4"/>
      <c r="G95" s="5"/>
      <c r="H95" s="5"/>
      <c r="I95" s="5"/>
      <c r="J95" s="5"/>
      <c r="K95" s="5"/>
      <c r="L95" s="5"/>
      <c r="M95" s="5"/>
      <c r="N95" s="5"/>
      <c r="O95" s="5"/>
      <c r="P95" s="5"/>
    </row>
    <row r="96" spans="1:16" s="1" customFormat="1" x14ac:dyDescent="0.15">
      <c r="A96" s="4"/>
      <c r="B96" s="4"/>
      <c r="C96" s="4"/>
      <c r="D96" s="4"/>
      <c r="E96" s="4"/>
      <c r="F96" s="4"/>
      <c r="G96" s="5"/>
      <c r="H96" s="5"/>
      <c r="I96" s="5"/>
      <c r="J96" s="5"/>
      <c r="K96" s="5"/>
      <c r="L96" s="5"/>
      <c r="M96" s="5"/>
      <c r="N96" s="5"/>
      <c r="O96" s="5"/>
      <c r="P96" s="5"/>
    </row>
    <row r="97" spans="1:16" s="1" customFormat="1" x14ac:dyDescent="0.15">
      <c r="A97" s="4"/>
      <c r="B97" s="4"/>
      <c r="C97" s="4"/>
      <c r="D97" s="4"/>
      <c r="E97" s="4"/>
      <c r="F97" s="4"/>
      <c r="G97" s="5"/>
      <c r="H97" s="5"/>
      <c r="I97" s="5"/>
      <c r="J97" s="5"/>
      <c r="K97" s="5"/>
      <c r="L97" s="5"/>
      <c r="M97" s="5"/>
      <c r="N97" s="5"/>
      <c r="O97" s="5"/>
      <c r="P97" s="5"/>
    </row>
    <row r="98" spans="1:16" s="1" customFormat="1" x14ac:dyDescent="0.15">
      <c r="A98" s="4"/>
      <c r="B98" s="4"/>
      <c r="C98" s="4"/>
      <c r="D98" s="4"/>
      <c r="E98" s="4"/>
      <c r="F98" s="4"/>
      <c r="G98" s="6"/>
      <c r="H98" s="6"/>
      <c r="I98" s="5"/>
      <c r="J98" s="5"/>
      <c r="K98" s="5"/>
      <c r="L98" s="5"/>
      <c r="M98" s="5"/>
      <c r="N98" s="5"/>
      <c r="O98" s="5"/>
      <c r="P98" s="5"/>
    </row>
    <row r="99" spans="1:16" s="1" customFormat="1" x14ac:dyDescent="0.15">
      <c r="A99" s="4"/>
      <c r="B99" s="4"/>
      <c r="C99" s="4"/>
      <c r="D99" s="4"/>
      <c r="E99" s="4"/>
      <c r="F99" s="4"/>
      <c r="G99" s="6"/>
      <c r="H99" s="6"/>
      <c r="I99" s="6"/>
      <c r="J99" s="5"/>
      <c r="K99" s="5"/>
      <c r="L99" s="5"/>
      <c r="M99" s="5"/>
      <c r="N99" s="5"/>
      <c r="O99" s="5"/>
      <c r="P99" s="5"/>
    </row>
    <row r="100" spans="1:16" s="1" customFormat="1" x14ac:dyDescent="0.15">
      <c r="A100" s="4"/>
      <c r="B100" s="4"/>
      <c r="C100" s="4"/>
      <c r="D100" s="4"/>
      <c r="E100" s="4"/>
      <c r="F100" s="4"/>
      <c r="G100" s="5"/>
      <c r="H100" s="5"/>
      <c r="I100" s="5"/>
      <c r="J100" s="5"/>
      <c r="K100" s="5"/>
      <c r="L100" s="5"/>
      <c r="M100" s="5"/>
      <c r="N100" s="5"/>
      <c r="O100" s="5"/>
      <c r="P100" s="5"/>
    </row>
    <row r="101" spans="1:16" s="1" customFormat="1" x14ac:dyDescent="0.15">
      <c r="A101" s="4"/>
      <c r="B101" s="4"/>
      <c r="C101" s="4"/>
      <c r="D101" s="4"/>
      <c r="E101" s="4"/>
      <c r="F101" s="4"/>
      <c r="G101" s="5"/>
      <c r="H101" s="5"/>
      <c r="I101" s="5"/>
      <c r="J101" s="5"/>
      <c r="K101" s="5"/>
      <c r="L101" s="5"/>
      <c r="M101" s="5"/>
      <c r="N101" s="5"/>
      <c r="O101" s="5"/>
      <c r="P101" s="5"/>
    </row>
    <row r="102" spans="1:16" s="1" customFormat="1" x14ac:dyDescent="0.15">
      <c r="A102" s="4"/>
      <c r="B102" s="4"/>
      <c r="C102" s="4"/>
      <c r="D102" s="4"/>
      <c r="E102" s="4"/>
      <c r="F102" s="4"/>
      <c r="G102" s="6"/>
      <c r="H102" s="5"/>
      <c r="I102" s="5"/>
      <c r="J102" s="5"/>
      <c r="K102" s="5"/>
      <c r="L102" s="5"/>
      <c r="M102" s="5"/>
      <c r="N102" s="5"/>
      <c r="O102" s="5"/>
      <c r="P102" s="5"/>
    </row>
    <row r="103" spans="1:16" s="1" customFormat="1" x14ac:dyDescent="0.15">
      <c r="A103" s="4"/>
      <c r="B103" s="4"/>
      <c r="C103" s="4"/>
      <c r="D103" s="4"/>
      <c r="E103" s="4"/>
      <c r="F103" s="4"/>
      <c r="G103" s="6"/>
      <c r="H103" s="6"/>
      <c r="I103" s="6"/>
      <c r="J103" s="6"/>
      <c r="K103" s="6"/>
      <c r="L103" s="5"/>
      <c r="M103" s="5"/>
      <c r="N103" s="5"/>
      <c r="O103" s="5"/>
      <c r="P103" s="5"/>
    </row>
    <row r="104" spans="1:16" s="1" customFormat="1" x14ac:dyDescent="0.15">
      <c r="A104" s="4"/>
      <c r="B104" s="4"/>
      <c r="C104" s="4"/>
      <c r="D104" s="4"/>
      <c r="E104" s="4"/>
      <c r="F104" s="4"/>
      <c r="G104" s="6"/>
      <c r="H104" s="6"/>
      <c r="I104" s="6"/>
      <c r="J104" s="6"/>
      <c r="K104" s="6"/>
      <c r="L104" s="5"/>
      <c r="M104" s="5"/>
      <c r="N104" s="5"/>
      <c r="O104" s="5"/>
      <c r="P104" s="5"/>
    </row>
    <row r="105" spans="1:16" s="1" customFormat="1" x14ac:dyDescent="0.15">
      <c r="A105" s="4"/>
      <c r="B105" s="4"/>
      <c r="C105" s="4"/>
      <c r="D105" s="4"/>
      <c r="E105" s="4"/>
      <c r="F105" s="4"/>
      <c r="G105" s="6"/>
      <c r="H105" s="6"/>
      <c r="I105" s="5"/>
      <c r="J105" s="5"/>
      <c r="K105" s="5"/>
      <c r="L105" s="5"/>
      <c r="M105" s="5"/>
      <c r="N105" s="5"/>
      <c r="O105" s="5"/>
      <c r="P105" s="5"/>
    </row>
    <row r="106" spans="1:16" s="1" customFormat="1" x14ac:dyDescent="0.15">
      <c r="A106" s="4"/>
      <c r="B106" s="4"/>
      <c r="C106" s="4"/>
      <c r="D106" s="4"/>
      <c r="E106" s="4"/>
      <c r="F106" s="4"/>
      <c r="G106" s="6"/>
      <c r="H106" s="6"/>
      <c r="I106" s="6"/>
      <c r="J106" s="6"/>
      <c r="K106" s="6"/>
      <c r="L106" s="6"/>
      <c r="M106" s="6"/>
      <c r="N106" s="5"/>
      <c r="O106" s="5"/>
      <c r="P106" s="5"/>
    </row>
    <row r="107" spans="1:16" s="1" customFormat="1" x14ac:dyDescent="0.15">
      <c r="A107" s="4"/>
      <c r="B107" s="4"/>
      <c r="C107" s="4"/>
      <c r="D107" s="4"/>
      <c r="E107" s="4"/>
      <c r="F107" s="4"/>
      <c r="G107" s="6"/>
      <c r="H107" s="6"/>
      <c r="I107" s="6"/>
      <c r="J107" s="6"/>
      <c r="K107" s="5"/>
      <c r="L107" s="5"/>
      <c r="M107" s="5"/>
      <c r="N107" s="5"/>
      <c r="O107" s="5"/>
      <c r="P107" s="5"/>
    </row>
    <row r="108" spans="1:16" s="1" customFormat="1" x14ac:dyDescent="0.15">
      <c r="A108" s="4"/>
      <c r="B108" s="4"/>
      <c r="C108" s="4"/>
      <c r="D108" s="4"/>
      <c r="E108" s="4"/>
      <c r="F108" s="4"/>
      <c r="G108" s="5"/>
      <c r="H108" s="5"/>
      <c r="I108" s="5"/>
      <c r="J108" s="5"/>
      <c r="K108" s="5"/>
      <c r="L108" s="5"/>
      <c r="M108" s="5"/>
      <c r="N108" s="5"/>
      <c r="O108" s="5"/>
      <c r="P108" s="5"/>
    </row>
    <row r="109" spans="1:16" s="1" customFormat="1" x14ac:dyDescent="0.15">
      <c r="A109" s="4"/>
      <c r="B109" s="4"/>
      <c r="C109" s="4"/>
      <c r="D109" s="4"/>
      <c r="E109" s="4"/>
      <c r="F109" s="4"/>
      <c r="G109" s="6"/>
      <c r="H109" s="6"/>
      <c r="I109" s="6"/>
      <c r="J109" s="6"/>
      <c r="K109" s="6"/>
      <c r="L109" s="6"/>
      <c r="M109" s="5"/>
      <c r="N109" s="5"/>
      <c r="O109" s="5"/>
      <c r="P109" s="5"/>
    </row>
    <row r="110" spans="1:16" s="1" customFormat="1" x14ac:dyDescent="0.15">
      <c r="A110" s="4"/>
      <c r="B110" s="4"/>
      <c r="C110" s="4"/>
      <c r="D110" s="4"/>
      <c r="E110" s="4"/>
      <c r="F110" s="4"/>
      <c r="G110" s="5"/>
      <c r="H110" s="5"/>
      <c r="I110" s="5"/>
      <c r="J110" s="5"/>
      <c r="K110" s="5"/>
      <c r="L110" s="5"/>
      <c r="M110" s="5"/>
      <c r="N110" s="5"/>
      <c r="O110" s="5"/>
      <c r="P110" s="5"/>
    </row>
    <row r="111" spans="1:16" s="1" customFormat="1" x14ac:dyDescent="0.15">
      <c r="A111" s="4"/>
      <c r="B111" s="4"/>
      <c r="C111" s="4"/>
      <c r="D111" s="4"/>
      <c r="E111" s="4"/>
      <c r="F111" s="4"/>
      <c r="G111" s="5"/>
      <c r="H111" s="5"/>
      <c r="I111" s="5"/>
      <c r="J111" s="5"/>
      <c r="K111" s="5"/>
      <c r="L111" s="5"/>
      <c r="M111" s="5"/>
      <c r="N111" s="5"/>
      <c r="O111" s="5"/>
      <c r="P111" s="5"/>
    </row>
    <row r="112" spans="1:16" s="1" customFormat="1" x14ac:dyDescent="0.15">
      <c r="A112" s="4"/>
      <c r="B112" s="4"/>
      <c r="C112" s="4"/>
      <c r="D112" s="4"/>
      <c r="E112" s="4"/>
      <c r="F112" s="4"/>
      <c r="G112" s="6"/>
      <c r="H112" s="6"/>
      <c r="I112" s="6"/>
      <c r="J112" s="5"/>
      <c r="K112" s="5"/>
      <c r="L112" s="5"/>
      <c r="M112" s="5"/>
      <c r="N112" s="5"/>
      <c r="O112" s="5"/>
      <c r="P112" s="5"/>
    </row>
    <row r="113" spans="1:16" s="1" customFormat="1" x14ac:dyDescent="0.15">
      <c r="A113" s="4"/>
      <c r="B113" s="4"/>
      <c r="C113" s="4"/>
      <c r="D113" s="4"/>
      <c r="E113" s="4"/>
      <c r="F113" s="4"/>
      <c r="G113" s="6"/>
      <c r="H113" s="6"/>
      <c r="I113" s="6"/>
      <c r="J113" s="6"/>
      <c r="K113" s="6"/>
      <c r="L113" s="5"/>
      <c r="M113" s="5"/>
      <c r="N113" s="5"/>
      <c r="O113" s="5"/>
      <c r="P113" s="5"/>
    </row>
    <row r="114" spans="1:16" s="1" customFormat="1" x14ac:dyDescent="0.15">
      <c r="A114" s="4"/>
      <c r="B114" s="4"/>
      <c r="C114" s="4"/>
      <c r="D114" s="4"/>
      <c r="E114" s="4"/>
      <c r="F114" s="4"/>
      <c r="G114" s="6"/>
      <c r="H114" s="6"/>
      <c r="I114" s="6"/>
      <c r="J114" s="5"/>
      <c r="K114" s="5"/>
      <c r="L114" s="5"/>
      <c r="M114" s="5"/>
      <c r="N114" s="5"/>
      <c r="O114" s="5"/>
      <c r="P114" s="5"/>
    </row>
    <row r="115" spans="1:16" s="1" customFormat="1" x14ac:dyDescent="0.15">
      <c r="A115" s="4"/>
      <c r="B115" s="4"/>
      <c r="C115" s="4"/>
      <c r="D115" s="4"/>
      <c r="E115" s="4"/>
      <c r="F115" s="4"/>
      <c r="G115" s="5"/>
      <c r="H115" s="5"/>
      <c r="I115" s="5"/>
      <c r="J115" s="5"/>
      <c r="K115" s="5"/>
      <c r="L115" s="5"/>
      <c r="M115" s="5"/>
      <c r="N115" s="5"/>
      <c r="O115" s="6"/>
      <c r="P115" s="6"/>
    </row>
    <row r="116" spans="1:16" s="1" customFormat="1" x14ac:dyDescent="0.15">
      <c r="A116" s="4"/>
      <c r="B116" s="4"/>
      <c r="C116" s="4"/>
      <c r="D116" s="4"/>
      <c r="E116" s="4"/>
      <c r="F116" s="4"/>
      <c r="G116" s="5"/>
      <c r="H116" s="5"/>
      <c r="I116" s="5"/>
      <c r="J116" s="5"/>
      <c r="K116" s="5"/>
      <c r="L116" s="5"/>
      <c r="M116" s="5"/>
      <c r="N116" s="5"/>
      <c r="O116" s="6"/>
      <c r="P116" s="6"/>
    </row>
    <row r="117" spans="1:16" s="1" customFormat="1" x14ac:dyDescent="0.15">
      <c r="A117" s="4"/>
      <c r="B117" s="4"/>
      <c r="C117" s="4"/>
      <c r="D117" s="4"/>
      <c r="E117" s="4"/>
      <c r="F117" s="4"/>
      <c r="G117" s="5"/>
      <c r="H117" s="5"/>
      <c r="I117" s="5"/>
      <c r="J117" s="5"/>
      <c r="K117" s="5"/>
      <c r="L117" s="6"/>
      <c r="M117" s="6"/>
      <c r="N117" s="6"/>
      <c r="O117" s="6"/>
      <c r="P117" s="6"/>
    </row>
    <row r="118" spans="1:16" s="1" customFormat="1" x14ac:dyDescent="0.15">
      <c r="A118" s="4"/>
      <c r="B118" s="4"/>
      <c r="C118" s="4"/>
      <c r="D118" s="4"/>
      <c r="E118" s="4"/>
      <c r="F118" s="4"/>
      <c r="G118" s="5"/>
      <c r="H118" s="5"/>
      <c r="I118" s="5"/>
      <c r="J118" s="5"/>
      <c r="K118" s="5"/>
      <c r="L118" s="5"/>
      <c r="M118" s="5"/>
      <c r="N118" s="5"/>
      <c r="O118" s="6"/>
      <c r="P118" s="6"/>
    </row>
    <row r="119" spans="1:16" s="1" customFormat="1" x14ac:dyDescent="0.15">
      <c r="A119" s="4"/>
      <c r="B119" s="4"/>
      <c r="C119" s="4"/>
      <c r="D119" s="4"/>
      <c r="E119" s="4"/>
      <c r="F119" s="4"/>
      <c r="G119" s="6"/>
      <c r="H119" s="6"/>
      <c r="I119" s="6"/>
      <c r="J119" s="5"/>
      <c r="K119" s="6"/>
      <c r="L119" s="6"/>
      <c r="M119" s="6"/>
      <c r="N119" s="6"/>
      <c r="O119" s="6"/>
      <c r="P119" s="6"/>
    </row>
    <row r="120" spans="1:16" s="1" customFormat="1" x14ac:dyDescent="0.15">
      <c r="A120" s="4"/>
      <c r="B120" s="4"/>
      <c r="C120" s="4"/>
      <c r="D120" s="4"/>
      <c r="E120" s="4"/>
      <c r="F120" s="4"/>
      <c r="G120" s="6"/>
      <c r="H120" s="6"/>
      <c r="I120" s="6"/>
      <c r="J120" s="6"/>
      <c r="K120" s="5"/>
      <c r="L120" s="5"/>
      <c r="M120" s="6"/>
      <c r="N120" s="6"/>
      <c r="O120" s="6"/>
      <c r="P120" s="6"/>
    </row>
    <row r="121" spans="1:16" s="1" customFormat="1" x14ac:dyDescent="0.15">
      <c r="A121" s="4"/>
      <c r="B121" s="4"/>
      <c r="C121" s="4"/>
      <c r="D121" s="4"/>
      <c r="E121" s="4"/>
      <c r="F121" s="4"/>
      <c r="G121" s="5"/>
      <c r="H121" s="5"/>
      <c r="I121" s="5"/>
      <c r="J121" s="6"/>
      <c r="K121" s="6"/>
      <c r="L121" s="6"/>
      <c r="M121" s="6"/>
      <c r="N121" s="6"/>
      <c r="O121" s="6"/>
      <c r="P121" s="6"/>
    </row>
    <row r="122" spans="1:16" s="1" customFormat="1" x14ac:dyDescent="0.15">
      <c r="A122" s="4"/>
      <c r="B122" s="4"/>
      <c r="C122" s="4"/>
      <c r="D122" s="4"/>
      <c r="E122" s="4"/>
      <c r="F122" s="4"/>
      <c r="G122" s="5"/>
      <c r="H122" s="5"/>
      <c r="I122" s="5"/>
      <c r="J122" s="6"/>
      <c r="K122" s="6"/>
      <c r="L122" s="6"/>
      <c r="M122" s="6"/>
      <c r="N122" s="6"/>
      <c r="O122" s="6"/>
      <c r="P122" s="6"/>
    </row>
    <row r="123" spans="1:16" s="1" customFormat="1" x14ac:dyDescent="0.15">
      <c r="A123" s="4"/>
      <c r="B123" s="4"/>
      <c r="C123" s="4"/>
      <c r="D123" s="4"/>
      <c r="E123" s="4"/>
      <c r="F123" s="4"/>
      <c r="G123" s="5"/>
      <c r="H123" s="5"/>
      <c r="I123" s="5"/>
      <c r="J123" s="5"/>
      <c r="K123" s="5"/>
      <c r="L123" s="6"/>
      <c r="M123" s="6"/>
      <c r="N123" s="6"/>
      <c r="O123" s="6"/>
      <c r="P123" s="6"/>
    </row>
    <row r="124" spans="1:16" s="1" customFormat="1" x14ac:dyDescent="0.15">
      <c r="A124" s="4"/>
      <c r="B124" s="4"/>
      <c r="C124" s="4"/>
      <c r="D124" s="4"/>
      <c r="E124" s="4"/>
      <c r="F124" s="4"/>
      <c r="G124" s="5"/>
      <c r="H124" s="5"/>
      <c r="I124" s="5"/>
      <c r="J124" s="5"/>
      <c r="K124" s="5"/>
      <c r="L124" s="5"/>
      <c r="M124" s="5"/>
      <c r="N124" s="5"/>
      <c r="O124" s="6"/>
      <c r="P124" s="6"/>
    </row>
    <row r="125" spans="1:16" s="1" customFormat="1" x14ac:dyDescent="0.15">
      <c r="A125" s="4"/>
      <c r="B125" s="4"/>
      <c r="C125" s="4"/>
      <c r="D125" s="4"/>
      <c r="E125" s="4"/>
      <c r="F125" s="4"/>
      <c r="G125" s="5"/>
      <c r="H125" s="5"/>
      <c r="I125" s="5"/>
      <c r="J125" s="5"/>
      <c r="K125" s="6"/>
      <c r="L125" s="6"/>
      <c r="M125" s="6"/>
      <c r="N125" s="6"/>
      <c r="O125" s="6"/>
      <c r="P125" s="6"/>
    </row>
    <row r="126" spans="1:16" s="1" customFormat="1" x14ac:dyDescent="0.15">
      <c r="A126" s="4"/>
      <c r="B126" s="4"/>
      <c r="C126" s="4"/>
      <c r="D126" s="4"/>
      <c r="E126" s="4"/>
      <c r="F126" s="4"/>
      <c r="G126" s="5"/>
      <c r="H126" s="5"/>
      <c r="I126" s="5"/>
      <c r="J126" s="5"/>
      <c r="K126" s="6"/>
      <c r="L126" s="6"/>
      <c r="M126" s="6"/>
      <c r="N126" s="6"/>
      <c r="O126" s="6"/>
      <c r="P126" s="6"/>
    </row>
    <row r="127" spans="1:16" s="1" customFormat="1" x14ac:dyDescent="0.15">
      <c r="A127" s="4"/>
      <c r="B127" s="4"/>
      <c r="C127" s="4"/>
      <c r="D127" s="4"/>
      <c r="E127" s="4"/>
      <c r="F127" s="4"/>
      <c r="G127" s="5"/>
      <c r="H127" s="5"/>
      <c r="I127" s="5"/>
      <c r="J127" s="5"/>
      <c r="K127" s="6"/>
      <c r="L127" s="6"/>
      <c r="M127" s="6"/>
      <c r="N127" s="6"/>
      <c r="O127" s="6"/>
      <c r="P127" s="6"/>
    </row>
    <row r="128" spans="1:16" s="1" customFormat="1" x14ac:dyDescent="0.15">
      <c r="A128" s="4"/>
      <c r="B128" s="4"/>
      <c r="C128" s="4"/>
      <c r="D128" s="4"/>
      <c r="E128" s="4"/>
      <c r="F128" s="4"/>
      <c r="G128" s="6"/>
      <c r="H128" s="5"/>
      <c r="I128" s="5"/>
      <c r="J128" s="5"/>
      <c r="K128" s="5"/>
      <c r="L128" s="5"/>
      <c r="M128" s="5"/>
      <c r="N128" s="5"/>
      <c r="O128" s="6"/>
      <c r="P128" s="6"/>
    </row>
    <row r="129" spans="1:16" s="1" customFormat="1" x14ac:dyDescent="0.15">
      <c r="A129" s="4"/>
      <c r="B129" s="4"/>
      <c r="C129" s="4"/>
      <c r="D129" s="4"/>
      <c r="E129" s="4"/>
      <c r="F129" s="4"/>
      <c r="G129" s="5"/>
      <c r="H129" s="5"/>
      <c r="I129" s="5"/>
      <c r="J129" s="5"/>
      <c r="K129" s="5"/>
      <c r="L129" s="5"/>
      <c r="M129" s="5"/>
      <c r="N129" s="5"/>
      <c r="O129" s="5"/>
      <c r="P129" s="5"/>
    </row>
    <row r="130" spans="1:16" s="1" customFormat="1" x14ac:dyDescent="0.15">
      <c r="A130" s="4"/>
      <c r="B130" s="4"/>
      <c r="C130" s="4"/>
      <c r="D130" s="4"/>
      <c r="E130" s="4"/>
      <c r="F130" s="4"/>
      <c r="G130" s="5"/>
      <c r="H130" s="5"/>
      <c r="I130" s="5"/>
      <c r="J130" s="5"/>
      <c r="K130" s="5"/>
      <c r="L130" s="5"/>
      <c r="M130" s="5"/>
      <c r="N130" s="5"/>
      <c r="O130" s="5"/>
      <c r="P130" s="5"/>
    </row>
    <row r="131" spans="1:16" s="1" customFormat="1" x14ac:dyDescent="0.15">
      <c r="A131" s="4"/>
      <c r="B131" s="4"/>
      <c r="C131" s="4"/>
      <c r="D131" s="4"/>
      <c r="E131" s="4"/>
      <c r="F131" s="4"/>
      <c r="G131" s="5"/>
      <c r="H131" s="5"/>
      <c r="I131" s="5"/>
      <c r="J131" s="5"/>
      <c r="K131" s="5"/>
      <c r="L131" s="5"/>
      <c r="M131" s="5"/>
      <c r="N131" s="5"/>
      <c r="O131" s="5"/>
      <c r="P131" s="5"/>
    </row>
    <row r="132" spans="1:16" s="1" customFormat="1" x14ac:dyDescent="0.15">
      <c r="A132" s="4"/>
      <c r="B132" s="4"/>
      <c r="C132" s="4"/>
      <c r="D132" s="4"/>
      <c r="E132" s="4"/>
      <c r="F132" s="4"/>
      <c r="G132" s="6"/>
      <c r="H132" s="6"/>
      <c r="I132" s="6"/>
      <c r="J132" s="6"/>
      <c r="K132" s="5"/>
      <c r="L132" s="5"/>
      <c r="M132" s="5"/>
      <c r="N132" s="5"/>
      <c r="O132" s="5"/>
      <c r="P132" s="5"/>
    </row>
    <row r="133" spans="1:16" s="1" customFormat="1" x14ac:dyDescent="0.15">
      <c r="A133" s="4"/>
      <c r="B133" s="4"/>
      <c r="C133" s="4"/>
      <c r="D133" s="4"/>
      <c r="E133" s="4"/>
      <c r="F133" s="4"/>
      <c r="G133" s="6"/>
      <c r="H133" s="6"/>
      <c r="I133" s="6"/>
      <c r="J133" s="6"/>
      <c r="K133" s="5"/>
      <c r="L133" s="5"/>
      <c r="M133" s="5"/>
      <c r="N133" s="5"/>
      <c r="O133" s="5"/>
      <c r="P133" s="5"/>
    </row>
    <row r="134" spans="1:16" s="1" customFormat="1" x14ac:dyDescent="0.15">
      <c r="A134" s="4"/>
      <c r="B134" s="4"/>
      <c r="C134" s="4"/>
      <c r="D134" s="4"/>
      <c r="E134" s="4"/>
      <c r="F134" s="4"/>
      <c r="G134" s="6"/>
      <c r="H134" s="5"/>
      <c r="I134" s="5"/>
      <c r="J134" s="5"/>
      <c r="K134" s="5"/>
      <c r="L134" s="5"/>
      <c r="M134" s="5"/>
      <c r="N134" s="5"/>
      <c r="O134" s="5"/>
      <c r="P134" s="5"/>
    </row>
    <row r="135" spans="1:16" s="1" customFormat="1" x14ac:dyDescent="0.15">
      <c r="A135" s="4"/>
      <c r="B135" s="4"/>
      <c r="C135" s="4"/>
      <c r="D135" s="4"/>
      <c r="E135" s="4"/>
      <c r="F135" s="4"/>
      <c r="G135" s="6"/>
      <c r="H135" s="6"/>
      <c r="I135" s="6"/>
      <c r="J135" s="5"/>
      <c r="K135" s="5"/>
      <c r="L135" s="5"/>
      <c r="M135" s="5"/>
      <c r="N135" s="5"/>
      <c r="O135" s="5"/>
      <c r="P135" s="5"/>
    </row>
    <row r="136" spans="1:16" s="1" customFormat="1" x14ac:dyDescent="0.15">
      <c r="A136" s="4"/>
      <c r="B136" s="4"/>
      <c r="C136" s="4"/>
      <c r="D136" s="4"/>
      <c r="E136" s="4"/>
      <c r="F136" s="4"/>
      <c r="G136" s="6"/>
      <c r="H136" s="6"/>
      <c r="I136" s="6"/>
      <c r="J136" s="6"/>
      <c r="K136" s="5"/>
      <c r="L136" s="5"/>
      <c r="M136" s="5"/>
      <c r="N136" s="5"/>
      <c r="O136" s="5"/>
      <c r="P136" s="5"/>
    </row>
    <row r="137" spans="1:16" s="1" customFormat="1" x14ac:dyDescent="0.15">
      <c r="A137" s="4"/>
      <c r="B137" s="4"/>
      <c r="C137" s="4"/>
      <c r="D137" s="4"/>
      <c r="E137" s="4"/>
      <c r="F137" s="4"/>
      <c r="G137" s="5"/>
      <c r="H137" s="5"/>
      <c r="I137" s="5"/>
      <c r="J137" s="5"/>
      <c r="K137" s="5"/>
      <c r="L137" s="5"/>
      <c r="M137" s="5"/>
      <c r="N137" s="5"/>
      <c r="O137" s="5"/>
      <c r="P137" s="5"/>
    </row>
    <row r="138" spans="1:16" s="1" customFormat="1" x14ac:dyDescent="0.15">
      <c r="A138" s="4"/>
      <c r="B138" s="4"/>
      <c r="C138" s="4"/>
      <c r="D138" s="4"/>
      <c r="E138" s="4"/>
      <c r="F138" s="4"/>
      <c r="G138" s="6"/>
      <c r="H138" s="6"/>
      <c r="I138" s="6"/>
      <c r="J138" s="6"/>
      <c r="K138" s="6"/>
      <c r="L138" s="6"/>
      <c r="M138" s="6"/>
      <c r="N138" s="5"/>
      <c r="O138" s="5"/>
      <c r="P138" s="5"/>
    </row>
    <row r="139" spans="1:16" s="1" customFormat="1" x14ac:dyDescent="0.15">
      <c r="A139" s="4"/>
      <c r="B139" s="4"/>
      <c r="C139" s="4"/>
      <c r="D139" s="4"/>
      <c r="E139" s="4"/>
      <c r="F139" s="4"/>
      <c r="G139" s="6"/>
      <c r="H139" s="6"/>
      <c r="I139" s="6"/>
      <c r="J139" s="5"/>
      <c r="K139" s="5"/>
      <c r="L139" s="5"/>
      <c r="M139" s="5"/>
      <c r="N139" s="5"/>
      <c r="O139" s="5"/>
      <c r="P139" s="5"/>
    </row>
    <row r="140" spans="1:16" s="1" customFormat="1" x14ac:dyDescent="0.15">
      <c r="A140" s="4"/>
      <c r="B140" s="4"/>
      <c r="C140" s="4"/>
      <c r="D140" s="4"/>
      <c r="E140" s="4"/>
      <c r="F140" s="4"/>
      <c r="G140" s="5"/>
      <c r="H140" s="5"/>
      <c r="I140" s="5"/>
      <c r="J140" s="5"/>
      <c r="K140" s="5"/>
      <c r="L140" s="5"/>
      <c r="M140" s="5"/>
      <c r="N140" s="5"/>
      <c r="O140" s="5"/>
      <c r="P140" s="5"/>
    </row>
    <row r="141" spans="1:16" s="1" customFormat="1" x14ac:dyDescent="0.15">
      <c r="A141" s="4"/>
      <c r="B141" s="4"/>
      <c r="C141" s="4"/>
      <c r="D141" s="4"/>
      <c r="E141" s="4"/>
      <c r="F141" s="4"/>
      <c r="G141" s="6"/>
      <c r="H141" s="6"/>
      <c r="I141" s="5"/>
      <c r="J141" s="5"/>
      <c r="K141" s="5"/>
      <c r="L141" s="5"/>
      <c r="M141" s="5"/>
      <c r="N141" s="5"/>
      <c r="O141" s="5"/>
      <c r="P141" s="5"/>
    </row>
    <row r="142" spans="1:16" s="1" customFormat="1" x14ac:dyDescent="0.15">
      <c r="A142" s="4"/>
      <c r="B142" s="4"/>
      <c r="C142" s="4"/>
      <c r="D142" s="4"/>
      <c r="E142" s="4"/>
      <c r="F142" s="4"/>
      <c r="G142" s="5"/>
      <c r="H142" s="5"/>
      <c r="I142" s="5"/>
      <c r="J142" s="5"/>
      <c r="K142" s="5"/>
      <c r="L142" s="5"/>
      <c r="M142" s="5"/>
      <c r="N142" s="5"/>
      <c r="O142" s="5"/>
      <c r="P142" s="5"/>
    </row>
    <row r="143" spans="1:16" s="1" customFormat="1" x14ac:dyDescent="0.15">
      <c r="A143" s="4"/>
      <c r="B143" s="4"/>
      <c r="C143" s="4"/>
      <c r="D143" s="4"/>
      <c r="E143" s="4"/>
      <c r="F143" s="4"/>
      <c r="G143" s="6"/>
      <c r="H143" s="6"/>
      <c r="I143" s="6"/>
      <c r="J143" s="6"/>
      <c r="K143" s="6"/>
      <c r="L143" s="6"/>
      <c r="M143" s="5"/>
      <c r="N143" s="5"/>
      <c r="O143" s="5"/>
      <c r="P143" s="5"/>
    </row>
    <row r="144" spans="1:16" s="1" customFormat="1" x14ac:dyDescent="0.15">
      <c r="A144" s="4"/>
      <c r="B144" s="4"/>
      <c r="C144" s="4"/>
      <c r="D144" s="4"/>
      <c r="E144" s="4"/>
      <c r="F144" s="4"/>
      <c r="G144" s="5"/>
      <c r="H144" s="5"/>
      <c r="I144" s="5"/>
      <c r="J144" s="5"/>
      <c r="K144" s="5"/>
      <c r="L144" s="5"/>
      <c r="M144" s="5"/>
      <c r="N144" s="5"/>
      <c r="O144" s="5"/>
      <c r="P144" s="5"/>
    </row>
    <row r="145" spans="1:16" s="1" customFormat="1" x14ac:dyDescent="0.15">
      <c r="A145" s="4"/>
      <c r="B145" s="4"/>
      <c r="C145" s="4"/>
      <c r="D145" s="4"/>
      <c r="E145" s="4"/>
      <c r="F145" s="4"/>
      <c r="G145" s="6"/>
      <c r="H145" s="6"/>
      <c r="I145" s="6"/>
      <c r="J145" s="6"/>
      <c r="K145" s="6"/>
      <c r="L145" s="6"/>
      <c r="M145" s="6"/>
      <c r="N145" s="5"/>
      <c r="O145" s="5"/>
      <c r="P145" s="5"/>
    </row>
    <row r="146" spans="1:16" s="1" customFormat="1" x14ac:dyDescent="0.15">
      <c r="A146" s="4"/>
      <c r="B146" s="4"/>
      <c r="C146" s="4"/>
      <c r="D146" s="4"/>
      <c r="E146" s="4"/>
      <c r="F146" s="4"/>
      <c r="G146" s="6"/>
      <c r="H146" s="6"/>
      <c r="I146" s="5"/>
      <c r="J146" s="5"/>
      <c r="K146" s="5"/>
      <c r="L146" s="5"/>
      <c r="M146" s="5"/>
      <c r="N146" s="5"/>
      <c r="O146" s="5"/>
      <c r="P146" s="5"/>
    </row>
    <row r="147" spans="1:16" s="1" customFormat="1" x14ac:dyDescent="0.15">
      <c r="A147" s="4"/>
      <c r="B147" s="4"/>
      <c r="C147" s="4"/>
      <c r="D147" s="4"/>
      <c r="E147" s="4"/>
      <c r="F147" s="4"/>
      <c r="G147" s="6"/>
      <c r="H147" s="6"/>
      <c r="I147" s="6"/>
      <c r="J147" s="6"/>
      <c r="K147" s="5"/>
      <c r="L147" s="5"/>
      <c r="M147" s="5"/>
      <c r="N147" s="5"/>
      <c r="O147" s="5"/>
      <c r="P147" s="5"/>
    </row>
    <row r="148" spans="1:16" s="1" customFormat="1" x14ac:dyDescent="0.15">
      <c r="A148" s="4"/>
      <c r="B148" s="4"/>
      <c r="C148" s="4"/>
      <c r="D148" s="4"/>
      <c r="E148" s="4"/>
      <c r="F148" s="4"/>
      <c r="G148" s="5"/>
      <c r="H148" s="5"/>
      <c r="I148" s="5"/>
      <c r="J148" s="5"/>
      <c r="K148" s="5"/>
      <c r="L148" s="5"/>
      <c r="M148" s="5"/>
      <c r="N148" s="5"/>
      <c r="O148" s="5"/>
      <c r="P148" s="5"/>
    </row>
    <row r="149" spans="1:16" s="1" customFormat="1" x14ac:dyDescent="0.15">
      <c r="A149" s="4"/>
      <c r="B149" s="4"/>
      <c r="C149" s="4"/>
      <c r="D149" s="4"/>
      <c r="E149" s="4"/>
      <c r="F149" s="4"/>
      <c r="G149" s="6"/>
      <c r="H149" s="6"/>
      <c r="I149" s="6"/>
      <c r="J149" s="6"/>
      <c r="K149" s="6"/>
      <c r="L149" s="6"/>
      <c r="M149" s="5"/>
      <c r="N149" s="5"/>
      <c r="O149" s="5"/>
      <c r="P149" s="5"/>
    </row>
    <row r="150" spans="1:16" s="1" customFormat="1" x14ac:dyDescent="0.15">
      <c r="A150" s="4"/>
      <c r="B150" s="4"/>
      <c r="C150" s="4"/>
      <c r="D150" s="4"/>
      <c r="E150" s="4"/>
      <c r="F150" s="4"/>
      <c r="G150" s="5"/>
      <c r="H150" s="5"/>
      <c r="I150" s="5"/>
      <c r="J150" s="5"/>
      <c r="K150" s="5"/>
      <c r="L150" s="5"/>
      <c r="M150" s="5"/>
      <c r="N150" s="5"/>
      <c r="O150" s="5"/>
      <c r="P150" s="5"/>
    </row>
    <row r="151" spans="1:16" s="1" customFormat="1" x14ac:dyDescent="0.15">
      <c r="A151" s="4"/>
      <c r="B151" s="4"/>
      <c r="C151" s="4"/>
      <c r="D151" s="4"/>
      <c r="E151" s="4"/>
      <c r="F151" s="4"/>
      <c r="G151" s="6"/>
      <c r="H151" s="6"/>
      <c r="I151" s="6"/>
      <c r="J151" s="5"/>
      <c r="K151" s="5"/>
      <c r="L151" s="5"/>
      <c r="M151" s="5"/>
      <c r="N151" s="5"/>
      <c r="O151" s="5"/>
      <c r="P151" s="5"/>
    </row>
    <row r="152" spans="1:16" s="1" customFormat="1" x14ac:dyDescent="0.15">
      <c r="A152" s="4"/>
      <c r="B152" s="4"/>
      <c r="C152" s="4"/>
      <c r="D152" s="4"/>
      <c r="E152" s="4"/>
      <c r="F152" s="4"/>
      <c r="G152" s="5"/>
      <c r="H152" s="5"/>
      <c r="I152" s="5"/>
      <c r="J152" s="5"/>
      <c r="K152" s="5"/>
      <c r="L152" s="5"/>
      <c r="M152" s="5"/>
      <c r="N152" s="5"/>
      <c r="O152" s="6"/>
      <c r="P152" s="6"/>
    </row>
    <row r="153" spans="1:16" s="1" customFormat="1" x14ac:dyDescent="0.15">
      <c r="A153" s="4"/>
      <c r="B153" s="4"/>
      <c r="C153" s="4"/>
      <c r="D153" s="4"/>
      <c r="E153" s="4"/>
      <c r="F153" s="4"/>
      <c r="G153" s="5"/>
      <c r="H153" s="5"/>
      <c r="I153" s="5"/>
      <c r="J153" s="5"/>
      <c r="K153" s="5"/>
      <c r="L153" s="5"/>
      <c r="M153" s="5"/>
      <c r="N153" s="5"/>
      <c r="O153" s="6"/>
      <c r="P153" s="6"/>
    </row>
    <row r="154" spans="1:16" s="1" customFormat="1" x14ac:dyDescent="0.15">
      <c r="A154" s="4"/>
      <c r="B154" s="4"/>
      <c r="C154" s="4"/>
      <c r="D154" s="4"/>
      <c r="E154" s="4"/>
      <c r="F154" s="4"/>
      <c r="G154" s="5"/>
      <c r="H154" s="5"/>
      <c r="I154" s="5"/>
      <c r="J154" s="5"/>
      <c r="K154" s="5"/>
      <c r="L154" s="6"/>
      <c r="M154" s="6"/>
      <c r="N154" s="6"/>
      <c r="O154" s="6"/>
      <c r="P154" s="6"/>
    </row>
    <row r="155" spans="1:16" s="1" customFormat="1" x14ac:dyDescent="0.15">
      <c r="A155" s="4"/>
      <c r="B155" s="4"/>
      <c r="C155" s="4"/>
      <c r="D155" s="4"/>
      <c r="E155" s="4"/>
      <c r="F155" s="4"/>
      <c r="G155" s="5"/>
      <c r="H155" s="5"/>
      <c r="I155" s="5"/>
      <c r="J155" s="5"/>
      <c r="K155" s="5"/>
      <c r="L155" s="5"/>
      <c r="M155" s="5"/>
      <c r="N155" s="5"/>
      <c r="O155" s="6"/>
      <c r="P155" s="6"/>
    </row>
    <row r="156" spans="1:16" s="1" customFormat="1" x14ac:dyDescent="0.15">
      <c r="A156" s="4"/>
      <c r="B156" s="4"/>
      <c r="C156" s="4"/>
      <c r="D156" s="4"/>
      <c r="E156" s="4"/>
      <c r="F156" s="4"/>
      <c r="G156" s="5"/>
      <c r="H156" s="5"/>
      <c r="I156" s="5"/>
      <c r="J156" s="6"/>
      <c r="K156" s="6"/>
      <c r="L156" s="6"/>
      <c r="M156" s="6"/>
      <c r="N156" s="6"/>
      <c r="O156" s="6"/>
      <c r="P156" s="6"/>
    </row>
    <row r="157" spans="1:16" s="1" customFormat="1" x14ac:dyDescent="0.15">
      <c r="A157" s="4"/>
      <c r="B157" s="4"/>
      <c r="C157" s="4"/>
      <c r="D157" s="4"/>
      <c r="E157" s="4"/>
      <c r="F157" s="4"/>
      <c r="G157" s="6"/>
      <c r="H157" s="6"/>
      <c r="I157" s="6"/>
      <c r="J157" s="5"/>
      <c r="K157" s="6"/>
      <c r="L157" s="6"/>
      <c r="M157" s="6"/>
      <c r="N157" s="6"/>
      <c r="O157" s="6"/>
      <c r="P157" s="6"/>
    </row>
    <row r="158" spans="1:16" s="1" customFormat="1" x14ac:dyDescent="0.15">
      <c r="A158" s="4"/>
      <c r="B158" s="4"/>
      <c r="C158" s="4"/>
      <c r="D158" s="4"/>
      <c r="E158" s="4"/>
      <c r="F158" s="4"/>
      <c r="G158" s="6"/>
      <c r="H158" s="6"/>
      <c r="I158" s="6"/>
      <c r="J158" s="6"/>
      <c r="K158" s="5"/>
      <c r="L158" s="5"/>
      <c r="M158" s="6"/>
      <c r="N158" s="6"/>
      <c r="O158" s="6"/>
      <c r="P158" s="6"/>
    </row>
    <row r="159" spans="1:16" s="1" customFormat="1" x14ac:dyDescent="0.15">
      <c r="A159" s="4"/>
      <c r="B159" s="4"/>
      <c r="C159" s="4"/>
      <c r="D159" s="4"/>
      <c r="E159" s="4"/>
      <c r="F159" s="4"/>
      <c r="G159" s="5"/>
      <c r="H159" s="5"/>
      <c r="I159" s="5"/>
      <c r="J159" s="5"/>
      <c r="K159" s="5"/>
      <c r="L159" s="6"/>
      <c r="M159" s="6"/>
      <c r="N159" s="6"/>
      <c r="O159" s="6"/>
      <c r="P159" s="6"/>
    </row>
    <row r="160" spans="1:16" s="1" customFormat="1" x14ac:dyDescent="0.15">
      <c r="A160" s="4"/>
      <c r="B160" s="4"/>
      <c r="C160" s="4"/>
      <c r="D160" s="4"/>
      <c r="E160" s="4"/>
      <c r="F160" s="4"/>
      <c r="G160" s="5"/>
      <c r="H160" s="5"/>
      <c r="I160" s="5"/>
      <c r="J160" s="5"/>
      <c r="K160" s="6"/>
      <c r="L160" s="6"/>
      <c r="M160" s="6"/>
      <c r="N160" s="6"/>
      <c r="O160" s="6"/>
      <c r="P160" s="6"/>
    </row>
    <row r="161" spans="1:16" s="1" customFormat="1" x14ac:dyDescent="0.15">
      <c r="A161" s="4"/>
      <c r="B161" s="4"/>
      <c r="C161" s="4"/>
      <c r="D161" s="4"/>
      <c r="E161" s="4"/>
      <c r="F161" s="4"/>
      <c r="G161" s="5"/>
      <c r="H161" s="5"/>
      <c r="I161" s="5"/>
      <c r="J161" s="5"/>
      <c r="K161" s="5"/>
      <c r="L161" s="5"/>
      <c r="M161" s="5"/>
      <c r="N161" s="5"/>
      <c r="O161" s="5"/>
      <c r="P161" s="5"/>
    </row>
    <row r="162" spans="1:16" s="1" customFormat="1" x14ac:dyDescent="0.15">
      <c r="A162" s="4"/>
      <c r="B162" s="4"/>
      <c r="C162" s="4"/>
      <c r="D162" s="4"/>
      <c r="E162" s="4"/>
      <c r="F162" s="4"/>
      <c r="G162" s="5"/>
      <c r="H162" s="5"/>
      <c r="I162" s="5"/>
      <c r="J162" s="5"/>
      <c r="K162" s="5"/>
      <c r="L162" s="5"/>
      <c r="M162" s="5"/>
      <c r="N162" s="5"/>
      <c r="O162" s="5"/>
      <c r="P162" s="5"/>
    </row>
    <row r="163" spans="1:16" s="1" customFormat="1" x14ac:dyDescent="0.15">
      <c r="A163" s="4"/>
      <c r="B163" s="4"/>
      <c r="C163" s="4"/>
      <c r="D163" s="4"/>
      <c r="E163" s="4"/>
      <c r="F163" s="4"/>
      <c r="G163" s="5"/>
      <c r="H163" s="5"/>
      <c r="I163" s="5"/>
      <c r="J163" s="5"/>
      <c r="K163" s="5"/>
      <c r="L163" s="5"/>
      <c r="M163" s="5"/>
      <c r="N163" s="5"/>
      <c r="O163" s="5"/>
      <c r="P163" s="5"/>
    </row>
    <row r="164" spans="1:16" s="1" customFormat="1" x14ac:dyDescent="0.15">
      <c r="A164" s="4"/>
      <c r="B164" s="4"/>
      <c r="C164" s="4"/>
      <c r="D164" s="4"/>
      <c r="E164" s="4"/>
      <c r="F164" s="4"/>
      <c r="G164" s="5"/>
      <c r="H164" s="5"/>
      <c r="I164" s="5"/>
      <c r="J164" s="5"/>
      <c r="K164" s="5"/>
      <c r="L164" s="5"/>
      <c r="M164" s="5"/>
      <c r="N164" s="5"/>
      <c r="O164" s="5"/>
      <c r="P164" s="5"/>
    </row>
    <row r="165" spans="1:16" s="1" customFormat="1" x14ac:dyDescent="0.15">
      <c r="A165" s="4"/>
      <c r="B165" s="4"/>
      <c r="C165" s="4"/>
      <c r="D165" s="4"/>
      <c r="E165" s="4"/>
      <c r="F165" s="4"/>
      <c r="G165" s="5"/>
      <c r="H165" s="5"/>
      <c r="I165" s="5"/>
      <c r="J165" s="5"/>
      <c r="K165" s="5"/>
      <c r="L165" s="5"/>
      <c r="M165" s="5"/>
      <c r="N165" s="5"/>
      <c r="O165" s="5"/>
      <c r="P165" s="5"/>
    </row>
    <row r="166" spans="1:16" s="1" customFormat="1" x14ac:dyDescent="0.15">
      <c r="A166" s="4"/>
      <c r="B166" s="4"/>
      <c r="C166" s="4"/>
      <c r="D166" s="4"/>
      <c r="E166" s="4"/>
      <c r="F166" s="4"/>
      <c r="G166" s="6"/>
      <c r="H166" s="6"/>
      <c r="I166" s="5"/>
      <c r="J166" s="5"/>
      <c r="K166" s="5"/>
      <c r="L166" s="5"/>
      <c r="M166" s="5"/>
      <c r="N166" s="5"/>
      <c r="O166" s="5"/>
      <c r="P166" s="5"/>
    </row>
    <row r="167" spans="1:16" s="1" customFormat="1" x14ac:dyDescent="0.15">
      <c r="A167" s="4"/>
      <c r="B167" s="4"/>
      <c r="C167" s="4"/>
      <c r="D167" s="4"/>
      <c r="E167" s="4"/>
      <c r="F167" s="4"/>
      <c r="G167" s="6"/>
      <c r="H167" s="6"/>
      <c r="I167" s="6"/>
      <c r="J167" s="6"/>
      <c r="K167" s="5"/>
      <c r="L167" s="5"/>
      <c r="M167" s="5"/>
      <c r="N167" s="5"/>
      <c r="O167" s="5"/>
      <c r="P167" s="5"/>
    </row>
    <row r="168" spans="1:16" s="1" customFormat="1" x14ac:dyDescent="0.15">
      <c r="A168" s="4"/>
      <c r="B168" s="4"/>
      <c r="C168" s="4"/>
      <c r="D168" s="4"/>
      <c r="E168" s="4"/>
      <c r="F168" s="4"/>
      <c r="G168" s="5"/>
      <c r="H168" s="5"/>
      <c r="I168" s="5"/>
      <c r="J168" s="5"/>
      <c r="K168" s="5"/>
      <c r="L168" s="5"/>
      <c r="M168" s="5"/>
      <c r="N168" s="5"/>
      <c r="O168" s="5"/>
      <c r="P168" s="5"/>
    </row>
    <row r="169" spans="1:16" s="1" customFormat="1" x14ac:dyDescent="0.15">
      <c r="A169" s="4"/>
      <c r="B169" s="4"/>
      <c r="C169" s="4"/>
      <c r="D169" s="4"/>
      <c r="E169" s="4"/>
      <c r="F169" s="4"/>
      <c r="G169" s="6"/>
      <c r="H169" s="6"/>
      <c r="I169" s="6"/>
      <c r="J169" s="6"/>
      <c r="K169" s="6"/>
      <c r="L169" s="6"/>
      <c r="M169" s="5"/>
      <c r="N169" s="5"/>
      <c r="O169" s="5"/>
      <c r="P169" s="5"/>
    </row>
    <row r="170" spans="1:16" s="1" customFormat="1" x14ac:dyDescent="0.15">
      <c r="A170" s="4"/>
      <c r="B170" s="4"/>
      <c r="C170" s="4"/>
      <c r="D170" s="4"/>
      <c r="E170" s="4"/>
      <c r="F170" s="4"/>
      <c r="G170" s="5"/>
      <c r="H170" s="5"/>
      <c r="I170" s="5"/>
      <c r="J170" s="5"/>
      <c r="K170" s="5"/>
      <c r="L170" s="5"/>
      <c r="M170" s="5"/>
      <c r="N170" s="5"/>
      <c r="O170" s="5"/>
      <c r="P170" s="5"/>
    </row>
    <row r="171" spans="1:16" s="1" customFormat="1" x14ac:dyDescent="0.15">
      <c r="A171" s="4"/>
      <c r="B171" s="4"/>
      <c r="C171" s="4"/>
      <c r="D171" s="4"/>
      <c r="E171" s="4"/>
      <c r="F171" s="4"/>
      <c r="G171" s="6"/>
      <c r="H171" s="6"/>
      <c r="I171" s="6"/>
      <c r="J171" s="6"/>
      <c r="K171" s="6"/>
      <c r="L171" s="5"/>
      <c r="M171" s="5"/>
      <c r="N171" s="5"/>
      <c r="O171" s="5"/>
      <c r="P171" s="5"/>
    </row>
    <row r="172" spans="1:16" s="1" customFormat="1" x14ac:dyDescent="0.15">
      <c r="A172" s="4"/>
      <c r="B172" s="4"/>
      <c r="C172" s="4"/>
      <c r="D172" s="4"/>
      <c r="E172" s="4"/>
      <c r="F172" s="4"/>
      <c r="G172" s="6"/>
      <c r="H172" s="6"/>
      <c r="I172" s="5"/>
      <c r="J172" s="5"/>
      <c r="K172" s="5"/>
      <c r="L172" s="5"/>
      <c r="M172" s="5"/>
      <c r="N172" s="5"/>
      <c r="O172" s="5"/>
      <c r="P172" s="5"/>
    </row>
    <row r="173" spans="1:16" s="1" customFormat="1" x14ac:dyDescent="0.15">
      <c r="A173" s="4"/>
      <c r="B173" s="4"/>
      <c r="C173" s="4"/>
      <c r="D173" s="4"/>
      <c r="E173" s="4"/>
      <c r="F173" s="4"/>
      <c r="G173" s="6"/>
      <c r="H173" s="6"/>
      <c r="I173" s="6"/>
      <c r="J173" s="6"/>
      <c r="K173" s="6"/>
      <c r="L173" s="6"/>
      <c r="M173" s="5"/>
      <c r="N173" s="5"/>
      <c r="O173" s="5"/>
      <c r="P173" s="5"/>
    </row>
    <row r="174" spans="1:16" s="1" customFormat="1" x14ac:dyDescent="0.15">
      <c r="A174" s="4"/>
      <c r="B174" s="4"/>
      <c r="C174" s="4"/>
      <c r="D174" s="4"/>
      <c r="E174" s="4"/>
      <c r="F174" s="4"/>
      <c r="G174" s="5"/>
      <c r="H174" s="5"/>
      <c r="I174" s="5"/>
      <c r="J174" s="5"/>
      <c r="K174" s="5"/>
      <c r="L174" s="6"/>
      <c r="M174" s="6"/>
      <c r="N174" s="6"/>
      <c r="O174" s="6"/>
      <c r="P174" s="6"/>
    </row>
    <row r="175" spans="1:16" s="1" customFormat="1" x14ac:dyDescent="0.15">
      <c r="A175" s="4"/>
      <c r="B175" s="4"/>
      <c r="C175" s="4"/>
      <c r="D175" s="4"/>
      <c r="E175" s="4"/>
      <c r="F175" s="4"/>
      <c r="G175" s="6"/>
      <c r="H175" s="6"/>
      <c r="I175" s="6"/>
      <c r="J175" s="5"/>
      <c r="K175" s="6"/>
      <c r="L175" s="6"/>
      <c r="M175" s="6"/>
      <c r="N175" s="6"/>
      <c r="O175" s="6"/>
      <c r="P175" s="6"/>
    </row>
    <row r="176" spans="1:16" s="1" customFormat="1" x14ac:dyDescent="0.15">
      <c r="A176" s="4"/>
      <c r="B176" s="4"/>
      <c r="C176" s="4"/>
      <c r="D176" s="4"/>
      <c r="E176" s="4"/>
      <c r="F176" s="4"/>
      <c r="G176" s="5"/>
      <c r="H176" s="5"/>
      <c r="I176" s="5"/>
      <c r="J176" s="6"/>
      <c r="K176" s="6"/>
      <c r="L176" s="6"/>
      <c r="M176" s="6"/>
      <c r="N176" s="6"/>
      <c r="O176" s="6"/>
      <c r="P176" s="6"/>
    </row>
    <row r="177" spans="1:16" s="1" customFormat="1" x14ac:dyDescent="0.15">
      <c r="A177" s="4"/>
      <c r="B177" s="4"/>
      <c r="C177" s="4"/>
      <c r="D177" s="4"/>
      <c r="E177" s="4"/>
      <c r="F177" s="4"/>
      <c r="G177" s="5"/>
      <c r="H177" s="5"/>
      <c r="I177" s="5"/>
      <c r="J177" s="5"/>
      <c r="K177" s="6"/>
      <c r="L177" s="6"/>
      <c r="M177" s="6"/>
      <c r="N177" s="6"/>
      <c r="O177" s="6"/>
      <c r="P177" s="6"/>
    </row>
    <row r="178" spans="1:16" s="1" customFormat="1" x14ac:dyDescent="0.15">
      <c r="A178" s="4"/>
      <c r="B178" s="4"/>
      <c r="C178" s="4"/>
      <c r="D178" s="4"/>
      <c r="E178" s="4"/>
      <c r="F178" s="4"/>
      <c r="G178" s="6"/>
      <c r="H178" s="6"/>
      <c r="I178" s="6"/>
      <c r="J178" s="5"/>
      <c r="K178" s="5"/>
      <c r="L178" s="5"/>
      <c r="M178" s="5"/>
      <c r="N178" s="5"/>
      <c r="O178" s="6"/>
      <c r="P178" s="6"/>
    </row>
    <row r="179" spans="1:16" s="1" customFormat="1" x14ac:dyDescent="0.15">
      <c r="A179" s="4"/>
      <c r="B179" s="4"/>
      <c r="C179" s="4"/>
      <c r="D179" s="4"/>
      <c r="E179" s="4"/>
      <c r="F179" s="4"/>
      <c r="G179" s="5"/>
      <c r="H179" s="5"/>
      <c r="I179" s="5"/>
      <c r="J179" s="5"/>
      <c r="K179" s="5"/>
      <c r="L179" s="5"/>
      <c r="M179" s="5"/>
      <c r="N179" s="5"/>
      <c r="O179" s="5"/>
      <c r="P179" s="5"/>
    </row>
    <row r="180" spans="1:16" s="1" customFormat="1" x14ac:dyDescent="0.15">
      <c r="A180" s="4"/>
      <c r="B180" s="4"/>
      <c r="C180" s="4"/>
      <c r="D180" s="4"/>
      <c r="E180" s="4"/>
      <c r="F180" s="4"/>
      <c r="G180" s="5"/>
      <c r="H180" s="5"/>
      <c r="I180" s="5"/>
      <c r="J180" s="5"/>
      <c r="K180" s="5"/>
      <c r="L180" s="5"/>
      <c r="M180" s="5"/>
      <c r="N180" s="5"/>
      <c r="O180" s="5"/>
      <c r="P180" s="5"/>
    </row>
    <row r="181" spans="1:16" s="1" customFormat="1" x14ac:dyDescent="0.15">
      <c r="A181" s="4"/>
      <c r="B181" s="4"/>
      <c r="C181" s="4"/>
      <c r="D181" s="4"/>
      <c r="E181" s="4"/>
      <c r="F181" s="4"/>
      <c r="G181" s="5"/>
      <c r="H181" s="5"/>
      <c r="I181" s="5"/>
      <c r="J181" s="5"/>
      <c r="K181" s="5"/>
      <c r="L181" s="5"/>
      <c r="M181" s="5"/>
      <c r="N181" s="5"/>
      <c r="O181" s="5"/>
      <c r="P181" s="5"/>
    </row>
    <row r="182" spans="1:16" s="1" customFormat="1" x14ac:dyDescent="0.15">
      <c r="A182" s="4"/>
      <c r="B182" s="4"/>
      <c r="C182" s="4"/>
      <c r="D182" s="4"/>
      <c r="E182" s="4"/>
      <c r="F182" s="4"/>
      <c r="G182" s="6"/>
      <c r="H182" s="6"/>
      <c r="I182" s="6"/>
      <c r="J182" s="5"/>
      <c r="K182" s="5"/>
      <c r="L182" s="5"/>
      <c r="M182" s="5"/>
      <c r="N182" s="5"/>
      <c r="O182" s="5"/>
      <c r="P182" s="5"/>
    </row>
    <row r="183" spans="1:16" s="1" customFormat="1" x14ac:dyDescent="0.15">
      <c r="A183" s="4"/>
      <c r="B183" s="4"/>
      <c r="C183" s="4"/>
      <c r="D183" s="4"/>
      <c r="E183" s="4"/>
      <c r="F183" s="4"/>
      <c r="G183" s="6"/>
      <c r="H183" s="5"/>
      <c r="I183" s="5"/>
      <c r="J183" s="5"/>
      <c r="K183" s="5"/>
      <c r="L183" s="5"/>
      <c r="M183" s="5"/>
      <c r="N183" s="5"/>
      <c r="O183" s="5"/>
      <c r="P183" s="5"/>
    </row>
    <row r="184" spans="1:16" s="1" customFormat="1" x14ac:dyDescent="0.15">
      <c r="A184" s="4"/>
      <c r="B184" s="4"/>
      <c r="C184" s="4"/>
      <c r="D184" s="4"/>
      <c r="E184" s="4"/>
      <c r="F184" s="4"/>
      <c r="G184" s="6"/>
      <c r="H184" s="5"/>
      <c r="I184" s="5"/>
      <c r="J184" s="5"/>
      <c r="K184" s="5"/>
      <c r="L184" s="5"/>
      <c r="M184" s="5"/>
      <c r="N184" s="5"/>
      <c r="O184" s="5"/>
      <c r="P184" s="5"/>
    </row>
    <row r="185" spans="1:16" s="1" customFormat="1" x14ac:dyDescent="0.15">
      <c r="A185" s="4"/>
      <c r="B185" s="4"/>
      <c r="C185" s="4"/>
      <c r="D185" s="4"/>
      <c r="E185" s="4"/>
      <c r="F185" s="4"/>
      <c r="G185" s="6"/>
      <c r="H185" s="6"/>
      <c r="I185" s="6"/>
      <c r="J185" s="6"/>
      <c r="K185" s="6"/>
      <c r="L185" s="6"/>
      <c r="M185" s="5"/>
      <c r="N185" s="5"/>
      <c r="O185" s="5"/>
      <c r="P185" s="5"/>
    </row>
    <row r="186" spans="1:16" s="1" customFormat="1" x14ac:dyDescent="0.15">
      <c r="A186" s="4"/>
      <c r="B186" s="4"/>
      <c r="C186" s="4"/>
      <c r="D186" s="4"/>
      <c r="E186" s="4"/>
      <c r="F186" s="4"/>
      <c r="G186" s="6"/>
      <c r="H186" s="6"/>
      <c r="I186" s="6"/>
      <c r="J186" s="6"/>
      <c r="K186" s="6"/>
      <c r="L186" s="5"/>
      <c r="M186" s="5"/>
      <c r="N186" s="5"/>
      <c r="O186" s="5"/>
      <c r="P186" s="5"/>
    </row>
    <row r="187" spans="1:16" s="1" customFormat="1" x14ac:dyDescent="0.15">
      <c r="A187" s="4"/>
      <c r="B187" s="4"/>
      <c r="C187" s="4"/>
      <c r="D187" s="4"/>
      <c r="E187" s="4"/>
      <c r="F187" s="4"/>
      <c r="G187" s="6"/>
      <c r="H187" s="5"/>
      <c r="I187" s="5"/>
      <c r="J187" s="5"/>
      <c r="K187" s="5"/>
      <c r="L187" s="5"/>
      <c r="M187" s="5"/>
      <c r="N187" s="5"/>
      <c r="O187" s="5"/>
      <c r="P187" s="5"/>
    </row>
    <row r="188" spans="1:16" s="1" customFormat="1" x14ac:dyDescent="0.15">
      <c r="A188" s="4"/>
      <c r="B188" s="4"/>
      <c r="C188" s="4"/>
      <c r="D188" s="4"/>
      <c r="E188" s="4"/>
      <c r="F188" s="4"/>
      <c r="G188" s="6"/>
      <c r="H188" s="6"/>
      <c r="I188" s="6"/>
      <c r="J188" s="6"/>
      <c r="K188" s="6"/>
      <c r="L188" s="6"/>
      <c r="M188" s="6"/>
      <c r="N188" s="6"/>
      <c r="O188" s="5"/>
      <c r="P188" s="5"/>
    </row>
    <row r="189" spans="1:16" s="1" customFormat="1" x14ac:dyDescent="0.15">
      <c r="A189" s="4"/>
      <c r="B189" s="4"/>
      <c r="C189" s="4"/>
      <c r="D189" s="4"/>
      <c r="E189" s="4"/>
      <c r="F189" s="4"/>
      <c r="G189" s="6"/>
      <c r="H189" s="6"/>
      <c r="I189" s="6"/>
      <c r="J189" s="6"/>
      <c r="K189" s="6"/>
      <c r="L189" s="6"/>
      <c r="M189" s="6"/>
      <c r="N189" s="6"/>
      <c r="O189" s="5"/>
      <c r="P189" s="5"/>
    </row>
    <row r="190" spans="1:16" s="1" customFormat="1" x14ac:dyDescent="0.15">
      <c r="A190" s="4"/>
      <c r="B190" s="4"/>
      <c r="C190" s="4"/>
      <c r="D190" s="4"/>
      <c r="E190" s="4"/>
      <c r="F190" s="4"/>
      <c r="G190" s="5"/>
      <c r="H190" s="5"/>
      <c r="I190" s="5"/>
      <c r="J190" s="5"/>
      <c r="K190" s="5"/>
      <c r="L190" s="5"/>
      <c r="M190" s="5"/>
      <c r="N190" s="5"/>
      <c r="O190" s="5"/>
      <c r="P190" s="5"/>
    </row>
    <row r="191" spans="1:16" s="1" customFormat="1" x14ac:dyDescent="0.15">
      <c r="A191" s="4"/>
      <c r="B191" s="4"/>
      <c r="C191" s="4"/>
      <c r="D191" s="4"/>
      <c r="E191" s="4"/>
      <c r="F191" s="4"/>
      <c r="G191" s="5"/>
      <c r="H191" s="5"/>
      <c r="I191" s="5"/>
      <c r="J191" s="5"/>
      <c r="K191" s="5"/>
      <c r="L191" s="5"/>
      <c r="M191" s="5"/>
      <c r="N191" s="5"/>
      <c r="O191" s="5"/>
      <c r="P191" s="5"/>
    </row>
    <row r="192" spans="1:16" s="1" customFormat="1" x14ac:dyDescent="0.15">
      <c r="A192" s="4"/>
      <c r="B192" s="4"/>
      <c r="C192" s="4"/>
      <c r="D192" s="4"/>
      <c r="E192" s="4"/>
      <c r="F192" s="4"/>
      <c r="G192" s="6"/>
      <c r="H192" s="6"/>
      <c r="I192" s="6"/>
      <c r="J192" s="6"/>
      <c r="K192" s="6"/>
      <c r="L192" s="5"/>
      <c r="M192" s="5"/>
      <c r="N192" s="5"/>
      <c r="O192" s="5"/>
      <c r="P192" s="5"/>
    </row>
    <row r="193" spans="1:16" s="1" customFormat="1" x14ac:dyDescent="0.15">
      <c r="A193" s="4"/>
      <c r="B193" s="4"/>
      <c r="C193" s="4"/>
      <c r="D193" s="4"/>
      <c r="E193" s="4"/>
      <c r="F193" s="4"/>
      <c r="G193" s="6"/>
      <c r="H193" s="6"/>
      <c r="I193" s="5"/>
      <c r="J193" s="5"/>
      <c r="K193" s="5"/>
      <c r="L193" s="5"/>
      <c r="M193" s="5"/>
      <c r="N193" s="5"/>
      <c r="O193" s="5"/>
      <c r="P193" s="5"/>
    </row>
    <row r="194" spans="1:16" s="1" customFormat="1" x14ac:dyDescent="0.15">
      <c r="A194" s="4"/>
      <c r="B194" s="4"/>
      <c r="C194" s="4"/>
      <c r="D194" s="4"/>
      <c r="E194" s="4"/>
      <c r="F194" s="4"/>
      <c r="G194" s="6"/>
      <c r="H194" s="6"/>
      <c r="I194" s="6"/>
      <c r="J194" s="5"/>
      <c r="K194" s="5"/>
      <c r="L194" s="5"/>
      <c r="M194" s="5"/>
      <c r="N194" s="5"/>
      <c r="O194" s="5"/>
      <c r="P194" s="5"/>
    </row>
    <row r="195" spans="1:16" s="1" customFormat="1" x14ac:dyDescent="0.15">
      <c r="A195" s="4"/>
      <c r="B195" s="4"/>
      <c r="C195" s="4"/>
      <c r="D195" s="4"/>
      <c r="E195" s="4"/>
      <c r="F195" s="4"/>
      <c r="G195" s="6"/>
      <c r="H195" s="6"/>
      <c r="I195" s="6"/>
      <c r="J195" s="5"/>
      <c r="K195" s="5"/>
      <c r="L195" s="5"/>
      <c r="M195" s="5"/>
      <c r="N195" s="5"/>
      <c r="O195" s="5"/>
      <c r="P195" s="5"/>
    </row>
    <row r="196" spans="1:16" s="1" customFormat="1" x14ac:dyDescent="0.15">
      <c r="A196" s="4"/>
      <c r="B196" s="4"/>
      <c r="C196" s="4"/>
      <c r="D196" s="4"/>
      <c r="E196" s="4"/>
      <c r="F196" s="4"/>
      <c r="G196" s="6"/>
      <c r="H196" s="5"/>
      <c r="I196" s="5"/>
      <c r="J196" s="5"/>
      <c r="K196" s="5"/>
      <c r="L196" s="5"/>
      <c r="M196" s="5"/>
      <c r="N196" s="5"/>
      <c r="O196" s="5"/>
      <c r="P196" s="5"/>
    </row>
    <row r="197" spans="1:16" s="1" customFormat="1" x14ac:dyDescent="0.15">
      <c r="A197" s="4"/>
      <c r="B197" s="4"/>
      <c r="C197" s="4"/>
      <c r="D197" s="4"/>
      <c r="E197" s="4"/>
      <c r="F197" s="4"/>
      <c r="G197" s="6"/>
      <c r="H197" s="6"/>
      <c r="I197" s="5"/>
      <c r="J197" s="5"/>
      <c r="K197" s="5"/>
      <c r="L197" s="5"/>
      <c r="M197" s="5"/>
      <c r="N197" s="5"/>
      <c r="O197" s="5"/>
      <c r="P197" s="5"/>
    </row>
    <row r="198" spans="1:16" s="1" customFormat="1" x14ac:dyDescent="0.15">
      <c r="A198" s="4"/>
      <c r="B198" s="4"/>
      <c r="C198" s="4"/>
      <c r="D198" s="4"/>
      <c r="E198" s="4"/>
      <c r="F198" s="4"/>
      <c r="G198" s="6"/>
      <c r="H198" s="6"/>
      <c r="I198" s="6"/>
      <c r="J198" s="6"/>
      <c r="K198" s="5"/>
      <c r="L198" s="5"/>
      <c r="M198" s="5"/>
      <c r="N198" s="5"/>
      <c r="O198" s="5"/>
      <c r="P198" s="5"/>
    </row>
    <row r="199" spans="1:16" s="1" customFormat="1" x14ac:dyDescent="0.15">
      <c r="A199" s="4"/>
      <c r="B199" s="4"/>
      <c r="C199" s="4"/>
      <c r="D199" s="4"/>
      <c r="E199" s="4"/>
      <c r="F199" s="4"/>
      <c r="G199" s="5"/>
      <c r="H199" s="5"/>
      <c r="I199" s="5"/>
      <c r="J199" s="5"/>
      <c r="K199" s="5"/>
      <c r="L199" s="5"/>
      <c r="M199" s="5"/>
      <c r="N199" s="5"/>
      <c r="O199" s="5"/>
      <c r="P199" s="5"/>
    </row>
    <row r="200" spans="1:16" s="1" customFormat="1" x14ac:dyDescent="0.15">
      <c r="A200" s="4"/>
      <c r="B200" s="4"/>
      <c r="C200" s="4"/>
      <c r="D200" s="4"/>
      <c r="E200" s="4"/>
      <c r="F200" s="4"/>
      <c r="G200" s="6"/>
      <c r="H200" s="6"/>
      <c r="I200" s="6"/>
      <c r="J200" s="6"/>
      <c r="K200" s="5"/>
      <c r="L200" s="5"/>
      <c r="M200" s="5"/>
      <c r="N200" s="5"/>
      <c r="O200" s="5"/>
      <c r="P200" s="5"/>
    </row>
    <row r="201" spans="1:16" s="1" customFormat="1" x14ac:dyDescent="0.15">
      <c r="A201" s="4"/>
      <c r="B201" s="4"/>
      <c r="C201" s="4"/>
      <c r="D201" s="4"/>
      <c r="E201" s="4"/>
      <c r="F201" s="4"/>
      <c r="G201" s="5"/>
      <c r="H201" s="5"/>
      <c r="I201" s="5"/>
      <c r="J201" s="5"/>
      <c r="K201" s="5"/>
      <c r="L201" s="5"/>
      <c r="M201" s="5"/>
      <c r="N201" s="5"/>
      <c r="O201" s="5"/>
      <c r="P201" s="5"/>
    </row>
    <row r="202" spans="1:16" s="1" customFormat="1" x14ac:dyDescent="0.15">
      <c r="A202" s="4"/>
      <c r="B202" s="4"/>
      <c r="C202" s="4"/>
      <c r="D202" s="4"/>
      <c r="E202" s="4"/>
      <c r="F202" s="4"/>
      <c r="G202" s="6"/>
      <c r="H202" s="6"/>
      <c r="I202" s="6"/>
      <c r="J202" s="5"/>
      <c r="K202" s="5"/>
      <c r="L202" s="5"/>
      <c r="M202" s="5"/>
      <c r="N202" s="5"/>
      <c r="O202" s="5"/>
      <c r="P202" s="5"/>
    </row>
    <row r="203" spans="1:16" s="1" customFormat="1" x14ac:dyDescent="0.15">
      <c r="A203" s="4"/>
      <c r="B203" s="4"/>
      <c r="C203" s="4"/>
      <c r="D203" s="4"/>
      <c r="E203" s="4"/>
      <c r="F203" s="4"/>
      <c r="G203" s="5"/>
      <c r="H203" s="5"/>
      <c r="I203" s="5"/>
      <c r="J203" s="5"/>
      <c r="K203" s="5"/>
      <c r="L203" s="5"/>
      <c r="M203" s="5"/>
      <c r="N203" s="5"/>
      <c r="O203" s="5"/>
      <c r="P203" s="5"/>
    </row>
    <row r="204" spans="1:16" s="1" customFormat="1" x14ac:dyDescent="0.15">
      <c r="A204" s="4"/>
      <c r="B204" s="4"/>
      <c r="C204" s="4"/>
      <c r="D204" s="4"/>
      <c r="E204" s="4"/>
      <c r="F204" s="4"/>
      <c r="G204" s="6"/>
      <c r="H204" s="6"/>
      <c r="I204" s="6"/>
      <c r="J204" s="6"/>
      <c r="K204" s="6"/>
      <c r="L204" s="6"/>
      <c r="M204" s="5"/>
      <c r="N204" s="5"/>
      <c r="O204" s="5"/>
      <c r="P204" s="5"/>
    </row>
    <row r="205" spans="1:16" s="1" customFormat="1" x14ac:dyDescent="0.15">
      <c r="A205" s="4"/>
      <c r="B205" s="4"/>
      <c r="C205" s="4"/>
      <c r="D205" s="4"/>
      <c r="E205" s="4"/>
      <c r="F205" s="4"/>
      <c r="G205" s="5"/>
      <c r="H205" s="5"/>
      <c r="I205" s="5"/>
      <c r="J205" s="5"/>
      <c r="K205" s="5"/>
      <c r="L205" s="5"/>
      <c r="M205" s="5"/>
      <c r="N205" s="5"/>
      <c r="O205" s="5"/>
      <c r="P205" s="5"/>
    </row>
    <row r="206" spans="1:16" s="1" customFormat="1" x14ac:dyDescent="0.15">
      <c r="A206" s="4"/>
      <c r="B206" s="4"/>
      <c r="C206" s="4"/>
      <c r="D206" s="4"/>
      <c r="E206" s="4"/>
      <c r="F206" s="4"/>
      <c r="G206" s="5"/>
      <c r="H206" s="5"/>
      <c r="I206" s="5"/>
      <c r="J206" s="5"/>
      <c r="K206" s="5"/>
      <c r="L206" s="5"/>
      <c r="M206" s="5"/>
      <c r="N206" s="5"/>
      <c r="O206" s="5"/>
      <c r="P206" s="5"/>
    </row>
    <row r="207" spans="1:16" s="1" customFormat="1" x14ac:dyDescent="0.15">
      <c r="A207" s="4"/>
      <c r="B207" s="4"/>
      <c r="C207" s="4"/>
      <c r="D207" s="4"/>
      <c r="E207" s="4"/>
      <c r="F207" s="4"/>
      <c r="G207" s="5"/>
      <c r="H207" s="5"/>
      <c r="I207" s="5"/>
      <c r="J207" s="5"/>
      <c r="K207" s="5"/>
      <c r="L207" s="6"/>
      <c r="M207" s="6"/>
      <c r="N207" s="6"/>
      <c r="O207" s="6"/>
      <c r="P207" s="6"/>
    </row>
    <row r="208" spans="1:16" s="1" customFormat="1" x14ac:dyDescent="0.15">
      <c r="A208" s="4"/>
      <c r="B208" s="4"/>
      <c r="C208" s="4"/>
      <c r="D208" s="4"/>
      <c r="E208" s="4"/>
      <c r="F208" s="4"/>
      <c r="G208" s="6"/>
      <c r="H208" s="6"/>
      <c r="I208" s="6"/>
      <c r="J208" s="6"/>
      <c r="K208" s="6"/>
      <c r="L208" s="5"/>
      <c r="M208" s="5"/>
      <c r="N208" s="5"/>
      <c r="O208" s="5"/>
      <c r="P208" s="6"/>
    </row>
    <row r="209" spans="1:16" s="1" customFormat="1" x14ac:dyDescent="0.15">
      <c r="A209" s="4"/>
      <c r="B209" s="4"/>
      <c r="C209" s="4"/>
      <c r="D209" s="4"/>
      <c r="E209" s="4"/>
      <c r="F209" s="4"/>
      <c r="G209" s="6"/>
      <c r="H209" s="6"/>
      <c r="I209" s="6"/>
      <c r="J209" s="6"/>
      <c r="K209" s="5"/>
      <c r="L209" s="5"/>
      <c r="M209" s="6"/>
      <c r="N209" s="6"/>
      <c r="O209" s="6"/>
      <c r="P209" s="6"/>
    </row>
    <row r="210" spans="1:16" s="1" customFormat="1" x14ac:dyDescent="0.15">
      <c r="A210" s="4"/>
      <c r="B210" s="4"/>
      <c r="C210" s="4"/>
      <c r="D210" s="4"/>
      <c r="E210" s="4"/>
      <c r="F210" s="4"/>
      <c r="G210" s="6"/>
      <c r="H210" s="6"/>
      <c r="I210" s="6"/>
      <c r="J210" s="5"/>
      <c r="K210" s="6"/>
      <c r="L210" s="6"/>
      <c r="M210" s="6"/>
      <c r="N210" s="6"/>
      <c r="O210" s="6"/>
      <c r="P210" s="6"/>
    </row>
    <row r="211" spans="1:16" s="1" customFormat="1" x14ac:dyDescent="0.15">
      <c r="A211" s="4"/>
      <c r="B211" s="4"/>
      <c r="C211" s="4"/>
      <c r="D211" s="4"/>
      <c r="E211" s="4"/>
      <c r="F211" s="4"/>
      <c r="G211" s="5"/>
      <c r="H211" s="5"/>
      <c r="I211" s="5"/>
      <c r="J211" s="6"/>
      <c r="K211" s="6"/>
      <c r="L211" s="6"/>
      <c r="M211" s="6"/>
      <c r="N211" s="6"/>
      <c r="O211" s="6"/>
      <c r="P211" s="6"/>
    </row>
    <row r="212" spans="1:16" s="1" customFormat="1" x14ac:dyDescent="0.15">
      <c r="A212" s="4"/>
      <c r="B212" s="4"/>
      <c r="C212" s="4"/>
      <c r="D212" s="4"/>
      <c r="E212" s="4"/>
      <c r="F212" s="4"/>
      <c r="G212" s="5"/>
      <c r="H212" s="5"/>
      <c r="I212" s="5"/>
      <c r="J212" s="6"/>
      <c r="K212" s="6"/>
      <c r="L212" s="6"/>
      <c r="M212" s="6"/>
      <c r="N212" s="6"/>
      <c r="O212" s="6"/>
      <c r="P212" s="6"/>
    </row>
    <row r="213" spans="1:16" s="1" customFormat="1" x14ac:dyDescent="0.15">
      <c r="A213" s="4"/>
      <c r="B213" s="4"/>
      <c r="C213" s="4"/>
      <c r="D213" s="4"/>
      <c r="E213" s="4"/>
      <c r="F213" s="4"/>
      <c r="G213" s="5"/>
      <c r="H213" s="5"/>
      <c r="I213" s="5"/>
      <c r="J213" s="5"/>
      <c r="K213" s="6"/>
      <c r="L213" s="6"/>
      <c r="M213" s="6"/>
      <c r="N213" s="6"/>
      <c r="O213" s="6"/>
      <c r="P213" s="6"/>
    </row>
    <row r="214" spans="1:16" s="1" customFormat="1" x14ac:dyDescent="0.15">
      <c r="A214" s="4"/>
      <c r="B214" s="4"/>
      <c r="C214" s="4"/>
      <c r="D214" s="4"/>
      <c r="E214" s="4"/>
      <c r="F214" s="4"/>
      <c r="G214" s="5"/>
      <c r="H214" s="5"/>
      <c r="I214" s="5"/>
      <c r="J214" s="5"/>
      <c r="K214" s="5"/>
      <c r="L214" s="5"/>
      <c r="M214" s="5"/>
      <c r="N214" s="5"/>
      <c r="O214" s="5"/>
      <c r="P214" s="5"/>
    </row>
    <row r="215" spans="1:16" s="1" customFormat="1" x14ac:dyDescent="0.15">
      <c r="A215" s="4"/>
      <c r="B215" s="4"/>
      <c r="C215" s="4"/>
      <c r="D215" s="4"/>
      <c r="E215" s="4"/>
      <c r="F215" s="4"/>
      <c r="G215" s="5"/>
      <c r="H215" s="5"/>
      <c r="I215" s="5"/>
      <c r="J215" s="5"/>
      <c r="K215" s="5"/>
      <c r="L215" s="5"/>
      <c r="M215" s="5"/>
      <c r="N215" s="5"/>
      <c r="O215" s="5"/>
      <c r="P215" s="5"/>
    </row>
    <row r="216" spans="1:16" s="1" customFormat="1" x14ac:dyDescent="0.15">
      <c r="A216" s="4"/>
      <c r="B216" s="4"/>
      <c r="C216" s="4"/>
      <c r="D216" s="4"/>
      <c r="E216" s="4"/>
      <c r="F216" s="4"/>
      <c r="G216" s="5"/>
      <c r="H216" s="5"/>
      <c r="I216" s="5"/>
      <c r="J216" s="5"/>
      <c r="K216" s="5"/>
      <c r="L216" s="5"/>
      <c r="M216" s="5"/>
      <c r="N216" s="5"/>
      <c r="O216" s="5"/>
      <c r="P216" s="5"/>
    </row>
    <row r="217" spans="1:16" s="1" customFormat="1" x14ac:dyDescent="0.15">
      <c r="A217" s="4"/>
      <c r="B217" s="4"/>
      <c r="C217" s="4"/>
      <c r="D217" s="4"/>
      <c r="E217" s="4"/>
      <c r="F217" s="4"/>
      <c r="G217" s="6"/>
      <c r="H217" s="6"/>
      <c r="I217" s="6"/>
      <c r="J217" s="6"/>
      <c r="K217" s="6"/>
      <c r="L217" s="5"/>
      <c r="M217" s="5"/>
      <c r="N217" s="5"/>
      <c r="O217" s="5"/>
      <c r="P217" s="5"/>
    </row>
    <row r="218" spans="1:16" s="1" customFormat="1" x14ac:dyDescent="0.15">
      <c r="A218" s="4"/>
      <c r="B218" s="4"/>
      <c r="C218" s="4"/>
      <c r="D218" s="4"/>
      <c r="E218" s="4"/>
      <c r="F218" s="4"/>
      <c r="G218" s="6"/>
      <c r="H218" s="6"/>
      <c r="I218" s="6"/>
      <c r="J218" s="6"/>
      <c r="K218" s="6"/>
      <c r="L218" s="6"/>
      <c r="M218" s="5"/>
      <c r="N218" s="5"/>
      <c r="O218" s="5"/>
      <c r="P218" s="5"/>
    </row>
    <row r="219" spans="1:16" s="1" customFormat="1" x14ac:dyDescent="0.15">
      <c r="A219" s="4"/>
      <c r="B219" s="4"/>
      <c r="C219" s="4"/>
      <c r="D219" s="4"/>
      <c r="E219" s="4"/>
      <c r="F219" s="4"/>
      <c r="G219" s="5"/>
      <c r="H219" s="5"/>
      <c r="I219" s="5"/>
      <c r="J219" s="5"/>
      <c r="K219" s="5"/>
      <c r="L219" s="5"/>
      <c r="M219" s="5"/>
      <c r="N219" s="5"/>
      <c r="O219" s="5"/>
      <c r="P219" s="5"/>
    </row>
    <row r="220" spans="1:16" s="1" customFormat="1" x14ac:dyDescent="0.15">
      <c r="A220" s="4"/>
      <c r="B220" s="4"/>
      <c r="C220" s="4"/>
      <c r="D220" s="4"/>
      <c r="E220" s="4"/>
      <c r="F220" s="4"/>
      <c r="G220" s="6"/>
      <c r="H220" s="6"/>
      <c r="I220" s="6"/>
      <c r="J220" s="6"/>
      <c r="K220" s="5"/>
      <c r="L220" s="5"/>
      <c r="M220" s="5"/>
      <c r="N220" s="5"/>
      <c r="O220" s="5"/>
      <c r="P220" s="5"/>
    </row>
    <row r="221" spans="1:16" s="1" customFormat="1" x14ac:dyDescent="0.15">
      <c r="A221" s="4"/>
      <c r="B221" s="4"/>
      <c r="C221" s="4"/>
      <c r="D221" s="4"/>
      <c r="E221" s="4"/>
      <c r="F221" s="4"/>
      <c r="G221" s="5"/>
      <c r="H221" s="5"/>
      <c r="I221" s="5"/>
      <c r="J221" s="5"/>
      <c r="K221" s="5"/>
      <c r="L221" s="5"/>
      <c r="M221" s="5"/>
      <c r="N221" s="5"/>
      <c r="O221" s="5"/>
      <c r="P221" s="5"/>
    </row>
    <row r="222" spans="1:16" s="1" customFormat="1" x14ac:dyDescent="0.15">
      <c r="A222" s="4"/>
      <c r="B222" s="4"/>
      <c r="C222" s="4"/>
      <c r="D222" s="4"/>
      <c r="E222" s="4"/>
      <c r="F222" s="4"/>
      <c r="G222" s="6"/>
      <c r="H222" s="6"/>
      <c r="I222" s="6"/>
      <c r="J222" s="6"/>
      <c r="K222" s="6"/>
      <c r="L222" s="5"/>
      <c r="M222" s="5"/>
      <c r="N222" s="5"/>
      <c r="O222" s="5"/>
      <c r="P222" s="5"/>
    </row>
    <row r="223" spans="1:16" s="1" customFormat="1" x14ac:dyDescent="0.15">
      <c r="A223" s="4"/>
      <c r="B223" s="4"/>
      <c r="C223" s="4"/>
      <c r="D223" s="4"/>
      <c r="E223" s="4"/>
      <c r="F223" s="4"/>
      <c r="G223" s="6"/>
      <c r="H223" s="6"/>
      <c r="I223" s="6"/>
      <c r="J223" s="6"/>
      <c r="K223" s="6"/>
      <c r="L223" s="5"/>
      <c r="M223" s="5"/>
      <c r="N223" s="5"/>
      <c r="O223" s="5"/>
      <c r="P223" s="5"/>
    </row>
    <row r="224" spans="1:16" s="1" customFormat="1" x14ac:dyDescent="0.15">
      <c r="A224" s="4"/>
      <c r="B224" s="4"/>
      <c r="C224" s="4"/>
      <c r="D224" s="4"/>
      <c r="E224" s="4"/>
      <c r="F224" s="4"/>
      <c r="G224" s="5"/>
      <c r="H224" s="5"/>
      <c r="I224" s="5"/>
      <c r="J224" s="5"/>
      <c r="K224" s="5"/>
      <c r="L224" s="5"/>
      <c r="M224" s="5"/>
      <c r="N224" s="5"/>
      <c r="O224" s="5"/>
      <c r="P224" s="5"/>
    </row>
    <row r="225" spans="1:16" s="1" customFormat="1" x14ac:dyDescent="0.15">
      <c r="A225" s="4"/>
      <c r="B225" s="4"/>
      <c r="C225" s="4"/>
      <c r="D225" s="4"/>
      <c r="E225" s="4"/>
      <c r="F225" s="4"/>
      <c r="G225" s="5"/>
      <c r="H225" s="5"/>
      <c r="I225" s="5"/>
      <c r="J225" s="5"/>
      <c r="K225" s="5"/>
      <c r="L225" s="5"/>
      <c r="M225" s="5"/>
      <c r="N225" s="5"/>
      <c r="O225" s="5"/>
      <c r="P225" s="5"/>
    </row>
    <row r="226" spans="1:16" s="1" customFormat="1" x14ac:dyDescent="0.15">
      <c r="A226" s="4"/>
      <c r="B226" s="4"/>
      <c r="C226" s="4"/>
      <c r="D226" s="4"/>
      <c r="E226" s="4"/>
      <c r="F226" s="4"/>
      <c r="G226" s="6"/>
      <c r="H226" s="6"/>
      <c r="I226" s="6"/>
      <c r="J226" s="6"/>
      <c r="K226" s="5"/>
      <c r="L226" s="5"/>
      <c r="M226" s="5"/>
      <c r="N226" s="5"/>
      <c r="O226" s="5"/>
      <c r="P226" s="5"/>
    </row>
    <row r="227" spans="1:16" s="1" customFormat="1" x14ac:dyDescent="0.15">
      <c r="A227" s="4"/>
      <c r="B227" s="4"/>
      <c r="C227" s="4"/>
      <c r="D227" s="4"/>
      <c r="E227" s="4"/>
      <c r="F227" s="4"/>
      <c r="G227" s="5"/>
      <c r="H227" s="5"/>
      <c r="I227" s="5"/>
      <c r="J227" s="5"/>
      <c r="K227" s="5"/>
      <c r="L227" s="5"/>
      <c r="M227" s="5"/>
      <c r="N227" s="5"/>
      <c r="O227" s="5"/>
      <c r="P227" s="5"/>
    </row>
    <row r="228" spans="1:16" s="1" customFormat="1" x14ac:dyDescent="0.15">
      <c r="A228" s="4"/>
      <c r="B228" s="4"/>
      <c r="C228" s="4"/>
      <c r="D228" s="4"/>
      <c r="E228" s="4"/>
      <c r="F228" s="4"/>
      <c r="G228" s="6"/>
      <c r="H228" s="6"/>
      <c r="I228" s="6"/>
      <c r="J228" s="6"/>
      <c r="K228" s="6"/>
      <c r="L228" s="6"/>
      <c r="M228" s="5"/>
      <c r="N228" s="5"/>
      <c r="O228" s="5"/>
      <c r="P228" s="5"/>
    </row>
    <row r="229" spans="1:16" s="1" customFormat="1" x14ac:dyDescent="0.15">
      <c r="A229" s="4"/>
      <c r="B229" s="4"/>
      <c r="C229" s="4"/>
      <c r="D229" s="4"/>
      <c r="E229" s="4"/>
      <c r="F229" s="4"/>
      <c r="G229" s="6"/>
      <c r="H229" s="6"/>
      <c r="I229" s="5"/>
      <c r="J229" s="5"/>
      <c r="K229" s="5"/>
      <c r="L229" s="5"/>
      <c r="M229" s="5"/>
      <c r="N229" s="5"/>
      <c r="O229" s="5"/>
      <c r="P229" s="5"/>
    </row>
    <row r="230" spans="1:16" s="1" customFormat="1" x14ac:dyDescent="0.15">
      <c r="A230" s="4"/>
      <c r="B230" s="4"/>
      <c r="C230" s="4"/>
      <c r="D230" s="4"/>
      <c r="E230" s="4"/>
      <c r="F230" s="4"/>
      <c r="G230" s="6"/>
      <c r="H230" s="6"/>
      <c r="I230" s="6"/>
      <c r="J230" s="6"/>
      <c r="K230" s="6"/>
      <c r="L230" s="5"/>
      <c r="M230" s="5"/>
      <c r="N230" s="5"/>
      <c r="O230" s="5"/>
      <c r="P230" s="5"/>
    </row>
    <row r="231" spans="1:16" s="1" customFormat="1" x14ac:dyDescent="0.15">
      <c r="A231" s="4"/>
      <c r="B231" s="4"/>
      <c r="C231" s="4"/>
      <c r="D231" s="4"/>
      <c r="E231" s="4"/>
      <c r="F231" s="4"/>
      <c r="G231" s="5"/>
      <c r="H231" s="5"/>
      <c r="I231" s="5"/>
      <c r="J231" s="5"/>
      <c r="K231" s="5"/>
      <c r="L231" s="6"/>
      <c r="M231" s="6"/>
      <c r="N231" s="6"/>
      <c r="O231" s="6"/>
      <c r="P231" s="6"/>
    </row>
    <row r="232" spans="1:16" s="1" customFormat="1" x14ac:dyDescent="0.15">
      <c r="A232" s="4"/>
      <c r="B232" s="4"/>
      <c r="C232" s="4"/>
      <c r="D232" s="4"/>
      <c r="E232" s="4"/>
      <c r="F232" s="4"/>
      <c r="G232" s="5"/>
      <c r="H232" s="5"/>
      <c r="I232" s="5"/>
      <c r="J232" s="5"/>
      <c r="K232" s="6"/>
      <c r="L232" s="6"/>
      <c r="M232" s="6"/>
      <c r="N232" s="6"/>
      <c r="O232" s="6"/>
      <c r="P232" s="6"/>
    </row>
    <row r="233" spans="1:16" s="1" customFormat="1" x14ac:dyDescent="0.15">
      <c r="A233" s="4"/>
      <c r="B233" s="4"/>
      <c r="C233" s="4"/>
      <c r="D233" s="4"/>
      <c r="E233" s="4"/>
      <c r="F233" s="4"/>
      <c r="G233" s="5"/>
      <c r="H233" s="5"/>
      <c r="I233" s="5"/>
      <c r="J233" s="5"/>
      <c r="K233" s="5"/>
      <c r="L233" s="5"/>
      <c r="M233" s="5"/>
      <c r="N233" s="5"/>
      <c r="O233" s="5"/>
      <c r="P233" s="5"/>
    </row>
    <row r="234" spans="1:16" s="1" customFormat="1" x14ac:dyDescent="0.15">
      <c r="A234" s="4"/>
      <c r="B234" s="4"/>
      <c r="C234" s="4"/>
      <c r="D234" s="4"/>
      <c r="E234" s="4"/>
      <c r="F234" s="4"/>
      <c r="G234" s="5"/>
      <c r="H234" s="5"/>
      <c r="I234" s="5"/>
      <c r="J234" s="5"/>
      <c r="K234" s="5"/>
      <c r="L234" s="5"/>
      <c r="M234" s="5"/>
      <c r="N234" s="5"/>
      <c r="O234" s="5"/>
      <c r="P234" s="5"/>
    </row>
    <row r="235" spans="1:16" s="1" customFormat="1" x14ac:dyDescent="0.15">
      <c r="A235" s="4"/>
      <c r="B235" s="4"/>
      <c r="C235" s="4"/>
      <c r="D235" s="4"/>
      <c r="E235" s="4"/>
      <c r="F235" s="4"/>
      <c r="G235" s="5"/>
      <c r="H235" s="5"/>
      <c r="I235" s="5"/>
      <c r="J235" s="5"/>
      <c r="K235" s="5"/>
      <c r="L235" s="5"/>
      <c r="M235" s="5"/>
      <c r="N235" s="5"/>
      <c r="O235" s="5"/>
      <c r="P235" s="5"/>
    </row>
    <row r="236" spans="1:16" s="1" customFormat="1" x14ac:dyDescent="0.15">
      <c r="A236" s="4"/>
      <c r="B236" s="4"/>
      <c r="C236" s="4"/>
      <c r="D236" s="4"/>
      <c r="E236" s="4"/>
      <c r="F236" s="4"/>
      <c r="G236" s="6"/>
      <c r="H236" s="6"/>
      <c r="I236" s="6"/>
      <c r="J236" s="6"/>
      <c r="K236" s="6"/>
      <c r="L236" s="6"/>
      <c r="M236" s="6"/>
      <c r="N236" s="6"/>
      <c r="O236" s="5"/>
      <c r="P236" s="5"/>
    </row>
    <row r="237" spans="1:16" s="1" customFormat="1" x14ac:dyDescent="0.15">
      <c r="A237" s="4"/>
      <c r="B237" s="4"/>
      <c r="C237" s="4"/>
      <c r="D237" s="4"/>
      <c r="E237" s="4"/>
      <c r="F237" s="4"/>
      <c r="G237" s="6"/>
      <c r="H237" s="6"/>
      <c r="I237" s="6"/>
      <c r="J237" s="6"/>
      <c r="K237" s="5"/>
      <c r="L237" s="5"/>
      <c r="M237" s="5"/>
      <c r="N237" s="5"/>
      <c r="O237" s="5"/>
      <c r="P237" s="5"/>
    </row>
    <row r="238" spans="1:16" s="1" customFormat="1" x14ac:dyDescent="0.15">
      <c r="A238" s="4"/>
      <c r="B238" s="4"/>
      <c r="C238" s="4"/>
      <c r="D238" s="4"/>
      <c r="E238" s="4"/>
      <c r="F238" s="4"/>
      <c r="G238" s="5"/>
      <c r="H238" s="5"/>
      <c r="I238" s="5"/>
      <c r="J238" s="5"/>
      <c r="K238" s="5"/>
      <c r="L238" s="5"/>
      <c r="M238" s="5"/>
      <c r="N238" s="5"/>
      <c r="O238" s="5"/>
      <c r="P238" s="5"/>
    </row>
    <row r="239" spans="1:16" s="1" customFormat="1" x14ac:dyDescent="0.15">
      <c r="A239" s="4"/>
      <c r="B239" s="4"/>
      <c r="C239" s="4"/>
      <c r="D239" s="4"/>
      <c r="E239" s="4"/>
      <c r="F239" s="4"/>
      <c r="G239" s="6"/>
      <c r="H239" s="5"/>
      <c r="I239" s="5"/>
      <c r="J239" s="5"/>
      <c r="K239" s="5"/>
      <c r="L239" s="5"/>
      <c r="M239" s="5"/>
      <c r="N239" s="5"/>
      <c r="O239" s="5"/>
      <c r="P239" s="5"/>
    </row>
    <row r="240" spans="1:16" s="1" customFormat="1" x14ac:dyDescent="0.15">
      <c r="A240" s="4"/>
      <c r="B240" s="4"/>
      <c r="C240" s="4"/>
      <c r="D240" s="4"/>
      <c r="E240" s="4"/>
      <c r="F240" s="4"/>
      <c r="G240" s="6"/>
      <c r="H240" s="5"/>
      <c r="I240" s="5"/>
      <c r="J240" s="5"/>
      <c r="K240" s="5"/>
      <c r="L240" s="5"/>
      <c r="M240" s="5"/>
      <c r="N240" s="5"/>
      <c r="O240" s="5"/>
      <c r="P240" s="5"/>
    </row>
    <row r="241" spans="1:16" s="1" customFormat="1" x14ac:dyDescent="0.15">
      <c r="A241" s="4"/>
      <c r="B241" s="4"/>
      <c r="C241" s="4"/>
      <c r="D241" s="4"/>
      <c r="E241" s="4"/>
      <c r="F241" s="4"/>
      <c r="G241" s="5"/>
      <c r="H241" s="5"/>
      <c r="I241" s="5"/>
      <c r="J241" s="5"/>
      <c r="K241" s="5"/>
      <c r="L241" s="5"/>
      <c r="M241" s="5"/>
      <c r="N241" s="5"/>
      <c r="O241" s="5"/>
      <c r="P241" s="5"/>
    </row>
    <row r="242" spans="1:16" s="1" customFormat="1" x14ac:dyDescent="0.15">
      <c r="A242" s="4"/>
      <c r="B242" s="4"/>
      <c r="C242" s="4"/>
      <c r="D242" s="4"/>
      <c r="E242" s="4"/>
      <c r="F242" s="4"/>
      <c r="G242" s="6"/>
      <c r="H242" s="6"/>
      <c r="I242" s="6"/>
      <c r="J242" s="6"/>
      <c r="K242" s="6"/>
      <c r="L242" s="6"/>
      <c r="M242" s="5"/>
      <c r="N242" s="5"/>
      <c r="O242" s="5"/>
      <c r="P242" s="5"/>
    </row>
    <row r="243" spans="1:16" s="1" customFormat="1" x14ac:dyDescent="0.15">
      <c r="A243" s="4"/>
      <c r="B243" s="4"/>
      <c r="C243" s="4"/>
      <c r="D243" s="4"/>
      <c r="E243" s="4"/>
      <c r="F243" s="4"/>
      <c r="G243" s="5"/>
      <c r="H243" s="5"/>
      <c r="I243" s="5"/>
      <c r="J243" s="5"/>
      <c r="K243" s="5"/>
      <c r="L243" s="5"/>
      <c r="M243" s="5"/>
      <c r="N243" s="5"/>
      <c r="O243" s="5"/>
      <c r="P243" s="5"/>
    </row>
    <row r="244" spans="1:16" s="1" customFormat="1" x14ac:dyDescent="0.15">
      <c r="A244" s="4"/>
      <c r="B244" s="4"/>
      <c r="C244" s="4"/>
      <c r="D244" s="4"/>
      <c r="E244" s="4"/>
      <c r="F244" s="4"/>
      <c r="G244" s="6"/>
      <c r="H244" s="6"/>
      <c r="I244" s="6"/>
      <c r="J244" s="6"/>
      <c r="K244" s="6"/>
      <c r="L244" s="6"/>
      <c r="M244" s="6"/>
      <c r="N244" s="5"/>
      <c r="O244" s="5"/>
      <c r="P244" s="5"/>
    </row>
    <row r="245" spans="1:16" s="1" customFormat="1" x14ac:dyDescent="0.15">
      <c r="A245" s="4"/>
      <c r="B245" s="4"/>
      <c r="C245" s="4"/>
      <c r="D245" s="4"/>
      <c r="E245" s="4"/>
      <c r="F245" s="4"/>
      <c r="G245" s="5"/>
      <c r="H245" s="5"/>
      <c r="I245" s="5"/>
      <c r="J245" s="5"/>
      <c r="K245" s="5"/>
      <c r="L245" s="5"/>
      <c r="M245" s="5"/>
      <c r="N245" s="5"/>
      <c r="O245" s="5"/>
      <c r="P245" s="5"/>
    </row>
    <row r="246" spans="1:16" s="1" customFormat="1" x14ac:dyDescent="0.15">
      <c r="A246" s="4"/>
      <c r="B246" s="4"/>
      <c r="C246" s="4"/>
      <c r="D246" s="4"/>
      <c r="E246" s="4"/>
      <c r="F246" s="4"/>
      <c r="G246" s="5"/>
      <c r="H246" s="5"/>
      <c r="I246" s="5"/>
      <c r="J246" s="5"/>
      <c r="K246" s="6"/>
      <c r="L246" s="6"/>
      <c r="M246" s="6"/>
      <c r="N246" s="6"/>
      <c r="O246" s="6"/>
      <c r="P246" s="6"/>
    </row>
    <row r="247" spans="1:16" s="1" customFormat="1" x14ac:dyDescent="0.15">
      <c r="A247" s="4"/>
      <c r="B247" s="4"/>
      <c r="C247" s="4"/>
      <c r="D247" s="4"/>
      <c r="E247" s="4"/>
      <c r="F247" s="4"/>
      <c r="G247" s="6"/>
      <c r="H247" s="5"/>
      <c r="I247" s="5"/>
      <c r="J247" s="5"/>
      <c r="K247" s="5"/>
      <c r="L247" s="5"/>
      <c r="M247" s="5"/>
      <c r="N247" s="5"/>
      <c r="O247" s="6"/>
      <c r="P247" s="6"/>
    </row>
    <row r="248" spans="1:16" s="1" customFormat="1" x14ac:dyDescent="0.15">
      <c r="A248" s="4"/>
      <c r="B248" s="4"/>
      <c r="C248" s="4"/>
      <c r="D248" s="4"/>
      <c r="E248" s="4"/>
      <c r="F248" s="4"/>
      <c r="G248" s="5"/>
      <c r="H248" s="5"/>
      <c r="I248" s="5"/>
      <c r="J248" s="6"/>
      <c r="K248" s="6"/>
      <c r="L248" s="6"/>
      <c r="M248" s="6"/>
      <c r="N248" s="6"/>
      <c r="O248" s="6"/>
      <c r="P248" s="6"/>
    </row>
    <row r="249" spans="1:16" s="1" customFormat="1" x14ac:dyDescent="0.15">
      <c r="A249" s="4"/>
      <c r="B249" s="4"/>
      <c r="C249" s="4"/>
      <c r="D249" s="4"/>
      <c r="E249" s="4"/>
      <c r="F249" s="4"/>
      <c r="G249" s="5"/>
      <c r="H249" s="6"/>
      <c r="I249" s="6"/>
      <c r="J249" s="6"/>
      <c r="K249" s="6"/>
      <c r="L249" s="6"/>
      <c r="M249" s="6"/>
      <c r="N249" s="6"/>
      <c r="O249" s="6"/>
      <c r="P249" s="6"/>
    </row>
    <row r="250" spans="1:16" s="1" customFormat="1" x14ac:dyDescent="0.15">
      <c r="A250" s="4"/>
      <c r="B250" s="4"/>
      <c r="C250" s="4"/>
      <c r="D250" s="4"/>
      <c r="E250" s="4"/>
      <c r="F250" s="4"/>
      <c r="G250" s="6"/>
      <c r="H250" s="6"/>
      <c r="I250" s="5"/>
      <c r="J250" s="5"/>
      <c r="K250" s="6"/>
      <c r="L250" s="6"/>
      <c r="M250" s="6"/>
      <c r="N250" s="6"/>
      <c r="O250" s="6"/>
      <c r="P250" s="6"/>
    </row>
    <row r="251" spans="1:16" s="1" customFormat="1" x14ac:dyDescent="0.15">
      <c r="A251" s="4"/>
      <c r="B251" s="4"/>
      <c r="C251" s="4"/>
      <c r="D251" s="4"/>
      <c r="E251" s="4"/>
      <c r="F251" s="4"/>
      <c r="G251" s="6"/>
      <c r="H251" s="5"/>
      <c r="I251" s="6"/>
      <c r="J251" s="6"/>
      <c r="K251" s="6"/>
      <c r="L251" s="6"/>
      <c r="M251" s="6"/>
      <c r="N251" s="6"/>
      <c r="O251" s="6"/>
      <c r="P251" s="6"/>
    </row>
    <row r="252" spans="1:16" s="1" customFormat="1" x14ac:dyDescent="0.15">
      <c r="A252" s="4"/>
      <c r="B252" s="4"/>
      <c r="C252" s="4"/>
      <c r="D252" s="4"/>
      <c r="E252" s="4"/>
      <c r="F252" s="4"/>
      <c r="G252" s="5"/>
      <c r="H252" s="5"/>
      <c r="I252" s="5"/>
      <c r="J252" s="5"/>
      <c r="K252" s="5"/>
      <c r="L252" s="5"/>
      <c r="M252" s="5"/>
      <c r="N252" s="5"/>
      <c r="O252" s="6"/>
      <c r="P252" s="6"/>
    </row>
    <row r="253" spans="1:16" s="1" customFormat="1" x14ac:dyDescent="0.15">
      <c r="A253" s="4"/>
      <c r="B253" s="4"/>
      <c r="C253" s="4"/>
      <c r="D253" s="4"/>
      <c r="E253" s="4"/>
      <c r="F253" s="4"/>
      <c r="G253" s="5"/>
      <c r="H253" s="5"/>
      <c r="I253" s="5"/>
      <c r="J253" s="5"/>
      <c r="K253" s="6"/>
      <c r="L253" s="6"/>
      <c r="M253" s="6"/>
      <c r="N253" s="6"/>
      <c r="O253" s="6"/>
      <c r="P253" s="6"/>
    </row>
    <row r="254" spans="1:16" s="1" customFormat="1" x14ac:dyDescent="0.15">
      <c r="A254" s="4"/>
      <c r="B254" s="4"/>
      <c r="C254" s="4"/>
      <c r="D254" s="4"/>
      <c r="E254" s="4"/>
      <c r="F254" s="4"/>
      <c r="G254" s="5"/>
      <c r="H254" s="5"/>
      <c r="I254" s="5"/>
      <c r="J254" s="5"/>
      <c r="K254" s="6"/>
      <c r="L254" s="6"/>
      <c r="M254" s="6"/>
      <c r="N254" s="6"/>
      <c r="O254" s="6"/>
      <c r="P254" s="6"/>
    </row>
    <row r="255" spans="1:16" s="1" customFormat="1" x14ac:dyDescent="0.15">
      <c r="A255" s="4"/>
      <c r="B255" s="4"/>
      <c r="C255" s="4"/>
      <c r="D255" s="4"/>
      <c r="E255" s="4"/>
      <c r="F255" s="4"/>
      <c r="G255" s="5"/>
      <c r="H255" s="5"/>
      <c r="I255" s="5"/>
      <c r="J255" s="5"/>
      <c r="K255" s="5"/>
      <c r="L255" s="5"/>
      <c r="M255" s="5"/>
      <c r="N255" s="5"/>
      <c r="O255" s="5"/>
      <c r="P255" s="5"/>
    </row>
    <row r="256" spans="1:16" s="1" customFormat="1" x14ac:dyDescent="0.15">
      <c r="A256" s="4"/>
      <c r="B256" s="4"/>
      <c r="C256" s="4"/>
      <c r="D256" s="4"/>
      <c r="E256" s="4"/>
      <c r="F256" s="4"/>
      <c r="G256" s="5"/>
      <c r="H256" s="5"/>
      <c r="I256" s="5"/>
      <c r="J256" s="5"/>
      <c r="K256" s="5"/>
      <c r="L256" s="5"/>
      <c r="M256" s="5"/>
      <c r="N256" s="5"/>
      <c r="O256" s="5"/>
      <c r="P256" s="5"/>
    </row>
    <row r="257" spans="1:16" s="1" customFormat="1" x14ac:dyDescent="0.15">
      <c r="A257" s="4"/>
      <c r="B257" s="4"/>
      <c r="C257" s="4"/>
      <c r="D257" s="4"/>
      <c r="E257" s="4"/>
      <c r="F257" s="4"/>
      <c r="G257" s="5"/>
      <c r="H257" s="5"/>
      <c r="I257" s="5"/>
      <c r="J257" s="5"/>
      <c r="K257" s="5"/>
      <c r="L257" s="5"/>
      <c r="M257" s="5"/>
      <c r="N257" s="5"/>
      <c r="O257" s="5"/>
      <c r="P257" s="5"/>
    </row>
    <row r="258" spans="1:16" s="1" customFormat="1" x14ac:dyDescent="0.15">
      <c r="A258" s="4"/>
      <c r="B258" s="4"/>
      <c r="C258" s="4"/>
      <c r="D258" s="4"/>
      <c r="E258" s="4"/>
      <c r="F258" s="4"/>
      <c r="G258" s="6"/>
      <c r="H258" s="5"/>
      <c r="I258" s="5"/>
      <c r="J258" s="5"/>
      <c r="K258" s="5"/>
      <c r="L258" s="5"/>
      <c r="M258" s="5"/>
      <c r="N258" s="5"/>
      <c r="O258" s="5"/>
      <c r="P258" s="5"/>
    </row>
    <row r="259" spans="1:16" s="1" customFormat="1" x14ac:dyDescent="0.15">
      <c r="A259" s="4"/>
      <c r="B259" s="4"/>
      <c r="C259" s="4"/>
      <c r="D259" s="4"/>
      <c r="E259" s="4"/>
      <c r="F259" s="4"/>
      <c r="G259" s="6"/>
      <c r="H259" s="6"/>
      <c r="I259" s="6"/>
      <c r="J259" s="6"/>
      <c r="K259" s="6"/>
      <c r="L259" s="5"/>
      <c r="M259" s="5"/>
      <c r="N259" s="5"/>
      <c r="O259" s="5"/>
      <c r="P259" s="5"/>
    </row>
    <row r="260" spans="1:16" s="1" customFormat="1" x14ac:dyDescent="0.15">
      <c r="A260" s="4"/>
      <c r="B260" s="4"/>
      <c r="C260" s="4"/>
      <c r="D260" s="4"/>
      <c r="E260" s="4"/>
      <c r="F260" s="4"/>
      <c r="G260" s="6"/>
      <c r="H260" s="6"/>
      <c r="I260" s="6"/>
      <c r="J260" s="6"/>
      <c r="K260" s="5"/>
      <c r="L260" s="5"/>
      <c r="M260" s="5"/>
      <c r="N260" s="5"/>
      <c r="O260" s="5"/>
      <c r="P260" s="5"/>
    </row>
    <row r="261" spans="1:16" s="1" customFormat="1" x14ac:dyDescent="0.15">
      <c r="A261" s="4"/>
      <c r="B261" s="4"/>
      <c r="C261" s="4"/>
      <c r="D261" s="4"/>
      <c r="E261" s="4"/>
      <c r="F261" s="4"/>
      <c r="G261" s="6"/>
      <c r="H261" s="6"/>
      <c r="I261" s="6"/>
      <c r="J261" s="6"/>
      <c r="K261" s="6"/>
      <c r="L261" s="6"/>
      <c r="M261" s="5"/>
      <c r="N261" s="5"/>
      <c r="O261" s="5"/>
      <c r="P261" s="5"/>
    </row>
    <row r="262" spans="1:16" s="1" customFormat="1" x14ac:dyDescent="0.15">
      <c r="A262" s="4"/>
      <c r="B262" s="4"/>
      <c r="C262" s="4"/>
      <c r="D262" s="4"/>
      <c r="E262" s="4"/>
      <c r="F262" s="4"/>
      <c r="G262" s="6"/>
      <c r="H262" s="6"/>
      <c r="I262" s="6"/>
      <c r="J262" s="6"/>
      <c r="K262" s="6"/>
      <c r="L262" s="6"/>
      <c r="M262" s="5"/>
      <c r="N262" s="5"/>
      <c r="O262" s="5"/>
      <c r="P262" s="5"/>
    </row>
    <row r="263" spans="1:16" s="1" customFormat="1" x14ac:dyDescent="0.15">
      <c r="A263" s="4"/>
      <c r="B263" s="4"/>
      <c r="C263" s="4"/>
      <c r="D263" s="4"/>
      <c r="E263" s="4"/>
      <c r="F263" s="4"/>
      <c r="G263" s="5"/>
      <c r="H263" s="5"/>
      <c r="I263" s="5"/>
      <c r="J263" s="5"/>
      <c r="K263" s="5"/>
      <c r="L263" s="5"/>
      <c r="M263" s="5"/>
      <c r="N263" s="5"/>
      <c r="O263" s="5"/>
      <c r="P263" s="5"/>
    </row>
    <row r="264" spans="1:16" s="1" customFormat="1" x14ac:dyDescent="0.15">
      <c r="A264" s="4"/>
      <c r="B264" s="4"/>
      <c r="C264" s="4"/>
      <c r="D264" s="4"/>
      <c r="E264" s="4"/>
      <c r="F264" s="4"/>
      <c r="G264" s="6"/>
      <c r="H264" s="6"/>
      <c r="I264" s="6"/>
      <c r="J264" s="6"/>
      <c r="K264" s="6"/>
      <c r="L264" s="5"/>
      <c r="M264" s="5"/>
      <c r="N264" s="5"/>
      <c r="O264" s="5"/>
      <c r="P264" s="5"/>
    </row>
    <row r="265" spans="1:16" s="1" customFormat="1" x14ac:dyDescent="0.15">
      <c r="A265" s="4"/>
      <c r="B265" s="4"/>
      <c r="C265" s="4"/>
      <c r="D265" s="4"/>
      <c r="E265" s="4"/>
      <c r="F265" s="4"/>
      <c r="G265" s="6"/>
      <c r="H265" s="6"/>
      <c r="I265" s="6"/>
      <c r="J265" s="6"/>
      <c r="K265" s="6"/>
      <c r="L265" s="6"/>
      <c r="M265" s="5"/>
      <c r="N265" s="5"/>
      <c r="O265" s="5"/>
      <c r="P265" s="5"/>
    </row>
    <row r="266" spans="1:16" s="1" customFormat="1" x14ac:dyDescent="0.15">
      <c r="A266" s="4"/>
      <c r="B266" s="4"/>
      <c r="C266" s="4"/>
      <c r="D266" s="4"/>
      <c r="E266" s="4"/>
      <c r="F266" s="4"/>
      <c r="G266" s="6"/>
      <c r="H266" s="6"/>
      <c r="I266" s="6"/>
      <c r="J266" s="6"/>
      <c r="K266" s="5"/>
      <c r="L266" s="5"/>
      <c r="M266" s="5"/>
      <c r="N266" s="5"/>
      <c r="O266" s="5"/>
      <c r="P266" s="5"/>
    </row>
    <row r="267" spans="1:16" s="1" customFormat="1" x14ac:dyDescent="0.15">
      <c r="A267" s="4"/>
      <c r="B267" s="4"/>
      <c r="C267" s="4"/>
      <c r="D267" s="4"/>
      <c r="E267" s="4"/>
      <c r="F267" s="4"/>
      <c r="G267" s="6"/>
      <c r="H267" s="6"/>
      <c r="I267" s="6"/>
      <c r="J267" s="6"/>
      <c r="K267" s="5"/>
      <c r="L267" s="5"/>
      <c r="M267" s="5"/>
      <c r="N267" s="5"/>
      <c r="O267" s="5"/>
      <c r="P267" s="5"/>
    </row>
    <row r="268" spans="1:16" s="1" customFormat="1" x14ac:dyDescent="0.15">
      <c r="A268" s="4"/>
      <c r="B268" s="4"/>
      <c r="C268" s="4"/>
      <c r="D268" s="4"/>
      <c r="E268" s="4"/>
      <c r="F268" s="4"/>
      <c r="G268" s="6"/>
      <c r="H268" s="6"/>
      <c r="I268" s="6"/>
      <c r="J268" s="6"/>
      <c r="K268" s="6"/>
      <c r="L268" s="5"/>
      <c r="M268" s="5"/>
      <c r="N268" s="5"/>
      <c r="O268" s="5"/>
      <c r="P268" s="5"/>
    </row>
    <row r="269" spans="1:16" s="1" customFormat="1" x14ac:dyDescent="0.15">
      <c r="A269" s="4"/>
      <c r="B269" s="4"/>
      <c r="C269" s="4"/>
      <c r="D269" s="4"/>
      <c r="E269" s="4"/>
      <c r="F269" s="4"/>
      <c r="G269" s="5"/>
      <c r="H269" s="5"/>
      <c r="I269" s="5"/>
      <c r="J269" s="5"/>
      <c r="K269" s="5"/>
      <c r="L269" s="5"/>
      <c r="M269" s="5"/>
      <c r="N269" s="5"/>
      <c r="O269" s="5"/>
      <c r="P269" s="5"/>
    </row>
    <row r="270" spans="1:16" s="1" customFormat="1" x14ac:dyDescent="0.15">
      <c r="A270" s="4"/>
      <c r="B270" s="4"/>
      <c r="C270" s="4"/>
      <c r="D270" s="4"/>
      <c r="E270" s="4"/>
      <c r="F270" s="4"/>
      <c r="G270" s="6"/>
      <c r="H270" s="5"/>
      <c r="I270" s="5"/>
      <c r="J270" s="5"/>
      <c r="K270" s="5"/>
      <c r="L270" s="5"/>
      <c r="M270" s="5"/>
      <c r="N270" s="5"/>
      <c r="O270" s="5"/>
      <c r="P270" s="5"/>
    </row>
    <row r="271" spans="1:16" s="1" customFormat="1" x14ac:dyDescent="0.15">
      <c r="A271" s="4"/>
      <c r="B271" s="4"/>
      <c r="C271" s="4"/>
      <c r="D271" s="4"/>
      <c r="E271" s="4"/>
      <c r="F271" s="4"/>
      <c r="G271" s="6"/>
      <c r="H271" s="6"/>
      <c r="I271" s="6"/>
      <c r="J271" s="6"/>
      <c r="K271" s="6"/>
      <c r="L271" s="6"/>
      <c r="M271" s="5"/>
      <c r="N271" s="5"/>
      <c r="O271" s="5"/>
      <c r="P271" s="5"/>
    </row>
    <row r="272" spans="1:16" s="1" customFormat="1" x14ac:dyDescent="0.15">
      <c r="A272" s="4"/>
      <c r="B272" s="4"/>
      <c r="C272" s="4"/>
      <c r="D272" s="4"/>
      <c r="E272" s="4"/>
      <c r="F272" s="4"/>
      <c r="G272" s="5"/>
      <c r="H272" s="5"/>
      <c r="I272" s="5"/>
      <c r="J272" s="5"/>
      <c r="K272" s="5"/>
      <c r="L272" s="6"/>
      <c r="M272" s="6"/>
      <c r="N272" s="6"/>
      <c r="O272" s="6"/>
      <c r="P272" s="6"/>
    </row>
    <row r="273" spans="1:16" s="1" customFormat="1" x14ac:dyDescent="0.15">
      <c r="A273" s="4"/>
      <c r="B273" s="4"/>
      <c r="C273" s="4"/>
      <c r="D273" s="4"/>
      <c r="E273" s="4"/>
      <c r="F273" s="4"/>
      <c r="G273" s="6"/>
      <c r="H273" s="6"/>
      <c r="I273" s="6"/>
      <c r="J273" s="5"/>
      <c r="K273" s="6"/>
      <c r="L273" s="6"/>
      <c r="M273" s="6"/>
      <c r="N273" s="6"/>
      <c r="O273" s="6"/>
      <c r="P273" s="6"/>
    </row>
    <row r="274" spans="1:16" s="1" customFormat="1" x14ac:dyDescent="0.15">
      <c r="A274" s="4"/>
      <c r="B274" s="4"/>
      <c r="C274" s="4"/>
      <c r="D274" s="4"/>
      <c r="E274" s="4"/>
      <c r="F274" s="4"/>
      <c r="G274" s="6"/>
      <c r="H274" s="6"/>
      <c r="I274" s="6"/>
      <c r="J274" s="6"/>
      <c r="K274" s="5"/>
      <c r="L274" s="5"/>
      <c r="M274" s="6"/>
      <c r="N274" s="6"/>
      <c r="O274" s="6"/>
      <c r="P274" s="6"/>
    </row>
    <row r="275" spans="1:16" s="1" customFormat="1" x14ac:dyDescent="0.15">
      <c r="A275" s="4"/>
      <c r="B275" s="4"/>
      <c r="C275" s="4"/>
      <c r="D275" s="4"/>
      <c r="E275" s="4"/>
      <c r="F275" s="4"/>
      <c r="G275" s="5"/>
      <c r="H275" s="5"/>
      <c r="I275" s="5"/>
      <c r="J275" s="6"/>
      <c r="K275" s="6"/>
      <c r="L275" s="6"/>
      <c r="M275" s="6"/>
      <c r="N275" s="6"/>
      <c r="O275" s="6"/>
      <c r="P275" s="6"/>
    </row>
    <row r="276" spans="1:16" s="1" customFormat="1" x14ac:dyDescent="0.15">
      <c r="A276" s="4"/>
      <c r="B276" s="4"/>
      <c r="C276" s="4"/>
      <c r="D276" s="4"/>
      <c r="E276" s="4"/>
      <c r="F276" s="4"/>
      <c r="G276" s="5"/>
      <c r="H276" s="5"/>
      <c r="I276" s="5"/>
      <c r="J276" s="5"/>
      <c r="K276" s="6"/>
      <c r="L276" s="6"/>
      <c r="M276" s="6"/>
      <c r="N276" s="6"/>
      <c r="O276" s="6"/>
      <c r="P276" s="6"/>
    </row>
    <row r="277" spans="1:16" s="1" customFormat="1" x14ac:dyDescent="0.15">
      <c r="A277" s="4"/>
      <c r="B277" s="4"/>
      <c r="C277" s="4"/>
      <c r="D277" s="4"/>
      <c r="E277" s="4"/>
      <c r="F277" s="4"/>
      <c r="G277" s="5"/>
      <c r="H277" s="5"/>
      <c r="I277" s="5"/>
      <c r="J277" s="5"/>
      <c r="K277" s="5"/>
      <c r="L277" s="5"/>
      <c r="M277" s="5"/>
      <c r="N277" s="5"/>
      <c r="O277" s="5"/>
      <c r="P277" s="5"/>
    </row>
    <row r="278" spans="1:16" s="1" customFormat="1" x14ac:dyDescent="0.15">
      <c r="A278" s="4"/>
      <c r="B278" s="4"/>
      <c r="C278" s="4"/>
      <c r="D278" s="4"/>
      <c r="E278" s="4"/>
      <c r="F278" s="4"/>
      <c r="G278" s="5"/>
      <c r="H278" s="5"/>
      <c r="I278" s="5"/>
      <c r="J278" s="5"/>
      <c r="K278" s="5"/>
      <c r="L278" s="5"/>
      <c r="M278" s="5"/>
      <c r="N278" s="5"/>
      <c r="O278" s="5"/>
      <c r="P278" s="5"/>
    </row>
    <row r="279" spans="1:16" s="1" customFormat="1" x14ac:dyDescent="0.15">
      <c r="A279" s="4"/>
      <c r="B279" s="4"/>
      <c r="C279" s="4"/>
      <c r="D279" s="4"/>
      <c r="E279" s="4"/>
      <c r="F279" s="4"/>
      <c r="G279" s="6"/>
      <c r="H279" s="5"/>
      <c r="I279" s="5"/>
      <c r="J279" s="5"/>
      <c r="K279" s="5"/>
      <c r="L279" s="5"/>
      <c r="M279" s="5"/>
      <c r="N279" s="5"/>
      <c r="O279" s="5"/>
      <c r="P279" s="5"/>
    </row>
    <row r="280" spans="1:16" s="1" customFormat="1" x14ac:dyDescent="0.15">
      <c r="A280" s="4"/>
      <c r="B280" s="4"/>
      <c r="C280" s="4"/>
      <c r="D280" s="4"/>
      <c r="E280" s="4"/>
      <c r="F280" s="4"/>
      <c r="G280" s="6"/>
      <c r="H280" s="6"/>
      <c r="I280" s="5"/>
      <c r="J280" s="5"/>
      <c r="K280" s="5"/>
      <c r="L280" s="5"/>
      <c r="M280" s="5"/>
      <c r="N280" s="5"/>
      <c r="O280" s="5"/>
      <c r="P280" s="5"/>
    </row>
    <row r="281" spans="1:16" s="1" customFormat="1" x14ac:dyDescent="0.15">
      <c r="A281" s="4"/>
      <c r="B281" s="4"/>
      <c r="C281" s="4"/>
      <c r="D281" s="4"/>
      <c r="E281" s="4"/>
      <c r="F281" s="4"/>
      <c r="G281" s="5"/>
      <c r="H281" s="5"/>
      <c r="I281" s="5"/>
      <c r="J281" s="5"/>
      <c r="K281" s="5"/>
      <c r="L281" s="5"/>
      <c r="M281" s="5"/>
      <c r="N281" s="5"/>
      <c r="O281" s="5"/>
      <c r="P281" s="5"/>
    </row>
    <row r="282" spans="1:16" s="1" customFormat="1" x14ac:dyDescent="0.15">
      <c r="A282" s="4"/>
      <c r="B282" s="4"/>
      <c r="C282" s="4"/>
      <c r="D282" s="4"/>
      <c r="E282" s="4"/>
      <c r="F282" s="4"/>
      <c r="G282" s="6"/>
      <c r="H282" s="6"/>
      <c r="I282" s="6"/>
      <c r="J282" s="6"/>
      <c r="K282" s="5"/>
      <c r="L282" s="5"/>
      <c r="M282" s="5"/>
      <c r="N282" s="5"/>
      <c r="O282" s="5"/>
      <c r="P282" s="5"/>
    </row>
    <row r="283" spans="1:16" s="1" customFormat="1" x14ac:dyDescent="0.15">
      <c r="A283" s="4"/>
      <c r="B283" s="4"/>
      <c r="C283" s="4"/>
      <c r="D283" s="4"/>
      <c r="E283" s="4"/>
      <c r="F283" s="4"/>
      <c r="G283" s="6"/>
      <c r="H283" s="6"/>
      <c r="I283" s="6"/>
      <c r="J283" s="6"/>
      <c r="K283" s="6"/>
      <c r="L283" s="6"/>
      <c r="M283" s="6"/>
      <c r="N283" s="6"/>
      <c r="O283" s="5"/>
      <c r="P283" s="5"/>
    </row>
    <row r="284" spans="1:16" s="1" customFormat="1" x14ac:dyDescent="0.15">
      <c r="A284" s="4"/>
      <c r="B284" s="4"/>
      <c r="C284" s="4"/>
      <c r="D284" s="4"/>
      <c r="E284" s="4"/>
      <c r="F284" s="4"/>
      <c r="G284" s="6"/>
      <c r="H284" s="6"/>
      <c r="I284" s="6"/>
      <c r="J284" s="6"/>
      <c r="K284" s="6"/>
      <c r="L284" s="6"/>
      <c r="M284" s="6"/>
      <c r="N284" s="6"/>
      <c r="O284" s="5"/>
      <c r="P284" s="5"/>
    </row>
    <row r="285" spans="1:16" s="1" customFormat="1" x14ac:dyDescent="0.15">
      <c r="A285" s="4"/>
      <c r="B285" s="4"/>
      <c r="C285" s="4"/>
      <c r="D285" s="4"/>
      <c r="E285" s="4"/>
      <c r="F285" s="4"/>
      <c r="G285" s="6"/>
      <c r="H285" s="6"/>
      <c r="I285" s="6"/>
      <c r="J285" s="5"/>
      <c r="K285" s="5"/>
      <c r="L285" s="5"/>
      <c r="M285" s="5"/>
      <c r="N285" s="5"/>
      <c r="O285" s="5"/>
      <c r="P285" s="5"/>
    </row>
    <row r="286" spans="1:16" s="1" customFormat="1" x14ac:dyDescent="0.15">
      <c r="A286" s="4"/>
      <c r="B286" s="4"/>
      <c r="C286" s="4"/>
      <c r="D286" s="4"/>
      <c r="E286" s="4"/>
      <c r="F286" s="4"/>
      <c r="G286" s="5"/>
      <c r="H286" s="5"/>
      <c r="I286" s="5"/>
      <c r="J286" s="5"/>
      <c r="K286" s="5"/>
      <c r="L286" s="5"/>
      <c r="M286" s="5"/>
      <c r="N286" s="5"/>
      <c r="O286" s="5"/>
      <c r="P286" s="5"/>
    </row>
    <row r="287" spans="1:16" s="1" customFormat="1" x14ac:dyDescent="0.15">
      <c r="A287" s="4"/>
      <c r="B287" s="4"/>
      <c r="C287" s="4"/>
      <c r="D287" s="4"/>
      <c r="E287" s="4"/>
      <c r="F287" s="4"/>
      <c r="G287" s="6"/>
      <c r="H287" s="6"/>
      <c r="I287" s="6"/>
      <c r="J287" s="6"/>
      <c r="K287" s="5"/>
      <c r="L287" s="5"/>
      <c r="M287" s="5"/>
      <c r="N287" s="5"/>
      <c r="O287" s="5"/>
      <c r="P287" s="5"/>
    </row>
    <row r="288" spans="1:16" s="1" customFormat="1" x14ac:dyDescent="0.15">
      <c r="A288" s="4"/>
      <c r="B288" s="4"/>
      <c r="C288" s="4"/>
      <c r="D288" s="4"/>
      <c r="E288" s="4"/>
      <c r="F288" s="4"/>
      <c r="G288" s="5"/>
      <c r="H288" s="5"/>
      <c r="I288" s="5"/>
      <c r="J288" s="5"/>
      <c r="K288" s="5"/>
      <c r="L288" s="5"/>
      <c r="M288" s="5"/>
      <c r="N288" s="5"/>
      <c r="O288" s="5"/>
      <c r="P288" s="5"/>
    </row>
    <row r="289" spans="1:16" s="1" customFormat="1" x14ac:dyDescent="0.15">
      <c r="A289" s="4"/>
      <c r="B289" s="4"/>
      <c r="C289" s="4"/>
      <c r="D289" s="4"/>
      <c r="E289" s="4"/>
      <c r="F289" s="4"/>
      <c r="G289" s="5"/>
      <c r="H289" s="5"/>
      <c r="I289" s="5"/>
      <c r="J289" s="5"/>
      <c r="K289" s="5"/>
      <c r="L289" s="5"/>
      <c r="M289" s="5"/>
      <c r="N289" s="5"/>
      <c r="O289" s="5"/>
      <c r="P289" s="5"/>
    </row>
    <row r="290" spans="1:16" s="1" customFormat="1" x14ac:dyDescent="0.15">
      <c r="A290" s="4"/>
      <c r="B290" s="4"/>
      <c r="C290" s="4"/>
      <c r="D290" s="4"/>
      <c r="E290" s="4"/>
      <c r="F290" s="4"/>
      <c r="G290" s="6"/>
      <c r="H290" s="6"/>
      <c r="I290" s="6"/>
      <c r="J290" s="6"/>
      <c r="K290" s="5"/>
      <c r="L290" s="5"/>
      <c r="M290" s="5"/>
      <c r="N290" s="5"/>
      <c r="O290" s="5"/>
      <c r="P290" s="5"/>
    </row>
    <row r="291" spans="1:16" s="1" customFormat="1" x14ac:dyDescent="0.15">
      <c r="A291" s="4"/>
      <c r="B291" s="4"/>
      <c r="C291" s="4"/>
      <c r="D291" s="4"/>
      <c r="E291" s="4"/>
      <c r="F291" s="4"/>
      <c r="G291" s="5"/>
      <c r="H291" s="5"/>
      <c r="I291" s="5"/>
      <c r="J291" s="5"/>
      <c r="K291" s="5"/>
      <c r="L291" s="5"/>
      <c r="M291" s="5"/>
      <c r="N291" s="5"/>
      <c r="O291" s="5"/>
      <c r="P291" s="5"/>
    </row>
    <row r="292" spans="1:16" s="1" customFormat="1" x14ac:dyDescent="0.15">
      <c r="A292" s="4"/>
      <c r="B292" s="4"/>
      <c r="C292" s="4"/>
      <c r="D292" s="4"/>
      <c r="E292" s="4"/>
      <c r="F292" s="4"/>
      <c r="G292" s="6"/>
      <c r="H292" s="6"/>
      <c r="I292" s="6"/>
      <c r="J292" s="6"/>
      <c r="K292" s="6"/>
      <c r="L292" s="5"/>
      <c r="M292" s="5"/>
      <c r="N292" s="5"/>
      <c r="O292" s="5"/>
      <c r="P292" s="5"/>
    </row>
    <row r="293" spans="1:16" s="1" customFormat="1" x14ac:dyDescent="0.15">
      <c r="A293" s="4"/>
      <c r="B293" s="4"/>
      <c r="C293" s="4"/>
      <c r="D293" s="4"/>
      <c r="E293" s="4"/>
      <c r="F293" s="4"/>
      <c r="G293" s="5"/>
      <c r="H293" s="5"/>
      <c r="I293" s="5"/>
      <c r="J293" s="5"/>
      <c r="K293" s="5"/>
      <c r="L293" s="6"/>
      <c r="M293" s="6"/>
      <c r="N293" s="6"/>
      <c r="O293" s="6"/>
      <c r="P293" s="6"/>
    </row>
    <row r="294" spans="1:16" s="1" customFormat="1" x14ac:dyDescent="0.15">
      <c r="A294" s="4"/>
      <c r="B294" s="4"/>
      <c r="C294" s="4"/>
      <c r="D294" s="4"/>
      <c r="E294" s="4"/>
      <c r="F294" s="4"/>
      <c r="G294" s="5"/>
      <c r="H294" s="5"/>
      <c r="I294" s="5"/>
      <c r="J294" s="6"/>
      <c r="K294" s="6"/>
      <c r="L294" s="6"/>
      <c r="M294" s="6"/>
      <c r="N294" s="6"/>
      <c r="O294" s="6"/>
      <c r="P294" s="6"/>
    </row>
    <row r="295" spans="1:16" s="1" customFormat="1" x14ac:dyDescent="0.15">
      <c r="A295" s="4"/>
      <c r="B295" s="4"/>
      <c r="C295" s="4"/>
      <c r="D295" s="4"/>
      <c r="E295" s="4"/>
      <c r="F295" s="4"/>
      <c r="G295" s="5"/>
      <c r="H295" s="5"/>
      <c r="I295" s="5"/>
      <c r="J295" s="5"/>
      <c r="K295" s="6"/>
      <c r="L295" s="6"/>
      <c r="M295" s="6"/>
      <c r="N295" s="6"/>
      <c r="O295" s="6"/>
      <c r="P295" s="6"/>
    </row>
    <row r="296" spans="1:16" s="1" customFormat="1" x14ac:dyDescent="0.15">
      <c r="A296" s="4"/>
      <c r="B296" s="4"/>
      <c r="C296" s="4"/>
      <c r="D296" s="4"/>
      <c r="E296" s="4"/>
      <c r="F296" s="4"/>
      <c r="G296" s="5"/>
      <c r="H296" s="5"/>
      <c r="I296" s="5"/>
      <c r="J296" s="5"/>
      <c r="K296" s="5"/>
      <c r="L296" s="5"/>
      <c r="M296" s="5"/>
      <c r="N296" s="5"/>
      <c r="O296" s="5"/>
      <c r="P296" s="5"/>
    </row>
    <row r="297" spans="1:16" s="1" customFormat="1" x14ac:dyDescent="0.15">
      <c r="A297" s="4"/>
      <c r="B297" s="4"/>
      <c r="C297" s="4"/>
      <c r="D297" s="4"/>
      <c r="E297" s="4"/>
      <c r="F297" s="4"/>
      <c r="G297" s="5"/>
      <c r="H297" s="5"/>
      <c r="I297" s="5"/>
      <c r="J297" s="5"/>
      <c r="K297" s="5"/>
      <c r="L297" s="5"/>
      <c r="M297" s="5"/>
      <c r="N297" s="5"/>
      <c r="O297" s="5"/>
      <c r="P297" s="5"/>
    </row>
    <row r="298" spans="1:16" s="1" customFormat="1" x14ac:dyDescent="0.15">
      <c r="A298" s="4"/>
      <c r="B298" s="4"/>
      <c r="C298" s="4"/>
      <c r="D298" s="4"/>
      <c r="E298" s="4"/>
      <c r="F298" s="4"/>
      <c r="G298" s="5"/>
      <c r="H298" s="5"/>
      <c r="I298" s="5"/>
      <c r="J298" s="5"/>
      <c r="K298" s="5"/>
      <c r="L298" s="5"/>
      <c r="M298" s="5"/>
      <c r="N298" s="5"/>
      <c r="O298" s="5"/>
      <c r="P298" s="5"/>
    </row>
    <row r="299" spans="1:16" s="1" customFormat="1" x14ac:dyDescent="0.15">
      <c r="A299" s="4"/>
      <c r="B299" s="4"/>
      <c r="C299" s="4"/>
      <c r="D299" s="4"/>
      <c r="E299" s="4"/>
      <c r="F299" s="4"/>
      <c r="G299" s="5"/>
      <c r="H299" s="5"/>
      <c r="I299" s="5"/>
      <c r="J299" s="5"/>
      <c r="K299" s="5"/>
      <c r="L299" s="5"/>
      <c r="M299" s="5"/>
      <c r="N299" s="5"/>
      <c r="O299" s="5"/>
      <c r="P299" s="5"/>
    </row>
    <row r="300" spans="1:16" s="1" customFormat="1" x14ac:dyDescent="0.15">
      <c r="A300" s="4"/>
      <c r="B300" s="4"/>
      <c r="C300" s="4"/>
      <c r="D300" s="4"/>
      <c r="E300" s="4"/>
      <c r="F300" s="4"/>
      <c r="G300" s="6"/>
      <c r="H300" s="6"/>
      <c r="I300" s="6"/>
      <c r="J300" s="6"/>
      <c r="K300" s="6"/>
      <c r="L300" s="6"/>
      <c r="M300" s="5"/>
      <c r="N300" s="5"/>
      <c r="O300" s="5"/>
      <c r="P300" s="5"/>
    </row>
    <row r="301" spans="1:16" s="1" customFormat="1" x14ac:dyDescent="0.15">
      <c r="A301" s="4"/>
      <c r="B301" s="4"/>
      <c r="C301" s="4"/>
      <c r="D301" s="4"/>
      <c r="E301" s="4"/>
      <c r="F301" s="4"/>
      <c r="G301" s="6"/>
      <c r="H301" s="6"/>
      <c r="I301" s="6"/>
      <c r="J301" s="6"/>
      <c r="K301" s="5"/>
      <c r="L301" s="5"/>
      <c r="M301" s="5"/>
      <c r="N301" s="5"/>
      <c r="O301" s="5"/>
      <c r="P301" s="5"/>
    </row>
    <row r="302" spans="1:16" s="1" customFormat="1" x14ac:dyDescent="0.15">
      <c r="A302" s="4"/>
      <c r="B302" s="4"/>
      <c r="C302" s="4"/>
      <c r="D302" s="4"/>
      <c r="E302" s="4"/>
      <c r="F302" s="4"/>
      <c r="G302" s="5"/>
      <c r="H302" s="5"/>
      <c r="I302" s="5"/>
      <c r="J302" s="5"/>
      <c r="K302" s="5"/>
      <c r="L302" s="5"/>
      <c r="M302" s="5"/>
      <c r="N302" s="5"/>
      <c r="O302" s="5"/>
      <c r="P302" s="5"/>
    </row>
    <row r="303" spans="1:16" s="1" customFormat="1" x14ac:dyDescent="0.15">
      <c r="A303" s="4"/>
      <c r="B303" s="4"/>
      <c r="C303" s="4"/>
      <c r="D303" s="4"/>
      <c r="E303" s="4"/>
      <c r="F303" s="4"/>
      <c r="G303" s="6"/>
      <c r="H303" s="6"/>
      <c r="I303" s="6"/>
      <c r="J303" s="6"/>
      <c r="K303" s="6"/>
      <c r="L303" s="6"/>
      <c r="M303" s="5"/>
      <c r="N303" s="5"/>
      <c r="O303" s="5"/>
      <c r="P303" s="5"/>
    </row>
    <row r="304" spans="1:16" s="1" customFormat="1" x14ac:dyDescent="0.15">
      <c r="A304" s="4"/>
      <c r="B304" s="4"/>
      <c r="C304" s="4"/>
      <c r="D304" s="4"/>
      <c r="E304" s="4"/>
      <c r="F304" s="4"/>
      <c r="G304" s="6"/>
      <c r="H304" s="6"/>
      <c r="I304" s="6"/>
      <c r="J304" s="6"/>
      <c r="K304" s="5"/>
      <c r="L304" s="5"/>
      <c r="M304" s="5"/>
      <c r="N304" s="5"/>
      <c r="O304" s="5"/>
      <c r="P304" s="5"/>
    </row>
    <row r="305" spans="1:16" s="1" customFormat="1" x14ac:dyDescent="0.15">
      <c r="A305" s="4"/>
      <c r="B305" s="4"/>
      <c r="C305" s="4"/>
      <c r="D305" s="4"/>
      <c r="E305" s="4"/>
      <c r="F305" s="4"/>
      <c r="G305" s="5"/>
      <c r="H305" s="5"/>
      <c r="I305" s="5"/>
      <c r="J305" s="5"/>
      <c r="K305" s="5"/>
      <c r="L305" s="5"/>
      <c r="M305" s="5"/>
      <c r="N305" s="5"/>
      <c r="O305" s="5"/>
      <c r="P305" s="5"/>
    </row>
    <row r="306" spans="1:16" s="1" customFormat="1" x14ac:dyDescent="0.15">
      <c r="A306" s="4"/>
      <c r="B306" s="4"/>
      <c r="C306" s="4"/>
      <c r="D306" s="4"/>
      <c r="E306" s="4"/>
      <c r="F306" s="4"/>
      <c r="G306" s="5"/>
      <c r="H306" s="5"/>
      <c r="I306" s="5"/>
      <c r="J306" s="5"/>
      <c r="K306" s="5"/>
      <c r="L306" s="5"/>
      <c r="M306" s="5"/>
      <c r="N306" s="5"/>
      <c r="O306" s="5"/>
      <c r="P306" s="5"/>
    </row>
    <row r="307" spans="1:16" s="1" customFormat="1" x14ac:dyDescent="0.15">
      <c r="A307" s="4"/>
      <c r="B307" s="4"/>
      <c r="C307" s="4"/>
      <c r="D307" s="4"/>
      <c r="E307" s="4"/>
      <c r="F307" s="4"/>
      <c r="G307" s="5"/>
      <c r="H307" s="5"/>
      <c r="I307" s="5"/>
      <c r="J307" s="5"/>
      <c r="K307" s="5"/>
      <c r="L307" s="6"/>
      <c r="M307" s="6"/>
      <c r="N307" s="6"/>
      <c r="O307" s="6"/>
      <c r="P307" s="6"/>
    </row>
    <row r="308" spans="1:16" s="1" customFormat="1" x14ac:dyDescent="0.15">
      <c r="A308" s="4"/>
      <c r="B308" s="4"/>
      <c r="C308" s="4"/>
      <c r="D308" s="4"/>
      <c r="E308" s="4"/>
      <c r="F308" s="4"/>
      <c r="G308" s="6"/>
      <c r="H308" s="6"/>
      <c r="I308" s="6"/>
      <c r="J308" s="6"/>
      <c r="K308" s="6"/>
      <c r="L308" s="5"/>
      <c r="M308" s="6"/>
      <c r="N308" s="6"/>
      <c r="O308" s="6"/>
      <c r="P308" s="6"/>
    </row>
    <row r="309" spans="1:16" s="1" customFormat="1" x14ac:dyDescent="0.15">
      <c r="A309" s="4"/>
      <c r="B309" s="4"/>
      <c r="C309" s="4"/>
      <c r="D309" s="4"/>
      <c r="E309" s="4"/>
      <c r="F309" s="4"/>
      <c r="G309" s="6"/>
      <c r="H309" s="6"/>
      <c r="I309" s="6"/>
      <c r="J309" s="6"/>
      <c r="K309" s="5"/>
      <c r="L309" s="5"/>
      <c r="M309" s="6"/>
      <c r="N309" s="6"/>
      <c r="O309" s="6"/>
      <c r="P309" s="6"/>
    </row>
    <row r="310" spans="1:16" s="1" customFormat="1" x14ac:dyDescent="0.15">
      <c r="A310" s="4"/>
      <c r="B310" s="4"/>
      <c r="C310" s="4"/>
      <c r="D310" s="4"/>
      <c r="E310" s="4"/>
      <c r="F310" s="4"/>
      <c r="G310" s="6"/>
      <c r="H310" s="6"/>
      <c r="I310" s="6"/>
      <c r="J310" s="5"/>
      <c r="K310" s="6"/>
      <c r="L310" s="6"/>
      <c r="M310" s="6"/>
      <c r="N310" s="6"/>
      <c r="O310" s="6"/>
      <c r="P310" s="6"/>
    </row>
    <row r="311" spans="1:16" s="1" customFormat="1" x14ac:dyDescent="0.15">
      <c r="A311" s="4"/>
      <c r="B311" s="4"/>
      <c r="C311" s="4"/>
      <c r="D311" s="4"/>
      <c r="E311" s="4"/>
      <c r="F311" s="4"/>
      <c r="G311" s="5"/>
      <c r="H311" s="5"/>
      <c r="I311" s="5"/>
      <c r="J311" s="6"/>
      <c r="K311" s="6"/>
      <c r="L311" s="6"/>
      <c r="M311" s="6"/>
      <c r="N311" s="6"/>
      <c r="O311" s="6"/>
      <c r="P311" s="6"/>
    </row>
    <row r="312" spans="1:16" s="1" customFormat="1" x14ac:dyDescent="0.15">
      <c r="A312" s="4"/>
      <c r="B312" s="4"/>
      <c r="C312" s="4"/>
      <c r="D312" s="4"/>
      <c r="E312" s="4"/>
      <c r="F312" s="4"/>
      <c r="G312" s="5"/>
      <c r="H312" s="5"/>
      <c r="I312" s="5"/>
      <c r="J312" s="5"/>
      <c r="K312" s="6"/>
      <c r="L312" s="6"/>
      <c r="M312" s="6"/>
      <c r="N312" s="6"/>
      <c r="O312" s="6"/>
      <c r="P312" s="6"/>
    </row>
    <row r="313" spans="1:16" s="1" customFormat="1" x14ac:dyDescent="0.15">
      <c r="A313" s="4"/>
      <c r="B313" s="4"/>
      <c r="C313" s="4"/>
      <c r="D313" s="4"/>
      <c r="E313" s="4"/>
      <c r="F313" s="4"/>
      <c r="G313" s="5"/>
      <c r="H313" s="5"/>
      <c r="I313" s="5"/>
      <c r="J313" s="5"/>
      <c r="K313" s="5"/>
      <c r="L313" s="5"/>
      <c r="M313" s="5"/>
      <c r="N313" s="5"/>
      <c r="O313" s="5"/>
      <c r="P313" s="5"/>
    </row>
    <row r="314" spans="1:16" s="1" customFormat="1" x14ac:dyDescent="0.15">
      <c r="A314" s="4"/>
      <c r="B314" s="4"/>
      <c r="C314" s="4"/>
      <c r="D314" s="4"/>
      <c r="E314" s="4"/>
      <c r="F314" s="4"/>
      <c r="G314" s="5"/>
      <c r="H314" s="5"/>
      <c r="I314" s="5"/>
      <c r="J314" s="5"/>
      <c r="K314" s="5"/>
      <c r="L314" s="5"/>
      <c r="M314" s="5"/>
      <c r="N314" s="5"/>
      <c r="O314" s="5"/>
      <c r="P314" s="5"/>
    </row>
    <row r="315" spans="1:16" s="1" customFormat="1" x14ac:dyDescent="0.15">
      <c r="A315" s="4"/>
      <c r="B315" s="4"/>
      <c r="C315" s="4"/>
      <c r="D315" s="4"/>
      <c r="E315" s="4"/>
      <c r="F315" s="4"/>
      <c r="G315" s="5"/>
      <c r="H315" s="5"/>
      <c r="I315" s="5"/>
      <c r="J315" s="5"/>
      <c r="K315" s="5"/>
      <c r="L315" s="5"/>
      <c r="M315" s="5"/>
      <c r="N315" s="5"/>
      <c r="O315" s="5"/>
      <c r="P315" s="5"/>
    </row>
    <row r="316" spans="1:16" s="1" customFormat="1" x14ac:dyDescent="0.15">
      <c r="A316" s="4"/>
      <c r="B316" s="4"/>
      <c r="C316" s="4"/>
      <c r="D316" s="4"/>
      <c r="E316" s="4"/>
      <c r="F316" s="4"/>
      <c r="G316" s="5"/>
      <c r="H316" s="5"/>
      <c r="I316" s="5"/>
      <c r="J316" s="5"/>
      <c r="K316" s="5"/>
      <c r="L316" s="5"/>
      <c r="M316" s="5"/>
      <c r="N316" s="5"/>
      <c r="O316" s="5"/>
      <c r="P316" s="5"/>
    </row>
    <row r="317" spans="1:16" s="1" customFormat="1" x14ac:dyDescent="0.15">
      <c r="A317" s="4"/>
      <c r="B317" s="4"/>
      <c r="C317" s="4"/>
      <c r="D317" s="4"/>
      <c r="E317" s="4"/>
      <c r="F317" s="4"/>
      <c r="G317" s="6"/>
      <c r="H317" s="5"/>
      <c r="I317" s="5"/>
      <c r="J317" s="5"/>
      <c r="K317" s="5"/>
      <c r="L317" s="5"/>
      <c r="M317" s="5"/>
      <c r="N317" s="5"/>
      <c r="O317" s="5"/>
      <c r="P317" s="5"/>
    </row>
    <row r="318" spans="1:16" s="1" customFormat="1" x14ac:dyDescent="0.15">
      <c r="A318" s="4"/>
      <c r="B318" s="4"/>
      <c r="C318" s="4"/>
      <c r="D318" s="4"/>
      <c r="E318" s="4"/>
      <c r="F318" s="4"/>
      <c r="G318" s="6"/>
      <c r="H318" s="5"/>
      <c r="I318" s="5"/>
      <c r="J318" s="5"/>
      <c r="K318" s="5"/>
      <c r="L318" s="6"/>
      <c r="M318" s="6"/>
      <c r="N318" s="6"/>
      <c r="O318" s="6"/>
      <c r="P318" s="6"/>
    </row>
    <row r="319" spans="1:16" s="1" customFormat="1" x14ac:dyDescent="0.15">
      <c r="A319" s="4"/>
      <c r="B319" s="4"/>
      <c r="C319" s="4"/>
      <c r="D319" s="4"/>
      <c r="E319" s="4"/>
      <c r="F319" s="4"/>
      <c r="G319" s="5"/>
      <c r="H319" s="5"/>
      <c r="I319" s="5"/>
      <c r="J319" s="6"/>
      <c r="K319" s="6"/>
      <c r="L319" s="6"/>
      <c r="M319" s="6"/>
      <c r="N319" s="6"/>
      <c r="O319" s="6"/>
      <c r="P319" s="6"/>
    </row>
    <row r="320" spans="1:16" s="1" customFormat="1" x14ac:dyDescent="0.15">
      <c r="A320" s="4"/>
      <c r="B320" s="4"/>
      <c r="C320" s="4"/>
      <c r="D320" s="4"/>
      <c r="E320" s="4"/>
      <c r="F320" s="4"/>
      <c r="G320" s="6"/>
      <c r="H320" s="5"/>
      <c r="I320" s="5"/>
      <c r="J320" s="5"/>
      <c r="K320" s="5"/>
      <c r="L320" s="5"/>
      <c r="M320" s="6"/>
      <c r="N320" s="6"/>
      <c r="O320" s="6"/>
      <c r="P320" s="6"/>
    </row>
    <row r="321" spans="1:16" s="1" customFormat="1" x14ac:dyDescent="0.15">
      <c r="A321" s="4"/>
      <c r="B321" s="4"/>
      <c r="C321" s="4"/>
      <c r="D321" s="4"/>
      <c r="E321" s="4"/>
      <c r="F321" s="4"/>
      <c r="G321" s="5"/>
      <c r="H321" s="5"/>
      <c r="I321" s="5"/>
      <c r="J321" s="6"/>
      <c r="K321" s="6"/>
      <c r="L321" s="6"/>
      <c r="M321" s="6"/>
      <c r="N321" s="6"/>
      <c r="O321" s="6"/>
      <c r="P321" s="6"/>
    </row>
    <row r="322" spans="1:16" s="1" customFormat="1" x14ac:dyDescent="0.15">
      <c r="A322" s="4"/>
      <c r="B322" s="4"/>
      <c r="C322" s="4"/>
      <c r="D322" s="4"/>
      <c r="E322" s="4"/>
      <c r="F322" s="4"/>
      <c r="G322" s="6"/>
      <c r="H322" s="6"/>
      <c r="I322" s="6"/>
      <c r="J322" s="5"/>
      <c r="K322" s="6"/>
      <c r="L322" s="6"/>
      <c r="M322" s="6"/>
      <c r="N322" s="6"/>
      <c r="O322" s="6"/>
      <c r="P322" s="6"/>
    </row>
    <row r="323" spans="1:16" s="1" customFormat="1" x14ac:dyDescent="0.15">
      <c r="A323" s="4"/>
      <c r="B323" s="4"/>
      <c r="C323" s="4"/>
      <c r="D323" s="4"/>
      <c r="E323" s="4"/>
      <c r="F323" s="4"/>
      <c r="G323" s="6"/>
      <c r="H323" s="6"/>
      <c r="I323" s="6"/>
      <c r="J323" s="6"/>
      <c r="K323" s="5"/>
      <c r="L323" s="5"/>
      <c r="M323" s="6"/>
      <c r="N323" s="6"/>
      <c r="O323" s="6"/>
      <c r="P323" s="6"/>
    </row>
    <row r="324" spans="1:16" s="1" customFormat="1" x14ac:dyDescent="0.15">
      <c r="A324" s="4"/>
      <c r="B324" s="4"/>
      <c r="C324" s="4"/>
      <c r="D324" s="4"/>
      <c r="E324" s="4"/>
      <c r="F324" s="4"/>
      <c r="G324" s="5"/>
      <c r="H324" s="5"/>
      <c r="I324" s="5"/>
      <c r="J324" s="5"/>
      <c r="K324" s="6"/>
      <c r="L324" s="6"/>
      <c r="M324" s="6"/>
      <c r="N324" s="6"/>
      <c r="O324" s="6"/>
      <c r="P324" s="6"/>
    </row>
    <row r="325" spans="1:16" s="1" customFormat="1" x14ac:dyDescent="0.15">
      <c r="A325" s="4"/>
      <c r="B325" s="4"/>
      <c r="C325" s="4"/>
      <c r="D325" s="4"/>
      <c r="E325" s="4"/>
      <c r="F325" s="4"/>
      <c r="G325" s="6"/>
      <c r="H325" s="5"/>
      <c r="I325" s="5"/>
      <c r="J325" s="5"/>
      <c r="K325" s="5"/>
      <c r="L325" s="5"/>
      <c r="M325" s="5"/>
      <c r="N325" s="5"/>
      <c r="O325" s="6"/>
      <c r="P325" s="6"/>
    </row>
    <row r="326" spans="1:16" s="1" customFormat="1" x14ac:dyDescent="0.15">
      <c r="A326" s="4"/>
      <c r="B326" s="4"/>
      <c r="C326" s="4"/>
      <c r="D326" s="4"/>
      <c r="E326" s="4"/>
      <c r="F326" s="4"/>
      <c r="G326" s="5"/>
      <c r="H326" s="5"/>
      <c r="I326" s="5"/>
      <c r="J326" s="5"/>
      <c r="K326" s="5"/>
      <c r="L326" s="5"/>
      <c r="M326" s="5"/>
      <c r="N326" s="5"/>
      <c r="O326" s="5"/>
      <c r="P326" s="5"/>
    </row>
    <row r="327" spans="1:16" s="1" customFormat="1" x14ac:dyDescent="0.15">
      <c r="A327" s="4"/>
      <c r="B327" s="4"/>
      <c r="C327" s="4"/>
      <c r="D327" s="4"/>
      <c r="E327" s="4"/>
      <c r="F327" s="4"/>
      <c r="G327" s="5"/>
      <c r="H327" s="5"/>
      <c r="I327" s="5"/>
      <c r="J327" s="5"/>
      <c r="K327" s="5"/>
      <c r="L327" s="5"/>
      <c r="M327" s="5"/>
      <c r="N327" s="5"/>
      <c r="O327" s="5"/>
      <c r="P327" s="5"/>
    </row>
    <row r="328" spans="1:16" s="1" customFormat="1" x14ac:dyDescent="0.15">
      <c r="A328" s="4"/>
      <c r="B328" s="4"/>
      <c r="C328" s="4"/>
      <c r="D328" s="4"/>
      <c r="E328" s="4"/>
      <c r="F328" s="4"/>
      <c r="G328" s="5"/>
      <c r="H328" s="5"/>
      <c r="I328" s="5"/>
      <c r="J328" s="5"/>
      <c r="K328" s="5"/>
      <c r="L328" s="5"/>
      <c r="M328" s="5"/>
      <c r="N328" s="5"/>
      <c r="O328" s="5"/>
      <c r="P328" s="5"/>
    </row>
    <row r="329" spans="1:16" s="1" customFormat="1" x14ac:dyDescent="0.15">
      <c r="A329" s="4"/>
      <c r="B329" s="4"/>
      <c r="C329" s="4"/>
      <c r="D329" s="4"/>
      <c r="E329" s="4"/>
      <c r="F329" s="4"/>
      <c r="G329" s="5"/>
      <c r="H329" s="5"/>
      <c r="I329" s="5"/>
      <c r="J329" s="5"/>
      <c r="K329" s="5"/>
      <c r="L329" s="5"/>
      <c r="M329" s="5"/>
      <c r="N329" s="5"/>
      <c r="O329" s="5"/>
      <c r="P329" s="5"/>
    </row>
    <row r="330" spans="1:16" s="1" customFormat="1" x14ac:dyDescent="0.15">
      <c r="A330" s="4"/>
      <c r="B330" s="4"/>
      <c r="C330" s="4"/>
      <c r="D330" s="4"/>
      <c r="E330" s="4"/>
      <c r="F330" s="4"/>
      <c r="G330" s="5"/>
      <c r="H330" s="5"/>
      <c r="I330" s="5"/>
      <c r="J330" s="5"/>
      <c r="K330" s="5"/>
      <c r="L330" s="5"/>
      <c r="M330" s="5"/>
      <c r="N330" s="5"/>
      <c r="O330" s="5"/>
      <c r="P330" s="5"/>
    </row>
    <row r="331" spans="1:16" s="1" customFormat="1" x14ac:dyDescent="0.15">
      <c r="A331" s="4"/>
      <c r="B331" s="4"/>
      <c r="C331" s="4"/>
      <c r="D331" s="4"/>
      <c r="E331" s="4"/>
      <c r="F331" s="4"/>
      <c r="G331" s="5"/>
      <c r="H331" s="5"/>
      <c r="I331" s="5"/>
      <c r="J331" s="5"/>
      <c r="K331" s="5"/>
      <c r="L331" s="5"/>
      <c r="M331" s="5"/>
      <c r="N331" s="5"/>
      <c r="O331" s="5"/>
      <c r="P331" s="5"/>
    </row>
    <row r="332" spans="1:16" s="1" customFormat="1" x14ac:dyDescent="0.15">
      <c r="A332" s="4"/>
      <c r="B332" s="4"/>
      <c r="C332" s="4"/>
      <c r="D332" s="4"/>
      <c r="E332" s="4"/>
      <c r="F332" s="4"/>
      <c r="G332" s="6"/>
      <c r="H332" s="6"/>
      <c r="I332" s="6"/>
      <c r="J332" s="6"/>
      <c r="K332" s="5"/>
      <c r="L332" s="5"/>
      <c r="M332" s="5"/>
      <c r="N332" s="5"/>
      <c r="O332" s="5"/>
      <c r="P332" s="5"/>
    </row>
    <row r="333" spans="1:16" s="1" customFormat="1" x14ac:dyDescent="0.15">
      <c r="A333" s="4"/>
      <c r="B333" s="4"/>
      <c r="C333" s="4"/>
      <c r="D333" s="4"/>
      <c r="E333" s="4"/>
      <c r="F333" s="4"/>
      <c r="G333" s="6"/>
      <c r="H333" s="6"/>
      <c r="I333" s="6"/>
      <c r="J333" s="6"/>
      <c r="K333" s="6"/>
      <c r="L333" s="6"/>
      <c r="M333" s="6"/>
      <c r="N333" s="5"/>
      <c r="O333" s="5"/>
      <c r="P333" s="5"/>
    </row>
    <row r="334" spans="1:16" s="1" customFormat="1" x14ac:dyDescent="0.15">
      <c r="A334" s="4"/>
      <c r="B334" s="4"/>
      <c r="C334" s="4"/>
      <c r="D334" s="4"/>
      <c r="E334" s="4"/>
      <c r="F334" s="4"/>
      <c r="G334" s="6"/>
      <c r="H334" s="6"/>
      <c r="I334" s="5"/>
      <c r="J334" s="5"/>
      <c r="K334" s="5"/>
      <c r="L334" s="5"/>
      <c r="M334" s="5"/>
      <c r="N334" s="5"/>
      <c r="O334" s="5"/>
      <c r="P334" s="5"/>
    </row>
    <row r="335" spans="1:16" s="1" customFormat="1" x14ac:dyDescent="0.15">
      <c r="A335" s="4"/>
      <c r="B335" s="4"/>
      <c r="C335" s="4"/>
      <c r="D335" s="4"/>
      <c r="E335" s="4"/>
      <c r="F335" s="4"/>
      <c r="G335" s="5"/>
      <c r="H335" s="5"/>
      <c r="I335" s="5"/>
      <c r="J335" s="5"/>
      <c r="K335" s="5"/>
      <c r="L335" s="5"/>
      <c r="M335" s="5"/>
      <c r="N335" s="5"/>
      <c r="O335" s="5"/>
      <c r="P335" s="5"/>
    </row>
    <row r="336" spans="1:16" s="1" customFormat="1" x14ac:dyDescent="0.15">
      <c r="A336" s="4"/>
      <c r="B336" s="4"/>
      <c r="C336" s="4"/>
      <c r="D336" s="4"/>
      <c r="E336" s="4"/>
      <c r="F336" s="4"/>
      <c r="G336" s="6"/>
      <c r="H336" s="6"/>
      <c r="I336" s="6"/>
      <c r="J336" s="5"/>
      <c r="K336" s="5"/>
      <c r="L336" s="5"/>
      <c r="M336" s="5"/>
      <c r="N336" s="5"/>
      <c r="O336" s="5"/>
      <c r="P336" s="5"/>
    </row>
    <row r="337" spans="1:16" s="1" customFormat="1" x14ac:dyDescent="0.15">
      <c r="A337" s="4"/>
      <c r="B337" s="4"/>
      <c r="C337" s="4"/>
      <c r="D337" s="4"/>
      <c r="E337" s="4"/>
      <c r="F337" s="4"/>
      <c r="G337" s="6"/>
      <c r="H337" s="6"/>
      <c r="I337" s="6"/>
      <c r="J337" s="5"/>
      <c r="K337" s="5"/>
      <c r="L337" s="5"/>
      <c r="M337" s="5"/>
      <c r="N337" s="5"/>
      <c r="O337" s="5"/>
      <c r="P337" s="5"/>
    </row>
    <row r="338" spans="1:16" s="1" customFormat="1" x14ac:dyDescent="0.15">
      <c r="A338" s="4"/>
      <c r="B338" s="4"/>
      <c r="C338" s="4"/>
      <c r="D338" s="4"/>
      <c r="E338" s="4"/>
      <c r="F338" s="4"/>
      <c r="G338" s="6"/>
      <c r="H338" s="6"/>
      <c r="I338" s="6"/>
      <c r="J338" s="5"/>
      <c r="K338" s="5"/>
      <c r="L338" s="5"/>
      <c r="M338" s="5"/>
      <c r="N338" s="5"/>
      <c r="O338" s="5"/>
      <c r="P338" s="5"/>
    </row>
    <row r="339" spans="1:16" s="1" customFormat="1" x14ac:dyDescent="0.15">
      <c r="A339" s="4"/>
      <c r="B339" s="4"/>
      <c r="C339" s="4"/>
      <c r="D339" s="4"/>
      <c r="E339" s="4"/>
      <c r="F339" s="4"/>
      <c r="G339" s="6"/>
      <c r="H339" s="6"/>
      <c r="I339" s="6"/>
      <c r="J339" s="5"/>
      <c r="K339" s="5"/>
      <c r="L339" s="5"/>
      <c r="M339" s="5"/>
      <c r="N339" s="5"/>
      <c r="O339" s="5"/>
      <c r="P339" s="5"/>
    </row>
    <row r="340" spans="1:16" s="1" customFormat="1" x14ac:dyDescent="0.15">
      <c r="A340" s="4"/>
      <c r="B340" s="4"/>
      <c r="C340" s="4"/>
      <c r="D340" s="4"/>
      <c r="E340" s="4"/>
      <c r="F340" s="4"/>
      <c r="G340" s="5"/>
      <c r="H340" s="5"/>
      <c r="I340" s="5"/>
      <c r="J340" s="5"/>
      <c r="K340" s="5"/>
      <c r="L340" s="5"/>
      <c r="M340" s="5"/>
      <c r="N340" s="5"/>
      <c r="O340" s="5"/>
      <c r="P340" s="5"/>
    </row>
    <row r="341" spans="1:16" s="1" customFormat="1" x14ac:dyDescent="0.15">
      <c r="A341" s="4"/>
      <c r="B341" s="4"/>
      <c r="C341" s="4"/>
      <c r="D341" s="4"/>
      <c r="E341" s="4"/>
      <c r="F341" s="4"/>
      <c r="G341" s="5"/>
      <c r="H341" s="5"/>
      <c r="I341" s="5"/>
      <c r="J341" s="5"/>
      <c r="K341" s="5"/>
      <c r="L341" s="5"/>
      <c r="M341" s="5"/>
      <c r="N341" s="5"/>
      <c r="O341" s="5"/>
      <c r="P341" s="5"/>
    </row>
    <row r="342" spans="1:16" s="1" customFormat="1" x14ac:dyDescent="0.15">
      <c r="A342" s="4"/>
      <c r="B342" s="4"/>
      <c r="C342" s="4"/>
      <c r="D342" s="4"/>
      <c r="E342" s="4"/>
      <c r="F342" s="4"/>
      <c r="G342" s="6"/>
      <c r="H342" s="6"/>
      <c r="I342" s="6"/>
      <c r="J342" s="6"/>
      <c r="K342" s="5"/>
      <c r="L342" s="5"/>
      <c r="M342" s="5"/>
      <c r="N342" s="5"/>
      <c r="O342" s="5"/>
      <c r="P342" s="5"/>
    </row>
    <row r="343" spans="1:16" s="1" customFormat="1" x14ac:dyDescent="0.15">
      <c r="A343" s="4"/>
      <c r="B343" s="4"/>
      <c r="C343" s="4"/>
      <c r="D343" s="4"/>
      <c r="E343" s="4"/>
      <c r="F343" s="4"/>
      <c r="G343" s="6"/>
      <c r="H343" s="6"/>
      <c r="I343" s="6"/>
      <c r="J343" s="6"/>
      <c r="K343" s="5"/>
      <c r="L343" s="5"/>
      <c r="M343" s="5"/>
      <c r="N343" s="5"/>
      <c r="O343" s="5"/>
      <c r="P343" s="5"/>
    </row>
    <row r="344" spans="1:16" s="1" customFormat="1" x14ac:dyDescent="0.15">
      <c r="A344" s="4"/>
      <c r="B344" s="4"/>
      <c r="C344" s="4"/>
      <c r="D344" s="4"/>
      <c r="E344" s="4"/>
      <c r="F344" s="4"/>
      <c r="G344" s="6"/>
      <c r="H344" s="6"/>
      <c r="I344" s="6"/>
      <c r="J344" s="6"/>
      <c r="K344" s="6"/>
      <c r="L344" s="5"/>
      <c r="M344" s="5"/>
      <c r="N344" s="5"/>
      <c r="O344" s="5"/>
      <c r="P344" s="5"/>
    </row>
    <row r="345" spans="1:16" s="1" customFormat="1" x14ac:dyDescent="0.15">
      <c r="A345" s="4"/>
      <c r="B345" s="4"/>
      <c r="C345" s="4"/>
      <c r="D345" s="4"/>
      <c r="E345" s="4"/>
      <c r="F345" s="4"/>
      <c r="G345" s="5"/>
      <c r="H345" s="5"/>
      <c r="I345" s="5"/>
      <c r="J345" s="5"/>
      <c r="K345" s="5"/>
      <c r="L345" s="6"/>
      <c r="M345" s="6"/>
      <c r="N345" s="6"/>
      <c r="O345" s="6"/>
      <c r="P345" s="6"/>
    </row>
    <row r="346" spans="1:16" s="1" customFormat="1" x14ac:dyDescent="0.15">
      <c r="A346" s="4"/>
      <c r="B346" s="4"/>
      <c r="C346" s="4"/>
      <c r="D346" s="4"/>
      <c r="E346" s="4"/>
      <c r="F346" s="4"/>
      <c r="G346" s="6"/>
      <c r="H346" s="6"/>
      <c r="I346" s="6"/>
      <c r="J346" s="6"/>
      <c r="K346" s="6"/>
      <c r="L346" s="6"/>
      <c r="M346" s="5"/>
      <c r="N346" s="5"/>
      <c r="O346" s="5"/>
      <c r="P346" s="6"/>
    </row>
    <row r="347" spans="1:16" s="1" customFormat="1" x14ac:dyDescent="0.15">
      <c r="A347" s="4"/>
      <c r="B347" s="4"/>
      <c r="C347" s="4"/>
      <c r="D347" s="4"/>
      <c r="E347" s="4"/>
      <c r="F347" s="4"/>
      <c r="G347" s="6"/>
      <c r="H347" s="6"/>
      <c r="I347" s="6"/>
      <c r="J347" s="5"/>
      <c r="K347" s="6"/>
      <c r="L347" s="6"/>
      <c r="M347" s="6"/>
      <c r="N347" s="6"/>
      <c r="O347" s="6"/>
      <c r="P347" s="6"/>
    </row>
    <row r="348" spans="1:16" s="1" customFormat="1" x14ac:dyDescent="0.15">
      <c r="A348" s="4"/>
      <c r="B348" s="4"/>
      <c r="C348" s="4"/>
      <c r="D348" s="4"/>
      <c r="E348" s="4"/>
      <c r="F348" s="4"/>
      <c r="G348" s="5"/>
      <c r="H348" s="5"/>
      <c r="I348" s="5"/>
      <c r="J348" s="6"/>
      <c r="K348" s="6"/>
      <c r="L348" s="6"/>
      <c r="M348" s="6"/>
      <c r="N348" s="6"/>
      <c r="O348" s="6"/>
      <c r="P348" s="6"/>
    </row>
    <row r="349" spans="1:16" s="1" customFormat="1" x14ac:dyDescent="0.15">
      <c r="A349" s="4"/>
      <c r="B349" s="4"/>
      <c r="C349" s="4"/>
      <c r="D349" s="4"/>
      <c r="E349" s="4"/>
      <c r="F349" s="4"/>
      <c r="G349" s="5"/>
      <c r="H349" s="5"/>
      <c r="I349" s="5"/>
      <c r="J349" s="5"/>
      <c r="K349" s="5"/>
      <c r="L349" s="5"/>
      <c r="M349" s="6"/>
      <c r="N349" s="6"/>
      <c r="O349" s="6"/>
      <c r="P349" s="6"/>
    </row>
    <row r="350" spans="1:16" s="1" customFormat="1" x14ac:dyDescent="0.15">
      <c r="A350" s="4"/>
      <c r="B350" s="4"/>
      <c r="C350" s="4"/>
      <c r="D350" s="4"/>
      <c r="E350" s="4"/>
      <c r="F350" s="4"/>
      <c r="G350" s="5"/>
      <c r="H350" s="5"/>
      <c r="I350" s="5"/>
      <c r="J350" s="5"/>
      <c r="K350" s="5"/>
      <c r="L350" s="6"/>
      <c r="M350" s="6"/>
      <c r="N350" s="6"/>
      <c r="O350" s="6"/>
      <c r="P350" s="6"/>
    </row>
    <row r="351" spans="1:16" s="1" customFormat="1" x14ac:dyDescent="0.15">
      <c r="A351" s="4"/>
      <c r="B351" s="4"/>
      <c r="C351" s="4"/>
      <c r="D351" s="4"/>
      <c r="E351" s="4"/>
      <c r="F351" s="4"/>
      <c r="G351" s="5"/>
      <c r="H351" s="5"/>
      <c r="I351" s="5"/>
      <c r="J351" s="5"/>
      <c r="K351" s="6"/>
      <c r="L351" s="6"/>
      <c r="M351" s="6"/>
      <c r="N351" s="6"/>
      <c r="O351" s="6"/>
      <c r="P351" s="6"/>
    </row>
    <row r="352" spans="1:16" s="1" customFormat="1" x14ac:dyDescent="0.15">
      <c r="A352" s="4"/>
      <c r="B352" s="4"/>
      <c r="C352" s="4"/>
      <c r="D352" s="4"/>
      <c r="E352" s="4"/>
      <c r="F352" s="4"/>
      <c r="G352" s="5"/>
      <c r="H352" s="5"/>
      <c r="I352" s="5"/>
      <c r="J352" s="5"/>
      <c r="K352" s="5"/>
      <c r="L352" s="5"/>
      <c r="M352" s="5"/>
      <c r="N352" s="5"/>
      <c r="O352" s="5"/>
      <c r="P352" s="5"/>
    </row>
    <row r="353" spans="1:16" s="1" customFormat="1" x14ac:dyDescent="0.15">
      <c r="A353" s="4"/>
      <c r="B353" s="4"/>
      <c r="C353" s="4"/>
      <c r="D353" s="4"/>
      <c r="E353" s="4"/>
      <c r="F353" s="4"/>
      <c r="G353" s="5"/>
      <c r="H353" s="5"/>
      <c r="I353" s="5"/>
      <c r="J353" s="5"/>
      <c r="K353" s="5"/>
      <c r="L353" s="5"/>
      <c r="M353" s="5"/>
      <c r="N353" s="5"/>
      <c r="O353" s="5"/>
      <c r="P353" s="5"/>
    </row>
    <row r="354" spans="1:16" s="1" customFormat="1" x14ac:dyDescent="0.15">
      <c r="A354" s="4"/>
      <c r="B354" s="4"/>
      <c r="C354" s="4"/>
      <c r="D354" s="4"/>
      <c r="E354" s="4"/>
      <c r="F354" s="4"/>
      <c r="G354" s="5"/>
      <c r="H354" s="5"/>
      <c r="I354" s="5"/>
      <c r="J354" s="5"/>
      <c r="K354" s="5"/>
      <c r="L354" s="5"/>
      <c r="M354" s="5"/>
      <c r="N354" s="5"/>
      <c r="O354" s="5"/>
      <c r="P354" s="5"/>
    </row>
    <row r="355" spans="1:16" s="1" customFormat="1" x14ac:dyDescent="0.15">
      <c r="A355" s="4"/>
      <c r="B355" s="4"/>
      <c r="C355" s="4"/>
      <c r="D355" s="4"/>
      <c r="E355" s="4"/>
      <c r="F355" s="4"/>
      <c r="G355" s="6"/>
      <c r="H355" s="6"/>
      <c r="I355" s="6"/>
      <c r="J355" s="5"/>
      <c r="K355" s="5"/>
      <c r="L355" s="5"/>
      <c r="M355" s="5"/>
      <c r="N355" s="5"/>
      <c r="O355" s="5"/>
      <c r="P355" s="5"/>
    </row>
    <row r="356" spans="1:16" s="1" customFormat="1" x14ac:dyDescent="0.15">
      <c r="A356" s="4"/>
      <c r="B356" s="4"/>
      <c r="C356" s="4"/>
      <c r="D356" s="4"/>
      <c r="E356" s="4"/>
      <c r="F356" s="4"/>
      <c r="G356" s="5"/>
      <c r="H356" s="5"/>
      <c r="I356" s="5"/>
      <c r="J356" s="5"/>
      <c r="K356" s="5"/>
      <c r="L356" s="5"/>
      <c r="M356" s="5"/>
      <c r="N356" s="5"/>
      <c r="O356" s="5"/>
      <c r="P356" s="5"/>
    </row>
    <row r="357" spans="1:16" s="1" customFormat="1" x14ac:dyDescent="0.15">
      <c r="A357" s="4"/>
      <c r="B357" s="4"/>
      <c r="C357" s="4"/>
      <c r="D357" s="4"/>
      <c r="E357" s="4"/>
      <c r="F357" s="4"/>
      <c r="G357" s="6"/>
      <c r="H357" s="6"/>
      <c r="I357" s="6"/>
      <c r="J357" s="6"/>
      <c r="K357" s="6"/>
      <c r="L357" s="6"/>
      <c r="M357" s="5"/>
      <c r="N357" s="5"/>
      <c r="O357" s="5"/>
      <c r="P357" s="5"/>
    </row>
    <row r="358" spans="1:16" s="1" customFormat="1" x14ac:dyDescent="0.15">
      <c r="A358" s="4"/>
      <c r="B358" s="4"/>
      <c r="C358" s="4"/>
      <c r="D358" s="4"/>
      <c r="E358" s="4"/>
      <c r="F358" s="4"/>
      <c r="G358" s="5"/>
      <c r="H358" s="5"/>
      <c r="I358" s="5"/>
      <c r="J358" s="5"/>
      <c r="K358" s="5"/>
      <c r="L358" s="5"/>
      <c r="M358" s="5"/>
      <c r="N358" s="5"/>
      <c r="O358" s="5"/>
      <c r="P358" s="5"/>
    </row>
    <row r="359" spans="1:16" s="1" customFormat="1" x14ac:dyDescent="0.15">
      <c r="A359" s="4"/>
      <c r="B359" s="4"/>
      <c r="C359" s="4"/>
      <c r="D359" s="4"/>
      <c r="E359" s="4"/>
      <c r="F359" s="4"/>
      <c r="G359" s="6"/>
      <c r="H359" s="6"/>
      <c r="I359" s="6"/>
      <c r="J359" s="6"/>
      <c r="K359" s="6"/>
      <c r="L359" s="5"/>
      <c r="M359" s="5"/>
      <c r="N359" s="5"/>
      <c r="O359" s="5"/>
      <c r="P359" s="5"/>
    </row>
    <row r="360" spans="1:16" s="1" customFormat="1" x14ac:dyDescent="0.15">
      <c r="A360" s="4"/>
      <c r="B360" s="4"/>
      <c r="C360" s="4"/>
      <c r="D360" s="4"/>
      <c r="E360" s="4"/>
      <c r="F360" s="4"/>
      <c r="G360" s="5"/>
      <c r="H360" s="5"/>
      <c r="I360" s="5"/>
      <c r="J360" s="5"/>
      <c r="K360" s="5"/>
      <c r="L360" s="5"/>
      <c r="M360" s="5"/>
      <c r="N360" s="5"/>
      <c r="O360" s="5"/>
      <c r="P360" s="5"/>
    </row>
    <row r="361" spans="1:16" s="1" customFormat="1" x14ac:dyDescent="0.15">
      <c r="A361" s="4"/>
      <c r="B361" s="4"/>
      <c r="C361" s="4"/>
      <c r="D361" s="4"/>
      <c r="E361" s="4"/>
      <c r="F361" s="4"/>
      <c r="G361" s="6"/>
      <c r="H361" s="6"/>
      <c r="I361" s="6"/>
      <c r="J361" s="5"/>
      <c r="K361" s="5"/>
      <c r="L361" s="5"/>
      <c r="M361" s="5"/>
      <c r="N361" s="5"/>
      <c r="O361" s="5"/>
      <c r="P361" s="5"/>
    </row>
    <row r="362" spans="1:16" s="1" customFormat="1" x14ac:dyDescent="0.15">
      <c r="A362" s="4"/>
      <c r="B362" s="4"/>
      <c r="C362" s="4"/>
      <c r="D362" s="4"/>
      <c r="E362" s="4"/>
      <c r="F362" s="4"/>
      <c r="G362" s="6"/>
      <c r="H362" s="5"/>
      <c r="I362" s="5"/>
      <c r="J362" s="5"/>
      <c r="K362" s="5"/>
      <c r="L362" s="5"/>
      <c r="M362" s="5"/>
      <c r="N362" s="5"/>
      <c r="O362" s="5"/>
      <c r="P362" s="5"/>
    </row>
    <row r="363" spans="1:16" s="1" customFormat="1" x14ac:dyDescent="0.15">
      <c r="A363" s="4"/>
      <c r="B363" s="4"/>
      <c r="C363" s="4"/>
      <c r="D363" s="4"/>
      <c r="E363" s="4"/>
      <c r="F363" s="4"/>
      <c r="G363" s="5"/>
      <c r="H363" s="5"/>
      <c r="I363" s="5"/>
      <c r="J363" s="5"/>
      <c r="K363" s="5"/>
      <c r="L363" s="5"/>
      <c r="M363" s="5"/>
      <c r="N363" s="5"/>
      <c r="O363" s="5"/>
      <c r="P363" s="5"/>
    </row>
    <row r="364" spans="1:16" s="1" customFormat="1" x14ac:dyDescent="0.15">
      <c r="A364" s="4"/>
      <c r="B364" s="4"/>
      <c r="C364" s="4"/>
      <c r="D364" s="4"/>
      <c r="E364" s="4"/>
      <c r="F364" s="4"/>
      <c r="G364" s="6"/>
      <c r="H364" s="6"/>
      <c r="I364" s="6"/>
      <c r="J364" s="6"/>
      <c r="K364" s="5"/>
      <c r="L364" s="5"/>
      <c r="M364" s="5"/>
      <c r="N364" s="5"/>
      <c r="O364" s="5"/>
      <c r="P364" s="5"/>
    </row>
    <row r="365" spans="1:16" s="1" customFormat="1" x14ac:dyDescent="0.15">
      <c r="A365" s="4"/>
      <c r="B365" s="4"/>
      <c r="C365" s="4"/>
      <c r="D365" s="4"/>
      <c r="E365" s="4"/>
      <c r="F365" s="4"/>
      <c r="G365" s="5"/>
      <c r="H365" s="5"/>
      <c r="I365" s="5"/>
      <c r="J365" s="5"/>
      <c r="K365" s="5"/>
      <c r="L365" s="5"/>
      <c r="M365" s="5"/>
      <c r="N365" s="5"/>
      <c r="O365" s="5"/>
      <c r="P365" s="5"/>
    </row>
    <row r="366" spans="1:16" s="1" customFormat="1" x14ac:dyDescent="0.15">
      <c r="A366" s="4"/>
      <c r="B366" s="4"/>
      <c r="C366" s="4"/>
      <c r="D366" s="4"/>
      <c r="E366" s="4"/>
      <c r="F366" s="4"/>
      <c r="G366" s="6"/>
      <c r="H366" s="6"/>
      <c r="I366" s="6"/>
      <c r="J366" s="6"/>
      <c r="K366" s="6"/>
      <c r="L366" s="5"/>
      <c r="M366" s="6"/>
      <c r="N366" s="6"/>
      <c r="O366" s="6"/>
      <c r="P366" s="6"/>
    </row>
    <row r="367" spans="1:16" s="1" customFormat="1" x14ac:dyDescent="0.15">
      <c r="A367" s="4"/>
      <c r="B367" s="4"/>
      <c r="C367" s="4"/>
      <c r="D367" s="4"/>
      <c r="E367" s="4"/>
      <c r="F367" s="4"/>
      <c r="G367" s="5"/>
      <c r="H367" s="5"/>
      <c r="I367" s="5"/>
      <c r="J367" s="5"/>
      <c r="K367" s="5"/>
      <c r="L367" s="6"/>
      <c r="M367" s="6"/>
      <c r="N367" s="6"/>
      <c r="O367" s="6"/>
      <c r="P367" s="6"/>
    </row>
    <row r="368" spans="1:16" s="1" customFormat="1" x14ac:dyDescent="0.15">
      <c r="A368" s="4"/>
      <c r="B368" s="4"/>
      <c r="C368" s="4"/>
      <c r="D368" s="4"/>
      <c r="E368" s="4"/>
      <c r="F368" s="4"/>
      <c r="G368" s="5"/>
      <c r="H368" s="5"/>
      <c r="I368" s="5"/>
      <c r="J368" s="5"/>
      <c r="K368" s="5"/>
      <c r="L368" s="5"/>
      <c r="M368" s="5"/>
      <c r="N368" s="6"/>
      <c r="O368" s="6"/>
      <c r="P368" s="6"/>
    </row>
    <row r="369" spans="1:16" s="1" customFormat="1" x14ac:dyDescent="0.15">
      <c r="A369" s="4"/>
      <c r="B369" s="4"/>
      <c r="C369" s="4"/>
      <c r="D369" s="4"/>
      <c r="E369" s="4"/>
      <c r="F369" s="4"/>
      <c r="G369" s="6"/>
      <c r="H369" s="6"/>
      <c r="I369" s="6"/>
      <c r="J369" s="5"/>
      <c r="K369" s="6"/>
      <c r="L369" s="6"/>
      <c r="M369" s="6"/>
      <c r="N369" s="6"/>
      <c r="O369" s="6"/>
      <c r="P369" s="6"/>
    </row>
    <row r="370" spans="1:16" s="1" customFormat="1" x14ac:dyDescent="0.15">
      <c r="A370" s="4"/>
      <c r="B370" s="4"/>
      <c r="C370" s="4"/>
      <c r="D370" s="4"/>
      <c r="E370" s="4"/>
      <c r="F370" s="4"/>
      <c r="G370" s="5"/>
      <c r="H370" s="5"/>
      <c r="I370" s="5"/>
      <c r="J370" s="6"/>
      <c r="K370" s="6"/>
      <c r="L370" s="6"/>
      <c r="M370" s="6"/>
      <c r="N370" s="6"/>
      <c r="O370" s="6"/>
      <c r="P370" s="6"/>
    </row>
    <row r="371" spans="1:16" s="1" customFormat="1" x14ac:dyDescent="0.15">
      <c r="A371" s="4"/>
      <c r="B371" s="4"/>
      <c r="C371" s="4"/>
      <c r="D371" s="4"/>
      <c r="E371" s="4"/>
      <c r="F371" s="4"/>
      <c r="G371" s="5"/>
      <c r="H371" s="5"/>
      <c r="I371" s="5"/>
      <c r="J371" s="5"/>
      <c r="K371" s="5"/>
      <c r="L371" s="5"/>
      <c r="M371" s="6"/>
      <c r="N371" s="6"/>
      <c r="O371" s="6"/>
      <c r="P371" s="6"/>
    </row>
    <row r="372" spans="1:16" s="1" customFormat="1" x14ac:dyDescent="0.15">
      <c r="A372" s="4"/>
      <c r="B372" s="4"/>
      <c r="C372" s="4"/>
      <c r="D372" s="4"/>
      <c r="E372" s="4"/>
      <c r="F372" s="4"/>
      <c r="G372" s="5"/>
      <c r="H372" s="5"/>
      <c r="I372" s="5"/>
      <c r="J372" s="5"/>
      <c r="K372" s="6"/>
      <c r="L372" s="6"/>
      <c r="M372" s="6"/>
      <c r="N372" s="6"/>
      <c r="O372" s="6"/>
      <c r="P372" s="6"/>
    </row>
    <row r="373" spans="1:16" s="1" customFormat="1" x14ac:dyDescent="0.15">
      <c r="A373" s="4"/>
      <c r="B373" s="4"/>
      <c r="C373" s="4"/>
      <c r="D373" s="4"/>
      <c r="E373" s="4"/>
      <c r="F373" s="4"/>
      <c r="G373" s="5"/>
      <c r="H373" s="5"/>
      <c r="I373" s="5"/>
      <c r="J373" s="5"/>
      <c r="K373" s="5"/>
      <c r="L373" s="5"/>
      <c r="M373" s="5"/>
      <c r="N373" s="5"/>
      <c r="O373" s="5"/>
      <c r="P373" s="5"/>
    </row>
    <row r="374" spans="1:16" s="1" customFormat="1" x14ac:dyDescent="0.15">
      <c r="A374" s="4"/>
      <c r="B374" s="4"/>
      <c r="C374" s="4"/>
      <c r="D374" s="4"/>
      <c r="E374" s="4"/>
      <c r="F374" s="4"/>
      <c r="G374" s="5"/>
      <c r="H374" s="5"/>
      <c r="I374" s="5"/>
      <c r="J374" s="5"/>
      <c r="K374" s="5"/>
      <c r="L374" s="5"/>
      <c r="M374" s="5"/>
      <c r="N374" s="5"/>
      <c r="O374" s="5"/>
      <c r="P374" s="5"/>
    </row>
    <row r="375" spans="1:16" s="1" customFormat="1" x14ac:dyDescent="0.15">
      <c r="A375" s="4"/>
      <c r="B375" s="4"/>
      <c r="C375" s="4"/>
      <c r="D375" s="4"/>
      <c r="E375" s="4"/>
      <c r="F375" s="4"/>
      <c r="G375" s="5"/>
      <c r="H375" s="5"/>
      <c r="I375" s="5"/>
      <c r="J375" s="5"/>
      <c r="K375" s="5"/>
      <c r="L375" s="5"/>
      <c r="M375" s="5"/>
      <c r="N375" s="5"/>
      <c r="O375" s="5"/>
      <c r="P375" s="5"/>
    </row>
    <row r="376" spans="1:16" s="1" customFormat="1" x14ac:dyDescent="0.15">
      <c r="A376" s="4"/>
      <c r="B376" s="4"/>
      <c r="C376" s="4"/>
      <c r="D376" s="4"/>
      <c r="E376" s="4"/>
      <c r="F376" s="4"/>
      <c r="G376" s="6"/>
      <c r="H376" s="6"/>
      <c r="I376" s="6"/>
      <c r="J376" s="6"/>
      <c r="K376" s="6"/>
      <c r="L376" s="6"/>
      <c r="M376" s="5"/>
      <c r="N376" s="5"/>
      <c r="O376" s="5"/>
      <c r="P376" s="5"/>
    </row>
    <row r="377" spans="1:16" s="1" customFormat="1" x14ac:dyDescent="0.15">
      <c r="A377" s="4"/>
      <c r="B377" s="4"/>
      <c r="C377" s="4"/>
      <c r="D377" s="4"/>
      <c r="E377" s="4"/>
      <c r="F377" s="4"/>
      <c r="G377" s="5"/>
      <c r="H377" s="5"/>
      <c r="I377" s="5"/>
      <c r="J377" s="5"/>
      <c r="K377" s="5"/>
      <c r="L377" s="5"/>
      <c r="M377" s="5"/>
      <c r="N377" s="5"/>
      <c r="O377" s="5"/>
      <c r="P377" s="5"/>
    </row>
    <row r="378" spans="1:16" s="1" customFormat="1" x14ac:dyDescent="0.15">
      <c r="A378" s="4"/>
      <c r="B378" s="4"/>
      <c r="C378" s="4"/>
      <c r="D378" s="4"/>
      <c r="E378" s="4"/>
      <c r="F378" s="4"/>
      <c r="G378" s="6"/>
      <c r="H378" s="5"/>
      <c r="I378" s="5"/>
      <c r="J378" s="5"/>
      <c r="K378" s="5"/>
      <c r="L378" s="5"/>
      <c r="M378" s="5"/>
      <c r="N378" s="5"/>
      <c r="O378" s="5"/>
      <c r="P378" s="5"/>
    </row>
    <row r="379" spans="1:16" s="1" customFormat="1" x14ac:dyDescent="0.15">
      <c r="A379" s="4"/>
      <c r="B379" s="4"/>
      <c r="C379" s="4"/>
      <c r="D379" s="4"/>
      <c r="E379" s="4"/>
      <c r="F379" s="4"/>
      <c r="G379" s="6"/>
      <c r="H379" s="6"/>
      <c r="I379" s="6"/>
      <c r="J379" s="6"/>
      <c r="K379" s="6"/>
      <c r="L379" s="6"/>
      <c r="M379" s="5"/>
      <c r="N379" s="5"/>
      <c r="O379" s="5"/>
      <c r="P379" s="5"/>
    </row>
    <row r="380" spans="1:16" s="1" customFormat="1" x14ac:dyDescent="0.15">
      <c r="A380" s="4"/>
      <c r="B380" s="4"/>
      <c r="C380" s="4"/>
      <c r="D380" s="4"/>
      <c r="E380" s="4"/>
      <c r="F380" s="4"/>
      <c r="G380" s="6"/>
      <c r="H380" s="6"/>
      <c r="I380" s="6"/>
      <c r="J380" s="6"/>
      <c r="K380" s="6"/>
      <c r="L380" s="6"/>
      <c r="M380" s="5"/>
      <c r="N380" s="5"/>
      <c r="O380" s="5"/>
      <c r="P380" s="5"/>
    </row>
    <row r="381" spans="1:16" s="1" customFormat="1" x14ac:dyDescent="0.15">
      <c r="A381" s="4"/>
      <c r="B381" s="4"/>
      <c r="C381" s="4"/>
      <c r="D381" s="4"/>
      <c r="E381" s="4"/>
      <c r="F381" s="4"/>
      <c r="G381" s="5"/>
      <c r="H381" s="5"/>
      <c r="I381" s="5"/>
      <c r="J381" s="5"/>
      <c r="K381" s="5"/>
      <c r="L381" s="5"/>
      <c r="M381" s="5"/>
      <c r="N381" s="5"/>
      <c r="O381" s="5"/>
      <c r="P381" s="5"/>
    </row>
    <row r="382" spans="1:16" s="1" customFormat="1" x14ac:dyDescent="0.15">
      <c r="A382" s="4"/>
      <c r="B382" s="4"/>
      <c r="C382" s="4"/>
      <c r="D382" s="4"/>
      <c r="E382" s="4"/>
      <c r="F382" s="4"/>
      <c r="G382" s="6"/>
      <c r="H382" s="6"/>
      <c r="I382" s="6"/>
      <c r="J382" s="6"/>
      <c r="K382" s="5"/>
      <c r="L382" s="5"/>
      <c r="M382" s="5"/>
      <c r="N382" s="5"/>
      <c r="O382" s="5"/>
      <c r="P382" s="5"/>
    </row>
    <row r="383" spans="1:16" s="1" customFormat="1" x14ac:dyDescent="0.15">
      <c r="A383" s="4"/>
      <c r="B383" s="4"/>
      <c r="C383" s="4"/>
      <c r="D383" s="4"/>
      <c r="E383" s="4"/>
      <c r="F383" s="4"/>
      <c r="G383" s="5"/>
      <c r="H383" s="5"/>
      <c r="I383" s="5"/>
      <c r="J383" s="5"/>
      <c r="K383" s="5"/>
      <c r="L383" s="5"/>
      <c r="M383" s="5"/>
      <c r="N383" s="5"/>
      <c r="O383" s="5"/>
      <c r="P383" s="5"/>
    </row>
    <row r="384" spans="1:16" s="1" customFormat="1" x14ac:dyDescent="0.15">
      <c r="A384" s="4"/>
      <c r="B384" s="4"/>
      <c r="C384" s="4"/>
      <c r="D384" s="4"/>
      <c r="E384" s="4"/>
      <c r="F384" s="4"/>
      <c r="G384" s="6"/>
      <c r="H384" s="6"/>
      <c r="I384" s="6"/>
      <c r="J384" s="6"/>
      <c r="K384" s="6"/>
      <c r="L384" s="5"/>
      <c r="M384" s="5"/>
      <c r="N384" s="5"/>
      <c r="O384" s="5"/>
      <c r="P384" s="5"/>
    </row>
    <row r="385" spans="1:16" s="1" customFormat="1" x14ac:dyDescent="0.15">
      <c r="A385" s="4"/>
      <c r="B385" s="4"/>
      <c r="C385" s="4"/>
      <c r="D385" s="4"/>
      <c r="E385" s="4"/>
      <c r="F385" s="4"/>
      <c r="G385" s="5"/>
      <c r="H385" s="5"/>
      <c r="I385" s="5"/>
      <c r="J385" s="5"/>
      <c r="K385" s="5"/>
      <c r="L385" s="6"/>
      <c r="M385" s="6"/>
      <c r="N385" s="6"/>
      <c r="O385" s="6"/>
      <c r="P385" s="6"/>
    </row>
    <row r="386" spans="1:16" s="1" customFormat="1" x14ac:dyDescent="0.15">
      <c r="A386" s="4"/>
      <c r="B386" s="4"/>
      <c r="C386" s="4"/>
      <c r="D386" s="4"/>
      <c r="E386" s="4"/>
      <c r="F386" s="4"/>
      <c r="G386" s="6"/>
      <c r="H386" s="5"/>
      <c r="I386" s="5"/>
      <c r="J386" s="5"/>
      <c r="K386" s="6"/>
      <c r="L386" s="6"/>
      <c r="M386" s="6"/>
      <c r="N386" s="6"/>
      <c r="O386" s="6"/>
      <c r="P386" s="6"/>
    </row>
    <row r="387" spans="1:16" s="1" customFormat="1" x14ac:dyDescent="0.15">
      <c r="A387" s="4"/>
      <c r="B387" s="4"/>
      <c r="C387" s="4"/>
      <c r="D387" s="4"/>
      <c r="E387" s="4"/>
      <c r="F387" s="4"/>
      <c r="G387" s="5"/>
      <c r="H387" s="5"/>
      <c r="I387" s="5"/>
      <c r="J387" s="5"/>
      <c r="K387" s="5"/>
      <c r="L387" s="5"/>
      <c r="M387" s="5"/>
      <c r="N387" s="5"/>
      <c r="O387" s="5"/>
      <c r="P387" s="5"/>
    </row>
    <row r="388" spans="1:16" s="1" customFormat="1" x14ac:dyDescent="0.15">
      <c r="A388" s="4"/>
      <c r="B388" s="4"/>
      <c r="C388" s="4"/>
      <c r="D388" s="4"/>
      <c r="E388" s="4"/>
      <c r="F388" s="4"/>
      <c r="G388" s="5"/>
      <c r="H388" s="5"/>
      <c r="I388" s="5"/>
      <c r="J388" s="5"/>
      <c r="K388" s="5"/>
      <c r="L388" s="5"/>
      <c r="M388" s="5"/>
      <c r="N388" s="5"/>
      <c r="O388" s="5"/>
      <c r="P388" s="5"/>
    </row>
    <row r="389" spans="1:16" s="1" customFormat="1" x14ac:dyDescent="0.15">
      <c r="A389" s="4"/>
      <c r="B389" s="4"/>
      <c r="C389" s="4"/>
      <c r="D389" s="4"/>
      <c r="E389" s="4"/>
      <c r="F389" s="4"/>
      <c r="G389" s="5"/>
      <c r="H389" s="5"/>
      <c r="I389" s="5"/>
      <c r="J389" s="5"/>
      <c r="K389" s="5"/>
      <c r="L389" s="5"/>
      <c r="M389" s="5"/>
      <c r="N389" s="5"/>
      <c r="O389" s="5"/>
      <c r="P389" s="5"/>
    </row>
    <row r="390" spans="1:16" s="1" customFormat="1" x14ac:dyDescent="0.15">
      <c r="A390" s="4"/>
      <c r="B390" s="4"/>
      <c r="C390" s="4"/>
      <c r="D390" s="4"/>
      <c r="E390" s="4"/>
      <c r="F390" s="4"/>
      <c r="G390" s="5"/>
      <c r="H390" s="5"/>
      <c r="I390" s="5"/>
      <c r="J390" s="5"/>
      <c r="K390" s="5"/>
      <c r="L390" s="5"/>
      <c r="M390" s="5"/>
      <c r="N390" s="5"/>
      <c r="O390" s="5"/>
      <c r="P390" s="5"/>
    </row>
    <row r="391" spans="1:16" s="1" customFormat="1" x14ac:dyDescent="0.15">
      <c r="A391" s="4"/>
      <c r="B391" s="4"/>
      <c r="C391" s="4"/>
      <c r="D391" s="4"/>
      <c r="E391" s="4"/>
      <c r="F391" s="4"/>
      <c r="G391" s="6"/>
      <c r="H391" s="6"/>
      <c r="I391" s="6"/>
      <c r="J391" s="6"/>
      <c r="K391" s="6"/>
      <c r="L391" s="5"/>
      <c r="M391" s="5"/>
      <c r="N391" s="5"/>
      <c r="O391" s="5"/>
      <c r="P391" s="5"/>
    </row>
    <row r="392" spans="1:16" s="1" customFormat="1" x14ac:dyDescent="0.15">
      <c r="A392" s="4"/>
      <c r="B392" s="4"/>
      <c r="C392" s="4"/>
      <c r="D392" s="4"/>
      <c r="E392" s="4"/>
      <c r="F392" s="4"/>
      <c r="G392" s="6"/>
      <c r="H392" s="6"/>
      <c r="I392" s="6"/>
      <c r="J392" s="6"/>
      <c r="K392" s="6"/>
      <c r="L392" s="6"/>
      <c r="M392" s="5"/>
      <c r="N392" s="5"/>
      <c r="O392" s="5"/>
      <c r="P392" s="5"/>
    </row>
    <row r="393" spans="1:16" s="1" customFormat="1" x14ac:dyDescent="0.15">
      <c r="A393" s="4"/>
      <c r="B393" s="4"/>
      <c r="C393" s="4"/>
      <c r="D393" s="4"/>
      <c r="E393" s="4"/>
      <c r="F393" s="4"/>
      <c r="G393" s="6"/>
      <c r="H393" s="6"/>
      <c r="I393" s="5"/>
      <c r="J393" s="5"/>
      <c r="K393" s="5"/>
      <c r="L393" s="5"/>
      <c r="M393" s="5"/>
      <c r="N393" s="5"/>
      <c r="O393" s="5"/>
      <c r="P393" s="5"/>
    </row>
    <row r="394" spans="1:16" s="1" customFormat="1" x14ac:dyDescent="0.15">
      <c r="A394" s="4"/>
      <c r="B394" s="4"/>
      <c r="C394" s="4"/>
      <c r="D394" s="4"/>
      <c r="E394" s="4"/>
      <c r="F394" s="4"/>
      <c r="G394" s="6"/>
      <c r="H394" s="6"/>
      <c r="I394" s="6"/>
      <c r="J394" s="6"/>
      <c r="K394" s="6"/>
      <c r="L394" s="6"/>
      <c r="M394" s="6"/>
      <c r="N394" s="6"/>
      <c r="O394" s="5"/>
      <c r="P394" s="5"/>
    </row>
    <row r="395" spans="1:16" s="1" customFormat="1" x14ac:dyDescent="0.15">
      <c r="A395" s="4"/>
      <c r="B395" s="4"/>
      <c r="C395" s="4"/>
      <c r="D395" s="4"/>
      <c r="E395" s="4"/>
      <c r="F395" s="4"/>
      <c r="G395" s="6"/>
      <c r="H395" s="6"/>
      <c r="I395" s="6"/>
      <c r="J395" s="6"/>
      <c r="K395" s="6"/>
      <c r="L395" s="6"/>
      <c r="M395" s="5"/>
      <c r="N395" s="5"/>
      <c r="O395" s="5"/>
      <c r="P395" s="5"/>
    </row>
    <row r="396" spans="1:16" s="1" customFormat="1" x14ac:dyDescent="0.15">
      <c r="A396" s="4"/>
      <c r="B396" s="4"/>
      <c r="C396" s="4"/>
      <c r="D396" s="4"/>
      <c r="E396" s="4"/>
      <c r="F396" s="4"/>
      <c r="G396" s="6"/>
      <c r="H396" s="6"/>
      <c r="I396" s="6"/>
      <c r="J396" s="6"/>
      <c r="K396" s="5"/>
      <c r="L396" s="5"/>
      <c r="M396" s="5"/>
      <c r="N396" s="5"/>
      <c r="O396" s="5"/>
      <c r="P396" s="5"/>
    </row>
    <row r="397" spans="1:16" s="1" customFormat="1" x14ac:dyDescent="0.15">
      <c r="A397" s="4"/>
      <c r="B397" s="4"/>
      <c r="C397" s="4"/>
      <c r="D397" s="4"/>
      <c r="E397" s="4"/>
      <c r="F397" s="4"/>
      <c r="G397" s="5"/>
      <c r="H397" s="5"/>
      <c r="I397" s="5"/>
      <c r="J397" s="5"/>
      <c r="K397" s="5"/>
      <c r="L397" s="5"/>
      <c r="M397" s="5"/>
      <c r="N397" s="5"/>
      <c r="O397" s="5"/>
      <c r="P397" s="5"/>
    </row>
    <row r="398" spans="1:16" s="1" customFormat="1" x14ac:dyDescent="0.15">
      <c r="A398" s="4"/>
      <c r="B398" s="4"/>
      <c r="C398" s="4"/>
      <c r="D398" s="4"/>
      <c r="E398" s="4"/>
      <c r="F398" s="4"/>
      <c r="G398" s="5"/>
      <c r="H398" s="5"/>
      <c r="I398" s="5"/>
      <c r="J398" s="5"/>
      <c r="K398" s="5"/>
      <c r="L398" s="5"/>
      <c r="M398" s="5"/>
      <c r="N398" s="5"/>
      <c r="O398" s="5"/>
      <c r="P398" s="5"/>
    </row>
    <row r="399" spans="1:16" s="1" customFormat="1" x14ac:dyDescent="0.15">
      <c r="A399" s="4"/>
      <c r="B399" s="4"/>
      <c r="C399" s="4"/>
      <c r="D399" s="4"/>
      <c r="E399" s="4"/>
      <c r="F399" s="4"/>
      <c r="G399" s="6"/>
      <c r="H399" s="6"/>
      <c r="I399" s="6"/>
      <c r="J399" s="6"/>
      <c r="K399" s="6"/>
      <c r="L399" s="6"/>
      <c r="M399" s="5"/>
      <c r="N399" s="5"/>
      <c r="O399" s="5"/>
      <c r="P399" s="5"/>
    </row>
    <row r="400" spans="1:16" s="1" customFormat="1" x14ac:dyDescent="0.15">
      <c r="A400" s="4"/>
      <c r="B400" s="4"/>
      <c r="C400" s="4"/>
      <c r="D400" s="4"/>
      <c r="E400" s="4"/>
      <c r="F400" s="4"/>
      <c r="G400" s="6"/>
      <c r="H400" s="6"/>
      <c r="I400" s="6"/>
      <c r="J400" s="6"/>
      <c r="K400" s="6"/>
      <c r="L400" s="5"/>
      <c r="M400" s="5"/>
      <c r="N400" s="5"/>
      <c r="O400" s="6"/>
      <c r="P400" s="6"/>
    </row>
    <row r="401" spans="1:16" s="1" customFormat="1" x14ac:dyDescent="0.15">
      <c r="A401" s="4"/>
      <c r="B401" s="4"/>
      <c r="C401" s="4"/>
      <c r="D401" s="4"/>
      <c r="E401" s="4"/>
      <c r="F401" s="4"/>
      <c r="G401" s="5"/>
      <c r="H401" s="5"/>
      <c r="I401" s="5"/>
      <c r="J401" s="5"/>
      <c r="K401" s="5"/>
      <c r="L401" s="6"/>
      <c r="M401" s="6"/>
      <c r="N401" s="6"/>
      <c r="O401" s="6"/>
      <c r="P401" s="6"/>
    </row>
    <row r="402" spans="1:16" s="1" customFormat="1" x14ac:dyDescent="0.15">
      <c r="A402" s="4"/>
      <c r="B402" s="4"/>
      <c r="C402" s="4"/>
      <c r="D402" s="4"/>
      <c r="E402" s="4"/>
      <c r="F402" s="4"/>
      <c r="G402" s="6"/>
      <c r="H402" s="6"/>
      <c r="I402" s="6"/>
      <c r="J402" s="6"/>
      <c r="K402" s="6"/>
      <c r="L402" s="6"/>
      <c r="M402" s="5"/>
      <c r="N402" s="5"/>
      <c r="O402" s="5"/>
      <c r="P402" s="6"/>
    </row>
    <row r="403" spans="1:16" s="1" customFormat="1" x14ac:dyDescent="0.15">
      <c r="A403" s="4"/>
      <c r="B403" s="4"/>
      <c r="C403" s="4"/>
      <c r="D403" s="4"/>
      <c r="E403" s="4"/>
      <c r="F403" s="4"/>
      <c r="G403" s="5"/>
      <c r="H403" s="5"/>
      <c r="I403" s="5"/>
      <c r="J403" s="6"/>
      <c r="K403" s="6"/>
      <c r="L403" s="6"/>
      <c r="M403" s="6"/>
      <c r="N403" s="6"/>
      <c r="O403" s="6"/>
      <c r="P403" s="6"/>
    </row>
    <row r="404" spans="1:16" s="1" customFormat="1" x14ac:dyDescent="0.15">
      <c r="A404" s="4"/>
      <c r="B404" s="4"/>
      <c r="C404" s="4"/>
      <c r="D404" s="4"/>
      <c r="E404" s="4"/>
      <c r="F404" s="4"/>
      <c r="G404" s="6"/>
      <c r="H404" s="6"/>
      <c r="I404" s="6"/>
      <c r="J404" s="5"/>
      <c r="K404" s="6"/>
      <c r="L404" s="6"/>
      <c r="M404" s="6"/>
      <c r="N404" s="6"/>
      <c r="O404" s="6"/>
      <c r="P404" s="6"/>
    </row>
    <row r="405" spans="1:16" s="1" customFormat="1" x14ac:dyDescent="0.15">
      <c r="A405" s="4"/>
      <c r="B405" s="4"/>
      <c r="C405" s="4"/>
      <c r="D405" s="4"/>
      <c r="E405" s="4"/>
      <c r="F405" s="4"/>
      <c r="G405" s="6"/>
      <c r="H405" s="6"/>
      <c r="I405" s="6"/>
      <c r="J405" s="6"/>
      <c r="K405" s="5"/>
      <c r="L405" s="5"/>
      <c r="M405" s="6"/>
      <c r="N405" s="6"/>
      <c r="O405" s="6"/>
      <c r="P405" s="6"/>
    </row>
    <row r="406" spans="1:16" s="1" customFormat="1" x14ac:dyDescent="0.15">
      <c r="A406" s="4"/>
      <c r="B406" s="4"/>
      <c r="C406" s="4"/>
      <c r="D406" s="4"/>
      <c r="E406" s="4"/>
      <c r="F406" s="4"/>
      <c r="G406" s="5"/>
      <c r="H406" s="5"/>
      <c r="I406" s="5"/>
      <c r="J406" s="5"/>
      <c r="K406" s="5"/>
      <c r="L406" s="5"/>
      <c r="M406" s="5"/>
      <c r="N406" s="5"/>
      <c r="O406" s="5"/>
      <c r="P406" s="6"/>
    </row>
    <row r="407" spans="1:16" s="1" customFormat="1" x14ac:dyDescent="0.15">
      <c r="A407" s="4"/>
      <c r="B407" s="4"/>
      <c r="C407" s="4"/>
      <c r="D407" s="4"/>
      <c r="E407" s="4"/>
      <c r="F407" s="4"/>
      <c r="G407" s="5"/>
      <c r="H407" s="5"/>
      <c r="I407" s="5"/>
      <c r="J407" s="5"/>
      <c r="K407" s="6"/>
      <c r="L407" s="6"/>
      <c r="M407" s="6"/>
      <c r="N407" s="6"/>
      <c r="O407" s="6"/>
      <c r="P407" s="6"/>
    </row>
    <row r="408" spans="1:16" s="1" customFormat="1" x14ac:dyDescent="0.15">
      <c r="A408" s="4"/>
      <c r="B408" s="4"/>
      <c r="C408" s="4"/>
      <c r="D408" s="4"/>
      <c r="E408" s="4"/>
      <c r="F408" s="4"/>
      <c r="G408" s="5"/>
      <c r="H408" s="5"/>
      <c r="I408" s="5"/>
      <c r="J408" s="5"/>
      <c r="K408" s="5"/>
      <c r="L408" s="5"/>
      <c r="M408" s="5"/>
      <c r="N408" s="5"/>
      <c r="O408" s="5"/>
      <c r="P408" s="5"/>
    </row>
    <row r="409" spans="1:16" s="1" customFormat="1" x14ac:dyDescent="0.15">
      <c r="A409" s="4"/>
      <c r="B409" s="4"/>
      <c r="C409" s="4"/>
      <c r="D409" s="4"/>
      <c r="E409" s="4"/>
      <c r="F409" s="4"/>
      <c r="G409" s="5"/>
      <c r="H409" s="5"/>
      <c r="I409" s="5"/>
      <c r="J409" s="5"/>
      <c r="K409" s="5"/>
      <c r="L409" s="5"/>
      <c r="M409" s="5"/>
      <c r="N409" s="5"/>
      <c r="O409" s="5"/>
      <c r="P409" s="5"/>
    </row>
    <row r="410" spans="1:16" s="1" customFormat="1" x14ac:dyDescent="0.15">
      <c r="A410" s="4"/>
      <c r="B410" s="4"/>
      <c r="C410" s="4"/>
      <c r="D410" s="4"/>
      <c r="E410" s="4"/>
      <c r="F410" s="4"/>
      <c r="G410" s="5"/>
      <c r="H410" s="5"/>
      <c r="I410" s="5"/>
      <c r="J410" s="5"/>
      <c r="K410" s="5"/>
      <c r="L410" s="5"/>
      <c r="M410" s="5"/>
      <c r="N410" s="5"/>
      <c r="O410" s="5"/>
      <c r="P410" s="5"/>
    </row>
    <row r="411" spans="1:16" s="1" customFormat="1" x14ac:dyDescent="0.15">
      <c r="A411" s="4"/>
      <c r="B411" s="4"/>
      <c r="C411" s="4"/>
      <c r="D411" s="4"/>
      <c r="E411" s="4"/>
      <c r="F411" s="4"/>
      <c r="G411" s="5"/>
      <c r="H411" s="5"/>
      <c r="I411" s="5"/>
      <c r="J411" s="5"/>
      <c r="K411" s="5"/>
      <c r="L411" s="5"/>
      <c r="M411" s="5"/>
      <c r="N411" s="5"/>
      <c r="O411" s="5"/>
      <c r="P411" s="5"/>
    </row>
    <row r="412" spans="1:16" s="1" customFormat="1" x14ac:dyDescent="0.15">
      <c r="A412" s="4"/>
      <c r="B412" s="4"/>
      <c r="C412" s="4"/>
      <c r="D412" s="4"/>
      <c r="E412" s="4"/>
      <c r="F412" s="4"/>
      <c r="G412" s="6"/>
      <c r="H412" s="6"/>
      <c r="I412" s="6"/>
      <c r="J412" s="6"/>
      <c r="K412" s="6"/>
      <c r="L412" s="5"/>
      <c r="M412" s="5"/>
      <c r="N412" s="5"/>
      <c r="O412" s="5"/>
      <c r="P412" s="5"/>
    </row>
    <row r="413" spans="1:16" s="1" customFormat="1" x14ac:dyDescent="0.15">
      <c r="A413" s="4"/>
      <c r="B413" s="4"/>
      <c r="C413" s="4"/>
      <c r="D413" s="4"/>
      <c r="E413" s="4"/>
      <c r="F413" s="4"/>
      <c r="G413" s="6"/>
      <c r="H413" s="6"/>
      <c r="I413" s="6"/>
      <c r="J413" s="6"/>
      <c r="K413" s="6"/>
      <c r="L413" s="6"/>
      <c r="M413" s="5"/>
      <c r="N413" s="5"/>
      <c r="O413" s="5"/>
      <c r="P413" s="5"/>
    </row>
    <row r="414" spans="1:16" s="1" customFormat="1" x14ac:dyDescent="0.15">
      <c r="A414" s="4"/>
      <c r="B414" s="4"/>
      <c r="C414" s="4"/>
      <c r="D414" s="4"/>
      <c r="E414" s="4"/>
      <c r="F414" s="4"/>
      <c r="G414" s="6"/>
      <c r="H414" s="6"/>
      <c r="I414" s="5"/>
      <c r="J414" s="5"/>
      <c r="K414" s="5"/>
      <c r="L414" s="5"/>
      <c r="M414" s="5"/>
      <c r="N414" s="5"/>
      <c r="O414" s="5"/>
      <c r="P414" s="5"/>
    </row>
    <row r="415" spans="1:16" s="1" customFormat="1" x14ac:dyDescent="0.15">
      <c r="A415" s="4"/>
      <c r="B415" s="4"/>
      <c r="C415" s="4"/>
      <c r="D415" s="4"/>
      <c r="E415" s="4"/>
      <c r="F415" s="4"/>
      <c r="G415" s="6"/>
      <c r="H415" s="6"/>
      <c r="I415" s="6"/>
      <c r="J415" s="6"/>
      <c r="K415" s="6"/>
      <c r="L415" s="6"/>
      <c r="M415" s="6"/>
      <c r="N415" s="6"/>
      <c r="O415" s="5"/>
      <c r="P415" s="5"/>
    </row>
    <row r="416" spans="1:16" s="1" customFormat="1" x14ac:dyDescent="0.15">
      <c r="A416" s="4"/>
      <c r="B416" s="4"/>
      <c r="C416" s="4"/>
      <c r="D416" s="4"/>
      <c r="E416" s="4"/>
      <c r="F416" s="4"/>
      <c r="G416" s="6"/>
      <c r="H416" s="6"/>
      <c r="I416" s="6"/>
      <c r="J416" s="6"/>
      <c r="K416" s="6"/>
      <c r="L416" s="6"/>
      <c r="M416" s="5"/>
      <c r="N416" s="5"/>
      <c r="O416" s="5"/>
      <c r="P416" s="5"/>
    </row>
    <row r="417" spans="1:16" s="1" customFormat="1" x14ac:dyDescent="0.15">
      <c r="A417" s="4"/>
      <c r="B417" s="4"/>
      <c r="C417" s="4"/>
      <c r="D417" s="4"/>
      <c r="E417" s="4"/>
      <c r="F417" s="4"/>
      <c r="G417" s="6"/>
      <c r="H417" s="6"/>
      <c r="I417" s="6"/>
      <c r="J417" s="6"/>
      <c r="K417" s="5"/>
      <c r="L417" s="5"/>
      <c r="M417" s="5"/>
      <c r="N417" s="5"/>
      <c r="O417" s="5"/>
      <c r="P417" s="5"/>
    </row>
    <row r="418" spans="1:16" s="1" customFormat="1" x14ac:dyDescent="0.15">
      <c r="A418" s="4"/>
      <c r="B418" s="4"/>
      <c r="C418" s="4"/>
      <c r="D418" s="4"/>
      <c r="E418" s="4"/>
      <c r="F418" s="4"/>
      <c r="G418" s="5"/>
      <c r="H418" s="5"/>
      <c r="I418" s="5"/>
      <c r="J418" s="5"/>
      <c r="K418" s="5"/>
      <c r="L418" s="5"/>
      <c r="M418" s="5"/>
      <c r="N418" s="5"/>
      <c r="O418" s="5"/>
      <c r="P418" s="5"/>
    </row>
    <row r="419" spans="1:16" s="1" customFormat="1" x14ac:dyDescent="0.15">
      <c r="A419" s="4"/>
      <c r="B419" s="4"/>
      <c r="C419" s="4"/>
      <c r="D419" s="4"/>
      <c r="E419" s="4"/>
      <c r="F419" s="4"/>
      <c r="G419" s="5"/>
      <c r="H419" s="5"/>
      <c r="I419" s="5"/>
      <c r="J419" s="5"/>
      <c r="K419" s="5"/>
      <c r="L419" s="5"/>
      <c r="M419" s="5"/>
      <c r="N419" s="5"/>
      <c r="O419" s="5"/>
      <c r="P419" s="5"/>
    </row>
    <row r="420" spans="1:16" s="1" customFormat="1" x14ac:dyDescent="0.15">
      <c r="A420" s="4"/>
      <c r="B420" s="4"/>
      <c r="C420" s="4"/>
      <c r="D420" s="4"/>
      <c r="E420" s="4"/>
      <c r="F420" s="4"/>
      <c r="G420" s="6"/>
      <c r="H420" s="6"/>
      <c r="I420" s="6"/>
      <c r="J420" s="6"/>
      <c r="K420" s="6"/>
      <c r="L420" s="6"/>
      <c r="M420" s="5"/>
      <c r="N420" s="5"/>
      <c r="O420" s="5"/>
      <c r="P420" s="5"/>
    </row>
    <row r="421" spans="1:16" s="1" customFormat="1" x14ac:dyDescent="0.15">
      <c r="A421" s="4"/>
      <c r="B421" s="4"/>
      <c r="C421" s="4"/>
      <c r="D421" s="4"/>
      <c r="E421" s="4"/>
      <c r="F421" s="4"/>
      <c r="G421" s="6"/>
      <c r="H421" s="6"/>
      <c r="I421" s="6"/>
      <c r="J421" s="6"/>
      <c r="K421" s="6"/>
      <c r="L421" s="5"/>
      <c r="M421" s="5"/>
      <c r="N421" s="5"/>
      <c r="O421" s="6"/>
      <c r="P421" s="6"/>
    </row>
    <row r="422" spans="1:16" s="1" customFormat="1" x14ac:dyDescent="0.15">
      <c r="A422" s="4"/>
      <c r="B422" s="4"/>
      <c r="C422" s="4"/>
      <c r="D422" s="4"/>
      <c r="E422" s="4"/>
      <c r="F422" s="4"/>
      <c r="G422" s="5"/>
      <c r="H422" s="5"/>
      <c r="I422" s="5"/>
      <c r="J422" s="5"/>
      <c r="K422" s="5"/>
      <c r="L422" s="6"/>
      <c r="M422" s="6"/>
      <c r="N422" s="6"/>
      <c r="O422" s="6"/>
      <c r="P422" s="6"/>
    </row>
    <row r="423" spans="1:16" s="1" customFormat="1" x14ac:dyDescent="0.15">
      <c r="A423" s="4"/>
      <c r="B423" s="4"/>
      <c r="C423" s="4"/>
      <c r="D423" s="4"/>
      <c r="E423" s="4"/>
      <c r="F423" s="4"/>
      <c r="G423" s="6"/>
      <c r="H423" s="6"/>
      <c r="I423" s="6"/>
      <c r="J423" s="6"/>
      <c r="K423" s="6"/>
      <c r="L423" s="6"/>
      <c r="M423" s="5"/>
      <c r="N423" s="5"/>
      <c r="O423" s="5"/>
      <c r="P423" s="6"/>
    </row>
    <row r="424" spans="1:16" s="1" customFormat="1" x14ac:dyDescent="0.15">
      <c r="A424" s="4"/>
      <c r="B424" s="4"/>
      <c r="C424" s="4"/>
      <c r="D424" s="4"/>
      <c r="E424" s="4"/>
      <c r="F424" s="4"/>
      <c r="G424" s="6"/>
      <c r="H424" s="6"/>
      <c r="I424" s="6"/>
      <c r="J424" s="5"/>
      <c r="K424" s="6"/>
      <c r="L424" s="6"/>
      <c r="M424" s="6"/>
      <c r="N424" s="6"/>
      <c r="O424" s="6"/>
      <c r="P424" s="6"/>
    </row>
    <row r="425" spans="1:16" s="1" customFormat="1" x14ac:dyDescent="0.15">
      <c r="A425" s="4"/>
      <c r="B425" s="4"/>
      <c r="C425" s="4"/>
      <c r="D425" s="4"/>
      <c r="E425" s="4"/>
      <c r="F425" s="4"/>
      <c r="G425" s="6"/>
      <c r="H425" s="6"/>
      <c r="I425" s="6"/>
      <c r="J425" s="6"/>
      <c r="K425" s="5"/>
      <c r="L425" s="5"/>
      <c r="M425" s="6"/>
      <c r="N425" s="6"/>
      <c r="O425" s="6"/>
      <c r="P425" s="6"/>
    </row>
    <row r="426" spans="1:16" s="1" customFormat="1" x14ac:dyDescent="0.15">
      <c r="A426" s="4"/>
      <c r="B426" s="4"/>
      <c r="C426" s="4"/>
      <c r="D426" s="4"/>
      <c r="E426" s="4"/>
      <c r="F426" s="4"/>
      <c r="G426" s="5"/>
      <c r="H426" s="5"/>
      <c r="I426" s="5"/>
      <c r="J426" s="6"/>
      <c r="K426" s="6"/>
      <c r="L426" s="6"/>
      <c r="M426" s="6"/>
      <c r="N426" s="6"/>
      <c r="O426" s="6"/>
      <c r="P426" s="6"/>
    </row>
    <row r="427" spans="1:16" s="1" customFormat="1" x14ac:dyDescent="0.15">
      <c r="A427" s="4"/>
      <c r="B427" s="4"/>
      <c r="C427" s="4"/>
      <c r="D427" s="4"/>
      <c r="E427" s="4"/>
      <c r="F427" s="4"/>
      <c r="G427" s="5"/>
      <c r="H427" s="5"/>
      <c r="I427" s="5"/>
      <c r="J427" s="5"/>
      <c r="K427" s="5"/>
      <c r="L427" s="5"/>
      <c r="M427" s="5"/>
      <c r="N427" s="5"/>
      <c r="O427" s="5"/>
      <c r="P427" s="6"/>
    </row>
    <row r="428" spans="1:16" s="1" customFormat="1" x14ac:dyDescent="0.15">
      <c r="A428" s="4"/>
      <c r="B428" s="4"/>
      <c r="C428" s="4"/>
      <c r="D428" s="4"/>
      <c r="E428" s="4"/>
      <c r="F428" s="4"/>
      <c r="G428" s="5"/>
      <c r="H428" s="5"/>
      <c r="I428" s="5"/>
      <c r="J428" s="5"/>
      <c r="K428" s="6"/>
      <c r="L428" s="6"/>
      <c r="M428" s="6"/>
      <c r="N428" s="6"/>
      <c r="O428" s="6"/>
      <c r="P428" s="6"/>
    </row>
    <row r="429" spans="1:16" s="1" customFormat="1" x14ac:dyDescent="0.15">
      <c r="A429" s="4"/>
      <c r="B429" s="4"/>
      <c r="C429" s="4"/>
      <c r="D429" s="4"/>
      <c r="E429" s="4"/>
      <c r="F429" s="4"/>
      <c r="G429" s="5"/>
      <c r="H429" s="5"/>
      <c r="I429" s="5"/>
      <c r="J429" s="5"/>
      <c r="K429" s="5"/>
      <c r="L429" s="5"/>
      <c r="M429" s="5"/>
      <c r="N429" s="5"/>
      <c r="O429" s="5"/>
      <c r="P429" s="5"/>
    </row>
    <row r="430" spans="1:16" s="1" customFormat="1" x14ac:dyDescent="0.15">
      <c r="A430" s="4"/>
      <c r="B430" s="4"/>
      <c r="C430" s="4"/>
      <c r="D430" s="4"/>
      <c r="E430" s="4"/>
      <c r="F430" s="4"/>
      <c r="G430" s="5"/>
      <c r="H430" s="5"/>
      <c r="I430" s="5"/>
      <c r="J430" s="5"/>
      <c r="K430" s="5"/>
      <c r="L430" s="5"/>
      <c r="M430" s="5"/>
      <c r="N430" s="5"/>
      <c r="O430" s="5"/>
      <c r="P430" s="5"/>
    </row>
    <row r="431" spans="1:16" s="1" customFormat="1" x14ac:dyDescent="0.15">
      <c r="A431" s="4"/>
      <c r="B431" s="4"/>
      <c r="C431" s="4"/>
      <c r="D431" s="4"/>
      <c r="E431" s="4"/>
      <c r="F431" s="4"/>
      <c r="G431" s="5"/>
      <c r="H431" s="5"/>
      <c r="I431" s="5"/>
      <c r="J431" s="5"/>
      <c r="K431" s="5"/>
      <c r="L431" s="5"/>
      <c r="M431" s="5"/>
      <c r="N431" s="5"/>
      <c r="O431" s="5"/>
      <c r="P431" s="5"/>
    </row>
    <row r="432" spans="1:16" s="1" customFormat="1" x14ac:dyDescent="0.15">
      <c r="A432" s="4"/>
      <c r="B432" s="4"/>
      <c r="C432" s="4"/>
      <c r="D432" s="4"/>
      <c r="E432" s="4"/>
      <c r="F432" s="4"/>
      <c r="G432" s="5"/>
      <c r="H432" s="5"/>
      <c r="I432" s="5"/>
      <c r="J432" s="5"/>
      <c r="K432" s="5"/>
      <c r="L432" s="5"/>
      <c r="M432" s="5"/>
      <c r="N432" s="5"/>
      <c r="O432" s="5"/>
      <c r="P432" s="5"/>
    </row>
    <row r="433" spans="1:16" s="1" customFormat="1" x14ac:dyDescent="0.15">
      <c r="A433" s="4"/>
      <c r="B433" s="4"/>
      <c r="C433" s="4"/>
      <c r="D433" s="4"/>
      <c r="E433" s="4"/>
      <c r="F433" s="4"/>
      <c r="G433" s="5"/>
      <c r="H433" s="5"/>
      <c r="I433" s="5"/>
      <c r="J433" s="5"/>
      <c r="K433" s="5"/>
      <c r="L433" s="5"/>
      <c r="M433" s="5"/>
      <c r="N433" s="5"/>
      <c r="O433" s="5"/>
      <c r="P433" s="5"/>
    </row>
    <row r="434" spans="1:16" s="1" customFormat="1" x14ac:dyDescent="0.15">
      <c r="A434" s="4"/>
      <c r="B434" s="4"/>
      <c r="C434" s="4"/>
      <c r="D434" s="4"/>
      <c r="E434" s="4"/>
      <c r="F434" s="4"/>
      <c r="G434" s="6"/>
      <c r="H434" s="6"/>
      <c r="I434" s="6"/>
      <c r="J434" s="6"/>
      <c r="K434" s="5"/>
      <c r="L434" s="5"/>
      <c r="M434" s="5"/>
      <c r="N434" s="5"/>
      <c r="O434" s="5"/>
      <c r="P434" s="5"/>
    </row>
    <row r="435" spans="1:16" s="1" customFormat="1" x14ac:dyDescent="0.15">
      <c r="A435" s="4"/>
      <c r="B435" s="4"/>
      <c r="C435" s="4"/>
      <c r="D435" s="4"/>
      <c r="E435" s="4"/>
      <c r="F435" s="4"/>
      <c r="G435" s="5"/>
      <c r="H435" s="5"/>
      <c r="I435" s="5"/>
      <c r="J435" s="5"/>
      <c r="K435" s="5"/>
      <c r="L435" s="5"/>
      <c r="M435" s="5"/>
      <c r="N435" s="5"/>
      <c r="O435" s="5"/>
      <c r="P435" s="5"/>
    </row>
    <row r="436" spans="1:16" s="1" customFormat="1" x14ac:dyDescent="0.15">
      <c r="A436" s="4"/>
      <c r="B436" s="4"/>
      <c r="C436" s="4"/>
      <c r="D436" s="4"/>
      <c r="E436" s="4"/>
      <c r="F436" s="4"/>
      <c r="G436" s="6"/>
      <c r="H436" s="5"/>
      <c r="I436" s="5"/>
      <c r="J436" s="5"/>
      <c r="K436" s="5"/>
      <c r="L436" s="5"/>
      <c r="M436" s="5"/>
      <c r="N436" s="5"/>
      <c r="O436" s="5"/>
      <c r="P436" s="5"/>
    </row>
    <row r="437" spans="1:16" s="1" customFormat="1" x14ac:dyDescent="0.15">
      <c r="A437" s="4"/>
      <c r="B437" s="4"/>
      <c r="C437" s="4"/>
      <c r="D437" s="4"/>
      <c r="E437" s="4"/>
      <c r="F437" s="4"/>
      <c r="G437" s="5"/>
      <c r="H437" s="5"/>
      <c r="I437" s="5"/>
      <c r="J437" s="5"/>
      <c r="K437" s="5"/>
      <c r="L437" s="5"/>
      <c r="M437" s="5"/>
      <c r="N437" s="5"/>
      <c r="O437" s="5"/>
      <c r="P437" s="5"/>
    </row>
    <row r="438" spans="1:16" s="1" customFormat="1" x14ac:dyDescent="0.15">
      <c r="A438" s="4"/>
      <c r="B438" s="4"/>
      <c r="C438" s="4"/>
      <c r="D438" s="4"/>
      <c r="E438" s="4"/>
      <c r="F438" s="4"/>
      <c r="G438" s="5"/>
      <c r="H438" s="5"/>
      <c r="I438" s="5"/>
      <c r="J438" s="5"/>
      <c r="K438" s="5"/>
      <c r="L438" s="5"/>
      <c r="M438" s="5"/>
      <c r="N438" s="5"/>
      <c r="O438" s="5"/>
      <c r="P438" s="5"/>
    </row>
    <row r="439" spans="1:16" s="1" customFormat="1" x14ac:dyDescent="0.15">
      <c r="A439" s="4"/>
      <c r="B439" s="4"/>
      <c r="C439" s="4"/>
      <c r="D439" s="4"/>
      <c r="E439" s="4"/>
      <c r="F439" s="4"/>
      <c r="G439" s="6"/>
      <c r="H439" s="6"/>
      <c r="I439" s="6"/>
      <c r="J439" s="6"/>
      <c r="K439" s="5"/>
      <c r="L439" s="5"/>
      <c r="M439" s="5"/>
      <c r="N439" s="5"/>
      <c r="O439" s="5"/>
      <c r="P439" s="5"/>
    </row>
    <row r="440" spans="1:16" s="1" customFormat="1" x14ac:dyDescent="0.15">
      <c r="A440" s="4"/>
      <c r="B440" s="4"/>
      <c r="C440" s="4"/>
      <c r="D440" s="4"/>
      <c r="E440" s="4"/>
      <c r="F440" s="4"/>
      <c r="G440" s="5"/>
      <c r="H440" s="5"/>
      <c r="I440" s="5"/>
      <c r="J440" s="5"/>
      <c r="K440" s="5"/>
      <c r="L440" s="5"/>
      <c r="M440" s="5"/>
      <c r="N440" s="5"/>
      <c r="O440" s="5"/>
      <c r="P440" s="5"/>
    </row>
    <row r="441" spans="1:16" s="1" customFormat="1" x14ac:dyDescent="0.15">
      <c r="A441" s="4"/>
      <c r="B441" s="4"/>
      <c r="C441" s="4"/>
      <c r="D441" s="4"/>
      <c r="E441" s="4"/>
      <c r="F441" s="4"/>
      <c r="G441" s="6"/>
      <c r="H441" s="6"/>
      <c r="I441" s="6"/>
      <c r="J441" s="6"/>
      <c r="K441" s="5"/>
      <c r="L441" s="5"/>
      <c r="M441" s="5"/>
      <c r="N441" s="5"/>
      <c r="O441" s="5"/>
      <c r="P441" s="5"/>
    </row>
    <row r="442" spans="1:16" s="1" customFormat="1" x14ac:dyDescent="0.15">
      <c r="A442" s="4"/>
      <c r="B442" s="4"/>
      <c r="C442" s="4"/>
      <c r="D442" s="4"/>
      <c r="E442" s="4"/>
      <c r="F442" s="4"/>
      <c r="G442" s="5"/>
      <c r="H442" s="5"/>
      <c r="I442" s="5"/>
      <c r="J442" s="5"/>
      <c r="K442" s="5"/>
      <c r="L442" s="5"/>
      <c r="M442" s="5"/>
      <c r="N442" s="5"/>
      <c r="O442" s="5"/>
      <c r="P442" s="5"/>
    </row>
    <row r="443" spans="1:16" s="1" customFormat="1" x14ac:dyDescent="0.15">
      <c r="A443" s="4"/>
      <c r="B443" s="4"/>
      <c r="C443" s="4"/>
      <c r="D443" s="4"/>
      <c r="E443" s="4"/>
      <c r="F443" s="4"/>
      <c r="G443" s="6"/>
      <c r="H443" s="6"/>
      <c r="I443" s="6"/>
      <c r="J443" s="6"/>
      <c r="K443" s="5"/>
      <c r="L443" s="5"/>
      <c r="M443" s="5"/>
      <c r="N443" s="5"/>
      <c r="O443" s="5"/>
      <c r="P443" s="5"/>
    </row>
    <row r="444" spans="1:16" s="1" customFormat="1" x14ac:dyDescent="0.15">
      <c r="A444" s="4"/>
      <c r="B444" s="4"/>
      <c r="C444" s="4"/>
      <c r="D444" s="4"/>
      <c r="E444" s="4"/>
      <c r="F444" s="4"/>
      <c r="G444" s="6"/>
      <c r="H444" s="6"/>
      <c r="I444" s="5"/>
      <c r="J444" s="5"/>
      <c r="K444" s="5"/>
      <c r="L444" s="5"/>
      <c r="M444" s="5"/>
      <c r="N444" s="5"/>
      <c r="O444" s="5"/>
      <c r="P444" s="5"/>
    </row>
    <row r="445" spans="1:16" s="1" customFormat="1" x14ac:dyDescent="0.15">
      <c r="A445" s="4"/>
      <c r="B445" s="4"/>
      <c r="C445" s="4"/>
      <c r="D445" s="4"/>
      <c r="E445" s="4"/>
      <c r="F445" s="4"/>
      <c r="G445" s="5"/>
      <c r="H445" s="5"/>
      <c r="I445" s="5"/>
      <c r="J445" s="5"/>
      <c r="K445" s="5"/>
      <c r="L445" s="5"/>
      <c r="M445" s="5"/>
      <c r="N445" s="5"/>
      <c r="O445" s="5"/>
      <c r="P445" s="5"/>
    </row>
    <row r="446" spans="1:16" s="1" customFormat="1" x14ac:dyDescent="0.15">
      <c r="A446" s="4"/>
      <c r="B446" s="4"/>
      <c r="C446" s="4"/>
      <c r="D446" s="4"/>
      <c r="E446" s="4"/>
      <c r="F446" s="4"/>
      <c r="G446" s="6"/>
      <c r="H446" s="6"/>
      <c r="I446" s="6"/>
      <c r="J446" s="6"/>
      <c r="K446" s="6"/>
      <c r="L446" s="6"/>
      <c r="M446" s="6"/>
      <c r="N446" s="5"/>
      <c r="O446" s="5"/>
      <c r="P446" s="5"/>
    </row>
    <row r="447" spans="1:16" s="1" customFormat="1" x14ac:dyDescent="0.15">
      <c r="A447" s="4"/>
      <c r="B447" s="4"/>
      <c r="C447" s="4"/>
      <c r="D447" s="4"/>
      <c r="E447" s="4"/>
      <c r="F447" s="4"/>
      <c r="G447" s="6"/>
      <c r="H447" s="6"/>
      <c r="I447" s="6"/>
      <c r="J447" s="6"/>
      <c r="K447" s="6"/>
      <c r="L447" s="5"/>
      <c r="M447" s="5"/>
      <c r="N447" s="5"/>
      <c r="O447" s="5"/>
      <c r="P447" s="5"/>
    </row>
    <row r="448" spans="1:16" s="1" customFormat="1" x14ac:dyDescent="0.15">
      <c r="A448" s="4"/>
      <c r="B448" s="4"/>
      <c r="C448" s="4"/>
      <c r="D448" s="4"/>
      <c r="E448" s="4"/>
      <c r="F448" s="4"/>
      <c r="G448" s="6"/>
      <c r="H448" s="6"/>
      <c r="I448" s="6"/>
      <c r="J448" s="5"/>
      <c r="K448" s="5"/>
      <c r="L448" s="5"/>
      <c r="M448" s="5"/>
      <c r="N448" s="5"/>
      <c r="O448" s="5"/>
      <c r="P448" s="5"/>
    </row>
    <row r="449" spans="1:16" s="1" customFormat="1" x14ac:dyDescent="0.15">
      <c r="A449" s="4"/>
      <c r="B449" s="4"/>
      <c r="C449" s="4"/>
      <c r="D449" s="4"/>
      <c r="E449" s="4"/>
      <c r="F449" s="4"/>
      <c r="G449" s="6"/>
      <c r="H449" s="6"/>
      <c r="I449" s="6"/>
      <c r="J449" s="6"/>
      <c r="K449" s="6"/>
      <c r="L449" s="6"/>
      <c r="M449" s="5"/>
      <c r="N449" s="5"/>
      <c r="O449" s="5"/>
      <c r="P449" s="5"/>
    </row>
    <row r="450" spans="1:16" s="1" customFormat="1" x14ac:dyDescent="0.15">
      <c r="A450" s="4"/>
      <c r="B450" s="4"/>
      <c r="C450" s="4"/>
      <c r="D450" s="4"/>
      <c r="E450" s="4"/>
      <c r="F450" s="4"/>
      <c r="G450" s="6"/>
      <c r="H450" s="5"/>
      <c r="I450" s="5"/>
      <c r="J450" s="5"/>
      <c r="K450" s="5"/>
      <c r="L450" s="5"/>
      <c r="M450" s="5"/>
      <c r="N450" s="5"/>
      <c r="O450" s="5"/>
      <c r="P450" s="5"/>
    </row>
    <row r="451" spans="1:16" s="1" customFormat="1" x14ac:dyDescent="0.15">
      <c r="A451" s="4"/>
      <c r="B451" s="4"/>
      <c r="C451" s="4"/>
      <c r="D451" s="4"/>
      <c r="E451" s="4"/>
      <c r="F451" s="4"/>
      <c r="G451" s="6"/>
      <c r="H451" s="6"/>
      <c r="I451" s="6"/>
      <c r="J451" s="6"/>
      <c r="K451" s="6"/>
      <c r="L451" s="6"/>
      <c r="M451" s="5"/>
      <c r="N451" s="5"/>
      <c r="O451" s="5"/>
      <c r="P451" s="5"/>
    </row>
    <row r="452" spans="1:16" s="1" customFormat="1" x14ac:dyDescent="0.15">
      <c r="A452" s="4"/>
      <c r="B452" s="4"/>
      <c r="C452" s="4"/>
      <c r="D452" s="4"/>
      <c r="E452" s="4"/>
      <c r="F452" s="4"/>
      <c r="G452" s="6"/>
      <c r="H452" s="6"/>
      <c r="I452" s="6"/>
      <c r="J452" s="6"/>
      <c r="K452" s="6"/>
      <c r="L452" s="5"/>
      <c r="M452" s="5"/>
      <c r="N452" s="5"/>
      <c r="O452" s="5"/>
      <c r="P452" s="5"/>
    </row>
    <row r="453" spans="1:16" s="1" customFormat="1" x14ac:dyDescent="0.15">
      <c r="A453" s="4"/>
      <c r="B453" s="4"/>
      <c r="C453" s="4"/>
      <c r="D453" s="4"/>
      <c r="E453" s="4"/>
      <c r="F453" s="4"/>
      <c r="G453" s="6"/>
      <c r="H453" s="6"/>
      <c r="I453" s="6"/>
      <c r="J453" s="6"/>
      <c r="K453" s="6"/>
      <c r="L453" s="5"/>
      <c r="M453" s="5"/>
      <c r="N453" s="5"/>
      <c r="O453" s="5"/>
      <c r="P453" s="5"/>
    </row>
    <row r="454" spans="1:16" s="1" customFormat="1" x14ac:dyDescent="0.15">
      <c r="A454" s="4"/>
      <c r="B454" s="4"/>
      <c r="C454" s="4"/>
      <c r="D454" s="4"/>
      <c r="E454" s="4"/>
      <c r="F454" s="4"/>
      <c r="G454" s="6"/>
      <c r="H454" s="6"/>
      <c r="I454" s="5"/>
      <c r="J454" s="5"/>
      <c r="K454" s="5"/>
      <c r="L454" s="5"/>
      <c r="M454" s="5"/>
      <c r="N454" s="5"/>
      <c r="O454" s="5"/>
      <c r="P454" s="5"/>
    </row>
    <row r="455" spans="1:16" s="1" customFormat="1" x14ac:dyDescent="0.15">
      <c r="A455" s="4"/>
      <c r="B455" s="4"/>
      <c r="C455" s="4"/>
      <c r="D455" s="4"/>
      <c r="E455" s="4"/>
      <c r="F455" s="4"/>
      <c r="G455" s="6"/>
      <c r="H455" s="6"/>
      <c r="I455" s="6"/>
      <c r="J455" s="6"/>
      <c r="K455" s="6"/>
      <c r="L455" s="6"/>
      <c r="M455" s="5"/>
      <c r="N455" s="5"/>
      <c r="O455" s="5"/>
      <c r="P455" s="5"/>
    </row>
    <row r="456" spans="1:16" s="1" customFormat="1" x14ac:dyDescent="0.15">
      <c r="A456" s="4"/>
      <c r="B456" s="4"/>
      <c r="C456" s="4"/>
      <c r="D456" s="4"/>
      <c r="E456" s="4"/>
      <c r="F456" s="4"/>
      <c r="G456" s="6"/>
      <c r="H456" s="6"/>
      <c r="I456" s="6"/>
      <c r="J456" s="6"/>
      <c r="K456" s="5"/>
      <c r="L456" s="5"/>
      <c r="M456" s="5"/>
      <c r="N456" s="5"/>
      <c r="O456" s="5"/>
      <c r="P456" s="5"/>
    </row>
    <row r="457" spans="1:16" s="1" customFormat="1" x14ac:dyDescent="0.15">
      <c r="A457" s="4"/>
      <c r="B457" s="4"/>
      <c r="C457" s="4"/>
      <c r="D457" s="4"/>
      <c r="E457" s="4"/>
      <c r="F457" s="4"/>
      <c r="G457" s="6"/>
      <c r="H457" s="6"/>
      <c r="I457" s="6"/>
      <c r="J457" s="6"/>
      <c r="K457" s="5"/>
      <c r="L457" s="5"/>
      <c r="M457" s="5"/>
      <c r="N457" s="5"/>
      <c r="O457" s="5"/>
      <c r="P457" s="5"/>
    </row>
    <row r="458" spans="1:16" s="1" customFormat="1" x14ac:dyDescent="0.15">
      <c r="A458" s="4"/>
      <c r="B458" s="4"/>
      <c r="C458" s="4"/>
      <c r="D458" s="4"/>
      <c r="E458" s="4"/>
      <c r="F458" s="4"/>
      <c r="G458" s="6"/>
      <c r="H458" s="6"/>
      <c r="I458" s="6"/>
      <c r="J458" s="6"/>
      <c r="K458" s="6"/>
      <c r="L458" s="6"/>
      <c r="M458" s="6"/>
      <c r="N458" s="5"/>
      <c r="O458" s="5"/>
      <c r="P458" s="5"/>
    </row>
    <row r="459" spans="1:16" s="1" customFormat="1" x14ac:dyDescent="0.15">
      <c r="A459" s="4"/>
      <c r="B459" s="4"/>
      <c r="C459" s="4"/>
      <c r="D459" s="4"/>
      <c r="E459" s="4"/>
      <c r="F459" s="4"/>
      <c r="G459" s="6"/>
      <c r="H459" s="6"/>
      <c r="I459" s="6"/>
      <c r="J459" s="6"/>
      <c r="K459" s="6"/>
      <c r="L459" s="5"/>
      <c r="M459" s="5"/>
      <c r="N459" s="5"/>
      <c r="O459" s="5"/>
      <c r="P459" s="5"/>
    </row>
    <row r="460" spans="1:16" s="1" customFormat="1" x14ac:dyDescent="0.15">
      <c r="A460" s="4"/>
      <c r="B460" s="4"/>
      <c r="C460" s="4"/>
      <c r="D460" s="4"/>
      <c r="E460" s="4"/>
      <c r="F460" s="4"/>
      <c r="G460" s="6"/>
      <c r="H460" s="6"/>
      <c r="I460" s="6"/>
      <c r="J460" s="6"/>
      <c r="K460" s="6"/>
      <c r="L460" s="6"/>
      <c r="M460" s="5"/>
      <c r="N460" s="5"/>
      <c r="O460" s="5"/>
      <c r="P460" s="5"/>
    </row>
    <row r="461" spans="1:16" s="1" customFormat="1" x14ac:dyDescent="0.15">
      <c r="A461" s="4"/>
      <c r="B461" s="4"/>
      <c r="C461" s="4"/>
      <c r="D461" s="4"/>
      <c r="E461" s="4"/>
      <c r="F461" s="4"/>
      <c r="G461" s="5"/>
      <c r="H461" s="5"/>
      <c r="I461" s="5"/>
      <c r="J461" s="5"/>
      <c r="K461" s="5"/>
      <c r="L461" s="6"/>
      <c r="M461" s="6"/>
      <c r="N461" s="6"/>
      <c r="O461" s="6"/>
      <c r="P461" s="6"/>
    </row>
    <row r="462" spans="1:16" s="1" customFormat="1" x14ac:dyDescent="0.15">
      <c r="A462" s="4"/>
      <c r="B462" s="4"/>
      <c r="C462" s="4"/>
      <c r="D462" s="4"/>
      <c r="E462" s="4"/>
      <c r="F462" s="4"/>
      <c r="G462" s="6"/>
      <c r="H462" s="6"/>
      <c r="I462" s="6"/>
      <c r="J462" s="5"/>
      <c r="K462" s="6"/>
      <c r="L462" s="6"/>
      <c r="M462" s="6"/>
      <c r="N462" s="6"/>
      <c r="O462" s="6"/>
      <c r="P462" s="6"/>
    </row>
    <row r="463" spans="1:16" s="1" customFormat="1" x14ac:dyDescent="0.15">
      <c r="A463" s="4"/>
      <c r="B463" s="4"/>
      <c r="C463" s="4"/>
      <c r="D463" s="4"/>
      <c r="E463" s="4"/>
      <c r="F463" s="4"/>
      <c r="G463" s="6"/>
      <c r="H463" s="6"/>
      <c r="I463" s="6"/>
      <c r="J463" s="6"/>
      <c r="K463" s="5"/>
      <c r="L463" s="5"/>
      <c r="M463" s="6"/>
      <c r="N463" s="6"/>
      <c r="O463" s="6"/>
      <c r="P463" s="6"/>
    </row>
    <row r="464" spans="1:16" s="1" customFormat="1" x14ac:dyDescent="0.15">
      <c r="A464" s="4"/>
      <c r="B464" s="4"/>
      <c r="C464" s="4"/>
      <c r="D464" s="4"/>
      <c r="E464" s="4"/>
      <c r="F464" s="4"/>
      <c r="G464" s="5"/>
      <c r="H464" s="5"/>
      <c r="I464" s="5"/>
      <c r="J464" s="6"/>
      <c r="K464" s="6"/>
      <c r="L464" s="6"/>
      <c r="M464" s="6"/>
      <c r="N464" s="6"/>
      <c r="O464" s="6"/>
      <c r="P464" s="6"/>
    </row>
    <row r="465" spans="1:16" s="1" customFormat="1" x14ac:dyDescent="0.15">
      <c r="A465" s="4"/>
      <c r="B465" s="4"/>
      <c r="C465" s="4"/>
      <c r="D465" s="4"/>
      <c r="E465" s="4"/>
      <c r="F465" s="4"/>
      <c r="G465" s="6"/>
      <c r="H465" s="6"/>
      <c r="I465" s="5"/>
      <c r="J465" s="5"/>
      <c r="K465" s="5"/>
      <c r="L465" s="6"/>
      <c r="M465" s="6"/>
      <c r="N465" s="6"/>
      <c r="O465" s="6"/>
      <c r="P465" s="6"/>
    </row>
    <row r="466" spans="1:16" s="1" customFormat="1" x14ac:dyDescent="0.15">
      <c r="A466" s="4"/>
      <c r="B466" s="4"/>
      <c r="C466" s="4"/>
      <c r="D466" s="4"/>
      <c r="E466" s="4"/>
      <c r="F466" s="4"/>
      <c r="G466" s="5"/>
      <c r="H466" s="5"/>
      <c r="I466" s="5"/>
      <c r="J466" s="5"/>
      <c r="K466" s="5"/>
      <c r="L466" s="5"/>
      <c r="M466" s="6"/>
      <c r="N466" s="6"/>
      <c r="O466" s="6"/>
      <c r="P466" s="6"/>
    </row>
    <row r="467" spans="1:16" s="1" customFormat="1" x14ac:dyDescent="0.15">
      <c r="A467" s="4"/>
      <c r="B467" s="4"/>
      <c r="C467" s="4"/>
      <c r="D467" s="4"/>
      <c r="E467" s="4"/>
      <c r="F467" s="4"/>
      <c r="G467" s="5"/>
      <c r="H467" s="5"/>
      <c r="I467" s="5"/>
      <c r="J467" s="5"/>
      <c r="K467" s="6"/>
      <c r="L467" s="6"/>
      <c r="M467" s="6"/>
      <c r="N467" s="6"/>
      <c r="O467" s="6"/>
      <c r="P467" s="6"/>
    </row>
    <row r="468" spans="1:16" s="1" customFormat="1" x14ac:dyDescent="0.15">
      <c r="A468" s="4"/>
      <c r="B468" s="4"/>
      <c r="C468" s="4"/>
      <c r="D468" s="4"/>
      <c r="E468" s="4"/>
      <c r="F468" s="4"/>
      <c r="G468" s="5"/>
      <c r="H468" s="5"/>
      <c r="I468" s="5"/>
      <c r="J468" s="5"/>
      <c r="K468" s="5"/>
      <c r="L468" s="5"/>
      <c r="M468" s="5"/>
      <c r="N468" s="5"/>
      <c r="O468" s="5"/>
      <c r="P468" s="5"/>
    </row>
    <row r="469" spans="1:16" s="1" customFormat="1" x14ac:dyDescent="0.15">
      <c r="A469" s="4"/>
      <c r="B469" s="4"/>
      <c r="C469" s="4"/>
      <c r="D469" s="4"/>
      <c r="E469" s="4"/>
      <c r="F469" s="4"/>
      <c r="G469" s="5"/>
      <c r="H469" s="5"/>
      <c r="I469" s="5"/>
      <c r="J469" s="5"/>
      <c r="K469" s="5"/>
      <c r="L469" s="5"/>
      <c r="M469" s="5"/>
      <c r="N469" s="5"/>
      <c r="O469" s="5"/>
      <c r="P469" s="5"/>
    </row>
    <row r="470" spans="1:16" s="1" customFormat="1" x14ac:dyDescent="0.15">
      <c r="A470" s="4"/>
      <c r="B470" s="4"/>
      <c r="C470" s="4"/>
      <c r="D470" s="4"/>
      <c r="E470" s="4"/>
      <c r="F470" s="4"/>
      <c r="G470" s="5"/>
      <c r="H470" s="5"/>
      <c r="I470" s="5"/>
      <c r="J470" s="5"/>
      <c r="K470" s="5"/>
      <c r="L470" s="5"/>
      <c r="M470" s="5"/>
      <c r="N470" s="5"/>
      <c r="O470" s="5"/>
      <c r="P470" s="5"/>
    </row>
    <row r="471" spans="1:16" s="1" customFormat="1" x14ac:dyDescent="0.15">
      <c r="A471" s="4"/>
      <c r="B471" s="4"/>
      <c r="C471" s="4"/>
      <c r="D471" s="4"/>
      <c r="E471" s="4"/>
      <c r="F471" s="4"/>
      <c r="G471" s="5"/>
      <c r="H471" s="5"/>
      <c r="I471" s="5"/>
      <c r="J471" s="5"/>
      <c r="K471" s="5"/>
      <c r="L471" s="5"/>
      <c r="M471" s="5"/>
      <c r="N471" s="5"/>
      <c r="O471" s="5"/>
      <c r="P471" s="5"/>
    </row>
    <row r="472" spans="1:16" s="1" customFormat="1" x14ac:dyDescent="0.15">
      <c r="A472" s="4"/>
      <c r="B472" s="4"/>
      <c r="C472" s="4"/>
      <c r="D472" s="4"/>
      <c r="E472" s="4"/>
      <c r="F472" s="4"/>
      <c r="G472" s="5"/>
      <c r="H472" s="5"/>
      <c r="I472" s="5"/>
      <c r="J472" s="5"/>
      <c r="K472" s="5"/>
      <c r="L472" s="5"/>
      <c r="M472" s="5"/>
      <c r="N472" s="5"/>
      <c r="O472" s="5"/>
      <c r="P472" s="5"/>
    </row>
    <row r="473" spans="1:16" s="1" customFormat="1" x14ac:dyDescent="0.15">
      <c r="A473" s="4"/>
      <c r="B473" s="4"/>
      <c r="C473" s="4"/>
      <c r="D473" s="4"/>
      <c r="E473" s="4"/>
      <c r="F473" s="4"/>
      <c r="G473" s="6"/>
      <c r="H473" s="5"/>
      <c r="I473" s="5"/>
      <c r="J473" s="5"/>
      <c r="K473" s="5"/>
      <c r="L473" s="5"/>
      <c r="M473" s="5"/>
      <c r="N473" s="5"/>
      <c r="O473" s="5"/>
      <c r="P473" s="5"/>
    </row>
    <row r="474" spans="1:16" s="1" customFormat="1" x14ac:dyDescent="0.15">
      <c r="A474" s="4"/>
      <c r="B474" s="4"/>
      <c r="C474" s="4"/>
      <c r="D474" s="4"/>
      <c r="E474" s="4"/>
      <c r="F474" s="4"/>
      <c r="G474" s="6"/>
      <c r="H474" s="6"/>
      <c r="I474" s="6"/>
      <c r="J474" s="6"/>
      <c r="K474" s="5"/>
      <c r="L474" s="5"/>
      <c r="M474" s="5"/>
      <c r="N474" s="5"/>
      <c r="O474" s="5"/>
      <c r="P474" s="5"/>
    </row>
    <row r="475" spans="1:16" s="1" customFormat="1" x14ac:dyDescent="0.15">
      <c r="A475" s="4"/>
      <c r="B475" s="4"/>
      <c r="C475" s="4"/>
      <c r="D475" s="4"/>
      <c r="E475" s="4"/>
      <c r="F475" s="4"/>
      <c r="G475" s="6"/>
      <c r="H475" s="6"/>
      <c r="I475" s="6"/>
      <c r="J475" s="6"/>
      <c r="K475" s="6"/>
      <c r="L475" s="6"/>
      <c r="M475" s="5"/>
      <c r="N475" s="5"/>
      <c r="O475" s="5"/>
      <c r="P475" s="5"/>
    </row>
    <row r="476" spans="1:16" s="1" customFormat="1" x14ac:dyDescent="0.15">
      <c r="A476" s="4"/>
      <c r="B476" s="4"/>
      <c r="C476" s="4"/>
      <c r="D476" s="4"/>
      <c r="E476" s="4"/>
      <c r="F476" s="4"/>
      <c r="G476" s="6"/>
      <c r="H476" s="6"/>
      <c r="I476" s="6"/>
      <c r="J476" s="6"/>
      <c r="K476" s="6"/>
      <c r="L476" s="6"/>
      <c r="M476" s="6"/>
      <c r="N476" s="5"/>
      <c r="O476" s="5"/>
      <c r="P476" s="5"/>
    </row>
    <row r="477" spans="1:16" s="1" customFormat="1" x14ac:dyDescent="0.15">
      <c r="A477" s="4"/>
      <c r="B477" s="4"/>
      <c r="C477" s="4"/>
      <c r="D477" s="4"/>
      <c r="E477" s="4"/>
      <c r="F477" s="4"/>
      <c r="G477" s="6"/>
      <c r="H477" s="5"/>
      <c r="I477" s="5"/>
      <c r="J477" s="5"/>
      <c r="K477" s="5"/>
      <c r="L477" s="5"/>
      <c r="M477" s="5"/>
      <c r="N477" s="5"/>
      <c r="O477" s="5"/>
      <c r="P477" s="5"/>
    </row>
    <row r="478" spans="1:16" s="1" customFormat="1" x14ac:dyDescent="0.15">
      <c r="A478" s="4"/>
      <c r="B478" s="4"/>
      <c r="C478" s="4"/>
      <c r="D478" s="4"/>
      <c r="E478" s="4"/>
      <c r="F478" s="4"/>
      <c r="G478" s="5"/>
      <c r="H478" s="5"/>
      <c r="I478" s="5"/>
      <c r="J478" s="5"/>
      <c r="K478" s="5"/>
      <c r="L478" s="5"/>
      <c r="M478" s="5"/>
      <c r="N478" s="5"/>
      <c r="O478" s="5"/>
      <c r="P478" s="5"/>
    </row>
    <row r="479" spans="1:16" s="1" customFormat="1" x14ac:dyDescent="0.15">
      <c r="A479" s="4"/>
      <c r="B479" s="4"/>
      <c r="C479" s="4"/>
      <c r="D479" s="4"/>
      <c r="E479" s="4"/>
      <c r="F479" s="4"/>
      <c r="G479" s="5"/>
      <c r="H479" s="5"/>
      <c r="I479" s="5"/>
      <c r="J479" s="5"/>
      <c r="K479" s="5"/>
      <c r="L479" s="5"/>
      <c r="M479" s="5"/>
      <c r="N479" s="5"/>
      <c r="O479" s="5"/>
      <c r="P479" s="5"/>
    </row>
    <row r="480" spans="1:16" s="1" customFormat="1" x14ac:dyDescent="0.15">
      <c r="A480" s="4"/>
      <c r="B480" s="4"/>
      <c r="C480" s="4"/>
      <c r="D480" s="4"/>
      <c r="E480" s="4"/>
      <c r="F480" s="4"/>
      <c r="G480" s="6"/>
      <c r="H480" s="6"/>
      <c r="I480" s="6"/>
      <c r="J480" s="6"/>
      <c r="K480" s="6"/>
      <c r="L480" s="5"/>
      <c r="M480" s="5"/>
      <c r="N480" s="5"/>
      <c r="O480" s="5"/>
      <c r="P480" s="5"/>
    </row>
    <row r="481" spans="1:16" s="1" customFormat="1" x14ac:dyDescent="0.15">
      <c r="A481" s="4"/>
      <c r="B481" s="4"/>
      <c r="C481" s="4"/>
      <c r="D481" s="4"/>
      <c r="E481" s="4"/>
      <c r="F481" s="4"/>
      <c r="G481" s="6"/>
      <c r="H481" s="6"/>
      <c r="I481" s="6"/>
      <c r="J481" s="6"/>
      <c r="K481" s="6"/>
      <c r="L481" s="6"/>
      <c r="M481" s="5"/>
      <c r="N481" s="5"/>
      <c r="O481" s="5"/>
      <c r="P481" s="5"/>
    </row>
    <row r="482" spans="1:16" s="1" customFormat="1" x14ac:dyDescent="0.15">
      <c r="A482" s="4"/>
      <c r="B482" s="4"/>
      <c r="C482" s="4"/>
      <c r="D482" s="4"/>
      <c r="E482" s="4"/>
      <c r="F482" s="4"/>
      <c r="G482" s="6"/>
      <c r="H482" s="6"/>
      <c r="I482" s="6"/>
      <c r="J482" s="6"/>
      <c r="K482" s="6"/>
      <c r="L482" s="6"/>
      <c r="M482" s="6"/>
      <c r="N482" s="5"/>
      <c r="O482" s="5"/>
      <c r="P482" s="5"/>
    </row>
    <row r="483" spans="1:16" s="1" customFormat="1" x14ac:dyDescent="0.15">
      <c r="A483" s="4"/>
      <c r="B483" s="4"/>
      <c r="C483" s="4"/>
      <c r="D483" s="4"/>
      <c r="E483" s="4"/>
      <c r="F483" s="4"/>
      <c r="G483" s="6"/>
      <c r="H483" s="6"/>
      <c r="I483" s="6"/>
      <c r="J483" s="6"/>
      <c r="K483" s="6"/>
      <c r="L483" s="5"/>
      <c r="M483" s="5"/>
      <c r="N483" s="5"/>
      <c r="O483" s="5"/>
      <c r="P483" s="5"/>
    </row>
    <row r="484" spans="1:16" s="1" customFormat="1" x14ac:dyDescent="0.15">
      <c r="A484" s="4"/>
      <c r="B484" s="4"/>
      <c r="C484" s="4"/>
      <c r="D484" s="4"/>
      <c r="E484" s="4"/>
      <c r="F484" s="4"/>
      <c r="G484" s="5"/>
      <c r="H484" s="5"/>
      <c r="I484" s="5"/>
      <c r="J484" s="5"/>
      <c r="K484" s="5"/>
      <c r="L484" s="6"/>
      <c r="M484" s="6"/>
      <c r="N484" s="6"/>
      <c r="O484" s="6"/>
      <c r="P484" s="6"/>
    </row>
    <row r="485" spans="1:16" s="1" customFormat="1" x14ac:dyDescent="0.15">
      <c r="A485" s="4"/>
      <c r="B485" s="4"/>
      <c r="C485" s="4"/>
      <c r="D485" s="4"/>
      <c r="E485" s="4"/>
      <c r="F485" s="4"/>
      <c r="G485" s="5"/>
      <c r="H485" s="5"/>
      <c r="I485" s="5"/>
      <c r="J485" s="5"/>
      <c r="K485" s="6"/>
      <c r="L485" s="6"/>
      <c r="M485" s="6"/>
      <c r="N485" s="6"/>
      <c r="O485" s="6"/>
      <c r="P485" s="6"/>
    </row>
    <row r="486" spans="1:16" s="1" customFormat="1" x14ac:dyDescent="0.15">
      <c r="A486" s="4"/>
      <c r="B486" s="4"/>
      <c r="C486" s="4"/>
      <c r="D486" s="4"/>
      <c r="E486" s="4"/>
      <c r="F486" s="4"/>
      <c r="G486" s="5"/>
      <c r="H486" s="5"/>
      <c r="I486" s="5"/>
      <c r="J486" s="5"/>
      <c r="K486" s="5"/>
      <c r="L486" s="5"/>
      <c r="M486" s="5"/>
      <c r="N486" s="5"/>
      <c r="O486" s="5"/>
      <c r="P486" s="5"/>
    </row>
    <row r="487" spans="1:16" s="1" customFormat="1" x14ac:dyDescent="0.15">
      <c r="A487" s="4"/>
      <c r="B487" s="4"/>
      <c r="C487" s="4"/>
      <c r="D487" s="4"/>
      <c r="E487" s="4"/>
      <c r="F487" s="4"/>
      <c r="G487" s="5"/>
      <c r="H487" s="5"/>
      <c r="I487" s="5"/>
      <c r="J487" s="5"/>
      <c r="K487" s="5"/>
      <c r="L487" s="5"/>
      <c r="M487" s="5"/>
      <c r="N487" s="5"/>
      <c r="O487" s="5"/>
      <c r="P487" s="5"/>
    </row>
    <row r="488" spans="1:16" s="1" customFormat="1" x14ac:dyDescent="0.15">
      <c r="A488" s="4"/>
      <c r="B488" s="4"/>
      <c r="C488" s="4"/>
      <c r="D488" s="4"/>
      <c r="E488" s="4"/>
      <c r="F488" s="4"/>
      <c r="G488" s="5"/>
      <c r="H488" s="5"/>
      <c r="I488" s="5"/>
      <c r="J488" s="5"/>
      <c r="K488" s="5"/>
      <c r="L488" s="5"/>
      <c r="M488" s="5"/>
      <c r="N488" s="5"/>
      <c r="O488" s="5"/>
      <c r="P488" s="5"/>
    </row>
    <row r="489" spans="1:16" s="1" customFormat="1" x14ac:dyDescent="0.15">
      <c r="A489" s="4"/>
      <c r="B489" s="4"/>
      <c r="C489" s="4"/>
      <c r="D489" s="4"/>
      <c r="E489" s="4"/>
      <c r="F489" s="4"/>
      <c r="G489" s="6"/>
      <c r="H489" s="5"/>
      <c r="I489" s="5"/>
      <c r="J489" s="5"/>
      <c r="K489" s="5"/>
      <c r="L489" s="5"/>
      <c r="M489" s="5"/>
      <c r="N489" s="5"/>
      <c r="O489" s="5"/>
      <c r="P489" s="5"/>
    </row>
    <row r="490" spans="1:16" s="1" customFormat="1" x14ac:dyDescent="0.15">
      <c r="A490" s="4"/>
      <c r="B490" s="4"/>
      <c r="C490" s="4"/>
      <c r="D490" s="4"/>
      <c r="E490" s="4"/>
      <c r="F490" s="4"/>
      <c r="G490" s="5"/>
      <c r="H490" s="5"/>
      <c r="I490" s="5"/>
      <c r="J490" s="5"/>
      <c r="K490" s="5"/>
      <c r="L490" s="5"/>
      <c r="M490" s="5"/>
      <c r="N490" s="5"/>
      <c r="O490" s="5"/>
      <c r="P490" s="5"/>
    </row>
    <row r="491" spans="1:16" s="1" customFormat="1" x14ac:dyDescent="0.15">
      <c r="A491" s="4"/>
      <c r="B491" s="4"/>
      <c r="C491" s="4"/>
      <c r="D491" s="4"/>
      <c r="E491" s="4"/>
      <c r="F491" s="4"/>
      <c r="G491" s="6"/>
      <c r="H491" s="6"/>
      <c r="I491" s="6"/>
      <c r="J491" s="6"/>
      <c r="K491" s="5"/>
      <c r="L491" s="5"/>
      <c r="M491" s="5"/>
      <c r="N491" s="5"/>
      <c r="O491" s="5"/>
      <c r="P491" s="5"/>
    </row>
    <row r="492" spans="1:16" s="1" customFormat="1" x14ac:dyDescent="0.15">
      <c r="A492" s="4"/>
      <c r="B492" s="4"/>
      <c r="C492" s="4"/>
      <c r="D492" s="4"/>
      <c r="E492" s="4"/>
      <c r="F492" s="4"/>
      <c r="G492" s="5"/>
      <c r="H492" s="5"/>
      <c r="I492" s="5"/>
      <c r="J492" s="5"/>
      <c r="K492" s="5"/>
      <c r="L492" s="5"/>
      <c r="M492" s="5"/>
      <c r="N492" s="5"/>
      <c r="O492" s="5"/>
      <c r="P492" s="5"/>
    </row>
    <row r="493" spans="1:16" s="1" customFormat="1" x14ac:dyDescent="0.15">
      <c r="A493" s="4"/>
      <c r="B493" s="4"/>
      <c r="C493" s="4"/>
      <c r="D493" s="4"/>
      <c r="E493" s="4"/>
      <c r="F493" s="4"/>
      <c r="G493" s="6"/>
      <c r="H493" s="6"/>
      <c r="I493" s="6"/>
      <c r="J493" s="6"/>
      <c r="K493" s="6"/>
      <c r="L493" s="6"/>
      <c r="M493" s="5"/>
      <c r="N493" s="5"/>
      <c r="O493" s="5"/>
      <c r="P493" s="5"/>
    </row>
    <row r="494" spans="1:16" s="1" customFormat="1" x14ac:dyDescent="0.15">
      <c r="A494" s="4"/>
      <c r="B494" s="4"/>
      <c r="C494" s="4"/>
      <c r="D494" s="4"/>
      <c r="E494" s="4"/>
      <c r="F494" s="4"/>
      <c r="G494" s="6"/>
      <c r="H494" s="5"/>
      <c r="I494" s="5"/>
      <c r="J494" s="5"/>
      <c r="K494" s="5"/>
      <c r="L494" s="5"/>
      <c r="M494" s="5"/>
      <c r="N494" s="5"/>
      <c r="O494" s="5"/>
      <c r="P494" s="5"/>
    </row>
    <row r="495" spans="1:16" s="1" customFormat="1" x14ac:dyDescent="0.15">
      <c r="A495" s="4"/>
      <c r="B495" s="4"/>
      <c r="C495" s="4"/>
      <c r="D495" s="4"/>
      <c r="E495" s="4"/>
      <c r="F495" s="4"/>
      <c r="G495" s="5"/>
      <c r="H495" s="5"/>
      <c r="I495" s="5"/>
      <c r="J495" s="5"/>
      <c r="K495" s="5"/>
      <c r="L495" s="5"/>
      <c r="M495" s="5"/>
      <c r="N495" s="5"/>
      <c r="O495" s="5"/>
      <c r="P495" s="5"/>
    </row>
    <row r="496" spans="1:16" s="1" customFormat="1" x14ac:dyDescent="0.15">
      <c r="A496" s="4"/>
      <c r="B496" s="4"/>
      <c r="C496" s="4"/>
      <c r="D496" s="4"/>
      <c r="E496" s="4"/>
      <c r="F496" s="4"/>
      <c r="G496" s="5"/>
      <c r="H496" s="5"/>
      <c r="I496" s="5"/>
      <c r="J496" s="5"/>
      <c r="K496" s="5"/>
      <c r="L496" s="5"/>
      <c r="M496" s="5"/>
      <c r="N496" s="5"/>
      <c r="O496" s="5"/>
      <c r="P496" s="5"/>
    </row>
    <row r="497" spans="1:16" s="1" customFormat="1" x14ac:dyDescent="0.15">
      <c r="A497" s="4"/>
      <c r="B497" s="4"/>
      <c r="C497" s="4"/>
      <c r="D497" s="4"/>
      <c r="E497" s="4"/>
      <c r="F497" s="4"/>
      <c r="G497" s="6"/>
      <c r="H497" s="6"/>
      <c r="I497" s="6"/>
      <c r="J497" s="6"/>
      <c r="K497" s="6"/>
      <c r="L497" s="6"/>
      <c r="M497" s="6"/>
      <c r="N497" s="5"/>
      <c r="O497" s="5"/>
      <c r="P497" s="5"/>
    </row>
    <row r="498" spans="1:16" s="1" customFormat="1" x14ac:dyDescent="0.15">
      <c r="A498" s="4"/>
      <c r="B498" s="4"/>
      <c r="C498" s="4"/>
      <c r="D498" s="4"/>
      <c r="E498" s="4"/>
      <c r="F498" s="4"/>
      <c r="G498" s="6"/>
      <c r="H498" s="6"/>
      <c r="I498" s="6"/>
      <c r="J498" s="6"/>
      <c r="K498" s="6"/>
      <c r="L498" s="6"/>
      <c r="M498" s="6"/>
      <c r="N498" s="5"/>
      <c r="O498" s="5"/>
      <c r="P498" s="5"/>
    </row>
    <row r="499" spans="1:16" s="1" customFormat="1" x14ac:dyDescent="0.15">
      <c r="A499" s="4"/>
      <c r="B499" s="4"/>
      <c r="C499" s="4"/>
      <c r="D499" s="4"/>
      <c r="E499" s="4"/>
      <c r="F499" s="4"/>
      <c r="G499" s="6"/>
      <c r="H499" s="6"/>
      <c r="I499" s="6"/>
      <c r="J499" s="6"/>
      <c r="K499" s="6"/>
      <c r="L499" s="6"/>
      <c r="M499" s="6"/>
      <c r="N499" s="6"/>
      <c r="O499" s="5"/>
      <c r="P499" s="5"/>
    </row>
    <row r="500" spans="1:16" s="1" customFormat="1" x14ac:dyDescent="0.15">
      <c r="A500" s="4"/>
      <c r="B500" s="4"/>
      <c r="C500" s="4"/>
      <c r="D500" s="4"/>
      <c r="E500" s="4"/>
      <c r="F500" s="4"/>
      <c r="G500" s="6"/>
      <c r="H500" s="6"/>
      <c r="I500" s="6"/>
      <c r="J500" s="6"/>
      <c r="K500" s="6"/>
      <c r="L500" s="6"/>
      <c r="M500" s="5"/>
      <c r="N500" s="5"/>
      <c r="O500" s="5"/>
      <c r="P500" s="5"/>
    </row>
    <row r="501" spans="1:16" s="1" customFormat="1" x14ac:dyDescent="0.15">
      <c r="A501" s="4"/>
      <c r="B501" s="4"/>
      <c r="C501" s="4"/>
      <c r="D501" s="4"/>
      <c r="E501" s="4"/>
      <c r="F501" s="4"/>
      <c r="G501" s="6"/>
      <c r="H501" s="6"/>
      <c r="I501" s="6"/>
      <c r="J501" s="6"/>
      <c r="K501" s="6"/>
      <c r="L501" s="6"/>
      <c r="M501" s="6"/>
      <c r="N501" s="5"/>
      <c r="O501" s="5"/>
      <c r="P501" s="5"/>
    </row>
    <row r="502" spans="1:16" s="1" customFormat="1" x14ac:dyDescent="0.15">
      <c r="A502" s="4"/>
      <c r="B502" s="4"/>
      <c r="C502" s="4"/>
      <c r="D502" s="4"/>
      <c r="E502" s="4"/>
      <c r="F502" s="4"/>
      <c r="G502" s="6"/>
      <c r="H502" s="6"/>
      <c r="I502" s="6"/>
      <c r="J502" s="6"/>
      <c r="K502" s="6"/>
      <c r="L502" s="5"/>
      <c r="M502" s="5"/>
      <c r="N502" s="5"/>
      <c r="O502" s="6"/>
      <c r="P502" s="6"/>
    </row>
    <row r="503" spans="1:16" s="1" customFormat="1" x14ac:dyDescent="0.15">
      <c r="A503" s="4"/>
      <c r="B503" s="4"/>
      <c r="C503" s="4"/>
      <c r="D503" s="4"/>
      <c r="E503" s="4"/>
      <c r="F503" s="4"/>
      <c r="G503" s="5"/>
      <c r="H503" s="5"/>
      <c r="I503" s="5"/>
      <c r="J503" s="5"/>
      <c r="K503" s="5"/>
      <c r="L503" s="6"/>
      <c r="M503" s="6"/>
      <c r="N503" s="6"/>
      <c r="O503" s="6"/>
      <c r="P503" s="6"/>
    </row>
    <row r="504" spans="1:16" s="1" customFormat="1" x14ac:dyDescent="0.15">
      <c r="A504" s="4"/>
      <c r="B504" s="4"/>
      <c r="C504" s="4"/>
      <c r="D504" s="4"/>
      <c r="E504" s="4"/>
      <c r="F504" s="4"/>
      <c r="G504" s="6"/>
      <c r="H504" s="6"/>
      <c r="I504" s="6"/>
      <c r="J504" s="5"/>
      <c r="K504" s="6"/>
      <c r="L504" s="6"/>
      <c r="M504" s="6"/>
      <c r="N504" s="6"/>
      <c r="O504" s="6"/>
      <c r="P504" s="6"/>
    </row>
    <row r="505" spans="1:16" s="1" customFormat="1" x14ac:dyDescent="0.15">
      <c r="A505" s="4"/>
      <c r="B505" s="4"/>
      <c r="C505" s="4"/>
      <c r="D505" s="4"/>
      <c r="E505" s="4"/>
      <c r="F505" s="4"/>
      <c r="G505" s="6"/>
      <c r="H505" s="6"/>
      <c r="I505" s="6"/>
      <c r="J505" s="6"/>
      <c r="K505" s="5"/>
      <c r="L505" s="5"/>
      <c r="M505" s="6"/>
      <c r="N505" s="6"/>
      <c r="O505" s="6"/>
      <c r="P505" s="6"/>
    </row>
    <row r="506" spans="1:16" s="1" customFormat="1" x14ac:dyDescent="0.15">
      <c r="A506" s="4"/>
      <c r="B506" s="4"/>
      <c r="C506" s="4"/>
      <c r="D506" s="4"/>
      <c r="E506" s="4"/>
      <c r="F506" s="4"/>
      <c r="G506" s="5"/>
      <c r="H506" s="5"/>
      <c r="I506" s="5"/>
      <c r="J506" s="6"/>
      <c r="K506" s="6"/>
      <c r="L506" s="6"/>
      <c r="M506" s="6"/>
      <c r="N506" s="6"/>
      <c r="O506" s="6"/>
      <c r="P506" s="6"/>
    </row>
    <row r="507" spans="1:16" s="1" customFormat="1" x14ac:dyDescent="0.15">
      <c r="A507" s="4"/>
      <c r="B507" s="4"/>
      <c r="C507" s="4"/>
      <c r="D507" s="4"/>
      <c r="E507" s="4"/>
      <c r="F507" s="4"/>
      <c r="G507" s="6"/>
      <c r="H507" s="6"/>
      <c r="I507" s="6"/>
      <c r="J507" s="6"/>
      <c r="K507" s="6"/>
      <c r="L507" s="5"/>
      <c r="M507" s="5"/>
      <c r="N507" s="5"/>
      <c r="O507" s="6"/>
      <c r="P507" s="6"/>
    </row>
    <row r="508" spans="1:16" s="1" customFormat="1" x14ac:dyDescent="0.15">
      <c r="A508" s="4"/>
      <c r="B508" s="4"/>
      <c r="C508" s="4"/>
      <c r="D508" s="4"/>
      <c r="E508" s="4"/>
      <c r="F508" s="4"/>
      <c r="G508" s="5"/>
      <c r="H508" s="5"/>
      <c r="I508" s="5"/>
      <c r="J508" s="5"/>
      <c r="K508" s="6"/>
      <c r="L508" s="6"/>
      <c r="M508" s="6"/>
      <c r="N508" s="6"/>
      <c r="O508" s="6"/>
      <c r="P508" s="6"/>
    </row>
    <row r="509" spans="1:16" s="1" customFormat="1" x14ac:dyDescent="0.15">
      <c r="A509" s="4"/>
      <c r="B509" s="4"/>
      <c r="C509" s="4"/>
      <c r="D509" s="4"/>
      <c r="E509" s="4"/>
      <c r="F509" s="4"/>
      <c r="G509" s="6"/>
      <c r="H509" s="6"/>
      <c r="I509" s="6"/>
      <c r="J509" s="6"/>
      <c r="K509" s="6"/>
      <c r="L509" s="6"/>
      <c r="M509" s="5"/>
      <c r="N509" s="5"/>
      <c r="O509" s="5"/>
      <c r="P509" s="5"/>
    </row>
    <row r="510" spans="1:16" s="1" customFormat="1" x14ac:dyDescent="0.15">
      <c r="A510" s="4"/>
      <c r="B510" s="4"/>
      <c r="C510" s="4"/>
      <c r="D510" s="4"/>
      <c r="E510" s="4"/>
      <c r="F510" s="4"/>
      <c r="G510" s="5"/>
      <c r="H510" s="5"/>
      <c r="I510" s="5"/>
      <c r="J510" s="5"/>
      <c r="K510" s="5"/>
      <c r="L510" s="5"/>
      <c r="M510" s="5"/>
      <c r="N510" s="5"/>
      <c r="O510" s="5"/>
      <c r="P510" s="5"/>
    </row>
    <row r="511" spans="1:16" s="1" customFormat="1" x14ac:dyDescent="0.15">
      <c r="A511" s="4"/>
      <c r="B511" s="4"/>
      <c r="C511" s="4"/>
      <c r="D511" s="4"/>
      <c r="E511" s="4"/>
      <c r="F511" s="4"/>
      <c r="G511" s="5"/>
      <c r="H511" s="5"/>
      <c r="I511" s="5"/>
      <c r="J511" s="5"/>
      <c r="K511" s="5"/>
      <c r="L511" s="5"/>
      <c r="M511" s="5"/>
      <c r="N511" s="5"/>
      <c r="O511" s="5"/>
      <c r="P511" s="5"/>
    </row>
    <row r="512" spans="1:16" s="1" customFormat="1" x14ac:dyDescent="0.15">
      <c r="A512" s="4"/>
      <c r="B512" s="4"/>
      <c r="C512" s="4"/>
      <c r="D512" s="4"/>
      <c r="E512" s="4"/>
      <c r="F512" s="4"/>
      <c r="G512" s="5"/>
      <c r="H512" s="5"/>
      <c r="I512" s="5"/>
      <c r="J512" s="5"/>
      <c r="K512" s="5"/>
      <c r="L512" s="5"/>
      <c r="M512" s="5"/>
      <c r="N512" s="5"/>
      <c r="O512" s="5"/>
      <c r="P512" s="5"/>
    </row>
    <row r="513" spans="1:16" s="1" customFormat="1" x14ac:dyDescent="0.15">
      <c r="A513" s="4"/>
      <c r="B513" s="4"/>
      <c r="C513" s="4"/>
      <c r="D513" s="4"/>
      <c r="E513" s="4"/>
      <c r="F513" s="4"/>
      <c r="G513" s="5"/>
      <c r="H513" s="5"/>
      <c r="I513" s="5"/>
      <c r="J513" s="5"/>
      <c r="K513" s="5"/>
      <c r="L513" s="5"/>
      <c r="M513" s="5"/>
      <c r="N513" s="5"/>
      <c r="O513" s="5"/>
      <c r="P513" s="5"/>
    </row>
    <row r="514" spans="1:16" s="1" customFormat="1" x14ac:dyDescent="0.15">
      <c r="A514" s="4"/>
      <c r="B514" s="4"/>
      <c r="C514" s="4"/>
      <c r="D514" s="4"/>
      <c r="E514" s="4"/>
      <c r="F514" s="4"/>
      <c r="G514" s="6"/>
      <c r="H514" s="6"/>
      <c r="I514" s="6"/>
      <c r="J514" s="6"/>
      <c r="K514" s="6"/>
      <c r="L514" s="6"/>
      <c r="M514" s="6"/>
      <c r="N514" s="6"/>
      <c r="O514" s="5"/>
      <c r="P514" s="5"/>
    </row>
    <row r="515" spans="1:16" s="1" customFormat="1" x14ac:dyDescent="0.15">
      <c r="A515" s="4"/>
      <c r="B515" s="4"/>
      <c r="C515" s="4"/>
      <c r="D515" s="4"/>
      <c r="E515" s="4"/>
      <c r="F515" s="4"/>
      <c r="G515" s="6"/>
      <c r="H515" s="6"/>
      <c r="I515" s="6"/>
      <c r="J515" s="6"/>
      <c r="K515" s="5"/>
      <c r="L515" s="5"/>
      <c r="M515" s="5"/>
      <c r="N515" s="5"/>
      <c r="O515" s="5"/>
      <c r="P515" s="5"/>
    </row>
    <row r="516" spans="1:16" s="1" customFormat="1" x14ac:dyDescent="0.15">
      <c r="A516" s="4"/>
      <c r="B516" s="4"/>
      <c r="C516" s="4"/>
      <c r="D516" s="4"/>
      <c r="E516" s="4"/>
      <c r="F516" s="4"/>
      <c r="G516" s="5"/>
      <c r="H516" s="5"/>
      <c r="I516" s="5"/>
      <c r="J516" s="5"/>
      <c r="K516" s="5"/>
      <c r="L516" s="5"/>
      <c r="M516" s="5"/>
      <c r="N516" s="5"/>
      <c r="O516" s="5"/>
      <c r="P516" s="5"/>
    </row>
    <row r="517" spans="1:16" s="1" customFormat="1" x14ac:dyDescent="0.15">
      <c r="A517" s="4"/>
      <c r="B517" s="4"/>
      <c r="C517" s="4"/>
      <c r="D517" s="4"/>
      <c r="E517" s="4"/>
      <c r="F517" s="4"/>
      <c r="G517" s="5"/>
      <c r="H517" s="5"/>
      <c r="I517" s="5"/>
      <c r="J517" s="5"/>
      <c r="K517" s="5"/>
      <c r="L517" s="5"/>
      <c r="M517" s="5"/>
      <c r="N517" s="5"/>
      <c r="O517" s="5"/>
      <c r="P517" s="5"/>
    </row>
    <row r="518" spans="1:16" s="1" customFormat="1" x14ac:dyDescent="0.15">
      <c r="A518" s="4"/>
      <c r="B518" s="4"/>
      <c r="C518" s="4"/>
      <c r="D518" s="4"/>
      <c r="E518" s="4"/>
      <c r="F518" s="4"/>
      <c r="G518" s="5"/>
      <c r="H518" s="5"/>
      <c r="I518" s="5"/>
      <c r="J518" s="5"/>
      <c r="K518" s="5"/>
      <c r="L518" s="5"/>
      <c r="M518" s="5"/>
      <c r="N518" s="5"/>
      <c r="O518" s="5"/>
      <c r="P518" s="5"/>
    </row>
    <row r="519" spans="1:16" s="1" customFormat="1" x14ac:dyDescent="0.15">
      <c r="A519" s="4"/>
      <c r="B519" s="4"/>
      <c r="C519" s="4"/>
      <c r="D519" s="4"/>
      <c r="E519" s="4"/>
      <c r="F519" s="4"/>
      <c r="G519" s="5"/>
      <c r="H519" s="5"/>
      <c r="I519" s="5"/>
      <c r="J519" s="5"/>
      <c r="K519" s="5"/>
      <c r="L519" s="5"/>
      <c r="M519" s="5"/>
      <c r="N519" s="5"/>
      <c r="O519" s="5"/>
      <c r="P519" s="5"/>
    </row>
    <row r="520" spans="1:16" s="1" customFormat="1" x14ac:dyDescent="0.15">
      <c r="A520" s="4"/>
      <c r="B520" s="4"/>
      <c r="C520" s="4"/>
      <c r="D520" s="4"/>
      <c r="E520" s="4"/>
      <c r="F520" s="4"/>
      <c r="G520" s="5"/>
      <c r="H520" s="5"/>
      <c r="I520" s="5"/>
      <c r="J520" s="5"/>
      <c r="K520" s="5"/>
      <c r="L520" s="5"/>
      <c r="M520" s="5"/>
      <c r="N520" s="5"/>
      <c r="O520" s="5"/>
      <c r="P520" s="5"/>
    </row>
    <row r="521" spans="1:16" s="1" customFormat="1" x14ac:dyDescent="0.15">
      <c r="A521" s="4"/>
      <c r="B521" s="4"/>
      <c r="C521" s="4"/>
      <c r="D521" s="4"/>
      <c r="E521" s="4"/>
      <c r="F521" s="4"/>
      <c r="G521" s="6"/>
      <c r="H521" s="5"/>
      <c r="I521" s="5"/>
      <c r="J521" s="5"/>
      <c r="K521" s="5"/>
      <c r="L521" s="5"/>
      <c r="M521" s="5"/>
      <c r="N521" s="5"/>
      <c r="O521" s="5"/>
      <c r="P521" s="5"/>
    </row>
    <row r="522" spans="1:16" s="1" customFormat="1" x14ac:dyDescent="0.15">
      <c r="A522" s="4"/>
      <c r="B522" s="4"/>
      <c r="C522" s="4"/>
      <c r="D522" s="4"/>
      <c r="E522" s="4"/>
      <c r="F522" s="4"/>
      <c r="G522" s="6"/>
      <c r="H522" s="6"/>
      <c r="I522" s="6"/>
      <c r="J522" s="6"/>
      <c r="K522" s="6"/>
      <c r="L522" s="6"/>
      <c r="M522" s="6"/>
      <c r="N522" s="5"/>
      <c r="O522" s="5"/>
      <c r="P522" s="5"/>
    </row>
    <row r="523" spans="1:16" s="1" customFormat="1" x14ac:dyDescent="0.15">
      <c r="A523" s="4"/>
      <c r="B523" s="4"/>
      <c r="C523" s="4"/>
      <c r="D523" s="4"/>
      <c r="E523" s="4"/>
      <c r="F523" s="4"/>
      <c r="G523" s="6"/>
      <c r="H523" s="6"/>
      <c r="I523" s="6"/>
      <c r="J523" s="6"/>
      <c r="K523" s="6"/>
      <c r="L523" s="6"/>
      <c r="M523" s="5"/>
      <c r="N523" s="5"/>
      <c r="O523" s="5"/>
      <c r="P523" s="5"/>
    </row>
    <row r="524" spans="1:16" s="1" customFormat="1" x14ac:dyDescent="0.15">
      <c r="A524" s="4"/>
      <c r="B524" s="4"/>
      <c r="C524" s="4"/>
      <c r="D524" s="4"/>
      <c r="E524" s="4"/>
      <c r="F524" s="4"/>
      <c r="G524" s="6"/>
      <c r="H524" s="6"/>
      <c r="I524" s="6"/>
      <c r="J524" s="6"/>
      <c r="K524" s="6"/>
      <c r="L524" s="5"/>
      <c r="M524" s="5"/>
      <c r="N524" s="5"/>
      <c r="O524" s="5"/>
      <c r="P524" s="5"/>
    </row>
    <row r="525" spans="1:16" s="1" customFormat="1" x14ac:dyDescent="0.15">
      <c r="A525" s="4"/>
      <c r="B525" s="4"/>
      <c r="C525" s="4"/>
      <c r="D525" s="4"/>
      <c r="E525" s="4"/>
      <c r="F525" s="4"/>
      <c r="G525" s="6"/>
      <c r="H525" s="6"/>
      <c r="I525" s="6"/>
      <c r="J525" s="6"/>
      <c r="K525" s="6"/>
      <c r="L525" s="6"/>
      <c r="M525" s="6"/>
      <c r="N525" s="5"/>
      <c r="O525" s="5"/>
      <c r="P525" s="5"/>
    </row>
    <row r="526" spans="1:16" s="1" customFormat="1" x14ac:dyDescent="0.15">
      <c r="A526" s="4"/>
      <c r="B526" s="4"/>
      <c r="C526" s="4"/>
      <c r="D526" s="4"/>
      <c r="E526" s="4"/>
      <c r="F526" s="4"/>
      <c r="G526" s="6"/>
      <c r="H526" s="6"/>
      <c r="I526" s="6"/>
      <c r="J526" s="6"/>
      <c r="K526" s="6"/>
      <c r="L526" s="6"/>
      <c r="M526" s="5"/>
      <c r="N526" s="5"/>
      <c r="O526" s="5"/>
      <c r="P526" s="5"/>
    </row>
    <row r="527" spans="1:16" s="1" customFormat="1" x14ac:dyDescent="0.15">
      <c r="A527" s="4"/>
      <c r="B527" s="4"/>
      <c r="C527" s="4"/>
      <c r="D527" s="4"/>
      <c r="E527" s="4"/>
      <c r="F527" s="4"/>
      <c r="G527" s="6"/>
      <c r="H527" s="6"/>
      <c r="I527" s="6"/>
      <c r="J527" s="6"/>
      <c r="K527" s="6"/>
      <c r="L527" s="6"/>
      <c r="M527" s="6"/>
      <c r="N527" s="5"/>
      <c r="O527" s="5"/>
      <c r="P527" s="5"/>
    </row>
    <row r="528" spans="1:16" s="1" customFormat="1" x14ac:dyDescent="0.15">
      <c r="A528" s="4"/>
      <c r="B528" s="4"/>
      <c r="C528" s="4"/>
      <c r="D528" s="4"/>
      <c r="E528" s="4"/>
      <c r="F528" s="4"/>
      <c r="G528" s="6"/>
      <c r="H528" s="6"/>
      <c r="I528" s="5"/>
      <c r="J528" s="5"/>
      <c r="K528" s="5"/>
      <c r="L528" s="5"/>
      <c r="M528" s="5"/>
      <c r="N528" s="5"/>
      <c r="O528" s="5"/>
      <c r="P528" s="5"/>
    </row>
    <row r="529" spans="1:16" s="1" customFormat="1" x14ac:dyDescent="0.15">
      <c r="A529" s="4"/>
      <c r="B529" s="4"/>
      <c r="C529" s="4"/>
      <c r="D529" s="4"/>
      <c r="E529" s="4"/>
      <c r="F529" s="4"/>
      <c r="G529" s="6"/>
      <c r="H529" s="6"/>
      <c r="I529" s="6"/>
      <c r="J529" s="6"/>
      <c r="K529" s="5"/>
      <c r="L529" s="5"/>
      <c r="M529" s="5"/>
      <c r="N529" s="5"/>
      <c r="O529" s="5"/>
      <c r="P529" s="5"/>
    </row>
    <row r="530" spans="1:16" s="1" customFormat="1" x14ac:dyDescent="0.15">
      <c r="A530" s="4"/>
      <c r="B530" s="4"/>
      <c r="C530" s="4"/>
      <c r="D530" s="4"/>
      <c r="E530" s="4"/>
      <c r="F530" s="4"/>
      <c r="G530" s="6"/>
      <c r="H530" s="6"/>
      <c r="I530" s="6"/>
      <c r="J530" s="6"/>
      <c r="K530" s="6"/>
      <c r="L530" s="5"/>
      <c r="M530" s="5"/>
      <c r="N530" s="5"/>
      <c r="O530" s="5"/>
      <c r="P530" s="5"/>
    </row>
    <row r="531" spans="1:16" s="1" customFormat="1" x14ac:dyDescent="0.15">
      <c r="A531" s="4"/>
      <c r="B531" s="4"/>
      <c r="C531" s="4"/>
      <c r="D531" s="4"/>
      <c r="E531" s="4"/>
      <c r="F531" s="4"/>
      <c r="G531" s="6"/>
      <c r="H531" s="6"/>
      <c r="I531" s="6"/>
      <c r="J531" s="6"/>
      <c r="K531" s="6"/>
      <c r="L531" s="6"/>
      <c r="M531" s="5"/>
      <c r="N531" s="5"/>
      <c r="O531" s="5"/>
      <c r="P531" s="5"/>
    </row>
    <row r="532" spans="1:16" s="1" customFormat="1" x14ac:dyDescent="0.15">
      <c r="A532" s="4"/>
      <c r="B532" s="4"/>
      <c r="C532" s="4"/>
      <c r="D532" s="4"/>
      <c r="E532" s="4"/>
      <c r="F532" s="4"/>
      <c r="G532" s="6"/>
      <c r="H532" s="6"/>
      <c r="I532" s="5"/>
      <c r="J532" s="5"/>
      <c r="K532" s="5"/>
      <c r="L532" s="5"/>
      <c r="M532" s="5"/>
      <c r="N532" s="5"/>
      <c r="O532" s="5"/>
      <c r="P532" s="5"/>
    </row>
    <row r="533" spans="1:16" s="1" customFormat="1" x14ac:dyDescent="0.15">
      <c r="A533" s="4"/>
      <c r="B533" s="4"/>
      <c r="C533" s="4"/>
      <c r="D533" s="4"/>
      <c r="E533" s="4"/>
      <c r="F533" s="4"/>
      <c r="G533" s="5"/>
      <c r="H533" s="5"/>
      <c r="I533" s="5"/>
      <c r="J533" s="5"/>
      <c r="K533" s="5"/>
      <c r="L533" s="6"/>
      <c r="M533" s="6"/>
      <c r="N533" s="6"/>
      <c r="O533" s="6"/>
      <c r="P533" s="6"/>
    </row>
    <row r="534" spans="1:16" s="1" customFormat="1" x14ac:dyDescent="0.15">
      <c r="A534" s="4"/>
      <c r="B534" s="4"/>
      <c r="C534" s="4"/>
      <c r="D534" s="4"/>
      <c r="E534" s="4"/>
      <c r="F534" s="4"/>
      <c r="G534" s="6"/>
      <c r="H534" s="6"/>
      <c r="I534" s="6"/>
      <c r="J534" s="6"/>
      <c r="K534" s="5"/>
      <c r="L534" s="6"/>
      <c r="M534" s="6"/>
      <c r="N534" s="6"/>
      <c r="O534" s="6"/>
      <c r="P534" s="6"/>
    </row>
    <row r="535" spans="1:16" s="1" customFormat="1" x14ac:dyDescent="0.15">
      <c r="A535" s="4"/>
      <c r="B535" s="4"/>
      <c r="C535" s="4"/>
      <c r="D535" s="4"/>
      <c r="E535" s="4"/>
      <c r="F535" s="4"/>
      <c r="G535" s="6"/>
      <c r="H535" s="6"/>
      <c r="I535" s="6"/>
      <c r="J535" s="5"/>
      <c r="K535" s="6"/>
      <c r="L535" s="6"/>
      <c r="M535" s="6"/>
      <c r="N535" s="6"/>
      <c r="O535" s="6"/>
      <c r="P535" s="6"/>
    </row>
    <row r="536" spans="1:16" s="1" customFormat="1" x14ac:dyDescent="0.15">
      <c r="A536" s="4"/>
      <c r="B536" s="4"/>
      <c r="C536" s="4"/>
      <c r="D536" s="4"/>
      <c r="E536" s="4"/>
      <c r="F536" s="4"/>
      <c r="G536" s="6"/>
      <c r="H536" s="6"/>
      <c r="I536" s="6"/>
      <c r="J536" s="6"/>
      <c r="K536" s="5"/>
      <c r="L536" s="5"/>
      <c r="M536" s="6"/>
      <c r="N536" s="6"/>
      <c r="O536" s="6"/>
      <c r="P536" s="6"/>
    </row>
    <row r="537" spans="1:16" s="1" customFormat="1" x14ac:dyDescent="0.15">
      <c r="A537" s="4"/>
      <c r="B537" s="4"/>
      <c r="C537" s="4"/>
      <c r="D537" s="4"/>
      <c r="E537" s="4"/>
      <c r="F537" s="4"/>
      <c r="G537" s="5"/>
      <c r="H537" s="5"/>
      <c r="I537" s="5"/>
      <c r="J537" s="6"/>
      <c r="K537" s="6"/>
      <c r="L537" s="6"/>
      <c r="M537" s="6"/>
      <c r="N537" s="6"/>
      <c r="O537" s="6"/>
      <c r="P537" s="6"/>
    </row>
    <row r="538" spans="1:16" s="1" customFormat="1" x14ac:dyDescent="0.15">
      <c r="A538" s="4"/>
      <c r="B538" s="4"/>
      <c r="C538" s="4"/>
      <c r="D538" s="4"/>
      <c r="E538" s="4"/>
      <c r="F538" s="4"/>
      <c r="G538" s="5"/>
      <c r="H538" s="5"/>
      <c r="I538" s="5"/>
      <c r="J538" s="5"/>
      <c r="K538" s="5"/>
      <c r="L538" s="5"/>
      <c r="M538" s="6"/>
      <c r="N538" s="6"/>
      <c r="O538" s="6"/>
      <c r="P538" s="6"/>
    </row>
    <row r="539" spans="1:16" s="1" customFormat="1" x14ac:dyDescent="0.15">
      <c r="A539" s="4"/>
      <c r="B539" s="4"/>
      <c r="C539" s="4"/>
      <c r="D539" s="4"/>
      <c r="E539" s="4"/>
      <c r="F539" s="4"/>
      <c r="G539" s="5"/>
      <c r="H539" s="5"/>
      <c r="I539" s="5"/>
      <c r="J539" s="5"/>
      <c r="K539" s="6"/>
      <c r="L539" s="6"/>
      <c r="M539" s="6"/>
      <c r="N539" s="6"/>
      <c r="O539" s="6"/>
      <c r="P539" s="6"/>
    </row>
    <row r="540" spans="1:16" s="1" customFormat="1" x14ac:dyDescent="0.15">
      <c r="A540" s="4"/>
      <c r="B540" s="4"/>
      <c r="C540" s="4"/>
      <c r="D540" s="4"/>
      <c r="E540" s="4"/>
      <c r="F540" s="4"/>
      <c r="G540" s="5"/>
      <c r="H540" s="5"/>
      <c r="I540" s="5"/>
      <c r="J540" s="5"/>
      <c r="K540" s="5"/>
      <c r="L540" s="5"/>
      <c r="M540" s="5"/>
      <c r="N540" s="5"/>
      <c r="O540" s="5"/>
      <c r="P540" s="5"/>
    </row>
    <row r="541" spans="1:16" s="1" customFormat="1" x14ac:dyDescent="0.15">
      <c r="A541" s="4"/>
      <c r="B541" s="4"/>
      <c r="C541" s="4"/>
      <c r="D541" s="4"/>
      <c r="E541" s="4"/>
      <c r="F541" s="4"/>
      <c r="G541" s="5"/>
      <c r="H541" s="5"/>
      <c r="I541" s="5"/>
      <c r="J541" s="5"/>
      <c r="K541" s="5"/>
      <c r="L541" s="5"/>
      <c r="M541" s="5"/>
      <c r="N541" s="5"/>
      <c r="O541" s="5"/>
      <c r="P541" s="5"/>
    </row>
    <row r="542" spans="1:16" s="1" customFormat="1" x14ac:dyDescent="0.15">
      <c r="A542" s="4"/>
      <c r="B542" s="4"/>
      <c r="C542" s="4"/>
      <c r="D542" s="4"/>
      <c r="E542" s="4"/>
      <c r="F542" s="4"/>
      <c r="G542" s="5"/>
      <c r="H542" s="5"/>
      <c r="I542" s="5"/>
      <c r="J542" s="5"/>
      <c r="K542" s="5"/>
      <c r="L542" s="5"/>
      <c r="M542" s="5"/>
      <c r="N542" s="5"/>
      <c r="O542" s="5"/>
      <c r="P542" s="5"/>
    </row>
    <row r="543" spans="1:16" s="1" customFormat="1" x14ac:dyDescent="0.15">
      <c r="A543" s="4"/>
      <c r="B543" s="4"/>
      <c r="C543" s="4"/>
      <c r="D543" s="4"/>
      <c r="E543" s="4"/>
      <c r="F543" s="4"/>
      <c r="G543" s="6"/>
      <c r="H543" s="5"/>
      <c r="I543" s="5"/>
      <c r="J543" s="5"/>
      <c r="K543" s="5"/>
      <c r="L543" s="5"/>
      <c r="M543" s="5"/>
      <c r="N543" s="5"/>
      <c r="O543" s="5"/>
      <c r="P543" s="5"/>
    </row>
    <row r="544" spans="1:16" s="1" customFormat="1" x14ac:dyDescent="0.15">
      <c r="A544" s="4"/>
      <c r="B544" s="4"/>
      <c r="C544" s="4"/>
      <c r="D544" s="4"/>
      <c r="E544" s="4"/>
      <c r="F544" s="4"/>
      <c r="G544" s="6"/>
      <c r="H544" s="6"/>
      <c r="I544" s="5"/>
      <c r="J544" s="5"/>
      <c r="K544" s="5"/>
      <c r="L544" s="5"/>
      <c r="M544" s="5"/>
      <c r="N544" s="5"/>
      <c r="O544" s="5"/>
      <c r="P544" s="5"/>
    </row>
    <row r="545" spans="1:16" s="1" customFormat="1" x14ac:dyDescent="0.15">
      <c r="A545" s="4"/>
      <c r="B545" s="4"/>
      <c r="C545" s="4"/>
      <c r="D545" s="4"/>
      <c r="E545" s="4"/>
      <c r="F545" s="4"/>
      <c r="G545" s="6"/>
      <c r="H545" s="6"/>
      <c r="I545" s="6"/>
      <c r="J545" s="6"/>
      <c r="K545" s="5"/>
      <c r="L545" s="5"/>
      <c r="M545" s="5"/>
      <c r="N545" s="5"/>
      <c r="O545" s="5"/>
      <c r="P545" s="5"/>
    </row>
    <row r="546" spans="1:16" s="1" customFormat="1" x14ac:dyDescent="0.15">
      <c r="A546" s="4"/>
      <c r="B546" s="4"/>
      <c r="C546" s="4"/>
      <c r="D546" s="4"/>
      <c r="E546" s="4"/>
      <c r="F546" s="4"/>
      <c r="G546" s="6"/>
      <c r="H546" s="6"/>
      <c r="I546" s="6"/>
      <c r="J546" s="6"/>
      <c r="K546" s="6"/>
      <c r="L546" s="6"/>
      <c r="M546" s="6"/>
      <c r="N546" s="5"/>
      <c r="O546" s="5"/>
      <c r="P546" s="5"/>
    </row>
    <row r="547" spans="1:16" s="1" customFormat="1" x14ac:dyDescent="0.15">
      <c r="A547" s="4"/>
      <c r="B547" s="4"/>
      <c r="C547" s="4"/>
      <c r="D547" s="4"/>
      <c r="E547" s="4"/>
      <c r="F547" s="4"/>
      <c r="G547" s="6"/>
      <c r="H547" s="5"/>
      <c r="I547" s="5"/>
      <c r="J547" s="5"/>
      <c r="K547" s="5"/>
      <c r="L547" s="5"/>
      <c r="M547" s="5"/>
      <c r="N547" s="5"/>
      <c r="O547" s="5"/>
      <c r="P547" s="5"/>
    </row>
    <row r="548" spans="1:16" s="1" customFormat="1" x14ac:dyDescent="0.15">
      <c r="A548" s="4"/>
      <c r="B548" s="4"/>
      <c r="C548" s="4"/>
      <c r="D548" s="4"/>
      <c r="E548" s="4"/>
      <c r="F548" s="4"/>
      <c r="G548" s="5"/>
      <c r="H548" s="5"/>
      <c r="I548" s="5"/>
      <c r="J548" s="5"/>
      <c r="K548" s="5"/>
      <c r="L548" s="5"/>
      <c r="M548" s="5"/>
      <c r="N548" s="5"/>
      <c r="O548" s="5"/>
      <c r="P548" s="5"/>
    </row>
    <row r="549" spans="1:16" s="1" customFormat="1" x14ac:dyDescent="0.15">
      <c r="A549" s="4"/>
      <c r="B549" s="4"/>
      <c r="C549" s="4"/>
      <c r="D549" s="4"/>
      <c r="E549" s="4"/>
      <c r="F549" s="4"/>
      <c r="G549" s="6"/>
      <c r="H549" s="6"/>
      <c r="I549" s="6"/>
      <c r="J549" s="6"/>
      <c r="K549" s="6"/>
      <c r="L549" s="6"/>
      <c r="M549" s="6"/>
      <c r="N549" s="5"/>
      <c r="O549" s="5"/>
      <c r="P549" s="5"/>
    </row>
    <row r="550" spans="1:16" s="1" customFormat="1" x14ac:dyDescent="0.15">
      <c r="A550" s="4"/>
      <c r="B550" s="4"/>
      <c r="C550" s="4"/>
      <c r="D550" s="4"/>
      <c r="E550" s="4"/>
      <c r="F550" s="4"/>
      <c r="G550" s="6"/>
      <c r="H550" s="6"/>
      <c r="I550" s="6"/>
      <c r="J550" s="6"/>
      <c r="K550" s="6"/>
      <c r="L550" s="5"/>
      <c r="M550" s="5"/>
      <c r="N550" s="5"/>
      <c r="O550" s="5"/>
      <c r="P550" s="5"/>
    </row>
    <row r="551" spans="1:16" s="1" customFormat="1" x14ac:dyDescent="0.15">
      <c r="A551" s="4"/>
      <c r="B551" s="4"/>
      <c r="C551" s="4"/>
      <c r="D551" s="4"/>
      <c r="E551" s="4"/>
      <c r="F551" s="4"/>
      <c r="G551" s="6"/>
      <c r="H551" s="6"/>
      <c r="I551" s="6"/>
      <c r="J551" s="6"/>
      <c r="K551" s="6"/>
      <c r="L551" s="6"/>
      <c r="M551" s="5"/>
      <c r="N551" s="5"/>
      <c r="O551" s="5"/>
      <c r="P551" s="5"/>
    </row>
    <row r="552" spans="1:16" s="1" customFormat="1" x14ac:dyDescent="0.15">
      <c r="A552" s="4"/>
      <c r="B552" s="4"/>
      <c r="C552" s="4"/>
      <c r="D552" s="4"/>
      <c r="E552" s="4"/>
      <c r="F552" s="4"/>
      <c r="G552" s="5"/>
      <c r="H552" s="5"/>
      <c r="I552" s="5"/>
      <c r="J552" s="5"/>
      <c r="K552" s="5"/>
      <c r="L552" s="5"/>
      <c r="M552" s="5"/>
      <c r="N552" s="5"/>
      <c r="O552" s="5"/>
      <c r="P552" s="5"/>
    </row>
    <row r="553" spans="1:16" s="1" customFormat="1" x14ac:dyDescent="0.15">
      <c r="A553" s="4"/>
      <c r="B553" s="4"/>
      <c r="C553" s="4"/>
      <c r="D553" s="4"/>
      <c r="E553" s="4"/>
      <c r="F553" s="4"/>
      <c r="G553" s="6"/>
      <c r="H553" s="6"/>
      <c r="I553" s="6"/>
      <c r="J553" s="6"/>
      <c r="K553" s="6"/>
      <c r="L553" s="6"/>
      <c r="M553" s="5"/>
      <c r="N553" s="5"/>
      <c r="O553" s="5"/>
      <c r="P553" s="5"/>
    </row>
    <row r="554" spans="1:16" s="1" customFormat="1" x14ac:dyDescent="0.15">
      <c r="A554" s="4"/>
      <c r="B554" s="4"/>
      <c r="C554" s="4"/>
      <c r="D554" s="4"/>
      <c r="E554" s="4"/>
      <c r="F554" s="4"/>
      <c r="G554" s="6"/>
      <c r="H554" s="6"/>
      <c r="I554" s="6"/>
      <c r="J554" s="6"/>
      <c r="K554" s="6"/>
      <c r="L554" s="6"/>
      <c r="M554" s="5"/>
      <c r="N554" s="5"/>
      <c r="O554" s="5"/>
      <c r="P554" s="5"/>
    </row>
    <row r="555" spans="1:16" s="1" customFormat="1" x14ac:dyDescent="0.15">
      <c r="A555" s="4"/>
      <c r="B555" s="4"/>
      <c r="C555" s="4"/>
      <c r="D555" s="4"/>
      <c r="E555" s="4"/>
      <c r="F555" s="4"/>
      <c r="G555" s="5"/>
      <c r="H555" s="5"/>
      <c r="I555" s="5"/>
      <c r="J555" s="5"/>
      <c r="K555" s="5"/>
      <c r="L555" s="5"/>
      <c r="M555" s="5"/>
      <c r="N555" s="5"/>
      <c r="O555" s="5"/>
      <c r="P555" s="5"/>
    </row>
    <row r="556" spans="1:16" s="1" customFormat="1" x14ac:dyDescent="0.15">
      <c r="A556" s="4"/>
      <c r="B556" s="4"/>
      <c r="C556" s="4"/>
      <c r="D556" s="4"/>
      <c r="E556" s="4"/>
      <c r="F556" s="4"/>
      <c r="G556" s="6"/>
      <c r="H556" s="6"/>
      <c r="I556" s="5"/>
      <c r="J556" s="5"/>
      <c r="K556" s="5"/>
      <c r="L556" s="5"/>
      <c r="M556" s="5"/>
      <c r="N556" s="5"/>
      <c r="O556" s="5"/>
      <c r="P556" s="5"/>
    </row>
    <row r="557" spans="1:16" s="1" customFormat="1" x14ac:dyDescent="0.15">
      <c r="A557" s="4"/>
      <c r="B557" s="4"/>
      <c r="C557" s="4"/>
      <c r="D557" s="4"/>
      <c r="E557" s="4"/>
      <c r="F557" s="4"/>
      <c r="G557" s="6"/>
      <c r="H557" s="6"/>
      <c r="I557" s="6"/>
      <c r="J557" s="6"/>
      <c r="K557" s="6"/>
      <c r="L557" s="6"/>
      <c r="M557" s="6"/>
      <c r="N557" s="5"/>
      <c r="O557" s="5"/>
      <c r="P557" s="5"/>
    </row>
    <row r="558" spans="1:16" s="1" customFormat="1" x14ac:dyDescent="0.15">
      <c r="A558" s="4"/>
      <c r="B558" s="4"/>
      <c r="C558" s="4"/>
      <c r="D558" s="4"/>
      <c r="E558" s="4"/>
      <c r="F558" s="4"/>
      <c r="G558" s="6"/>
      <c r="H558" s="6"/>
      <c r="I558" s="6"/>
      <c r="J558" s="6"/>
      <c r="K558" s="6"/>
      <c r="L558" s="6"/>
      <c r="M558" s="5"/>
      <c r="N558" s="5"/>
      <c r="O558" s="5"/>
      <c r="P558" s="5"/>
    </row>
    <row r="559" spans="1:16" s="1" customFormat="1" x14ac:dyDescent="0.15">
      <c r="A559" s="4"/>
      <c r="B559" s="4"/>
      <c r="C559" s="4"/>
      <c r="D559" s="4"/>
      <c r="E559" s="4"/>
      <c r="F559" s="4"/>
      <c r="G559" s="5"/>
      <c r="H559" s="5"/>
      <c r="I559" s="5"/>
      <c r="J559" s="5"/>
      <c r="K559" s="5"/>
      <c r="L559" s="6"/>
      <c r="M559" s="6"/>
      <c r="N559" s="6"/>
      <c r="O559" s="6"/>
      <c r="P559" s="6"/>
    </row>
    <row r="560" spans="1:16" s="1" customFormat="1" x14ac:dyDescent="0.15">
      <c r="A560" s="4"/>
      <c r="B560" s="4"/>
      <c r="C560" s="4"/>
      <c r="D560" s="4"/>
      <c r="E560" s="4"/>
      <c r="F560" s="4"/>
      <c r="G560" s="6"/>
      <c r="H560" s="6"/>
      <c r="I560" s="6"/>
      <c r="J560" s="6"/>
      <c r="K560" s="6"/>
      <c r="L560" s="5"/>
      <c r="M560" s="5"/>
      <c r="N560" s="5"/>
      <c r="O560" s="5"/>
      <c r="P560" s="6"/>
    </row>
    <row r="561" spans="1:16" s="1" customFormat="1" x14ac:dyDescent="0.15">
      <c r="A561" s="4"/>
      <c r="B561" s="4"/>
      <c r="C561" s="4"/>
      <c r="D561" s="4"/>
      <c r="E561" s="4"/>
      <c r="F561" s="4"/>
      <c r="G561" s="6"/>
      <c r="H561" s="6"/>
      <c r="I561" s="6"/>
      <c r="J561" s="6"/>
      <c r="K561" s="5"/>
      <c r="L561" s="5"/>
      <c r="M561" s="6"/>
      <c r="N561" s="6"/>
      <c r="O561" s="6"/>
      <c r="P561" s="6"/>
    </row>
    <row r="562" spans="1:16" s="1" customFormat="1" x14ac:dyDescent="0.15">
      <c r="A562" s="4"/>
      <c r="B562" s="4"/>
      <c r="C562" s="4"/>
      <c r="D562" s="4"/>
      <c r="E562" s="4"/>
      <c r="F562" s="4"/>
      <c r="G562" s="6"/>
      <c r="H562" s="6"/>
      <c r="I562" s="6"/>
      <c r="J562" s="5"/>
      <c r="K562" s="6"/>
      <c r="L562" s="6"/>
      <c r="M562" s="6"/>
      <c r="N562" s="6"/>
      <c r="O562" s="6"/>
      <c r="P562" s="6"/>
    </row>
    <row r="563" spans="1:16" s="1" customFormat="1" x14ac:dyDescent="0.15">
      <c r="A563" s="4"/>
      <c r="B563" s="4"/>
      <c r="C563" s="4"/>
      <c r="D563" s="4"/>
      <c r="E563" s="4"/>
      <c r="F563" s="4"/>
      <c r="G563" s="5"/>
      <c r="H563" s="5"/>
      <c r="I563" s="5"/>
      <c r="J563" s="6"/>
      <c r="K563" s="6"/>
      <c r="L563" s="6"/>
      <c r="M563" s="6"/>
      <c r="N563" s="6"/>
      <c r="O563" s="6"/>
      <c r="P563" s="6"/>
    </row>
    <row r="564" spans="1:16" s="1" customFormat="1" x14ac:dyDescent="0.15">
      <c r="A564" s="4"/>
      <c r="B564" s="4"/>
      <c r="C564" s="4"/>
      <c r="D564" s="4"/>
      <c r="E564" s="4"/>
      <c r="F564" s="4"/>
      <c r="G564" s="5"/>
      <c r="H564" s="5"/>
      <c r="I564" s="5"/>
      <c r="J564" s="5"/>
      <c r="K564" s="6"/>
      <c r="L564" s="6"/>
      <c r="M564" s="6"/>
      <c r="N564" s="6"/>
      <c r="O564" s="6"/>
      <c r="P564" s="6"/>
    </row>
    <row r="565" spans="1:16" s="1" customFormat="1" x14ac:dyDescent="0.15">
      <c r="A565" s="4"/>
      <c r="B565" s="4"/>
      <c r="C565" s="4"/>
      <c r="D565" s="4"/>
      <c r="E565" s="4"/>
      <c r="F565" s="4"/>
      <c r="G565" s="5"/>
      <c r="H565" s="5"/>
      <c r="I565" s="5"/>
      <c r="J565" s="5"/>
      <c r="K565" s="5"/>
      <c r="L565" s="5"/>
      <c r="M565" s="5"/>
      <c r="N565" s="5"/>
      <c r="O565" s="5"/>
      <c r="P565" s="5"/>
    </row>
    <row r="566" spans="1:16" s="1" customFormat="1" x14ac:dyDescent="0.15">
      <c r="A566" s="4"/>
      <c r="B566" s="4"/>
      <c r="C566" s="4"/>
      <c r="D566" s="4"/>
      <c r="E566" s="4"/>
      <c r="F566" s="4"/>
      <c r="G566" s="5"/>
      <c r="H566" s="5"/>
      <c r="I566" s="5"/>
      <c r="J566" s="5"/>
      <c r="K566" s="5"/>
      <c r="L566" s="5"/>
      <c r="M566" s="5"/>
      <c r="N566" s="5"/>
      <c r="O566" s="5"/>
      <c r="P566" s="5"/>
    </row>
    <row r="567" spans="1:16" s="1" customFormat="1" x14ac:dyDescent="0.15">
      <c r="A567" s="4"/>
      <c r="B567" s="4"/>
      <c r="C567" s="4"/>
      <c r="D567" s="4"/>
      <c r="E567" s="4"/>
      <c r="F567" s="4"/>
      <c r="G567" s="5"/>
      <c r="H567" s="5"/>
      <c r="I567" s="5"/>
      <c r="J567" s="5"/>
      <c r="K567" s="5"/>
      <c r="L567" s="5"/>
      <c r="M567" s="5"/>
      <c r="N567" s="5"/>
      <c r="O567" s="5"/>
      <c r="P567" s="5"/>
    </row>
    <row r="568" spans="1:16" s="1" customFormat="1" x14ac:dyDescent="0.15">
      <c r="A568" s="4"/>
      <c r="B568" s="4"/>
      <c r="C568" s="4"/>
      <c r="D568" s="4"/>
      <c r="E568" s="4"/>
      <c r="F568" s="4"/>
      <c r="G568" s="6"/>
      <c r="H568" s="6"/>
      <c r="I568" s="6"/>
      <c r="J568" s="5"/>
      <c r="K568" s="5"/>
      <c r="L568" s="5"/>
      <c r="M568" s="5"/>
      <c r="N568" s="5"/>
      <c r="O568" s="5"/>
      <c r="P568" s="5"/>
    </row>
    <row r="569" spans="1:16" s="1" customFormat="1" x14ac:dyDescent="0.15">
      <c r="A569" s="4"/>
      <c r="B569" s="4"/>
      <c r="C569" s="4"/>
      <c r="D569" s="4"/>
      <c r="E569" s="4"/>
      <c r="F569" s="4"/>
      <c r="G569" s="5"/>
      <c r="H569" s="5"/>
      <c r="I569" s="5"/>
      <c r="J569" s="5"/>
      <c r="K569" s="5"/>
      <c r="L569" s="5"/>
      <c r="M569" s="5"/>
      <c r="N569" s="5"/>
      <c r="O569" s="5"/>
      <c r="P569" s="5"/>
    </row>
    <row r="570" spans="1:16" s="1" customFormat="1" x14ac:dyDescent="0.15">
      <c r="A570" s="4"/>
      <c r="B570" s="4"/>
      <c r="C570" s="4"/>
      <c r="D570" s="4"/>
      <c r="E570" s="4"/>
      <c r="F570" s="4"/>
      <c r="G570" s="5"/>
      <c r="H570" s="5"/>
      <c r="I570" s="5"/>
      <c r="J570" s="5"/>
      <c r="K570" s="5"/>
      <c r="L570" s="5"/>
      <c r="M570" s="5"/>
      <c r="N570" s="5"/>
      <c r="O570" s="5"/>
      <c r="P570" s="5"/>
    </row>
    <row r="571" spans="1:16" s="1" customFormat="1" x14ac:dyDescent="0.15">
      <c r="A571" s="4"/>
      <c r="B571" s="4"/>
      <c r="C571" s="4"/>
      <c r="D571" s="4"/>
      <c r="E571" s="4"/>
      <c r="F571" s="4"/>
      <c r="G571" s="6"/>
      <c r="H571" s="6"/>
      <c r="I571" s="6"/>
      <c r="J571" s="5"/>
      <c r="K571" s="5"/>
      <c r="L571" s="5"/>
      <c r="M571" s="5"/>
      <c r="N571" s="5"/>
      <c r="O571" s="5"/>
      <c r="P571" s="5"/>
    </row>
    <row r="572" spans="1:16" s="1" customFormat="1" x14ac:dyDescent="0.15">
      <c r="A572" s="4"/>
      <c r="B572" s="4"/>
      <c r="C572" s="4"/>
      <c r="D572" s="4"/>
      <c r="E572" s="4"/>
      <c r="F572" s="4"/>
      <c r="G572" s="6"/>
      <c r="H572" s="6"/>
      <c r="I572" s="6"/>
      <c r="J572" s="6"/>
      <c r="K572" s="6"/>
      <c r="L572" s="6"/>
      <c r="M572" s="5"/>
      <c r="N572" s="5"/>
      <c r="O572" s="5"/>
      <c r="P572" s="5"/>
    </row>
    <row r="573" spans="1:16" s="1" customFormat="1" x14ac:dyDescent="0.15">
      <c r="A573" s="4"/>
      <c r="B573" s="4"/>
      <c r="C573" s="4"/>
      <c r="D573" s="4"/>
      <c r="E573" s="4"/>
      <c r="F573" s="4"/>
      <c r="G573" s="5"/>
      <c r="H573" s="5"/>
      <c r="I573" s="5"/>
      <c r="J573" s="5"/>
      <c r="K573" s="5"/>
      <c r="L573" s="5"/>
      <c r="M573" s="5"/>
      <c r="N573" s="5"/>
      <c r="O573" s="5"/>
      <c r="P573" s="5"/>
    </row>
    <row r="574" spans="1:16" s="1" customFormat="1" x14ac:dyDescent="0.15">
      <c r="A574" s="4"/>
      <c r="B574" s="4"/>
      <c r="C574" s="4"/>
      <c r="D574" s="4"/>
      <c r="E574" s="4"/>
      <c r="F574" s="4"/>
      <c r="G574" s="6"/>
      <c r="H574" s="6"/>
      <c r="I574" s="6"/>
      <c r="J574" s="5"/>
      <c r="K574" s="5"/>
      <c r="L574" s="5"/>
      <c r="M574" s="5"/>
      <c r="N574" s="5"/>
      <c r="O574" s="5"/>
      <c r="P574" s="5"/>
    </row>
    <row r="575" spans="1:16" s="1" customFormat="1" x14ac:dyDescent="0.15">
      <c r="A575" s="4"/>
      <c r="B575" s="4"/>
      <c r="C575" s="4"/>
      <c r="D575" s="4"/>
      <c r="E575" s="4"/>
      <c r="F575" s="4"/>
      <c r="G575" s="6"/>
      <c r="H575" s="6"/>
      <c r="I575" s="6"/>
      <c r="J575" s="6"/>
      <c r="K575" s="5"/>
      <c r="L575" s="5"/>
      <c r="M575" s="5"/>
      <c r="N575" s="5"/>
      <c r="O575" s="5"/>
      <c r="P575" s="5"/>
    </row>
    <row r="576" spans="1:16" s="1" customFormat="1" x14ac:dyDescent="0.15">
      <c r="A576" s="4"/>
      <c r="B576" s="4"/>
      <c r="C576" s="4"/>
      <c r="D576" s="4"/>
      <c r="E576" s="4"/>
      <c r="F576" s="4"/>
      <c r="G576" s="6"/>
      <c r="H576" s="6"/>
      <c r="I576" s="6"/>
      <c r="J576" s="6"/>
      <c r="K576" s="6"/>
      <c r="L576" s="5"/>
      <c r="M576" s="5"/>
      <c r="N576" s="5"/>
      <c r="O576" s="5"/>
      <c r="P576" s="5"/>
    </row>
    <row r="577" spans="1:16" s="1" customFormat="1" x14ac:dyDescent="0.15">
      <c r="A577" s="4"/>
      <c r="B577" s="4"/>
      <c r="C577" s="4"/>
      <c r="D577" s="4"/>
      <c r="E577" s="4"/>
      <c r="F577" s="4"/>
      <c r="G577" s="6"/>
      <c r="H577" s="6"/>
      <c r="I577" s="6"/>
      <c r="J577" s="5"/>
      <c r="K577" s="5"/>
      <c r="L577" s="5"/>
      <c r="M577" s="5"/>
      <c r="N577" s="5"/>
      <c r="O577" s="5"/>
      <c r="P577" s="5"/>
    </row>
    <row r="578" spans="1:16" s="1" customFormat="1" x14ac:dyDescent="0.15">
      <c r="A578" s="4"/>
      <c r="B578" s="4"/>
      <c r="C578" s="4"/>
      <c r="D578" s="4"/>
      <c r="E578" s="4"/>
      <c r="F578" s="4"/>
      <c r="G578" s="6"/>
      <c r="H578" s="6"/>
      <c r="I578" s="6"/>
      <c r="J578" s="6"/>
      <c r="K578" s="6"/>
      <c r="L578" s="6"/>
      <c r="M578" s="6"/>
      <c r="N578" s="6"/>
      <c r="O578" s="5"/>
      <c r="P578" s="5"/>
    </row>
    <row r="579" spans="1:16" s="1" customFormat="1" x14ac:dyDescent="0.15">
      <c r="A579" s="4"/>
      <c r="B579" s="4"/>
      <c r="C579" s="4"/>
      <c r="D579" s="4"/>
      <c r="E579" s="4"/>
      <c r="F579" s="4"/>
      <c r="G579" s="5"/>
      <c r="H579" s="5"/>
      <c r="I579" s="5"/>
      <c r="J579" s="5"/>
      <c r="K579" s="5"/>
      <c r="L579" s="5"/>
      <c r="M579" s="5"/>
      <c r="N579" s="5"/>
      <c r="O579" s="5"/>
      <c r="P579" s="5"/>
    </row>
    <row r="580" spans="1:16" s="1" customFormat="1" x14ac:dyDescent="0.15">
      <c r="A580" s="4"/>
      <c r="B580" s="4"/>
      <c r="C580" s="4"/>
      <c r="D580" s="4"/>
      <c r="E580" s="4"/>
      <c r="F580" s="4"/>
      <c r="G580" s="6"/>
      <c r="H580" s="5"/>
      <c r="I580" s="5"/>
      <c r="J580" s="5"/>
      <c r="K580" s="5"/>
      <c r="L580" s="5"/>
      <c r="M580" s="5"/>
      <c r="N580" s="5"/>
      <c r="O580" s="5"/>
      <c r="P580" s="5"/>
    </row>
    <row r="581" spans="1:16" s="1" customFormat="1" x14ac:dyDescent="0.15">
      <c r="A581" s="4"/>
      <c r="B581" s="4"/>
      <c r="C581" s="4"/>
      <c r="D581" s="4"/>
      <c r="E581" s="4"/>
      <c r="F581" s="4"/>
      <c r="G581" s="6"/>
      <c r="H581" s="6"/>
      <c r="I581" s="6"/>
      <c r="J581" s="6"/>
      <c r="K581" s="6"/>
      <c r="L581" s="6"/>
      <c r="M581" s="6"/>
      <c r="N581" s="5"/>
      <c r="O581" s="5"/>
      <c r="P581" s="5"/>
    </row>
    <row r="582" spans="1:16" s="1" customFormat="1" x14ac:dyDescent="0.15">
      <c r="A582" s="4"/>
      <c r="B582" s="4"/>
      <c r="C582" s="4"/>
      <c r="D582" s="4"/>
      <c r="E582" s="4"/>
      <c r="F582" s="4"/>
      <c r="G582" s="6"/>
      <c r="H582" s="6"/>
      <c r="I582" s="5"/>
      <c r="J582" s="5"/>
      <c r="K582" s="5"/>
      <c r="L582" s="6"/>
      <c r="M582" s="6"/>
      <c r="N582" s="6"/>
      <c r="O582" s="6"/>
      <c r="P582" s="6"/>
    </row>
    <row r="583" spans="1:16" s="1" customFormat="1" x14ac:dyDescent="0.15">
      <c r="A583" s="4"/>
      <c r="B583" s="4"/>
      <c r="C583" s="4"/>
      <c r="D583" s="4"/>
      <c r="E583" s="4"/>
      <c r="F583" s="4"/>
      <c r="G583" s="5"/>
      <c r="H583" s="5"/>
      <c r="I583" s="5"/>
      <c r="J583" s="5"/>
      <c r="K583" s="6"/>
      <c r="L583" s="6"/>
      <c r="M583" s="6"/>
      <c r="N583" s="6"/>
      <c r="O583" s="6"/>
      <c r="P583" s="6"/>
    </row>
    <row r="584" spans="1:16" s="1" customFormat="1" x14ac:dyDescent="0.15">
      <c r="A584" s="4"/>
      <c r="B584" s="4"/>
      <c r="C584" s="4"/>
      <c r="D584" s="4"/>
      <c r="E584" s="4"/>
      <c r="F584" s="4"/>
      <c r="G584" s="5"/>
      <c r="H584" s="5"/>
      <c r="I584" s="5"/>
      <c r="J584" s="5"/>
      <c r="K584" s="5"/>
      <c r="L584" s="5"/>
      <c r="M584" s="5"/>
      <c r="N584" s="5"/>
      <c r="O584" s="5"/>
      <c r="P584" s="5"/>
    </row>
    <row r="585" spans="1:16" s="1" customFormat="1" x14ac:dyDescent="0.15">
      <c r="A585" s="4"/>
      <c r="B585" s="4"/>
      <c r="C585" s="4"/>
      <c r="D585" s="4"/>
      <c r="E585" s="4"/>
      <c r="F585" s="4"/>
      <c r="G585" s="5"/>
      <c r="H585" s="5"/>
      <c r="I585" s="5"/>
      <c r="J585" s="5"/>
      <c r="K585" s="5"/>
      <c r="L585" s="5"/>
      <c r="M585" s="5"/>
      <c r="N585" s="5"/>
      <c r="O585" s="5"/>
      <c r="P585" s="5"/>
    </row>
    <row r="586" spans="1:16" s="1" customFormat="1" x14ac:dyDescent="0.15">
      <c r="A586" s="4"/>
      <c r="B586" s="4"/>
      <c r="C586" s="4"/>
      <c r="D586" s="4"/>
      <c r="E586" s="4"/>
      <c r="F586" s="4"/>
      <c r="G586" s="6"/>
      <c r="H586" s="6"/>
      <c r="I586" s="6"/>
      <c r="J586" s="6"/>
      <c r="K586" s="5"/>
      <c r="L586" s="5"/>
      <c r="M586" s="5"/>
      <c r="N586" s="5"/>
      <c r="O586" s="5"/>
      <c r="P586" s="5"/>
    </row>
    <row r="587" spans="1:16" s="1" customFormat="1" x14ac:dyDescent="0.15">
      <c r="A587" s="4"/>
      <c r="B587" s="4"/>
      <c r="C587" s="4"/>
      <c r="D587" s="4"/>
      <c r="E587" s="4"/>
      <c r="F587" s="4"/>
      <c r="G587" s="5"/>
      <c r="H587" s="5"/>
      <c r="I587" s="5"/>
      <c r="J587" s="5"/>
      <c r="K587" s="5"/>
      <c r="L587" s="5"/>
      <c r="M587" s="5"/>
      <c r="N587" s="5"/>
      <c r="O587" s="5"/>
      <c r="P587" s="5"/>
    </row>
    <row r="588" spans="1:16" s="1" customFormat="1" x14ac:dyDescent="0.15">
      <c r="A588" s="4"/>
      <c r="B588" s="4"/>
      <c r="C588" s="4"/>
      <c r="D588" s="4"/>
      <c r="E588" s="4"/>
      <c r="F588" s="4"/>
      <c r="G588" s="6"/>
      <c r="H588" s="6"/>
      <c r="I588" s="6"/>
      <c r="J588" s="6"/>
      <c r="K588" s="5"/>
      <c r="L588" s="5"/>
      <c r="M588" s="5"/>
      <c r="N588" s="5"/>
      <c r="O588" s="5"/>
      <c r="P588" s="5"/>
    </row>
    <row r="589" spans="1:16" s="1" customFormat="1" x14ac:dyDescent="0.15">
      <c r="A589" s="4"/>
      <c r="B589" s="4"/>
      <c r="C589" s="4"/>
      <c r="D589" s="4"/>
      <c r="E589" s="4"/>
      <c r="F589" s="4"/>
      <c r="G589" s="6"/>
      <c r="H589" s="6"/>
      <c r="I589" s="6"/>
      <c r="J589" s="5"/>
      <c r="K589" s="5"/>
      <c r="L589" s="5"/>
      <c r="M589" s="5"/>
      <c r="N589" s="5"/>
      <c r="O589" s="5"/>
      <c r="P589" s="5"/>
    </row>
    <row r="590" spans="1:16" s="1" customFormat="1" x14ac:dyDescent="0.15">
      <c r="A590" s="4"/>
      <c r="B590" s="4"/>
      <c r="C590" s="4"/>
      <c r="D590" s="4"/>
      <c r="E590" s="4"/>
      <c r="F590" s="4"/>
      <c r="G590" s="5"/>
      <c r="H590" s="5"/>
      <c r="I590" s="5"/>
      <c r="J590" s="5"/>
      <c r="K590" s="5"/>
      <c r="L590" s="5"/>
      <c r="M590" s="5"/>
      <c r="N590" s="5"/>
      <c r="O590" s="5"/>
      <c r="P590" s="5"/>
    </row>
    <row r="591" spans="1:16" s="1" customFormat="1" x14ac:dyDescent="0.15">
      <c r="A591" s="4"/>
      <c r="B591" s="4"/>
      <c r="C591" s="4"/>
      <c r="D591" s="4"/>
      <c r="E591" s="4"/>
      <c r="F591" s="4"/>
      <c r="G591" s="6"/>
      <c r="H591" s="6"/>
      <c r="I591" s="6"/>
      <c r="J591" s="6"/>
      <c r="K591" s="5"/>
      <c r="L591" s="5"/>
      <c r="M591" s="5"/>
      <c r="N591" s="5"/>
      <c r="O591" s="5"/>
      <c r="P591" s="5"/>
    </row>
    <row r="592" spans="1:16" s="1" customFormat="1" x14ac:dyDescent="0.15">
      <c r="A592" s="4"/>
      <c r="B592" s="4"/>
      <c r="C592" s="4"/>
      <c r="D592" s="4"/>
      <c r="E592" s="4"/>
      <c r="F592" s="4"/>
      <c r="G592" s="5"/>
      <c r="H592" s="5"/>
      <c r="I592" s="5"/>
      <c r="J592" s="5"/>
      <c r="K592" s="5"/>
      <c r="L592" s="5"/>
      <c r="M592" s="5"/>
      <c r="N592" s="5"/>
      <c r="O592" s="5"/>
      <c r="P592" s="5"/>
    </row>
    <row r="593" spans="1:16" s="1" customFormat="1" x14ac:dyDescent="0.15">
      <c r="A593" s="4"/>
      <c r="B593" s="4"/>
      <c r="C593" s="4"/>
      <c r="D593" s="4"/>
      <c r="E593" s="4"/>
      <c r="F593" s="4"/>
      <c r="G593" s="6"/>
      <c r="H593" s="6"/>
      <c r="I593" s="6"/>
      <c r="J593" s="6"/>
      <c r="K593" s="6"/>
      <c r="L593" s="6"/>
      <c r="M593" s="5"/>
      <c r="N593" s="5"/>
      <c r="O593" s="5"/>
      <c r="P593" s="5"/>
    </row>
    <row r="594" spans="1:16" s="1" customFormat="1" x14ac:dyDescent="0.15">
      <c r="A594" s="4"/>
      <c r="B594" s="4"/>
      <c r="C594" s="4"/>
      <c r="D594" s="4"/>
      <c r="E594" s="4"/>
      <c r="F594" s="4"/>
      <c r="G594" s="5"/>
      <c r="H594" s="5"/>
      <c r="I594" s="5"/>
      <c r="J594" s="5"/>
      <c r="K594" s="5"/>
      <c r="L594" s="5"/>
      <c r="M594" s="5"/>
      <c r="N594" s="5"/>
      <c r="O594" s="5"/>
      <c r="P594" s="5"/>
    </row>
    <row r="595" spans="1:16" s="1" customFormat="1" x14ac:dyDescent="0.15">
      <c r="A595" s="4"/>
      <c r="B595" s="4"/>
      <c r="C595" s="4"/>
      <c r="D595" s="4"/>
      <c r="E595" s="4"/>
      <c r="F595" s="4"/>
      <c r="G595" s="6"/>
      <c r="H595" s="5"/>
      <c r="I595" s="5"/>
      <c r="J595" s="5"/>
      <c r="K595" s="5"/>
      <c r="L595" s="5"/>
      <c r="M595" s="5"/>
      <c r="N595" s="5"/>
      <c r="O595" s="5"/>
      <c r="P595" s="5"/>
    </row>
    <row r="596" spans="1:16" s="1" customFormat="1" x14ac:dyDescent="0.15">
      <c r="A596" s="4"/>
      <c r="B596" s="4"/>
      <c r="C596" s="4"/>
      <c r="D596" s="4"/>
      <c r="E596" s="4"/>
      <c r="F596" s="4"/>
      <c r="G596" s="5"/>
      <c r="H596" s="5"/>
      <c r="I596" s="5"/>
      <c r="J596" s="5"/>
      <c r="K596" s="5"/>
      <c r="L596" s="5"/>
      <c r="M596" s="5"/>
      <c r="N596" s="5"/>
      <c r="O596" s="5"/>
      <c r="P596" s="5"/>
    </row>
    <row r="597" spans="1:16" s="1" customFormat="1" x14ac:dyDescent="0.15">
      <c r="A597" s="4"/>
      <c r="B597" s="4"/>
      <c r="C597" s="4"/>
      <c r="D597" s="4"/>
      <c r="E597" s="4"/>
      <c r="F597" s="4"/>
      <c r="G597" s="5"/>
      <c r="H597" s="5"/>
      <c r="I597" s="5"/>
      <c r="J597" s="5"/>
      <c r="K597" s="5"/>
      <c r="L597" s="5"/>
      <c r="M597" s="5"/>
      <c r="N597" s="5"/>
      <c r="O597" s="5"/>
      <c r="P597" s="5"/>
    </row>
    <row r="598" spans="1:16" s="1" customFormat="1" x14ac:dyDescent="0.15">
      <c r="A598" s="4"/>
      <c r="B598" s="4"/>
      <c r="C598" s="4"/>
      <c r="D598" s="4"/>
      <c r="E598" s="4"/>
      <c r="F598" s="4"/>
      <c r="G598" s="6"/>
      <c r="H598" s="6"/>
      <c r="I598" s="6"/>
      <c r="J598" s="6"/>
      <c r="K598" s="5"/>
      <c r="L598" s="5"/>
      <c r="M598" s="5"/>
      <c r="N598" s="5"/>
      <c r="O598" s="5"/>
      <c r="P598" s="5"/>
    </row>
    <row r="599" spans="1:16" s="1" customFormat="1" x14ac:dyDescent="0.15">
      <c r="A599" s="4"/>
      <c r="B599" s="4"/>
      <c r="C599" s="4"/>
      <c r="D599" s="4"/>
      <c r="E599" s="4"/>
      <c r="F599" s="4"/>
      <c r="G599" s="6"/>
      <c r="H599" s="6"/>
      <c r="I599" s="6"/>
      <c r="J599" s="6"/>
      <c r="K599" s="5"/>
      <c r="L599" s="5"/>
      <c r="M599" s="5"/>
      <c r="N599" s="5"/>
      <c r="O599" s="5"/>
      <c r="P599" s="5"/>
    </row>
    <row r="600" spans="1:16" s="1" customFormat="1" x14ac:dyDescent="0.15">
      <c r="A600" s="4"/>
      <c r="B600" s="4"/>
      <c r="C600" s="4"/>
      <c r="D600" s="4"/>
      <c r="E600" s="4"/>
      <c r="F600" s="4"/>
      <c r="G600" s="6"/>
      <c r="H600" s="6"/>
      <c r="I600" s="6"/>
      <c r="J600" s="6"/>
      <c r="K600" s="6"/>
      <c r="L600" s="6"/>
      <c r="M600" s="6"/>
      <c r="N600" s="5"/>
      <c r="O600" s="5"/>
      <c r="P600" s="5"/>
    </row>
    <row r="601" spans="1:16" s="1" customFormat="1" x14ac:dyDescent="0.15">
      <c r="A601" s="4"/>
      <c r="B601" s="4"/>
      <c r="C601" s="4"/>
      <c r="D601" s="4"/>
      <c r="E601" s="4"/>
      <c r="F601" s="4"/>
      <c r="G601" s="6"/>
      <c r="H601" s="6"/>
      <c r="I601" s="6"/>
      <c r="J601" s="6"/>
      <c r="K601" s="6"/>
      <c r="L601" s="6"/>
      <c r="M601" s="5"/>
      <c r="N601" s="5"/>
      <c r="O601" s="5"/>
      <c r="P601" s="5"/>
    </row>
    <row r="602" spans="1:16" s="1" customFormat="1" x14ac:dyDescent="0.15">
      <c r="A602" s="4"/>
      <c r="B602" s="4"/>
      <c r="C602" s="4"/>
      <c r="D602" s="4"/>
      <c r="E602" s="4"/>
      <c r="F602" s="4"/>
      <c r="G602" s="6"/>
      <c r="H602" s="6"/>
      <c r="I602" s="6"/>
      <c r="J602" s="6"/>
      <c r="K602" s="6"/>
      <c r="L602" s="6"/>
      <c r="M602" s="6"/>
      <c r="N602" s="5"/>
      <c r="O602" s="5"/>
      <c r="P602" s="5"/>
    </row>
    <row r="603" spans="1:16" s="1" customFormat="1" x14ac:dyDescent="0.15">
      <c r="A603" s="4"/>
      <c r="B603" s="4"/>
      <c r="C603" s="4"/>
      <c r="D603" s="4"/>
      <c r="E603" s="4"/>
      <c r="F603" s="4"/>
      <c r="G603" s="6"/>
      <c r="H603" s="6"/>
      <c r="I603" s="6"/>
      <c r="J603" s="5"/>
      <c r="K603" s="5"/>
      <c r="L603" s="5"/>
      <c r="M603" s="5"/>
      <c r="N603" s="5"/>
      <c r="O603" s="5"/>
      <c r="P603" s="5"/>
    </row>
    <row r="604" spans="1:16" s="1" customFormat="1" x14ac:dyDescent="0.15">
      <c r="A604" s="4"/>
      <c r="B604" s="4"/>
      <c r="C604" s="4"/>
      <c r="D604" s="4"/>
      <c r="E604" s="4"/>
      <c r="F604" s="4"/>
      <c r="G604" s="5"/>
      <c r="H604" s="5"/>
      <c r="I604" s="5"/>
      <c r="J604" s="5"/>
      <c r="K604" s="5"/>
      <c r="L604" s="6"/>
      <c r="M604" s="6"/>
      <c r="N604" s="6"/>
      <c r="O604" s="6"/>
      <c r="P604" s="6"/>
    </row>
    <row r="605" spans="1:16" s="1" customFormat="1" x14ac:dyDescent="0.15">
      <c r="A605" s="4"/>
      <c r="B605" s="4"/>
      <c r="C605" s="4"/>
      <c r="D605" s="4"/>
      <c r="E605" s="4"/>
      <c r="F605" s="4"/>
      <c r="G605" s="6"/>
      <c r="H605" s="6"/>
      <c r="I605" s="6"/>
      <c r="J605" s="6"/>
      <c r="K605" s="5"/>
      <c r="L605" s="5"/>
      <c r="M605" s="6"/>
      <c r="N605" s="6"/>
      <c r="O605" s="6"/>
      <c r="P605" s="6"/>
    </row>
    <row r="606" spans="1:16" s="1" customFormat="1" x14ac:dyDescent="0.15">
      <c r="A606" s="4"/>
      <c r="B606" s="4"/>
      <c r="C606" s="4"/>
      <c r="D606" s="4"/>
      <c r="E606" s="4"/>
      <c r="F606" s="4"/>
      <c r="G606" s="6"/>
      <c r="H606" s="6"/>
      <c r="I606" s="6"/>
      <c r="J606" s="5"/>
      <c r="K606" s="6"/>
      <c r="L606" s="6"/>
      <c r="M606" s="6"/>
      <c r="N606" s="6"/>
      <c r="O606" s="6"/>
      <c r="P606" s="6"/>
    </row>
    <row r="607" spans="1:16" s="1" customFormat="1" x14ac:dyDescent="0.15">
      <c r="A607" s="4"/>
      <c r="B607" s="4"/>
      <c r="C607" s="4"/>
      <c r="D607" s="4"/>
      <c r="E607" s="4"/>
      <c r="F607" s="4"/>
      <c r="G607" s="5"/>
      <c r="H607" s="5"/>
      <c r="I607" s="5"/>
      <c r="J607" s="6"/>
      <c r="K607" s="6"/>
      <c r="L607" s="6"/>
      <c r="M607" s="6"/>
      <c r="N607" s="6"/>
      <c r="O607" s="6"/>
      <c r="P607" s="6"/>
    </row>
    <row r="608" spans="1:16" s="1" customFormat="1" x14ac:dyDescent="0.15">
      <c r="A608" s="4"/>
      <c r="B608" s="4"/>
      <c r="C608" s="4"/>
      <c r="D608" s="4"/>
      <c r="E608" s="4"/>
      <c r="F608" s="4"/>
      <c r="G608" s="5"/>
      <c r="H608" s="5"/>
      <c r="I608" s="5"/>
      <c r="J608" s="5"/>
      <c r="K608" s="6"/>
      <c r="L608" s="6"/>
      <c r="M608" s="6"/>
      <c r="N608" s="6"/>
      <c r="O608" s="6"/>
      <c r="P608" s="6"/>
    </row>
    <row r="609" spans="1:16" s="1" customFormat="1" x14ac:dyDescent="0.15">
      <c r="A609" s="4"/>
      <c r="B609" s="4"/>
      <c r="C609" s="4"/>
      <c r="D609" s="4"/>
      <c r="E609" s="4"/>
      <c r="F609" s="4"/>
      <c r="G609" s="5"/>
      <c r="H609" s="5"/>
      <c r="I609" s="5"/>
      <c r="J609" s="5"/>
      <c r="K609" s="5"/>
      <c r="L609" s="5"/>
      <c r="M609" s="5"/>
      <c r="N609" s="5"/>
      <c r="O609" s="5"/>
      <c r="P609" s="5"/>
    </row>
    <row r="610" spans="1:16" s="1" customFormat="1" x14ac:dyDescent="0.15">
      <c r="A610" s="4"/>
      <c r="B610" s="4"/>
      <c r="C610" s="4"/>
      <c r="D610" s="4"/>
      <c r="E610" s="4"/>
      <c r="F610" s="4"/>
      <c r="G610" s="5"/>
      <c r="H610" s="5"/>
      <c r="I610" s="5"/>
      <c r="J610" s="5"/>
      <c r="K610" s="5"/>
      <c r="L610" s="5"/>
      <c r="M610" s="5"/>
      <c r="N610" s="5"/>
      <c r="O610" s="5"/>
      <c r="P610" s="5"/>
    </row>
    <row r="611" spans="1:16" s="1" customFormat="1" x14ac:dyDescent="0.15">
      <c r="A611" s="4"/>
      <c r="B611" s="4"/>
      <c r="C611" s="4"/>
      <c r="D611" s="4"/>
      <c r="E611" s="4"/>
      <c r="F611" s="4"/>
      <c r="G611" s="5"/>
      <c r="H611" s="5"/>
      <c r="I611" s="5"/>
      <c r="J611" s="5"/>
      <c r="K611" s="5"/>
      <c r="L611" s="5"/>
      <c r="M611" s="5"/>
      <c r="N611" s="5"/>
      <c r="O611" s="5"/>
      <c r="P611" s="5"/>
    </row>
    <row r="612" spans="1:16" s="1" customFormat="1" x14ac:dyDescent="0.15">
      <c r="A612" s="4"/>
      <c r="B612" s="4"/>
      <c r="C612" s="4"/>
      <c r="D612" s="4"/>
      <c r="E612" s="4"/>
      <c r="F612" s="4"/>
      <c r="G612" s="5"/>
      <c r="H612" s="5"/>
      <c r="I612" s="5"/>
      <c r="J612" s="5"/>
      <c r="K612" s="5"/>
      <c r="L612" s="5"/>
      <c r="M612" s="5"/>
      <c r="N612" s="5"/>
      <c r="O612" s="5"/>
      <c r="P612" s="5"/>
    </row>
    <row r="613" spans="1:16" s="1" customFormat="1" x14ac:dyDescent="0.15">
      <c r="A613" s="4"/>
      <c r="B613" s="4"/>
      <c r="C613" s="4"/>
      <c r="D613" s="4"/>
      <c r="E613" s="4"/>
      <c r="F613" s="4"/>
      <c r="G613" s="5"/>
      <c r="H613" s="5"/>
      <c r="I613" s="5"/>
      <c r="J613" s="5"/>
      <c r="K613" s="5"/>
      <c r="L613" s="5"/>
      <c r="M613" s="5"/>
      <c r="N613" s="5"/>
      <c r="O613" s="5"/>
      <c r="P613" s="5"/>
    </row>
    <row r="614" spans="1:16" s="1" customFormat="1" x14ac:dyDescent="0.15">
      <c r="A614" s="4"/>
      <c r="B614" s="4"/>
      <c r="C614" s="4"/>
      <c r="D614" s="4"/>
      <c r="E614" s="4"/>
      <c r="F614" s="4"/>
      <c r="G614" s="6"/>
      <c r="H614" s="6"/>
      <c r="I614" s="6"/>
      <c r="J614" s="6"/>
      <c r="K614" s="6"/>
      <c r="L614" s="6"/>
      <c r="M614" s="5"/>
      <c r="N614" s="5"/>
      <c r="O614" s="5"/>
      <c r="P614" s="5"/>
    </row>
    <row r="615" spans="1:16" s="1" customFormat="1" x14ac:dyDescent="0.15">
      <c r="A615" s="4"/>
      <c r="B615" s="4"/>
      <c r="C615" s="4"/>
      <c r="D615" s="4"/>
      <c r="E615" s="4"/>
      <c r="F615" s="4"/>
      <c r="G615" s="6"/>
      <c r="H615" s="6"/>
      <c r="I615" s="6"/>
      <c r="J615" s="5"/>
      <c r="K615" s="5"/>
      <c r="L615" s="5"/>
      <c r="M615" s="5"/>
      <c r="N615" s="5"/>
      <c r="O615" s="5"/>
      <c r="P615" s="5"/>
    </row>
    <row r="616" spans="1:16" s="1" customFormat="1" x14ac:dyDescent="0.15">
      <c r="A616" s="4"/>
      <c r="B616" s="4"/>
      <c r="C616" s="4"/>
      <c r="D616" s="4"/>
      <c r="E616" s="4"/>
      <c r="F616" s="4"/>
      <c r="G616" s="5"/>
      <c r="H616" s="5"/>
      <c r="I616" s="5"/>
      <c r="J616" s="5"/>
      <c r="K616" s="5"/>
      <c r="L616" s="5"/>
      <c r="M616" s="5"/>
      <c r="N616" s="5"/>
      <c r="O616" s="5"/>
      <c r="P616" s="5"/>
    </row>
    <row r="617" spans="1:16" s="1" customFormat="1" x14ac:dyDescent="0.15">
      <c r="A617" s="4"/>
      <c r="B617" s="4"/>
      <c r="C617" s="4"/>
      <c r="D617" s="4"/>
      <c r="E617" s="4"/>
      <c r="F617" s="4"/>
      <c r="G617" s="6"/>
      <c r="H617" s="6"/>
      <c r="I617" s="6"/>
      <c r="J617" s="6"/>
      <c r="K617" s="5"/>
      <c r="L617" s="5"/>
      <c r="M617" s="5"/>
      <c r="N617" s="5"/>
      <c r="O617" s="5"/>
      <c r="P617" s="5"/>
    </row>
    <row r="618" spans="1:16" s="1" customFormat="1" x14ac:dyDescent="0.15">
      <c r="A618" s="4"/>
      <c r="B618" s="4"/>
      <c r="C618" s="4"/>
      <c r="D618" s="4"/>
      <c r="E618" s="4"/>
      <c r="F618" s="4"/>
      <c r="G618" s="5"/>
      <c r="H618" s="5"/>
      <c r="I618" s="5"/>
      <c r="J618" s="5"/>
      <c r="K618" s="5"/>
      <c r="L618" s="5"/>
      <c r="M618" s="5"/>
      <c r="N618" s="5"/>
      <c r="O618" s="5"/>
      <c r="P618" s="5"/>
    </row>
    <row r="619" spans="1:16" s="1" customFormat="1" x14ac:dyDescent="0.15">
      <c r="A619" s="4"/>
      <c r="B619" s="4"/>
      <c r="C619" s="4"/>
      <c r="D619" s="4"/>
      <c r="E619" s="4"/>
      <c r="F619" s="4"/>
      <c r="G619" s="6"/>
      <c r="H619" s="6"/>
      <c r="I619" s="6"/>
      <c r="J619" s="6"/>
      <c r="K619" s="5"/>
      <c r="L619" s="5"/>
      <c r="M619" s="5"/>
      <c r="N619" s="5"/>
      <c r="O619" s="5"/>
      <c r="P619" s="5"/>
    </row>
    <row r="620" spans="1:16" s="1" customFormat="1" x14ac:dyDescent="0.15">
      <c r="A620" s="4"/>
      <c r="B620" s="4"/>
      <c r="C620" s="4"/>
      <c r="D620" s="4"/>
      <c r="E620" s="4"/>
      <c r="F620" s="4"/>
      <c r="G620" s="6"/>
      <c r="H620" s="6"/>
      <c r="I620" s="6"/>
      <c r="J620" s="6"/>
      <c r="K620" s="6"/>
      <c r="L620" s="6"/>
      <c r="M620" s="6"/>
      <c r="N620" s="6"/>
      <c r="O620" s="6"/>
      <c r="P620" s="5"/>
    </row>
    <row r="621" spans="1:16" s="1" customFormat="1" x14ac:dyDescent="0.15">
      <c r="A621" s="4"/>
      <c r="B621" s="4"/>
      <c r="C621" s="4"/>
      <c r="D621" s="4"/>
      <c r="E621" s="4"/>
      <c r="F621" s="4"/>
      <c r="G621" s="6"/>
      <c r="H621" s="6"/>
      <c r="I621" s="6"/>
      <c r="J621" s="6"/>
      <c r="K621" s="5"/>
      <c r="L621" s="5"/>
      <c r="M621" s="5"/>
      <c r="N621" s="5"/>
      <c r="O621" s="5"/>
      <c r="P621" s="5"/>
    </row>
    <row r="622" spans="1:16" s="1" customFormat="1" x14ac:dyDescent="0.15">
      <c r="A622" s="4"/>
      <c r="B622" s="4"/>
      <c r="C622" s="4"/>
      <c r="D622" s="4"/>
      <c r="E622" s="4"/>
      <c r="F622" s="4"/>
      <c r="G622" s="6"/>
      <c r="H622" s="6"/>
      <c r="I622" s="6"/>
      <c r="J622" s="6"/>
      <c r="K622" s="6"/>
      <c r="L622" s="5"/>
      <c r="M622" s="5"/>
      <c r="N622" s="5"/>
      <c r="O622" s="5"/>
      <c r="P622" s="5"/>
    </row>
    <row r="623" spans="1:16" s="1" customFormat="1" x14ac:dyDescent="0.15">
      <c r="A623" s="4"/>
      <c r="B623" s="4"/>
      <c r="C623" s="4"/>
      <c r="D623" s="4"/>
      <c r="E623" s="4"/>
      <c r="F623" s="4"/>
      <c r="G623" s="6"/>
      <c r="H623" s="6"/>
      <c r="I623" s="6"/>
      <c r="J623" s="6"/>
      <c r="K623" s="5"/>
      <c r="L623" s="5"/>
      <c r="M623" s="5"/>
      <c r="N623" s="5"/>
      <c r="O623" s="5"/>
      <c r="P623" s="5"/>
    </row>
    <row r="624" spans="1:16" s="1" customFormat="1" x14ac:dyDescent="0.15">
      <c r="A624" s="4"/>
      <c r="B624" s="4"/>
      <c r="C624" s="4"/>
      <c r="D624" s="4"/>
      <c r="E624" s="4"/>
      <c r="F624" s="4"/>
      <c r="G624" s="6"/>
      <c r="H624" s="6"/>
      <c r="I624" s="6"/>
      <c r="J624" s="6"/>
      <c r="K624" s="6"/>
      <c r="L624" s="6"/>
      <c r="M624" s="6"/>
      <c r="N624" s="6"/>
      <c r="O624" s="5"/>
      <c r="P624" s="5"/>
    </row>
    <row r="625" spans="1:16" s="1" customFormat="1" x14ac:dyDescent="0.15">
      <c r="A625" s="4"/>
      <c r="B625" s="4"/>
      <c r="C625" s="4"/>
      <c r="D625" s="4"/>
      <c r="E625" s="4"/>
      <c r="F625" s="4"/>
      <c r="G625" s="6"/>
      <c r="H625" s="6"/>
      <c r="I625" s="6"/>
      <c r="J625" s="6"/>
      <c r="K625" s="6"/>
      <c r="L625" s="6"/>
      <c r="M625" s="6"/>
      <c r="N625" s="5"/>
      <c r="O625" s="5"/>
      <c r="P625" s="5"/>
    </row>
    <row r="626" spans="1:16" s="1" customFormat="1" x14ac:dyDescent="0.15">
      <c r="A626" s="4"/>
      <c r="B626" s="4"/>
      <c r="C626" s="4"/>
      <c r="D626" s="4"/>
      <c r="E626" s="4"/>
      <c r="F626" s="4"/>
      <c r="G626" s="6"/>
      <c r="H626" s="6"/>
      <c r="I626" s="6"/>
      <c r="J626" s="6"/>
      <c r="K626" s="6"/>
      <c r="L626" s="6"/>
      <c r="M626" s="6"/>
      <c r="N626" s="6"/>
      <c r="O626" s="5"/>
      <c r="P626" s="5"/>
    </row>
    <row r="627" spans="1:16" s="1" customFormat="1" x14ac:dyDescent="0.15">
      <c r="A627" s="4"/>
      <c r="B627" s="4"/>
      <c r="C627" s="4"/>
      <c r="D627" s="4"/>
      <c r="E627" s="4"/>
      <c r="F627" s="4"/>
      <c r="G627" s="5"/>
      <c r="H627" s="5"/>
      <c r="I627" s="5"/>
      <c r="J627" s="5"/>
      <c r="K627" s="5"/>
      <c r="L627" s="5"/>
      <c r="M627" s="5"/>
      <c r="N627" s="5"/>
      <c r="O627" s="5"/>
      <c r="P627" s="5"/>
    </row>
    <row r="628" spans="1:16" s="1" customFormat="1" x14ac:dyDescent="0.15">
      <c r="A628" s="4"/>
      <c r="B628" s="4"/>
      <c r="C628" s="4"/>
      <c r="D628" s="4"/>
      <c r="E628" s="4"/>
      <c r="F628" s="4"/>
      <c r="G628" s="6"/>
      <c r="H628" s="6"/>
      <c r="I628" s="6"/>
      <c r="J628" s="6"/>
      <c r="K628" s="6"/>
      <c r="L628" s="5"/>
      <c r="M628" s="5"/>
      <c r="N628" s="5"/>
      <c r="O628" s="5"/>
      <c r="P628" s="5"/>
    </row>
    <row r="629" spans="1:16" s="1" customFormat="1" x14ac:dyDescent="0.15">
      <c r="A629" s="4"/>
      <c r="B629" s="4"/>
      <c r="C629" s="4"/>
      <c r="D629" s="4"/>
      <c r="E629" s="4"/>
      <c r="F629" s="4"/>
      <c r="G629" s="6"/>
      <c r="H629" s="6"/>
      <c r="I629" s="6"/>
      <c r="J629" s="6"/>
      <c r="K629" s="5"/>
      <c r="L629" s="5"/>
      <c r="M629" s="5"/>
      <c r="N629" s="5"/>
      <c r="O629" s="5"/>
      <c r="P629" s="5"/>
    </row>
    <row r="630" spans="1:16" s="1" customFormat="1" x14ac:dyDescent="0.15">
      <c r="A630" s="4"/>
      <c r="B630" s="4"/>
      <c r="C630" s="4"/>
      <c r="D630" s="4"/>
      <c r="E630" s="4"/>
      <c r="F630" s="4"/>
      <c r="G630" s="5"/>
      <c r="H630" s="5"/>
      <c r="I630" s="6"/>
      <c r="J630" s="6"/>
      <c r="K630" s="6"/>
      <c r="L630" s="6"/>
      <c r="M630" s="6"/>
      <c r="N630" s="6"/>
      <c r="O630" s="6"/>
      <c r="P630" s="6"/>
    </row>
    <row r="631" spans="1:16" s="1" customFormat="1" x14ac:dyDescent="0.15">
      <c r="A631" s="4"/>
      <c r="B631" s="4"/>
      <c r="C631" s="4"/>
      <c r="D631" s="4"/>
      <c r="E631" s="4"/>
      <c r="F631" s="4"/>
      <c r="G631" s="5"/>
      <c r="H631" s="5"/>
      <c r="I631" s="5"/>
      <c r="J631" s="5"/>
      <c r="K631" s="5"/>
      <c r="L631" s="6"/>
      <c r="M631" s="6"/>
      <c r="N631" s="6"/>
      <c r="O631" s="6"/>
      <c r="P631" s="6"/>
    </row>
    <row r="632" spans="1:16" s="1" customFormat="1" x14ac:dyDescent="0.15">
      <c r="A632" s="4"/>
      <c r="B632" s="4"/>
      <c r="C632" s="4"/>
      <c r="D632" s="4"/>
      <c r="E632" s="4"/>
      <c r="F632" s="4"/>
      <c r="G632" s="6"/>
      <c r="H632" s="6"/>
      <c r="I632" s="6"/>
      <c r="J632" s="5"/>
      <c r="K632" s="6"/>
      <c r="L632" s="6"/>
      <c r="M632" s="6"/>
      <c r="N632" s="6"/>
      <c r="O632" s="6"/>
      <c r="P632" s="6"/>
    </row>
    <row r="633" spans="1:16" s="1" customFormat="1" x14ac:dyDescent="0.15">
      <c r="A633" s="4"/>
      <c r="B633" s="4"/>
      <c r="C633" s="4"/>
      <c r="D633" s="4"/>
      <c r="E633" s="4"/>
      <c r="F633" s="4"/>
      <c r="G633" s="6"/>
      <c r="H633" s="6"/>
      <c r="I633" s="6"/>
      <c r="J633" s="6"/>
      <c r="K633" s="5"/>
      <c r="L633" s="5"/>
      <c r="M633" s="6"/>
      <c r="N633" s="6"/>
      <c r="O633" s="6"/>
      <c r="P633" s="6"/>
    </row>
    <row r="634" spans="1:16" s="1" customFormat="1" x14ac:dyDescent="0.15">
      <c r="A634" s="4"/>
      <c r="B634" s="4"/>
      <c r="C634" s="4"/>
      <c r="D634" s="4"/>
      <c r="E634" s="4"/>
      <c r="F634" s="4"/>
      <c r="G634" s="5"/>
      <c r="H634" s="5"/>
      <c r="I634" s="5"/>
      <c r="J634" s="6"/>
      <c r="K634" s="6"/>
      <c r="L634" s="6"/>
      <c r="M634" s="6"/>
      <c r="N634" s="6"/>
      <c r="O634" s="6"/>
      <c r="P634" s="6"/>
    </row>
    <row r="635" spans="1:16" s="1" customFormat="1" x14ac:dyDescent="0.15">
      <c r="A635" s="4"/>
      <c r="B635" s="4"/>
      <c r="C635" s="4"/>
      <c r="D635" s="4"/>
      <c r="E635" s="4"/>
      <c r="F635" s="4"/>
      <c r="G635" s="6"/>
      <c r="H635" s="6"/>
      <c r="I635" s="6"/>
      <c r="J635" s="6"/>
      <c r="K635" s="5"/>
      <c r="L635" s="5"/>
      <c r="M635" s="5"/>
      <c r="N635" s="5"/>
      <c r="O635" s="5"/>
      <c r="P635" s="6"/>
    </row>
    <row r="636" spans="1:16" s="1" customFormat="1" x14ac:dyDescent="0.15">
      <c r="A636" s="4"/>
      <c r="B636" s="4"/>
      <c r="C636" s="4"/>
      <c r="D636" s="4"/>
      <c r="E636" s="4"/>
      <c r="F636" s="4"/>
      <c r="G636" s="5"/>
      <c r="H636" s="5"/>
      <c r="I636" s="5"/>
      <c r="J636" s="6"/>
      <c r="K636" s="6"/>
      <c r="L636" s="6"/>
      <c r="M636" s="6"/>
      <c r="N636" s="6"/>
      <c r="O636" s="6"/>
      <c r="P636" s="6"/>
    </row>
    <row r="637" spans="1:16" s="1" customFormat="1" x14ac:dyDescent="0.15">
      <c r="A637" s="4"/>
      <c r="B637" s="4"/>
      <c r="C637" s="4"/>
      <c r="D637" s="4"/>
      <c r="E637" s="4"/>
      <c r="F637" s="4"/>
      <c r="G637" s="5"/>
      <c r="H637" s="5"/>
      <c r="I637" s="5"/>
      <c r="J637" s="5"/>
      <c r="K637" s="6"/>
      <c r="L637" s="6"/>
      <c r="M637" s="6"/>
      <c r="N637" s="6"/>
      <c r="O637" s="6"/>
      <c r="P637" s="6"/>
    </row>
    <row r="638" spans="1:16" s="1" customFormat="1" x14ac:dyDescent="0.15">
      <c r="A638" s="4"/>
      <c r="B638" s="4"/>
      <c r="C638" s="4"/>
      <c r="D638" s="4"/>
      <c r="E638" s="4"/>
      <c r="F638" s="4"/>
      <c r="G638" s="5"/>
      <c r="H638" s="5"/>
      <c r="I638" s="5"/>
      <c r="J638" s="5"/>
      <c r="K638" s="5"/>
      <c r="L638" s="5"/>
      <c r="M638" s="5"/>
      <c r="N638" s="5"/>
      <c r="O638" s="5"/>
      <c r="P638" s="5"/>
    </row>
    <row r="639" spans="1:16" s="1" customFormat="1" x14ac:dyDescent="0.15">
      <c r="A639" s="4"/>
      <c r="B639" s="4"/>
      <c r="C639" s="4"/>
      <c r="D639" s="4"/>
      <c r="E639" s="4"/>
      <c r="F639" s="4"/>
      <c r="G639" s="5"/>
      <c r="H639" s="5"/>
      <c r="I639" s="5"/>
      <c r="J639" s="5"/>
      <c r="K639" s="5"/>
      <c r="L639" s="5"/>
      <c r="M639" s="5"/>
      <c r="N639" s="5"/>
      <c r="O639" s="5"/>
      <c r="P639" s="5"/>
    </row>
    <row r="640" spans="1:16" s="1" customFormat="1" x14ac:dyDescent="0.15">
      <c r="A640" s="4"/>
      <c r="B640" s="4"/>
      <c r="C640" s="4"/>
      <c r="D640" s="4"/>
      <c r="E640" s="4"/>
      <c r="F640" s="4"/>
      <c r="G640" s="5"/>
      <c r="H640" s="5"/>
      <c r="I640" s="5"/>
      <c r="J640" s="5"/>
      <c r="K640" s="5"/>
      <c r="L640" s="5"/>
      <c r="M640" s="5"/>
      <c r="N640" s="5"/>
      <c r="O640" s="5"/>
      <c r="P640" s="5"/>
    </row>
    <row r="641" spans="1:16" s="1" customFormat="1" x14ac:dyDescent="0.15">
      <c r="A641" s="4"/>
      <c r="B641" s="4"/>
      <c r="C641" s="4"/>
      <c r="D641" s="4"/>
      <c r="E641" s="4"/>
      <c r="F641" s="4"/>
      <c r="G641" s="5"/>
      <c r="H641" s="5"/>
      <c r="I641" s="5"/>
      <c r="J641" s="5"/>
      <c r="K641" s="5"/>
      <c r="L641" s="5"/>
      <c r="M641" s="5"/>
      <c r="N641" s="5"/>
      <c r="O641" s="5"/>
      <c r="P641" s="5"/>
    </row>
    <row r="642" spans="1:16" s="1" customFormat="1" x14ac:dyDescent="0.15">
      <c r="A642" s="4"/>
      <c r="B642" s="4"/>
      <c r="C642" s="4"/>
      <c r="D642" s="4"/>
      <c r="E642" s="4"/>
      <c r="F642" s="4"/>
      <c r="G642" s="6"/>
      <c r="H642" s="6"/>
      <c r="I642" s="6"/>
      <c r="J642" s="6"/>
      <c r="K642" s="6"/>
      <c r="L642" s="6"/>
      <c r="M642" s="5"/>
      <c r="N642" s="5"/>
      <c r="O642" s="5"/>
      <c r="P642" s="5"/>
    </row>
    <row r="643" spans="1:16" s="1" customFormat="1" x14ac:dyDescent="0.15">
      <c r="A643" s="4"/>
      <c r="B643" s="4"/>
      <c r="C643" s="4"/>
      <c r="D643" s="4"/>
      <c r="E643" s="4"/>
      <c r="F643" s="4"/>
      <c r="G643" s="6"/>
      <c r="H643" s="6"/>
      <c r="I643" s="6"/>
      <c r="J643" s="6"/>
      <c r="K643" s="6"/>
      <c r="L643" s="6"/>
      <c r="M643" s="6"/>
      <c r="N643" s="5"/>
      <c r="O643" s="5"/>
      <c r="P643" s="5"/>
    </row>
    <row r="644" spans="1:16" s="1" customFormat="1" x14ac:dyDescent="0.15">
      <c r="A644" s="4"/>
      <c r="B644" s="4"/>
      <c r="C644" s="4"/>
      <c r="D644" s="4"/>
      <c r="E644" s="4"/>
      <c r="F644" s="4"/>
      <c r="G644" s="6"/>
      <c r="H644" s="6"/>
      <c r="I644" s="6"/>
      <c r="J644" s="6"/>
      <c r="K644" s="5"/>
      <c r="L644" s="5"/>
      <c r="M644" s="5"/>
      <c r="N644" s="5"/>
      <c r="O644" s="5"/>
      <c r="P644" s="5"/>
    </row>
    <row r="645" spans="1:16" s="1" customFormat="1" x14ac:dyDescent="0.15">
      <c r="A645" s="4"/>
      <c r="B645" s="4"/>
      <c r="C645" s="4"/>
      <c r="D645" s="4"/>
      <c r="E645" s="4"/>
      <c r="F645" s="4"/>
      <c r="G645" s="6"/>
      <c r="H645" s="6"/>
      <c r="I645" s="6"/>
      <c r="J645" s="6"/>
      <c r="K645" s="6"/>
      <c r="L645" s="6"/>
      <c r="M645" s="6"/>
      <c r="N645" s="5"/>
      <c r="O645" s="5"/>
      <c r="P645" s="5"/>
    </row>
    <row r="646" spans="1:16" s="1" customFormat="1" x14ac:dyDescent="0.15">
      <c r="A646" s="4"/>
      <c r="B646" s="4"/>
      <c r="C646" s="4"/>
      <c r="D646" s="4"/>
      <c r="E646" s="4"/>
      <c r="F646" s="4"/>
      <c r="G646" s="5"/>
      <c r="H646" s="5"/>
      <c r="I646" s="5"/>
      <c r="J646" s="5"/>
      <c r="K646" s="5"/>
      <c r="L646" s="5"/>
      <c r="M646" s="5"/>
      <c r="N646" s="5"/>
      <c r="O646" s="5"/>
      <c r="P646" s="5"/>
    </row>
    <row r="647" spans="1:16" s="1" customFormat="1" x14ac:dyDescent="0.15">
      <c r="A647" s="4"/>
      <c r="B647" s="4"/>
      <c r="C647" s="4"/>
      <c r="D647" s="4"/>
      <c r="E647" s="4"/>
      <c r="F647" s="4"/>
      <c r="G647" s="6"/>
      <c r="H647" s="6"/>
      <c r="I647" s="6"/>
      <c r="J647" s="6"/>
      <c r="K647" s="5"/>
      <c r="L647" s="5"/>
      <c r="M647" s="5"/>
      <c r="N647" s="5"/>
      <c r="O647" s="5"/>
      <c r="P647" s="5"/>
    </row>
    <row r="648" spans="1:16" s="1" customFormat="1" x14ac:dyDescent="0.15">
      <c r="A648" s="4"/>
      <c r="B648" s="4"/>
      <c r="C648" s="4"/>
      <c r="D648" s="4"/>
      <c r="E648" s="4"/>
      <c r="F648" s="4"/>
      <c r="G648" s="5"/>
      <c r="H648" s="5"/>
      <c r="I648" s="5"/>
      <c r="J648" s="5"/>
      <c r="K648" s="5"/>
      <c r="L648" s="5"/>
      <c r="M648" s="5"/>
      <c r="N648" s="5"/>
      <c r="O648" s="5"/>
      <c r="P648" s="5"/>
    </row>
    <row r="649" spans="1:16" s="1" customFormat="1" x14ac:dyDescent="0.15">
      <c r="A649" s="4"/>
      <c r="B649" s="4"/>
      <c r="C649" s="4"/>
      <c r="D649" s="4"/>
      <c r="E649" s="4"/>
      <c r="F649" s="4"/>
      <c r="G649" s="5"/>
      <c r="H649" s="5"/>
      <c r="I649" s="5"/>
      <c r="J649" s="5"/>
      <c r="K649" s="5"/>
      <c r="L649" s="6"/>
      <c r="M649" s="6"/>
      <c r="N649" s="6"/>
      <c r="O649" s="6"/>
      <c r="P649" s="6"/>
    </row>
    <row r="650" spans="1:16" s="1" customFormat="1" x14ac:dyDescent="0.15">
      <c r="A650" s="4"/>
      <c r="B650" s="4"/>
      <c r="C650" s="4"/>
      <c r="D650" s="4"/>
      <c r="E650" s="4"/>
      <c r="F650" s="4"/>
      <c r="G650" s="6"/>
      <c r="H650" s="6"/>
      <c r="I650" s="6"/>
      <c r="J650" s="6"/>
      <c r="K650" s="6"/>
      <c r="L650" s="5"/>
      <c r="M650" s="5"/>
      <c r="N650" s="5"/>
      <c r="O650" s="6"/>
      <c r="P650" s="6"/>
    </row>
    <row r="651" spans="1:16" s="1" customFormat="1" x14ac:dyDescent="0.15">
      <c r="A651" s="4"/>
      <c r="B651" s="4"/>
      <c r="C651" s="4"/>
      <c r="D651" s="4"/>
      <c r="E651" s="4"/>
      <c r="F651" s="4"/>
      <c r="G651" s="6"/>
      <c r="H651" s="6"/>
      <c r="I651" s="6"/>
      <c r="J651" s="6"/>
      <c r="K651" s="5"/>
      <c r="L651" s="5"/>
      <c r="M651" s="6"/>
      <c r="N651" s="6"/>
      <c r="O651" s="6"/>
      <c r="P651" s="6"/>
    </row>
    <row r="652" spans="1:16" s="1" customFormat="1" x14ac:dyDescent="0.15">
      <c r="A652" s="4"/>
      <c r="B652" s="4"/>
      <c r="C652" s="4"/>
      <c r="D652" s="4"/>
      <c r="E652" s="4"/>
      <c r="F652" s="4"/>
      <c r="G652" s="6"/>
      <c r="H652" s="6"/>
      <c r="I652" s="6"/>
      <c r="J652" s="5"/>
      <c r="K652" s="6"/>
      <c r="L652" s="6"/>
      <c r="M652" s="6"/>
      <c r="N652" s="6"/>
      <c r="O652" s="6"/>
      <c r="P652" s="6"/>
    </row>
    <row r="653" spans="1:16" s="1" customFormat="1" x14ac:dyDescent="0.15">
      <c r="A653" s="4"/>
      <c r="B653" s="4"/>
      <c r="C653" s="4"/>
      <c r="D653" s="4"/>
      <c r="E653" s="4"/>
      <c r="F653" s="4"/>
      <c r="G653" s="5"/>
      <c r="H653" s="5"/>
      <c r="I653" s="5"/>
      <c r="J653" s="6"/>
      <c r="K653" s="6"/>
      <c r="L653" s="6"/>
      <c r="M653" s="6"/>
      <c r="N653" s="6"/>
      <c r="O653" s="6"/>
      <c r="P653" s="6"/>
    </row>
    <row r="654" spans="1:16" s="1" customFormat="1" x14ac:dyDescent="0.15">
      <c r="A654" s="4"/>
      <c r="B654" s="4"/>
      <c r="C654" s="4"/>
      <c r="D654" s="4"/>
      <c r="E654" s="4"/>
      <c r="F654" s="4"/>
      <c r="G654" s="5"/>
      <c r="H654" s="5"/>
      <c r="I654" s="5"/>
      <c r="J654" s="5"/>
      <c r="K654" s="6"/>
      <c r="L654" s="6"/>
      <c r="M654" s="6"/>
      <c r="N654" s="6"/>
      <c r="O654" s="6"/>
      <c r="P654" s="6"/>
    </row>
    <row r="655" spans="1:16" s="1" customFormat="1" x14ac:dyDescent="0.15">
      <c r="A655" s="4"/>
      <c r="B655" s="4"/>
      <c r="C655" s="4"/>
      <c r="D655" s="4"/>
      <c r="E655" s="4"/>
      <c r="F655" s="4"/>
      <c r="G655" s="5"/>
      <c r="H655" s="5"/>
      <c r="I655" s="5"/>
      <c r="J655" s="5"/>
      <c r="K655" s="5"/>
      <c r="L655" s="5"/>
      <c r="M655" s="5"/>
      <c r="N655" s="5"/>
      <c r="O655" s="5"/>
      <c r="P655" s="5"/>
    </row>
    <row r="656" spans="1:16" s="1" customFormat="1" x14ac:dyDescent="0.15">
      <c r="A656" s="4"/>
      <c r="B656" s="4"/>
      <c r="C656" s="4"/>
      <c r="D656" s="4"/>
      <c r="E656" s="4"/>
      <c r="F656" s="4"/>
      <c r="G656" s="5"/>
      <c r="H656" s="5"/>
      <c r="I656" s="5"/>
      <c r="J656" s="5"/>
      <c r="K656" s="5"/>
      <c r="L656" s="5"/>
      <c r="M656" s="5"/>
      <c r="N656" s="5"/>
      <c r="O656" s="5"/>
      <c r="P656" s="5"/>
    </row>
    <row r="657" spans="1:16" s="1" customFormat="1" x14ac:dyDescent="0.15">
      <c r="A657" s="4"/>
      <c r="B657" s="4"/>
      <c r="C657" s="4"/>
      <c r="D657" s="4"/>
      <c r="E657" s="4"/>
      <c r="F657" s="4"/>
      <c r="G657" s="5"/>
      <c r="H657" s="5"/>
      <c r="I657" s="5"/>
      <c r="J657" s="5"/>
      <c r="K657" s="5"/>
      <c r="L657" s="5"/>
      <c r="M657" s="5"/>
      <c r="N657" s="5"/>
      <c r="O657" s="5"/>
      <c r="P657" s="5"/>
    </row>
    <row r="658" spans="1:16" s="1" customFormat="1" x14ac:dyDescent="0.15">
      <c r="A658" s="4"/>
      <c r="B658" s="4"/>
      <c r="C658" s="4"/>
      <c r="D658" s="4"/>
      <c r="E658" s="4"/>
      <c r="F658" s="4"/>
      <c r="G658" s="6"/>
      <c r="H658" s="6"/>
      <c r="I658" s="6"/>
      <c r="J658" s="6"/>
      <c r="K658" s="6"/>
      <c r="L658" s="6"/>
      <c r="M658" s="5"/>
      <c r="N658" s="5"/>
      <c r="O658" s="5"/>
      <c r="P658" s="5"/>
    </row>
    <row r="659" spans="1:16" s="1" customFormat="1" x14ac:dyDescent="0.15">
      <c r="A659" s="4"/>
      <c r="B659" s="4"/>
      <c r="C659" s="4"/>
      <c r="D659" s="4"/>
      <c r="E659" s="4"/>
      <c r="F659" s="4"/>
      <c r="G659" s="5"/>
      <c r="H659" s="5"/>
      <c r="I659" s="5"/>
      <c r="J659" s="5"/>
      <c r="K659" s="5"/>
      <c r="L659" s="5"/>
      <c r="M659" s="5"/>
      <c r="N659" s="5"/>
      <c r="O659" s="5"/>
      <c r="P659" s="5"/>
    </row>
    <row r="660" spans="1:16" s="1" customFormat="1" x14ac:dyDescent="0.15">
      <c r="A660" s="4"/>
      <c r="B660" s="4"/>
      <c r="C660" s="4"/>
      <c r="D660" s="4"/>
      <c r="E660" s="4"/>
      <c r="F660" s="4"/>
      <c r="G660" s="6"/>
      <c r="H660" s="5"/>
      <c r="I660" s="5"/>
      <c r="J660" s="5"/>
      <c r="K660" s="5"/>
      <c r="L660" s="5"/>
      <c r="M660" s="5"/>
      <c r="N660" s="5"/>
      <c r="O660" s="5"/>
      <c r="P660" s="5"/>
    </row>
    <row r="661" spans="1:16" s="1" customFormat="1" x14ac:dyDescent="0.15">
      <c r="A661" s="4"/>
      <c r="B661" s="4"/>
      <c r="C661" s="4"/>
      <c r="D661" s="4"/>
      <c r="E661" s="4"/>
      <c r="F661" s="4"/>
      <c r="G661" s="6"/>
      <c r="H661" s="6"/>
      <c r="I661" s="6"/>
      <c r="J661" s="6"/>
      <c r="K661" s="6"/>
      <c r="L661" s="6"/>
      <c r="M661" s="6"/>
      <c r="N661" s="5"/>
      <c r="O661" s="5"/>
      <c r="P661" s="5"/>
    </row>
    <row r="662" spans="1:16" s="1" customFormat="1" x14ac:dyDescent="0.15">
      <c r="A662" s="4"/>
      <c r="B662" s="4"/>
      <c r="C662" s="4"/>
      <c r="D662" s="4"/>
      <c r="E662" s="4"/>
      <c r="F662" s="4"/>
      <c r="G662" s="6"/>
      <c r="H662" s="6"/>
      <c r="I662" s="6"/>
      <c r="J662" s="6"/>
      <c r="K662" s="6"/>
      <c r="L662" s="6"/>
      <c r="M662" s="6"/>
      <c r="N662" s="6"/>
      <c r="O662" s="6"/>
      <c r="P662" s="5"/>
    </row>
    <row r="663" spans="1:16" s="1" customFormat="1" x14ac:dyDescent="0.15">
      <c r="A663" s="4"/>
      <c r="B663" s="4"/>
      <c r="C663" s="4"/>
      <c r="D663" s="4"/>
      <c r="E663" s="4"/>
      <c r="F663" s="4"/>
      <c r="G663" s="6"/>
      <c r="H663" s="6"/>
      <c r="I663" s="6"/>
      <c r="J663" s="6"/>
      <c r="K663" s="6"/>
      <c r="L663" s="6"/>
      <c r="M663" s="6"/>
      <c r="N663" s="5"/>
      <c r="O663" s="5"/>
      <c r="P663" s="5"/>
    </row>
    <row r="664" spans="1:16" s="1" customFormat="1" x14ac:dyDescent="0.15">
      <c r="A664" s="4"/>
      <c r="B664" s="4"/>
      <c r="C664" s="4"/>
      <c r="D664" s="4"/>
      <c r="E664" s="4"/>
      <c r="F664" s="4"/>
      <c r="G664" s="6"/>
      <c r="H664" s="6"/>
      <c r="I664" s="6"/>
      <c r="J664" s="6"/>
      <c r="K664" s="6"/>
      <c r="L664" s="5"/>
      <c r="M664" s="5"/>
      <c r="N664" s="5"/>
      <c r="O664" s="5"/>
      <c r="P664" s="5"/>
    </row>
    <row r="665" spans="1:16" s="1" customFormat="1" x14ac:dyDescent="0.15">
      <c r="A665" s="4"/>
      <c r="B665" s="4"/>
      <c r="C665" s="4"/>
      <c r="D665" s="4"/>
      <c r="E665" s="4"/>
      <c r="F665" s="4"/>
      <c r="G665" s="5"/>
      <c r="H665" s="5"/>
      <c r="I665" s="5"/>
      <c r="J665" s="5"/>
      <c r="K665" s="5"/>
      <c r="L665" s="5"/>
      <c r="M665" s="5"/>
      <c r="N665" s="5"/>
      <c r="O665" s="5"/>
      <c r="P665" s="5"/>
    </row>
    <row r="666" spans="1:16" s="1" customFormat="1" x14ac:dyDescent="0.15">
      <c r="A666" s="4"/>
      <c r="B666" s="4"/>
      <c r="C666" s="4"/>
      <c r="D666" s="4"/>
      <c r="E666" s="4"/>
      <c r="F666" s="4"/>
      <c r="G666" s="6"/>
      <c r="H666" s="6"/>
      <c r="I666" s="6"/>
      <c r="J666" s="6"/>
      <c r="K666" s="6"/>
      <c r="L666" s="5"/>
      <c r="M666" s="5"/>
      <c r="N666" s="5"/>
      <c r="O666" s="5"/>
      <c r="P666" s="5"/>
    </row>
    <row r="667" spans="1:16" s="1" customFormat="1" x14ac:dyDescent="0.15">
      <c r="A667" s="4"/>
      <c r="B667" s="4"/>
      <c r="C667" s="4"/>
      <c r="D667" s="4"/>
      <c r="E667" s="4"/>
      <c r="F667" s="4"/>
      <c r="G667" s="6"/>
      <c r="H667" s="6"/>
      <c r="I667" s="6"/>
      <c r="J667" s="6"/>
      <c r="K667" s="5"/>
      <c r="L667" s="5"/>
      <c r="M667" s="5"/>
      <c r="N667" s="5"/>
      <c r="O667" s="5"/>
      <c r="P667" s="5"/>
    </row>
    <row r="668" spans="1:16" s="1" customFormat="1" x14ac:dyDescent="0.15">
      <c r="A668" s="4"/>
      <c r="B668" s="4"/>
      <c r="C668" s="4"/>
      <c r="D668" s="4"/>
      <c r="E668" s="4"/>
      <c r="F668" s="4"/>
      <c r="G668" s="5"/>
      <c r="H668" s="5"/>
      <c r="I668" s="5"/>
      <c r="J668" s="5"/>
      <c r="K668" s="5"/>
      <c r="L668" s="6"/>
      <c r="M668" s="6"/>
      <c r="N668" s="6"/>
      <c r="O668" s="6"/>
      <c r="P668" s="6"/>
    </row>
    <row r="669" spans="1:16" s="1" customFormat="1" x14ac:dyDescent="0.15">
      <c r="A669" s="4"/>
      <c r="B669" s="4"/>
      <c r="C669" s="4"/>
      <c r="D669" s="4"/>
      <c r="E669" s="4"/>
      <c r="F669" s="4"/>
      <c r="G669" s="6"/>
      <c r="H669" s="6"/>
      <c r="I669" s="6"/>
      <c r="J669" s="6"/>
      <c r="K669" s="6"/>
      <c r="L669" s="5"/>
      <c r="M669" s="5"/>
      <c r="N669" s="6"/>
      <c r="O669" s="6"/>
      <c r="P669" s="6"/>
    </row>
    <row r="670" spans="1:16" s="1" customFormat="1" x14ac:dyDescent="0.15">
      <c r="A670" s="4"/>
      <c r="B670" s="4"/>
      <c r="C670" s="4"/>
      <c r="D670" s="4"/>
      <c r="E670" s="4"/>
      <c r="F670" s="4"/>
      <c r="G670" s="6"/>
      <c r="H670" s="6"/>
      <c r="I670" s="6"/>
      <c r="J670" s="6"/>
      <c r="K670" s="5"/>
      <c r="L670" s="5"/>
      <c r="M670" s="6"/>
      <c r="N670" s="6"/>
      <c r="O670" s="6"/>
      <c r="P670" s="6"/>
    </row>
    <row r="671" spans="1:16" s="1" customFormat="1" x14ac:dyDescent="0.15">
      <c r="A671" s="4"/>
      <c r="B671" s="4"/>
      <c r="C671" s="4"/>
      <c r="D671" s="4"/>
      <c r="E671" s="4"/>
      <c r="F671" s="4"/>
      <c r="G671" s="6"/>
      <c r="H671" s="6"/>
      <c r="I671" s="6"/>
      <c r="J671" s="5"/>
      <c r="K671" s="6"/>
      <c r="L671" s="6"/>
      <c r="M671" s="6"/>
      <c r="N671" s="6"/>
      <c r="O671" s="6"/>
      <c r="P671" s="6"/>
    </row>
    <row r="672" spans="1:16" s="1" customFormat="1" x14ac:dyDescent="0.15">
      <c r="A672" s="4"/>
      <c r="B672" s="4"/>
      <c r="C672" s="4"/>
      <c r="D672" s="4"/>
      <c r="E672" s="4"/>
      <c r="F672" s="4"/>
      <c r="G672" s="5"/>
      <c r="H672" s="5"/>
      <c r="I672" s="5"/>
      <c r="J672" s="6"/>
      <c r="K672" s="6"/>
      <c r="L672" s="6"/>
      <c r="M672" s="6"/>
      <c r="N672" s="6"/>
      <c r="O672" s="6"/>
      <c r="P672" s="6"/>
    </row>
    <row r="673" spans="1:16" s="1" customFormat="1" x14ac:dyDescent="0.15">
      <c r="A673" s="4"/>
      <c r="B673" s="4"/>
      <c r="C673" s="4"/>
      <c r="D673" s="4"/>
      <c r="E673" s="4"/>
      <c r="F673" s="4"/>
      <c r="G673" s="6"/>
      <c r="H673" s="6"/>
      <c r="I673" s="6"/>
      <c r="J673" s="6"/>
      <c r="K673" s="5"/>
      <c r="L673" s="5"/>
      <c r="M673" s="5"/>
      <c r="N673" s="5"/>
      <c r="O673" s="5"/>
      <c r="P673" s="6"/>
    </row>
    <row r="674" spans="1:16" s="1" customFormat="1" x14ac:dyDescent="0.15">
      <c r="A674" s="4"/>
      <c r="B674" s="4"/>
      <c r="C674" s="4"/>
      <c r="D674" s="4"/>
      <c r="E674" s="4"/>
      <c r="F674" s="4"/>
      <c r="G674" s="5"/>
      <c r="H674" s="5"/>
      <c r="I674" s="5"/>
      <c r="J674" s="5"/>
      <c r="K674" s="6"/>
      <c r="L674" s="6"/>
      <c r="M674" s="6"/>
      <c r="N674" s="6"/>
      <c r="O674" s="6"/>
      <c r="P674" s="6"/>
    </row>
    <row r="675" spans="1:16" s="1" customFormat="1" x14ac:dyDescent="0.15">
      <c r="A675" s="4"/>
      <c r="B675" s="4"/>
      <c r="C675" s="4"/>
      <c r="D675" s="4"/>
      <c r="E675" s="4"/>
      <c r="F675" s="4"/>
      <c r="G675" s="5"/>
      <c r="H675" s="5"/>
      <c r="I675" s="5"/>
      <c r="J675" s="5"/>
      <c r="K675" s="5"/>
      <c r="L675" s="5"/>
      <c r="M675" s="5"/>
      <c r="N675" s="5"/>
      <c r="O675" s="5"/>
      <c r="P675" s="5"/>
    </row>
    <row r="676" spans="1:16" s="1" customFormat="1" x14ac:dyDescent="0.15">
      <c r="A676" s="4"/>
      <c r="B676" s="4"/>
      <c r="C676" s="4"/>
      <c r="D676" s="4"/>
      <c r="E676" s="4"/>
      <c r="F676" s="4"/>
      <c r="G676" s="5"/>
      <c r="H676" s="5"/>
      <c r="I676" s="5"/>
      <c r="J676" s="5"/>
      <c r="K676" s="5"/>
      <c r="L676" s="5"/>
      <c r="M676" s="5"/>
      <c r="N676" s="5"/>
      <c r="O676" s="5"/>
      <c r="P676" s="5"/>
    </row>
    <row r="677" spans="1:16" s="1" customFormat="1" x14ac:dyDescent="0.15">
      <c r="A677" s="4"/>
      <c r="B677" s="4"/>
      <c r="C677" s="4"/>
      <c r="D677" s="4"/>
      <c r="E677" s="4"/>
      <c r="F677" s="4"/>
      <c r="G677" s="5"/>
      <c r="H677" s="5"/>
      <c r="I677" s="5"/>
      <c r="J677" s="5"/>
      <c r="K677" s="5"/>
      <c r="L677" s="5"/>
      <c r="M677" s="5"/>
      <c r="N677" s="5"/>
      <c r="O677" s="5"/>
      <c r="P677" s="5"/>
    </row>
    <row r="678" spans="1:16" s="1" customFormat="1" x14ac:dyDescent="0.15">
      <c r="A678" s="4"/>
      <c r="B678" s="4"/>
      <c r="C678" s="4"/>
      <c r="D678" s="4"/>
      <c r="E678" s="4"/>
      <c r="F678" s="4"/>
      <c r="G678" s="5"/>
      <c r="H678" s="5"/>
      <c r="I678" s="5"/>
      <c r="J678" s="5"/>
      <c r="K678" s="5"/>
      <c r="L678" s="5"/>
      <c r="M678" s="5"/>
      <c r="N678" s="5"/>
      <c r="O678" s="5"/>
      <c r="P678" s="5"/>
    </row>
    <row r="679" spans="1:16" s="1" customFormat="1" x14ac:dyDescent="0.15">
      <c r="A679" s="4"/>
      <c r="B679" s="4"/>
      <c r="C679" s="4"/>
      <c r="D679" s="4"/>
      <c r="E679" s="4"/>
      <c r="F679" s="4"/>
      <c r="G679" s="6"/>
      <c r="H679" s="6"/>
      <c r="I679" s="6"/>
      <c r="J679" s="6"/>
      <c r="K679" s="6"/>
      <c r="L679" s="6"/>
      <c r="M679" s="5"/>
      <c r="N679" s="5"/>
      <c r="O679" s="5"/>
      <c r="P679" s="5"/>
    </row>
    <row r="680" spans="1:16" s="1" customFormat="1" x14ac:dyDescent="0.15">
      <c r="A680" s="4"/>
      <c r="B680" s="4"/>
      <c r="C680" s="4"/>
      <c r="D680" s="4"/>
      <c r="E680" s="4"/>
      <c r="F680" s="4"/>
      <c r="G680" s="6"/>
      <c r="H680" s="6"/>
      <c r="I680" s="6"/>
      <c r="J680" s="5"/>
      <c r="K680" s="5"/>
      <c r="L680" s="5"/>
      <c r="M680" s="5"/>
      <c r="N680" s="5"/>
      <c r="O680" s="5"/>
      <c r="P680" s="5"/>
    </row>
    <row r="681" spans="1:16" s="1" customFormat="1" x14ac:dyDescent="0.15">
      <c r="A681" s="4"/>
      <c r="B681" s="4"/>
      <c r="C681" s="4"/>
      <c r="D681" s="4"/>
      <c r="E681" s="4"/>
      <c r="F681" s="4"/>
      <c r="G681" s="5"/>
      <c r="H681" s="5"/>
      <c r="I681" s="5"/>
      <c r="J681" s="5"/>
      <c r="K681" s="5"/>
      <c r="L681" s="5"/>
      <c r="M681" s="5"/>
      <c r="N681" s="5"/>
      <c r="O681" s="5"/>
      <c r="P681" s="5"/>
    </row>
    <row r="682" spans="1:16" s="1" customFormat="1" x14ac:dyDescent="0.15">
      <c r="A682" s="4"/>
      <c r="B682" s="4"/>
      <c r="C682" s="4"/>
      <c r="D682" s="4"/>
      <c r="E682" s="4"/>
      <c r="F682" s="4"/>
      <c r="G682" s="6"/>
      <c r="H682" s="6"/>
      <c r="I682" s="6"/>
      <c r="J682" s="6"/>
      <c r="K682" s="5"/>
      <c r="L682" s="5"/>
      <c r="M682" s="5"/>
      <c r="N682" s="5"/>
      <c r="O682" s="5"/>
      <c r="P682" s="5"/>
    </row>
    <row r="683" spans="1:16" s="1" customFormat="1" x14ac:dyDescent="0.15">
      <c r="A683" s="4"/>
      <c r="B683" s="4"/>
      <c r="C683" s="4"/>
      <c r="D683" s="4"/>
      <c r="E683" s="4"/>
      <c r="F683" s="4"/>
      <c r="G683" s="5"/>
      <c r="H683" s="5"/>
      <c r="I683" s="5"/>
      <c r="J683" s="5"/>
      <c r="K683" s="5"/>
      <c r="L683" s="5"/>
      <c r="M683" s="5"/>
      <c r="N683" s="5"/>
      <c r="O683" s="5"/>
      <c r="P683" s="5"/>
    </row>
    <row r="684" spans="1:16" s="1" customFormat="1" x14ac:dyDescent="0.15">
      <c r="A684" s="4"/>
      <c r="B684" s="4"/>
      <c r="C684" s="4"/>
      <c r="D684" s="4"/>
      <c r="E684" s="4"/>
      <c r="F684" s="4"/>
      <c r="G684" s="5"/>
      <c r="H684" s="5"/>
      <c r="I684" s="5"/>
      <c r="J684" s="5"/>
      <c r="K684" s="5"/>
      <c r="L684" s="5"/>
      <c r="M684" s="5"/>
      <c r="N684" s="5"/>
      <c r="O684" s="5"/>
      <c r="P684" s="5"/>
    </row>
    <row r="685" spans="1:16" s="1" customFormat="1" x14ac:dyDescent="0.15">
      <c r="A685" s="4"/>
      <c r="B685" s="4"/>
      <c r="C685" s="4"/>
      <c r="D685" s="4"/>
      <c r="E685" s="4"/>
      <c r="F685" s="4"/>
      <c r="G685" s="5"/>
      <c r="H685" s="6"/>
      <c r="I685" s="6"/>
      <c r="J685" s="6"/>
      <c r="K685" s="6"/>
      <c r="L685" s="6"/>
      <c r="M685" s="6"/>
      <c r="N685" s="6"/>
      <c r="O685" s="6"/>
      <c r="P685" s="6"/>
    </row>
    <row r="686" spans="1:16" s="1" customFormat="1" x14ac:dyDescent="0.15">
      <c r="A686" s="4"/>
      <c r="B686" s="4"/>
      <c r="C686" s="4"/>
      <c r="D686" s="4"/>
      <c r="E686" s="4"/>
      <c r="F686" s="4"/>
      <c r="G686" s="5"/>
      <c r="H686" s="5"/>
      <c r="I686" s="5"/>
      <c r="J686" s="5"/>
      <c r="K686" s="5"/>
      <c r="L686" s="6"/>
      <c r="M686" s="6"/>
      <c r="N686" s="6"/>
      <c r="O686" s="6"/>
      <c r="P686" s="6"/>
    </row>
    <row r="687" spans="1:16" s="1" customFormat="1" x14ac:dyDescent="0.15">
      <c r="A687" s="4"/>
      <c r="B687" s="4"/>
      <c r="C687" s="4"/>
      <c r="D687" s="4"/>
      <c r="E687" s="4"/>
      <c r="F687" s="4"/>
      <c r="G687" s="6"/>
      <c r="H687" s="6"/>
      <c r="I687" s="6"/>
      <c r="J687" s="6"/>
      <c r="K687" s="6"/>
      <c r="L687" s="5"/>
      <c r="M687" s="5"/>
      <c r="N687" s="6"/>
      <c r="O687" s="6"/>
      <c r="P687" s="6"/>
    </row>
    <row r="688" spans="1:16" s="1" customFormat="1" x14ac:dyDescent="0.15">
      <c r="A688" s="4"/>
      <c r="B688" s="4"/>
      <c r="C688" s="4"/>
      <c r="D688" s="4"/>
      <c r="E688" s="4"/>
      <c r="F688" s="4"/>
      <c r="G688" s="6"/>
      <c r="H688" s="6"/>
      <c r="I688" s="6"/>
      <c r="J688" s="6"/>
      <c r="K688" s="5"/>
      <c r="L688" s="5"/>
      <c r="M688" s="6"/>
      <c r="N688" s="6"/>
      <c r="O688" s="6"/>
      <c r="P688" s="6"/>
    </row>
    <row r="689" spans="1:16" s="1" customFormat="1" x14ac:dyDescent="0.15">
      <c r="A689" s="4"/>
      <c r="B689" s="4"/>
      <c r="C689" s="4"/>
      <c r="D689" s="4"/>
      <c r="E689" s="4"/>
      <c r="F689" s="4"/>
      <c r="G689" s="6"/>
      <c r="H689" s="6"/>
      <c r="I689" s="6"/>
      <c r="J689" s="5"/>
      <c r="K689" s="6"/>
      <c r="L689" s="6"/>
      <c r="M689" s="6"/>
      <c r="N689" s="6"/>
      <c r="O689" s="6"/>
      <c r="P689" s="6"/>
    </row>
    <row r="690" spans="1:16" s="1" customFormat="1" x14ac:dyDescent="0.15">
      <c r="A690" s="4"/>
      <c r="B690" s="4"/>
      <c r="C690" s="4"/>
      <c r="D690" s="4"/>
      <c r="E690" s="4"/>
      <c r="F690" s="4"/>
      <c r="G690" s="5"/>
      <c r="H690" s="5"/>
      <c r="I690" s="5"/>
      <c r="J690" s="6"/>
      <c r="K690" s="6"/>
      <c r="L690" s="6"/>
      <c r="M690" s="6"/>
      <c r="N690" s="6"/>
      <c r="O690" s="6"/>
      <c r="P690" s="6"/>
    </row>
    <row r="691" spans="1:16" s="1" customFormat="1" x14ac:dyDescent="0.15">
      <c r="A691" s="4"/>
      <c r="B691" s="4"/>
      <c r="C691" s="4"/>
      <c r="D691" s="4"/>
      <c r="E691" s="4"/>
      <c r="F691" s="4"/>
      <c r="G691" s="5"/>
      <c r="H691" s="5"/>
      <c r="I691" s="5"/>
      <c r="J691" s="5"/>
      <c r="K691" s="6"/>
      <c r="L691" s="6"/>
      <c r="M691" s="6"/>
      <c r="N691" s="6"/>
      <c r="O691" s="6"/>
      <c r="P691" s="6"/>
    </row>
    <row r="692" spans="1:16" s="1" customFormat="1" x14ac:dyDescent="0.15">
      <c r="A692" s="4"/>
      <c r="B692" s="4"/>
      <c r="C692" s="4"/>
      <c r="D692" s="4"/>
      <c r="E692" s="4"/>
      <c r="F692" s="4"/>
      <c r="G692" s="5"/>
      <c r="H692" s="5"/>
      <c r="I692" s="5"/>
      <c r="J692" s="5"/>
      <c r="K692" s="5"/>
      <c r="L692" s="5"/>
      <c r="M692" s="5"/>
      <c r="N692" s="5"/>
      <c r="O692" s="5"/>
      <c r="P692" s="5"/>
    </row>
    <row r="693" spans="1:16" s="1" customFormat="1" x14ac:dyDescent="0.15">
      <c r="A693" s="4"/>
      <c r="B693" s="4"/>
      <c r="C693" s="4"/>
      <c r="D693" s="4"/>
      <c r="E693" s="4"/>
      <c r="F693" s="4"/>
      <c r="G693" s="5"/>
      <c r="H693" s="5"/>
      <c r="I693" s="5"/>
      <c r="J693" s="5"/>
      <c r="K693" s="5"/>
      <c r="L693" s="5"/>
      <c r="M693" s="5"/>
      <c r="N693" s="5"/>
      <c r="O693" s="5"/>
      <c r="P693" s="5"/>
    </row>
    <row r="694" spans="1:16" s="1" customFormat="1" x14ac:dyDescent="0.15">
      <c r="A694" s="4"/>
      <c r="B694" s="4"/>
      <c r="C694" s="4"/>
      <c r="D694" s="4"/>
      <c r="E694" s="4"/>
      <c r="F694" s="4"/>
      <c r="G694" s="5"/>
      <c r="H694" s="5"/>
      <c r="I694" s="5"/>
      <c r="J694" s="5"/>
      <c r="K694" s="5"/>
      <c r="L694" s="5"/>
      <c r="M694" s="5"/>
      <c r="N694" s="5"/>
      <c r="O694" s="5"/>
      <c r="P694" s="5"/>
    </row>
    <row r="695" spans="1:16" s="1" customFormat="1" x14ac:dyDescent="0.15">
      <c r="A695" s="4"/>
      <c r="B695" s="4"/>
      <c r="C695" s="4"/>
      <c r="D695" s="4"/>
      <c r="E695" s="4"/>
      <c r="F695" s="4"/>
      <c r="G695" s="5"/>
      <c r="H695" s="5"/>
      <c r="I695" s="5"/>
      <c r="J695" s="5"/>
      <c r="K695" s="5"/>
      <c r="L695" s="5"/>
      <c r="M695" s="5"/>
      <c r="N695" s="5"/>
      <c r="O695" s="5"/>
      <c r="P695" s="5"/>
    </row>
    <row r="696" spans="1:16" s="1" customFormat="1" x14ac:dyDescent="0.15">
      <c r="A696" s="4"/>
      <c r="B696" s="4"/>
      <c r="C696" s="4"/>
      <c r="D696" s="4"/>
      <c r="E696" s="4"/>
      <c r="F696" s="4"/>
      <c r="G696" s="6"/>
      <c r="H696" s="6"/>
      <c r="I696" s="6"/>
      <c r="J696" s="6"/>
      <c r="K696" s="5"/>
      <c r="L696" s="5"/>
      <c r="M696" s="5"/>
      <c r="N696" s="5"/>
      <c r="O696" s="5"/>
      <c r="P696" s="5"/>
    </row>
    <row r="697" spans="1:16" s="1" customFormat="1" x14ac:dyDescent="0.15">
      <c r="A697" s="4"/>
      <c r="B697" s="4"/>
      <c r="C697" s="4"/>
      <c r="D697" s="4"/>
      <c r="E697" s="4"/>
      <c r="F697" s="4"/>
      <c r="G697" s="5"/>
      <c r="H697" s="5"/>
      <c r="I697" s="5"/>
      <c r="J697" s="5"/>
      <c r="K697" s="5"/>
      <c r="L697" s="5"/>
      <c r="M697" s="5"/>
      <c r="N697" s="5"/>
      <c r="O697" s="5"/>
      <c r="P697" s="5"/>
    </row>
    <row r="698" spans="1:16" s="1" customFormat="1" x14ac:dyDescent="0.15">
      <c r="A698" s="4"/>
      <c r="B698" s="4"/>
      <c r="C698" s="4"/>
      <c r="D698" s="4"/>
      <c r="E698" s="4"/>
      <c r="F698" s="4"/>
      <c r="G698" s="5"/>
      <c r="H698" s="5"/>
      <c r="I698" s="5"/>
      <c r="J698" s="5"/>
      <c r="K698" s="5"/>
      <c r="L698" s="5"/>
      <c r="M698" s="5"/>
      <c r="N698" s="5"/>
      <c r="O698" s="5"/>
      <c r="P698" s="5"/>
    </row>
    <row r="699" spans="1:16" s="1" customFormat="1" x14ac:dyDescent="0.15">
      <c r="A699" s="4"/>
      <c r="B699" s="4"/>
      <c r="C699" s="4"/>
      <c r="D699" s="4"/>
      <c r="E699" s="4"/>
      <c r="F699" s="4"/>
      <c r="G699" s="5"/>
      <c r="H699" s="5"/>
      <c r="I699" s="5"/>
      <c r="J699" s="5"/>
      <c r="K699" s="5"/>
      <c r="L699" s="5"/>
      <c r="M699" s="5"/>
      <c r="N699" s="5"/>
      <c r="O699" s="5"/>
      <c r="P699" s="5"/>
    </row>
    <row r="700" spans="1:16" s="1" customFormat="1" x14ac:dyDescent="0.15">
      <c r="A700" s="4"/>
      <c r="B700" s="4"/>
      <c r="C700" s="4"/>
      <c r="D700" s="4"/>
      <c r="E700" s="4"/>
      <c r="F700" s="4"/>
      <c r="G700" s="6"/>
      <c r="H700" s="6"/>
      <c r="I700" s="6"/>
      <c r="J700" s="6"/>
      <c r="K700" s="6"/>
      <c r="L700" s="6"/>
      <c r="M700" s="5"/>
      <c r="N700" s="5"/>
      <c r="O700" s="5"/>
      <c r="P700" s="5"/>
    </row>
    <row r="701" spans="1:16" s="1" customFormat="1" x14ac:dyDescent="0.15">
      <c r="A701" s="4"/>
      <c r="B701" s="4"/>
      <c r="C701" s="4"/>
      <c r="D701" s="4"/>
      <c r="E701" s="4"/>
      <c r="F701" s="4"/>
      <c r="G701" s="6"/>
      <c r="H701" s="6"/>
      <c r="I701" s="6"/>
      <c r="J701" s="6"/>
      <c r="K701" s="6"/>
      <c r="L701" s="6"/>
      <c r="M701" s="6"/>
      <c r="N701" s="6"/>
      <c r="O701" s="5"/>
      <c r="P701" s="5"/>
    </row>
    <row r="702" spans="1:16" s="1" customFormat="1" x14ac:dyDescent="0.15">
      <c r="A702" s="4"/>
      <c r="B702" s="4"/>
      <c r="C702" s="4"/>
      <c r="D702" s="4"/>
      <c r="E702" s="4"/>
      <c r="F702" s="4"/>
      <c r="G702" s="6"/>
      <c r="H702" s="6"/>
      <c r="I702" s="6"/>
      <c r="J702" s="6"/>
      <c r="K702" s="6"/>
      <c r="L702" s="6"/>
      <c r="M702" s="6"/>
      <c r="N702" s="6"/>
      <c r="O702" s="5"/>
      <c r="P702" s="5"/>
    </row>
    <row r="703" spans="1:16" s="1" customFormat="1" x14ac:dyDescent="0.15">
      <c r="A703" s="4"/>
      <c r="B703" s="4"/>
      <c r="C703" s="4"/>
      <c r="D703" s="4"/>
      <c r="E703" s="4"/>
      <c r="F703" s="4"/>
      <c r="G703" s="6"/>
      <c r="H703" s="6"/>
      <c r="I703" s="6"/>
      <c r="J703" s="6"/>
      <c r="K703" s="6"/>
      <c r="L703" s="5"/>
      <c r="M703" s="5"/>
      <c r="N703" s="5"/>
      <c r="O703" s="5"/>
      <c r="P703" s="5"/>
    </row>
    <row r="704" spans="1:16" s="1" customFormat="1" x14ac:dyDescent="0.15">
      <c r="A704" s="4"/>
      <c r="B704" s="4"/>
      <c r="C704" s="4"/>
      <c r="D704" s="4"/>
      <c r="E704" s="4"/>
      <c r="F704" s="4"/>
      <c r="G704" s="6"/>
      <c r="H704" s="6"/>
      <c r="I704" s="6"/>
      <c r="J704" s="6"/>
      <c r="K704" s="5"/>
      <c r="L704" s="5"/>
      <c r="M704" s="5"/>
      <c r="N704" s="5"/>
      <c r="O704" s="5"/>
      <c r="P704" s="5"/>
    </row>
    <row r="705" spans="1:16" s="1" customFormat="1" x14ac:dyDescent="0.15">
      <c r="A705" s="4"/>
      <c r="B705" s="4"/>
      <c r="C705" s="4"/>
      <c r="D705" s="4"/>
      <c r="E705" s="4"/>
      <c r="F705" s="4"/>
      <c r="G705" s="6"/>
      <c r="H705" s="6"/>
      <c r="I705" s="6"/>
      <c r="J705" s="6"/>
      <c r="K705" s="6"/>
      <c r="L705" s="6"/>
      <c r="M705" s="5"/>
      <c r="N705" s="5"/>
      <c r="O705" s="5"/>
      <c r="P705" s="5"/>
    </row>
    <row r="706" spans="1:16" s="1" customFormat="1" x14ac:dyDescent="0.15">
      <c r="A706" s="4"/>
      <c r="B706" s="4"/>
      <c r="C706" s="4"/>
      <c r="D706" s="4"/>
      <c r="E706" s="4"/>
      <c r="F706" s="4"/>
      <c r="G706" s="5"/>
      <c r="H706" s="5"/>
      <c r="I706" s="6"/>
      <c r="J706" s="6"/>
      <c r="K706" s="6"/>
      <c r="L706" s="6"/>
      <c r="M706" s="6"/>
      <c r="N706" s="6"/>
      <c r="O706" s="6"/>
      <c r="P706" s="6"/>
    </row>
    <row r="707" spans="1:16" s="1" customFormat="1" x14ac:dyDescent="0.15">
      <c r="A707" s="4"/>
      <c r="B707" s="4"/>
      <c r="C707" s="4"/>
      <c r="D707" s="4"/>
      <c r="E707" s="4"/>
      <c r="F707" s="4"/>
      <c r="G707" s="6"/>
      <c r="H707" s="5"/>
      <c r="I707" s="5"/>
      <c r="J707" s="5"/>
      <c r="K707" s="5"/>
      <c r="L707" s="6"/>
      <c r="M707" s="6"/>
      <c r="N707" s="6"/>
      <c r="O707" s="6"/>
      <c r="P707" s="6"/>
    </row>
    <row r="708" spans="1:16" s="1" customFormat="1" x14ac:dyDescent="0.15">
      <c r="A708" s="4"/>
      <c r="B708" s="4"/>
      <c r="C708" s="4"/>
      <c r="D708" s="4"/>
      <c r="E708" s="4"/>
      <c r="F708" s="4"/>
      <c r="G708" s="5"/>
      <c r="H708" s="5"/>
      <c r="I708" s="6"/>
      <c r="J708" s="6"/>
      <c r="K708" s="6"/>
      <c r="L708" s="6"/>
      <c r="M708" s="6"/>
      <c r="N708" s="6"/>
      <c r="O708" s="6"/>
      <c r="P708" s="6"/>
    </row>
    <row r="709" spans="1:16" s="1" customFormat="1" x14ac:dyDescent="0.15">
      <c r="A709" s="4"/>
      <c r="B709" s="4"/>
      <c r="C709" s="4"/>
      <c r="D709" s="4"/>
      <c r="E709" s="4"/>
      <c r="F709" s="4"/>
      <c r="G709" s="5"/>
      <c r="H709" s="5"/>
      <c r="I709" s="5"/>
      <c r="J709" s="6"/>
      <c r="K709" s="6"/>
      <c r="L709" s="6"/>
      <c r="M709" s="6"/>
      <c r="N709" s="6"/>
      <c r="O709" s="6"/>
      <c r="P709" s="6"/>
    </row>
    <row r="710" spans="1:16" s="1" customFormat="1" x14ac:dyDescent="0.15">
      <c r="A710" s="4"/>
      <c r="B710" s="4"/>
      <c r="C710" s="4"/>
      <c r="D710" s="4"/>
      <c r="E710" s="4"/>
      <c r="F710" s="4"/>
      <c r="G710" s="6"/>
      <c r="H710" s="6"/>
      <c r="I710" s="6"/>
      <c r="J710" s="5"/>
      <c r="K710" s="6"/>
      <c r="L710" s="6"/>
      <c r="M710" s="6"/>
      <c r="N710" s="6"/>
      <c r="O710" s="6"/>
      <c r="P710" s="6"/>
    </row>
    <row r="711" spans="1:16" s="1" customFormat="1" x14ac:dyDescent="0.15">
      <c r="A711" s="4"/>
      <c r="B711" s="4"/>
      <c r="C711" s="4"/>
      <c r="D711" s="4"/>
      <c r="E711" s="4"/>
      <c r="F711" s="4"/>
      <c r="G711" s="6"/>
      <c r="H711" s="6"/>
      <c r="I711" s="6"/>
      <c r="J711" s="6"/>
      <c r="K711" s="5"/>
      <c r="L711" s="5"/>
      <c r="M711" s="6"/>
      <c r="N711" s="6"/>
      <c r="O711" s="6"/>
      <c r="P711" s="6"/>
    </row>
    <row r="712" spans="1:16" s="1" customFormat="1" x14ac:dyDescent="0.15">
      <c r="A712" s="4"/>
      <c r="B712" s="4"/>
      <c r="C712" s="4"/>
      <c r="D712" s="4"/>
      <c r="E712" s="4"/>
      <c r="F712" s="4"/>
      <c r="G712" s="5"/>
      <c r="H712" s="5"/>
      <c r="I712" s="5"/>
      <c r="J712" s="6"/>
      <c r="K712" s="6"/>
      <c r="L712" s="6"/>
      <c r="M712" s="6"/>
      <c r="N712" s="6"/>
      <c r="O712" s="6"/>
      <c r="P712" s="6"/>
    </row>
    <row r="713" spans="1:16" s="1" customFormat="1" x14ac:dyDescent="0.15">
      <c r="A713" s="4"/>
      <c r="B713" s="4"/>
      <c r="C713" s="4"/>
      <c r="D713" s="4"/>
      <c r="E713" s="4"/>
      <c r="F713" s="4"/>
      <c r="G713" s="5"/>
      <c r="H713" s="5"/>
      <c r="I713" s="5"/>
      <c r="J713" s="5"/>
      <c r="K713" s="6"/>
      <c r="L713" s="6"/>
      <c r="M713" s="6"/>
      <c r="N713" s="6"/>
      <c r="O713" s="6"/>
      <c r="P713" s="6"/>
    </row>
    <row r="714" spans="1:16" s="1" customFormat="1" x14ac:dyDescent="0.15">
      <c r="A714" s="4"/>
      <c r="B714" s="4"/>
      <c r="C714" s="4"/>
      <c r="D714" s="4"/>
      <c r="E714" s="4"/>
      <c r="F714" s="4"/>
      <c r="G714" s="5"/>
      <c r="H714" s="5"/>
      <c r="I714" s="5"/>
      <c r="J714" s="5"/>
      <c r="K714" s="5"/>
      <c r="L714" s="5"/>
      <c r="M714" s="5"/>
      <c r="N714" s="5"/>
      <c r="O714" s="5"/>
      <c r="P714" s="5"/>
    </row>
    <row r="715" spans="1:16" s="1" customFormat="1" x14ac:dyDescent="0.15">
      <c r="A715" s="4"/>
      <c r="B715" s="4"/>
      <c r="C715" s="4"/>
      <c r="D715" s="4"/>
      <c r="E715" s="4"/>
      <c r="F715" s="4"/>
      <c r="G715" s="5"/>
      <c r="H715" s="5"/>
      <c r="I715" s="5"/>
      <c r="J715" s="5"/>
      <c r="K715" s="5"/>
      <c r="L715" s="5"/>
      <c r="M715" s="5"/>
      <c r="N715" s="5"/>
      <c r="O715" s="5"/>
      <c r="P715" s="5"/>
    </row>
    <row r="716" spans="1:16" s="1" customFormat="1" x14ac:dyDescent="0.15">
      <c r="A716" s="4"/>
      <c r="B716" s="4"/>
      <c r="C716" s="4"/>
      <c r="D716" s="4"/>
      <c r="E716" s="4"/>
      <c r="F716" s="4"/>
      <c r="G716" s="5"/>
      <c r="H716" s="5"/>
      <c r="I716" s="5"/>
      <c r="J716" s="5"/>
      <c r="K716" s="5"/>
      <c r="L716" s="5"/>
      <c r="M716" s="5"/>
      <c r="N716" s="5"/>
      <c r="O716" s="5"/>
      <c r="P716" s="5"/>
    </row>
    <row r="717" spans="1:16" s="1" customFormat="1" x14ac:dyDescent="0.15">
      <c r="A717" s="4"/>
      <c r="B717" s="4"/>
      <c r="C717" s="4"/>
      <c r="D717" s="4"/>
      <c r="E717" s="4"/>
      <c r="F717" s="4"/>
      <c r="G717" s="5"/>
      <c r="H717" s="5"/>
      <c r="I717" s="5"/>
      <c r="J717" s="5"/>
      <c r="K717" s="5"/>
      <c r="L717" s="5"/>
      <c r="M717" s="5"/>
      <c r="N717" s="5"/>
      <c r="O717" s="5"/>
      <c r="P717" s="5"/>
    </row>
    <row r="718" spans="1:16" s="1" customFormat="1" x14ac:dyDescent="0.15">
      <c r="A718" s="4"/>
      <c r="B718" s="4"/>
      <c r="C718" s="4"/>
      <c r="D718" s="4"/>
      <c r="E718" s="4"/>
      <c r="F718" s="4"/>
      <c r="G718" s="5"/>
      <c r="H718" s="5"/>
      <c r="I718" s="5"/>
      <c r="J718" s="5"/>
      <c r="K718" s="5"/>
      <c r="L718" s="5"/>
      <c r="M718" s="5"/>
      <c r="N718" s="5"/>
      <c r="O718" s="5"/>
      <c r="P718" s="5"/>
    </row>
    <row r="719" spans="1:16" s="1" customFormat="1" x14ac:dyDescent="0.15">
      <c r="A719" s="4"/>
      <c r="B719" s="4"/>
      <c r="C719" s="4"/>
      <c r="D719" s="4"/>
      <c r="E719" s="4"/>
      <c r="F719" s="4"/>
      <c r="G719" s="6"/>
      <c r="H719" s="6"/>
      <c r="I719" s="6"/>
      <c r="J719" s="6"/>
      <c r="K719" s="5"/>
      <c r="L719" s="5"/>
      <c r="M719" s="5"/>
      <c r="N719" s="5"/>
      <c r="O719" s="5"/>
      <c r="P719" s="5"/>
    </row>
    <row r="720" spans="1:16" s="1" customFormat="1" x14ac:dyDescent="0.15">
      <c r="A720" s="4"/>
      <c r="B720" s="4"/>
      <c r="C720" s="4"/>
      <c r="D720" s="4"/>
      <c r="E720" s="4"/>
      <c r="F720" s="4"/>
      <c r="G720" s="6"/>
      <c r="H720" s="6"/>
      <c r="I720" s="6"/>
      <c r="J720" s="6"/>
      <c r="K720" s="5"/>
      <c r="L720" s="5"/>
      <c r="M720" s="5"/>
      <c r="N720" s="5"/>
      <c r="O720" s="5"/>
      <c r="P720" s="5"/>
    </row>
    <row r="721" spans="1:16" s="1" customFormat="1" x14ac:dyDescent="0.15">
      <c r="A721" s="4"/>
      <c r="B721" s="4"/>
      <c r="C721" s="4"/>
      <c r="D721" s="4"/>
      <c r="E721" s="4"/>
      <c r="F721" s="4"/>
      <c r="G721" s="5"/>
      <c r="H721" s="5"/>
      <c r="I721" s="5"/>
      <c r="J721" s="5"/>
      <c r="K721" s="5"/>
      <c r="L721" s="5"/>
      <c r="M721" s="5"/>
      <c r="N721" s="5"/>
      <c r="O721" s="5"/>
      <c r="P721" s="5"/>
    </row>
    <row r="722" spans="1:16" s="1" customFormat="1" x14ac:dyDescent="0.15">
      <c r="A722" s="4"/>
      <c r="B722" s="4"/>
      <c r="C722" s="4"/>
      <c r="D722" s="4"/>
      <c r="E722" s="4"/>
      <c r="F722" s="4"/>
      <c r="G722" s="6"/>
      <c r="H722" s="6"/>
      <c r="I722" s="6"/>
      <c r="J722" s="6"/>
      <c r="K722" s="6"/>
      <c r="L722" s="5"/>
      <c r="M722" s="5"/>
      <c r="N722" s="5"/>
      <c r="O722" s="5"/>
      <c r="P722" s="5"/>
    </row>
    <row r="723" spans="1:16" s="1" customFormat="1" x14ac:dyDescent="0.15">
      <c r="A723" s="4"/>
      <c r="B723" s="4"/>
      <c r="C723" s="4"/>
      <c r="D723" s="4"/>
      <c r="E723" s="4"/>
      <c r="F723" s="4"/>
      <c r="G723" s="6"/>
      <c r="H723" s="6"/>
      <c r="I723" s="6"/>
      <c r="J723" s="6"/>
      <c r="K723" s="6"/>
      <c r="L723" s="6"/>
      <c r="M723" s="5"/>
      <c r="N723" s="5"/>
      <c r="O723" s="5"/>
      <c r="P723" s="5"/>
    </row>
    <row r="724" spans="1:16" s="1" customFormat="1" x14ac:dyDescent="0.15">
      <c r="A724" s="4"/>
      <c r="B724" s="4"/>
      <c r="C724" s="4"/>
      <c r="D724" s="4"/>
      <c r="E724" s="4"/>
      <c r="F724" s="4"/>
      <c r="G724" s="6"/>
      <c r="H724" s="6"/>
      <c r="I724" s="6"/>
      <c r="J724" s="6"/>
      <c r="K724" s="5"/>
      <c r="L724" s="5"/>
      <c r="M724" s="5"/>
      <c r="N724" s="5"/>
      <c r="O724" s="5"/>
      <c r="P724" s="5"/>
    </row>
    <row r="725" spans="1:16" s="1" customFormat="1" x14ac:dyDescent="0.15">
      <c r="A725" s="4"/>
      <c r="B725" s="4"/>
      <c r="C725" s="4"/>
      <c r="D725" s="4"/>
      <c r="E725" s="4"/>
      <c r="F725" s="4"/>
      <c r="G725" s="5"/>
      <c r="H725" s="5"/>
      <c r="I725" s="5"/>
      <c r="J725" s="5"/>
      <c r="K725" s="5"/>
      <c r="L725" s="5"/>
      <c r="M725" s="5"/>
      <c r="N725" s="5"/>
      <c r="O725" s="5"/>
      <c r="P725" s="5"/>
    </row>
    <row r="726" spans="1:16" s="1" customFormat="1" x14ac:dyDescent="0.15">
      <c r="A726" s="4"/>
      <c r="B726" s="4"/>
      <c r="C726" s="4"/>
      <c r="D726" s="4"/>
      <c r="E726" s="4"/>
      <c r="F726" s="4"/>
      <c r="G726" s="6"/>
      <c r="H726" s="6"/>
      <c r="I726" s="6"/>
      <c r="J726" s="6"/>
      <c r="K726" s="6"/>
      <c r="L726" s="6"/>
      <c r="M726" s="6"/>
      <c r="N726" s="6"/>
      <c r="O726" s="5"/>
      <c r="P726" s="5"/>
    </row>
    <row r="727" spans="1:16" s="1" customFormat="1" x14ac:dyDescent="0.15">
      <c r="A727" s="4"/>
      <c r="B727" s="4"/>
      <c r="C727" s="4"/>
      <c r="D727" s="4"/>
      <c r="E727" s="4"/>
      <c r="F727" s="4"/>
      <c r="G727" s="6"/>
      <c r="H727" s="6"/>
      <c r="I727" s="6"/>
      <c r="J727" s="6"/>
      <c r="K727" s="5"/>
      <c r="L727" s="5"/>
      <c r="M727" s="5"/>
      <c r="N727" s="5"/>
      <c r="O727" s="5"/>
      <c r="P727" s="5"/>
    </row>
    <row r="728" spans="1:16" s="1" customFormat="1" x14ac:dyDescent="0.15">
      <c r="A728" s="4"/>
      <c r="B728" s="4"/>
      <c r="C728" s="4"/>
      <c r="D728" s="4"/>
      <c r="E728" s="4"/>
      <c r="F728" s="4"/>
      <c r="G728" s="6"/>
      <c r="H728" s="6"/>
      <c r="I728" s="6"/>
      <c r="J728" s="6"/>
      <c r="K728" s="5"/>
      <c r="L728" s="5"/>
      <c r="M728" s="5"/>
      <c r="N728" s="5"/>
      <c r="O728" s="5"/>
      <c r="P728" s="5"/>
    </row>
    <row r="729" spans="1:16" s="1" customFormat="1" x14ac:dyDescent="0.15">
      <c r="A729" s="4"/>
      <c r="B729" s="4"/>
      <c r="C729" s="4"/>
      <c r="D729" s="4"/>
      <c r="E729" s="4"/>
      <c r="F729" s="4"/>
      <c r="G729" s="6"/>
      <c r="H729" s="6"/>
      <c r="I729" s="6"/>
      <c r="J729" s="6"/>
      <c r="K729" s="6"/>
      <c r="L729" s="6"/>
      <c r="M729" s="6"/>
      <c r="N729" s="6"/>
      <c r="O729" s="6"/>
      <c r="P729" s="5"/>
    </row>
    <row r="730" spans="1:16" s="1" customFormat="1" x14ac:dyDescent="0.15">
      <c r="A730" s="4"/>
      <c r="B730" s="4"/>
      <c r="C730" s="4"/>
      <c r="D730" s="4"/>
      <c r="E730" s="4"/>
      <c r="F730" s="4"/>
      <c r="G730" s="6"/>
      <c r="H730" s="6"/>
      <c r="I730" s="6"/>
      <c r="J730" s="6"/>
      <c r="K730" s="6"/>
      <c r="L730" s="5"/>
      <c r="M730" s="5"/>
      <c r="N730" s="5"/>
      <c r="O730" s="5"/>
      <c r="P730" s="5"/>
    </row>
    <row r="731" spans="1:16" s="1" customFormat="1" x14ac:dyDescent="0.15">
      <c r="A731" s="4"/>
      <c r="B731" s="4"/>
      <c r="C731" s="4"/>
      <c r="D731" s="4"/>
      <c r="E731" s="4"/>
      <c r="F731" s="4"/>
      <c r="G731" s="5"/>
      <c r="H731" s="5"/>
      <c r="I731" s="5"/>
      <c r="J731" s="5"/>
      <c r="K731" s="5"/>
      <c r="L731" s="6"/>
      <c r="M731" s="6"/>
      <c r="N731" s="6"/>
      <c r="O731" s="6"/>
      <c r="P731" s="6"/>
    </row>
    <row r="732" spans="1:16" s="1" customFormat="1" x14ac:dyDescent="0.15">
      <c r="A732" s="4"/>
      <c r="B732" s="4"/>
      <c r="C732" s="4"/>
      <c r="D732" s="4"/>
      <c r="E732" s="4"/>
      <c r="F732" s="4"/>
      <c r="G732" s="6"/>
      <c r="H732" s="6"/>
      <c r="I732" s="6"/>
      <c r="J732" s="5"/>
      <c r="K732" s="6"/>
      <c r="L732" s="6"/>
      <c r="M732" s="6"/>
      <c r="N732" s="6"/>
      <c r="O732" s="6"/>
      <c r="P732" s="6"/>
    </row>
    <row r="733" spans="1:16" s="1" customFormat="1" x14ac:dyDescent="0.15">
      <c r="A733" s="4"/>
      <c r="B733" s="4"/>
      <c r="C733" s="4"/>
      <c r="D733" s="4"/>
      <c r="E733" s="4"/>
      <c r="F733" s="4"/>
      <c r="G733" s="6"/>
      <c r="H733" s="6"/>
      <c r="I733" s="6"/>
      <c r="J733" s="6"/>
      <c r="K733" s="5"/>
      <c r="L733" s="5"/>
      <c r="M733" s="6"/>
      <c r="N733" s="6"/>
      <c r="O733" s="6"/>
      <c r="P733" s="6"/>
    </row>
    <row r="734" spans="1:16" s="1" customFormat="1" x14ac:dyDescent="0.15">
      <c r="A734" s="4"/>
      <c r="B734" s="4"/>
      <c r="C734" s="4"/>
      <c r="D734" s="4"/>
      <c r="E734" s="4"/>
      <c r="F734" s="4"/>
      <c r="G734" s="5"/>
      <c r="H734" s="5"/>
      <c r="I734" s="5"/>
      <c r="J734" s="6"/>
      <c r="K734" s="6"/>
      <c r="L734" s="6"/>
      <c r="M734" s="6"/>
      <c r="N734" s="6"/>
      <c r="O734" s="6"/>
      <c r="P734" s="6"/>
    </row>
    <row r="735" spans="1:16" s="1" customFormat="1" x14ac:dyDescent="0.15">
      <c r="A735" s="4"/>
      <c r="B735" s="4"/>
      <c r="C735" s="4"/>
      <c r="D735" s="4"/>
      <c r="E735" s="4"/>
      <c r="F735" s="4"/>
      <c r="G735" s="5"/>
      <c r="H735" s="5"/>
      <c r="I735" s="5"/>
      <c r="J735" s="5"/>
      <c r="K735" s="6"/>
      <c r="L735" s="6"/>
      <c r="M735" s="6"/>
      <c r="N735" s="6"/>
      <c r="O735" s="6"/>
      <c r="P735" s="6"/>
    </row>
    <row r="736" spans="1:16" s="1" customFormat="1" x14ac:dyDescent="0.15">
      <c r="A736" s="4"/>
      <c r="B736" s="4"/>
      <c r="C736" s="4"/>
      <c r="D736" s="4"/>
      <c r="E736" s="4"/>
      <c r="F736" s="4"/>
      <c r="G736" s="5"/>
      <c r="H736" s="5"/>
      <c r="I736" s="5"/>
      <c r="J736" s="5"/>
      <c r="K736" s="5"/>
      <c r="L736" s="5"/>
      <c r="M736" s="5"/>
      <c r="N736" s="5"/>
      <c r="O736" s="5"/>
      <c r="P736" s="5"/>
    </row>
    <row r="737" spans="1:16" s="1" customFormat="1" x14ac:dyDescent="0.15">
      <c r="A737" s="4"/>
      <c r="B737" s="4"/>
      <c r="C737" s="4"/>
      <c r="D737" s="4"/>
      <c r="E737" s="4"/>
      <c r="F737" s="4"/>
      <c r="G737" s="5"/>
      <c r="H737" s="5"/>
      <c r="I737" s="5"/>
      <c r="J737" s="5"/>
      <c r="K737" s="5"/>
      <c r="L737" s="5"/>
      <c r="M737" s="5"/>
      <c r="N737" s="5"/>
      <c r="O737" s="5"/>
      <c r="P737" s="5"/>
    </row>
    <row r="738" spans="1:16" s="1" customFormat="1" x14ac:dyDescent="0.15">
      <c r="A738" s="4"/>
      <c r="B738" s="4"/>
      <c r="C738" s="4"/>
      <c r="D738" s="4"/>
      <c r="E738" s="4"/>
      <c r="F738" s="4"/>
      <c r="G738" s="5"/>
      <c r="H738" s="5"/>
      <c r="I738" s="5"/>
      <c r="J738" s="5"/>
      <c r="K738" s="5"/>
      <c r="L738" s="5"/>
      <c r="M738" s="5"/>
      <c r="N738" s="5"/>
      <c r="O738" s="5"/>
      <c r="P738" s="5"/>
    </row>
    <row r="739" spans="1:16" s="1" customFormat="1" x14ac:dyDescent="0.15">
      <c r="A739" s="4"/>
      <c r="B739" s="4"/>
      <c r="C739" s="4"/>
      <c r="D739" s="4"/>
      <c r="E739" s="4"/>
      <c r="F739" s="4"/>
      <c r="G739" s="6"/>
      <c r="H739" s="6"/>
      <c r="I739" s="6"/>
      <c r="J739" s="6"/>
      <c r="K739" s="5"/>
      <c r="L739" s="5"/>
      <c r="M739" s="5"/>
      <c r="N739" s="5"/>
      <c r="O739" s="5"/>
      <c r="P739" s="5"/>
    </row>
    <row r="740" spans="1:16" s="1" customFormat="1" x14ac:dyDescent="0.15">
      <c r="A740" s="4"/>
      <c r="B740" s="4"/>
      <c r="C740" s="4"/>
      <c r="D740" s="4"/>
      <c r="E740" s="4"/>
      <c r="F740" s="4"/>
      <c r="G740" s="6"/>
      <c r="H740" s="6"/>
      <c r="I740" s="6"/>
      <c r="J740" s="6"/>
      <c r="K740" s="5"/>
      <c r="L740" s="5"/>
      <c r="M740" s="5"/>
      <c r="N740" s="5"/>
      <c r="O740" s="5"/>
      <c r="P740" s="5"/>
    </row>
    <row r="741" spans="1:16" s="1" customFormat="1" x14ac:dyDescent="0.15">
      <c r="A741" s="4"/>
      <c r="B741" s="4"/>
      <c r="C741" s="4"/>
      <c r="D741" s="4"/>
      <c r="E741" s="4"/>
      <c r="F741" s="4"/>
      <c r="G741" s="6"/>
      <c r="H741" s="5"/>
      <c r="I741" s="5"/>
      <c r="J741" s="5"/>
      <c r="K741" s="5"/>
      <c r="L741" s="5"/>
      <c r="M741" s="5"/>
      <c r="N741" s="5"/>
      <c r="O741" s="5"/>
      <c r="P741" s="5"/>
    </row>
    <row r="742" spans="1:16" s="1" customFormat="1" x14ac:dyDescent="0.15">
      <c r="A742" s="4"/>
      <c r="B742" s="4"/>
      <c r="C742" s="4"/>
      <c r="D742" s="4"/>
      <c r="E742" s="4"/>
      <c r="F742" s="4"/>
      <c r="G742" s="5"/>
      <c r="H742" s="5"/>
      <c r="I742" s="5"/>
      <c r="J742" s="5"/>
      <c r="K742" s="5"/>
      <c r="L742" s="5"/>
      <c r="M742" s="5"/>
      <c r="N742" s="5"/>
      <c r="O742" s="5"/>
      <c r="P742" s="5"/>
    </row>
    <row r="743" spans="1:16" s="1" customFormat="1" x14ac:dyDescent="0.15">
      <c r="A743" s="4"/>
      <c r="B743" s="4"/>
      <c r="C743" s="4"/>
      <c r="D743" s="4"/>
      <c r="E743" s="4"/>
      <c r="F743" s="4"/>
      <c r="G743" s="5"/>
      <c r="H743" s="5"/>
      <c r="I743" s="5"/>
      <c r="J743" s="5"/>
      <c r="K743" s="5"/>
      <c r="L743" s="5"/>
      <c r="M743" s="5"/>
      <c r="N743" s="5"/>
      <c r="O743" s="5"/>
      <c r="P743" s="5"/>
    </row>
    <row r="744" spans="1:16" s="1" customFormat="1" x14ac:dyDescent="0.15">
      <c r="A744" s="4"/>
      <c r="B744" s="4"/>
      <c r="C744" s="4"/>
      <c r="D744" s="4"/>
      <c r="E744" s="4"/>
      <c r="F744" s="4"/>
      <c r="G744" s="6"/>
      <c r="H744" s="6"/>
      <c r="I744" s="6"/>
      <c r="J744" s="6"/>
      <c r="K744" s="5"/>
      <c r="L744" s="5"/>
      <c r="M744" s="5"/>
      <c r="N744" s="5"/>
      <c r="O744" s="5"/>
      <c r="P744" s="5"/>
    </row>
    <row r="745" spans="1:16" s="1" customFormat="1" x14ac:dyDescent="0.15">
      <c r="A745" s="4"/>
      <c r="B745" s="4"/>
      <c r="C745" s="4"/>
      <c r="D745" s="4"/>
      <c r="E745" s="4"/>
      <c r="F745" s="4"/>
      <c r="G745" s="6"/>
      <c r="H745" s="6"/>
      <c r="I745" s="6"/>
      <c r="J745" s="6"/>
      <c r="K745" s="5"/>
      <c r="L745" s="5"/>
      <c r="M745" s="5"/>
      <c r="N745" s="5"/>
      <c r="O745" s="5"/>
      <c r="P745" s="5"/>
    </row>
    <row r="746" spans="1:16" s="1" customFormat="1" x14ac:dyDescent="0.15">
      <c r="A746" s="4"/>
      <c r="B746" s="4"/>
      <c r="C746" s="4"/>
      <c r="D746" s="4"/>
      <c r="E746" s="4"/>
      <c r="F746" s="4"/>
      <c r="G746" s="6"/>
      <c r="H746" s="6"/>
      <c r="I746" s="6"/>
      <c r="J746" s="6"/>
      <c r="K746" s="6"/>
      <c r="L746" s="6"/>
      <c r="M746" s="5"/>
      <c r="N746" s="5"/>
      <c r="O746" s="5"/>
      <c r="P746" s="5"/>
    </row>
    <row r="747" spans="1:16" s="1" customFormat="1" x14ac:dyDescent="0.15">
      <c r="A747" s="4"/>
      <c r="B747" s="4"/>
      <c r="C747" s="4"/>
      <c r="D747" s="4"/>
      <c r="E747" s="4"/>
      <c r="F747" s="4"/>
      <c r="G747" s="5"/>
      <c r="H747" s="5"/>
      <c r="I747" s="5"/>
      <c r="J747" s="5"/>
      <c r="K747" s="5"/>
      <c r="L747" s="5"/>
      <c r="M747" s="5"/>
      <c r="N747" s="5"/>
      <c r="O747" s="5"/>
      <c r="P747" s="5"/>
    </row>
    <row r="748" spans="1:16" s="1" customFormat="1" x14ac:dyDescent="0.15">
      <c r="A748" s="4"/>
      <c r="B748" s="4"/>
      <c r="C748" s="4"/>
      <c r="D748" s="4"/>
      <c r="E748" s="4"/>
      <c r="F748" s="4"/>
      <c r="G748" s="6"/>
      <c r="H748" s="6"/>
      <c r="I748" s="6"/>
      <c r="J748" s="6"/>
      <c r="K748" s="5"/>
      <c r="L748" s="5"/>
      <c r="M748" s="5"/>
      <c r="N748" s="5"/>
      <c r="O748" s="5"/>
      <c r="P748" s="5"/>
    </row>
    <row r="749" spans="1:16" s="1" customFormat="1" x14ac:dyDescent="0.15">
      <c r="A749" s="4"/>
      <c r="B749" s="4"/>
      <c r="C749" s="4"/>
      <c r="D749" s="4"/>
      <c r="E749" s="4"/>
      <c r="F749" s="4"/>
      <c r="G749" s="6"/>
      <c r="H749" s="6"/>
      <c r="I749" s="6"/>
      <c r="J749" s="6"/>
      <c r="K749" s="6"/>
      <c r="L749" s="5"/>
      <c r="M749" s="5"/>
      <c r="N749" s="5"/>
      <c r="O749" s="5"/>
      <c r="P749" s="5"/>
    </row>
    <row r="750" spans="1:16" s="1" customFormat="1" x14ac:dyDescent="0.15">
      <c r="A750" s="4"/>
      <c r="B750" s="4"/>
      <c r="C750" s="4"/>
      <c r="D750" s="4"/>
      <c r="E750" s="4"/>
      <c r="F750" s="4"/>
      <c r="G750" s="5"/>
      <c r="H750" s="5"/>
      <c r="I750" s="5"/>
      <c r="J750" s="5"/>
      <c r="K750" s="5"/>
      <c r="L750" s="6"/>
      <c r="M750" s="6"/>
      <c r="N750" s="6"/>
      <c r="O750" s="6"/>
      <c r="P750" s="6"/>
    </row>
    <row r="751" spans="1:16" s="1" customFormat="1" x14ac:dyDescent="0.15">
      <c r="A751" s="4"/>
      <c r="B751" s="4"/>
      <c r="C751" s="4"/>
      <c r="D751" s="4"/>
      <c r="E751" s="4"/>
      <c r="F751" s="4"/>
      <c r="G751" s="6"/>
      <c r="H751" s="6"/>
      <c r="I751" s="6"/>
      <c r="J751" s="6"/>
      <c r="K751" s="5"/>
      <c r="L751" s="5"/>
      <c r="M751" s="6"/>
      <c r="N751" s="6"/>
      <c r="O751" s="6"/>
      <c r="P751" s="6"/>
    </row>
    <row r="752" spans="1:16" s="1" customFormat="1" x14ac:dyDescent="0.15">
      <c r="A752" s="4"/>
      <c r="B752" s="4"/>
      <c r="C752" s="4"/>
      <c r="D752" s="4"/>
      <c r="E752" s="4"/>
      <c r="F752" s="4"/>
      <c r="G752" s="6"/>
      <c r="H752" s="6"/>
      <c r="I752" s="6"/>
      <c r="J752" s="5"/>
      <c r="K752" s="6"/>
      <c r="L752" s="6"/>
      <c r="M752" s="6"/>
      <c r="N752" s="6"/>
      <c r="O752" s="6"/>
      <c r="P752" s="6"/>
    </row>
    <row r="753" spans="1:16" s="1" customFormat="1" x14ac:dyDescent="0.15">
      <c r="A753" s="4"/>
      <c r="B753" s="4"/>
      <c r="C753" s="4"/>
      <c r="D753" s="4"/>
      <c r="E753" s="4"/>
      <c r="F753" s="4"/>
      <c r="G753" s="5"/>
      <c r="H753" s="5"/>
      <c r="I753" s="5"/>
      <c r="J753" s="6"/>
      <c r="K753" s="6"/>
      <c r="L753" s="6"/>
      <c r="M753" s="6"/>
      <c r="N753" s="6"/>
      <c r="O753" s="6"/>
      <c r="P753" s="6"/>
    </row>
    <row r="754" spans="1:16" s="1" customFormat="1" x14ac:dyDescent="0.15">
      <c r="A754" s="4"/>
      <c r="B754" s="4"/>
      <c r="C754" s="4"/>
      <c r="D754" s="4"/>
      <c r="E754" s="4"/>
      <c r="F754" s="4"/>
      <c r="G754" s="6"/>
      <c r="H754" s="5"/>
      <c r="I754" s="5"/>
      <c r="J754" s="5"/>
      <c r="K754" s="6"/>
      <c r="L754" s="6"/>
      <c r="M754" s="6"/>
      <c r="N754" s="6"/>
      <c r="O754" s="6"/>
      <c r="P754" s="6"/>
    </row>
    <row r="755" spans="1:16" s="1" customFormat="1" x14ac:dyDescent="0.15">
      <c r="A755" s="4"/>
      <c r="B755" s="4"/>
      <c r="C755" s="4"/>
      <c r="D755" s="4"/>
      <c r="E755" s="4"/>
      <c r="F755" s="4"/>
      <c r="G755" s="5"/>
      <c r="H755" s="5"/>
      <c r="I755" s="5"/>
      <c r="J755" s="5"/>
      <c r="K755" s="5"/>
      <c r="L755" s="5"/>
      <c r="M755" s="5"/>
      <c r="N755" s="5"/>
      <c r="O755" s="5"/>
      <c r="P755" s="5"/>
    </row>
    <row r="756" spans="1:16" s="1" customFormat="1" x14ac:dyDescent="0.15">
      <c r="A756" s="4"/>
      <c r="B756" s="4"/>
      <c r="C756" s="4"/>
      <c r="D756" s="4"/>
      <c r="E756" s="4"/>
      <c r="F756" s="4"/>
      <c r="G756" s="5"/>
      <c r="H756" s="5"/>
      <c r="I756" s="5"/>
      <c r="J756" s="5"/>
      <c r="K756" s="5"/>
      <c r="L756" s="5"/>
      <c r="M756" s="5"/>
      <c r="N756" s="5"/>
      <c r="O756" s="5"/>
      <c r="P756" s="5"/>
    </row>
    <row r="757" spans="1:16" s="1" customFormat="1" x14ac:dyDescent="0.15">
      <c r="A757" s="4"/>
      <c r="B757" s="4"/>
      <c r="C757" s="4"/>
      <c r="D757" s="4"/>
      <c r="E757" s="4"/>
      <c r="F757" s="4"/>
      <c r="G757" s="5"/>
      <c r="H757" s="5"/>
      <c r="I757" s="5"/>
      <c r="J757" s="5"/>
      <c r="K757" s="5"/>
      <c r="L757" s="5"/>
      <c r="M757" s="5"/>
      <c r="N757" s="5"/>
      <c r="O757" s="5"/>
      <c r="P757" s="5"/>
    </row>
    <row r="758" spans="1:16" s="1" customFormat="1" x14ac:dyDescent="0.15">
      <c r="A758" s="4"/>
      <c r="B758" s="4"/>
      <c r="C758" s="4"/>
      <c r="D758" s="4"/>
      <c r="E758" s="4"/>
      <c r="F758" s="4"/>
      <c r="G758" s="5"/>
      <c r="H758" s="5"/>
      <c r="I758" s="5"/>
      <c r="J758" s="5"/>
      <c r="K758" s="5"/>
      <c r="L758" s="5"/>
      <c r="M758" s="5"/>
      <c r="N758" s="5"/>
      <c r="O758" s="5"/>
      <c r="P758" s="5"/>
    </row>
    <row r="759" spans="1:16" s="1" customFormat="1" x14ac:dyDescent="0.15">
      <c r="A759" s="4"/>
      <c r="B759" s="4"/>
      <c r="C759" s="4"/>
      <c r="D759" s="4"/>
      <c r="E759" s="4"/>
      <c r="F759" s="4"/>
      <c r="G759" s="5"/>
      <c r="H759" s="5"/>
      <c r="I759" s="5"/>
      <c r="J759" s="5"/>
      <c r="K759" s="5"/>
      <c r="L759" s="5"/>
      <c r="M759" s="5"/>
      <c r="N759" s="5"/>
      <c r="O759" s="5"/>
      <c r="P759" s="5"/>
    </row>
    <row r="760" spans="1:16" s="1" customFormat="1" x14ac:dyDescent="0.15">
      <c r="A760" s="4"/>
      <c r="B760" s="4"/>
      <c r="C760" s="4"/>
      <c r="D760" s="4"/>
      <c r="E760" s="4"/>
      <c r="F760" s="4"/>
      <c r="G760" s="6"/>
      <c r="H760" s="6"/>
      <c r="I760" s="6"/>
      <c r="J760" s="6"/>
      <c r="K760" s="5"/>
      <c r="L760" s="5"/>
      <c r="M760" s="5"/>
      <c r="N760" s="5"/>
      <c r="O760" s="5"/>
      <c r="P760" s="5"/>
    </row>
    <row r="761" spans="1:16" s="1" customFormat="1" x14ac:dyDescent="0.15">
      <c r="A761" s="4"/>
      <c r="B761" s="4"/>
      <c r="C761" s="4"/>
      <c r="D761" s="4"/>
      <c r="E761" s="4"/>
      <c r="F761" s="4"/>
      <c r="G761" s="5"/>
      <c r="H761" s="5"/>
      <c r="I761" s="5"/>
      <c r="J761" s="5"/>
      <c r="K761" s="5"/>
      <c r="L761" s="5"/>
      <c r="M761" s="5"/>
      <c r="N761" s="5"/>
      <c r="O761" s="5"/>
      <c r="P761" s="5"/>
    </row>
    <row r="762" spans="1:16" s="1" customFormat="1" x14ac:dyDescent="0.15">
      <c r="A762" s="4"/>
      <c r="B762" s="4"/>
      <c r="C762" s="4"/>
      <c r="D762" s="4"/>
      <c r="E762" s="4"/>
      <c r="F762" s="4"/>
      <c r="G762" s="6"/>
      <c r="H762" s="6"/>
      <c r="I762" s="6"/>
      <c r="J762" s="6"/>
      <c r="K762" s="6"/>
      <c r="L762" s="6"/>
      <c r="M762" s="6"/>
      <c r="N762" s="5"/>
      <c r="O762" s="5"/>
      <c r="P762" s="5"/>
    </row>
    <row r="763" spans="1:16" s="1" customFormat="1" x14ac:dyDescent="0.15">
      <c r="A763" s="4"/>
      <c r="B763" s="4"/>
      <c r="C763" s="4"/>
      <c r="D763" s="4"/>
      <c r="E763" s="4"/>
      <c r="F763" s="4"/>
      <c r="G763" s="5"/>
      <c r="H763" s="5"/>
      <c r="I763" s="5"/>
      <c r="J763" s="5"/>
      <c r="K763" s="5"/>
      <c r="L763" s="5"/>
      <c r="M763" s="5"/>
      <c r="N763" s="5"/>
      <c r="O763" s="5"/>
      <c r="P763" s="5"/>
    </row>
    <row r="764" spans="1:16" s="1" customFormat="1" x14ac:dyDescent="0.15">
      <c r="A764" s="4"/>
      <c r="B764" s="4"/>
      <c r="C764" s="4"/>
      <c r="D764" s="4"/>
      <c r="E764" s="4"/>
      <c r="F764" s="4"/>
      <c r="G764" s="5"/>
      <c r="H764" s="5"/>
      <c r="I764" s="5"/>
      <c r="J764" s="5"/>
      <c r="K764" s="5"/>
      <c r="L764" s="5"/>
      <c r="M764" s="5"/>
      <c r="N764" s="5"/>
      <c r="O764" s="5"/>
      <c r="P764" s="5"/>
    </row>
    <row r="765" spans="1:16" s="1" customFormat="1" x14ac:dyDescent="0.15">
      <c r="A765" s="4"/>
      <c r="B765" s="4"/>
      <c r="C765" s="4"/>
      <c r="D765" s="4"/>
      <c r="E765" s="4"/>
      <c r="F765" s="4"/>
      <c r="G765" s="6"/>
      <c r="H765" s="6"/>
      <c r="I765" s="6"/>
      <c r="J765" s="6"/>
      <c r="K765" s="5"/>
      <c r="L765" s="5"/>
      <c r="M765" s="5"/>
      <c r="N765" s="5"/>
      <c r="O765" s="5"/>
      <c r="P765" s="5"/>
    </row>
    <row r="766" spans="1:16" s="1" customFormat="1" x14ac:dyDescent="0.15">
      <c r="A766" s="4"/>
      <c r="B766" s="4"/>
      <c r="C766" s="4"/>
      <c r="D766" s="4"/>
      <c r="E766" s="4"/>
      <c r="F766" s="4"/>
      <c r="G766" s="5"/>
      <c r="H766" s="5"/>
      <c r="I766" s="5"/>
      <c r="J766" s="5"/>
      <c r="K766" s="5"/>
      <c r="L766" s="5"/>
      <c r="M766" s="5"/>
      <c r="N766" s="5"/>
      <c r="O766" s="5"/>
      <c r="P766" s="5"/>
    </row>
    <row r="767" spans="1:16" s="1" customFormat="1" x14ac:dyDescent="0.15">
      <c r="A767" s="4"/>
      <c r="B767" s="4"/>
      <c r="C767" s="4"/>
      <c r="D767" s="4"/>
      <c r="E767" s="4"/>
      <c r="F767" s="4"/>
      <c r="G767" s="6"/>
      <c r="H767" s="5"/>
      <c r="I767" s="5"/>
      <c r="J767" s="5"/>
      <c r="K767" s="5"/>
      <c r="L767" s="5"/>
      <c r="M767" s="5"/>
      <c r="N767" s="5"/>
      <c r="O767" s="5"/>
      <c r="P767" s="5"/>
    </row>
    <row r="768" spans="1:16" s="1" customFormat="1" x14ac:dyDescent="0.15">
      <c r="A768" s="4"/>
      <c r="B768" s="4"/>
      <c r="C768" s="4"/>
      <c r="D768" s="4"/>
      <c r="E768" s="4"/>
      <c r="F768" s="4"/>
      <c r="G768" s="5"/>
      <c r="H768" s="5"/>
      <c r="I768" s="5"/>
      <c r="J768" s="5"/>
      <c r="K768" s="5"/>
      <c r="L768" s="5"/>
      <c r="M768" s="5"/>
      <c r="N768" s="5"/>
      <c r="O768" s="5"/>
      <c r="P768" s="5"/>
    </row>
    <row r="769" spans="1:16" s="1" customFormat="1" x14ac:dyDescent="0.15">
      <c r="A769" s="4"/>
      <c r="B769" s="4"/>
      <c r="C769" s="4"/>
      <c r="D769" s="4"/>
      <c r="E769" s="4"/>
      <c r="F769" s="4"/>
      <c r="G769" s="6"/>
      <c r="H769" s="6"/>
      <c r="I769" s="6"/>
      <c r="J769" s="6"/>
      <c r="K769" s="6"/>
      <c r="L769" s="6"/>
      <c r="M769" s="5"/>
      <c r="N769" s="5"/>
      <c r="O769" s="5"/>
      <c r="P769" s="5"/>
    </row>
    <row r="770" spans="1:16" s="1" customFormat="1" x14ac:dyDescent="0.15">
      <c r="A770" s="4"/>
      <c r="B770" s="4"/>
      <c r="C770" s="4"/>
      <c r="D770" s="4"/>
      <c r="E770" s="4"/>
      <c r="F770" s="4"/>
      <c r="G770" s="6"/>
      <c r="H770" s="6"/>
      <c r="I770" s="6"/>
      <c r="J770" s="6"/>
      <c r="K770" s="6"/>
      <c r="L770" s="5"/>
      <c r="M770" s="5"/>
      <c r="N770" s="5"/>
      <c r="O770" s="5"/>
      <c r="P770" s="5"/>
    </row>
    <row r="771" spans="1:16" s="1" customFormat="1" x14ac:dyDescent="0.15">
      <c r="A771" s="4"/>
      <c r="B771" s="4"/>
      <c r="C771" s="4"/>
      <c r="D771" s="4"/>
      <c r="E771" s="4"/>
      <c r="F771" s="4"/>
      <c r="G771" s="6"/>
      <c r="H771" s="6"/>
      <c r="I771" s="6"/>
      <c r="J771" s="6"/>
      <c r="K771" s="6"/>
      <c r="L771" s="6"/>
      <c r="M771" s="6"/>
      <c r="N771" s="6"/>
      <c r="O771" s="5"/>
      <c r="P771" s="5"/>
    </row>
    <row r="772" spans="1:16" s="1" customFormat="1" x14ac:dyDescent="0.15">
      <c r="A772" s="4"/>
      <c r="B772" s="4"/>
      <c r="C772" s="4"/>
      <c r="D772" s="4"/>
      <c r="E772" s="4"/>
      <c r="F772" s="4"/>
      <c r="G772" s="6"/>
      <c r="H772" s="6"/>
      <c r="I772" s="6"/>
      <c r="J772" s="6"/>
      <c r="K772" s="5"/>
      <c r="L772" s="5"/>
      <c r="M772" s="5"/>
      <c r="N772" s="5"/>
      <c r="O772" s="5"/>
      <c r="P772" s="5"/>
    </row>
    <row r="773" spans="1:16" s="1" customFormat="1" x14ac:dyDescent="0.15">
      <c r="A773" s="4"/>
      <c r="B773" s="4"/>
      <c r="C773" s="4"/>
      <c r="D773" s="4"/>
      <c r="E773" s="4"/>
      <c r="F773" s="4"/>
      <c r="G773" s="6"/>
      <c r="H773" s="6"/>
      <c r="I773" s="6"/>
      <c r="J773" s="5"/>
      <c r="K773" s="5"/>
      <c r="L773" s="5"/>
      <c r="M773" s="5"/>
      <c r="N773" s="5"/>
      <c r="O773" s="5"/>
      <c r="P773" s="5"/>
    </row>
    <row r="774" spans="1:16" s="1" customFormat="1" x14ac:dyDescent="0.15">
      <c r="A774" s="4"/>
      <c r="B774" s="4"/>
      <c r="C774" s="4"/>
      <c r="D774" s="4"/>
      <c r="E774" s="4"/>
      <c r="F774" s="4"/>
      <c r="G774" s="6"/>
      <c r="H774" s="6"/>
      <c r="I774" s="6"/>
      <c r="J774" s="6"/>
      <c r="K774" s="6"/>
      <c r="L774" s="6"/>
      <c r="M774" s="6"/>
      <c r="N774" s="5"/>
      <c r="O774" s="5"/>
      <c r="P774" s="5"/>
    </row>
    <row r="775" spans="1:16" s="1" customFormat="1" x14ac:dyDescent="0.15">
      <c r="A775" s="4"/>
      <c r="B775" s="4"/>
      <c r="C775" s="4"/>
      <c r="D775" s="4"/>
      <c r="E775" s="4"/>
      <c r="F775" s="4"/>
      <c r="G775" s="6"/>
      <c r="H775" s="6"/>
      <c r="I775" s="6"/>
      <c r="J775" s="6"/>
      <c r="K775" s="6"/>
      <c r="L775" s="6"/>
      <c r="M775" s="6"/>
      <c r="N775" s="5"/>
      <c r="O775" s="5"/>
      <c r="P775" s="5"/>
    </row>
    <row r="776" spans="1:16" s="1" customFormat="1" x14ac:dyDescent="0.15">
      <c r="A776" s="4"/>
      <c r="B776" s="4"/>
      <c r="C776" s="4"/>
      <c r="D776" s="4"/>
      <c r="E776" s="4"/>
      <c r="F776" s="4"/>
      <c r="G776" s="6"/>
      <c r="H776" s="6"/>
      <c r="I776" s="6"/>
      <c r="J776" s="6"/>
      <c r="K776" s="6"/>
      <c r="L776" s="6"/>
      <c r="M776" s="6"/>
      <c r="N776" s="6"/>
      <c r="O776" s="5"/>
      <c r="P776" s="5"/>
    </row>
    <row r="777" spans="1:16" s="1" customFormat="1" x14ac:dyDescent="0.15">
      <c r="A777" s="4"/>
      <c r="B777" s="4"/>
      <c r="C777" s="4"/>
      <c r="D777" s="4"/>
      <c r="E777" s="4"/>
      <c r="F777" s="4"/>
      <c r="G777" s="6"/>
      <c r="H777" s="6"/>
      <c r="I777" s="6"/>
      <c r="J777" s="5"/>
      <c r="K777" s="5"/>
      <c r="L777" s="5"/>
      <c r="M777" s="5"/>
      <c r="N777" s="5"/>
      <c r="O777" s="5"/>
      <c r="P777" s="5"/>
    </row>
    <row r="778" spans="1:16" s="1" customFormat="1" x14ac:dyDescent="0.15">
      <c r="A778" s="4"/>
      <c r="B778" s="4"/>
      <c r="C778" s="4"/>
      <c r="D778" s="4"/>
      <c r="E778" s="4"/>
      <c r="F778" s="4"/>
      <c r="G778" s="6"/>
      <c r="H778" s="6"/>
      <c r="I778" s="6"/>
      <c r="J778" s="6"/>
      <c r="K778" s="6"/>
      <c r="L778" s="6"/>
      <c r="M778" s="6"/>
      <c r="N778" s="5"/>
      <c r="O778" s="5"/>
      <c r="P778" s="5"/>
    </row>
    <row r="779" spans="1:16" s="1" customFormat="1" x14ac:dyDescent="0.15">
      <c r="A779" s="4"/>
      <c r="B779" s="4"/>
      <c r="C779" s="4"/>
      <c r="D779" s="4"/>
      <c r="E779" s="4"/>
      <c r="F779" s="4"/>
      <c r="G779" s="5"/>
      <c r="H779" s="5"/>
      <c r="I779" s="5"/>
      <c r="J779" s="5"/>
      <c r="K779" s="5"/>
      <c r="L779" s="6"/>
      <c r="M779" s="6"/>
      <c r="N779" s="6"/>
      <c r="O779" s="6"/>
      <c r="P779" s="6"/>
    </row>
    <row r="780" spans="1:16" s="1" customFormat="1" x14ac:dyDescent="0.15">
      <c r="A780" s="4"/>
      <c r="B780" s="4"/>
      <c r="C780" s="4"/>
      <c r="D780" s="4"/>
      <c r="E780" s="4"/>
      <c r="F780" s="4"/>
      <c r="G780" s="6"/>
      <c r="H780" s="6"/>
      <c r="I780" s="6"/>
      <c r="J780" s="5"/>
      <c r="K780" s="6"/>
      <c r="L780" s="6"/>
      <c r="M780" s="6"/>
      <c r="N780" s="6"/>
      <c r="O780" s="6"/>
      <c r="P780" s="6"/>
    </row>
    <row r="781" spans="1:16" s="1" customFormat="1" x14ac:dyDescent="0.15">
      <c r="A781" s="4"/>
      <c r="B781" s="4"/>
      <c r="C781" s="4"/>
      <c r="D781" s="4"/>
      <c r="E781" s="4"/>
      <c r="F781" s="4"/>
      <c r="G781" s="6"/>
      <c r="H781" s="6"/>
      <c r="I781" s="6"/>
      <c r="J781" s="6"/>
      <c r="K781" s="5"/>
      <c r="L781" s="5"/>
      <c r="M781" s="6"/>
      <c r="N781" s="6"/>
      <c r="O781" s="6"/>
      <c r="P781" s="6"/>
    </row>
    <row r="782" spans="1:16" s="1" customFormat="1" x14ac:dyDescent="0.15">
      <c r="A782" s="4"/>
      <c r="B782" s="4"/>
      <c r="C782" s="4"/>
      <c r="D782" s="4"/>
      <c r="E782" s="4"/>
      <c r="F782" s="4"/>
      <c r="G782" s="5"/>
      <c r="H782" s="5"/>
      <c r="I782" s="5"/>
      <c r="J782" s="6"/>
      <c r="K782" s="6"/>
      <c r="L782" s="6"/>
      <c r="M782" s="6"/>
      <c r="N782" s="6"/>
      <c r="O782" s="6"/>
      <c r="P782" s="6"/>
    </row>
    <row r="783" spans="1:16" s="1" customFormat="1" x14ac:dyDescent="0.15">
      <c r="A783" s="4"/>
      <c r="B783" s="4"/>
      <c r="C783" s="4"/>
      <c r="D783" s="4"/>
      <c r="E783" s="4"/>
      <c r="F783" s="4"/>
      <c r="G783" s="5"/>
      <c r="H783" s="5"/>
      <c r="I783" s="5"/>
      <c r="J783" s="5"/>
      <c r="K783" s="6"/>
      <c r="L783" s="6"/>
      <c r="M783" s="6"/>
      <c r="N783" s="6"/>
      <c r="O783" s="6"/>
      <c r="P783" s="6"/>
    </row>
    <row r="784" spans="1:16" s="1" customFormat="1" x14ac:dyDescent="0.15">
      <c r="A784" s="4"/>
      <c r="B784" s="4"/>
      <c r="C784" s="4"/>
      <c r="D784" s="4"/>
      <c r="E784" s="4"/>
      <c r="F784" s="4"/>
      <c r="G784" s="5"/>
      <c r="H784" s="5"/>
      <c r="I784" s="5"/>
      <c r="J784" s="5"/>
      <c r="K784" s="5"/>
      <c r="L784" s="5"/>
      <c r="M784" s="5"/>
      <c r="N784" s="5"/>
      <c r="O784" s="5"/>
      <c r="P784" s="5"/>
    </row>
    <row r="785" spans="1:16" s="1" customFormat="1" x14ac:dyDescent="0.15">
      <c r="A785" s="4"/>
      <c r="B785" s="4"/>
      <c r="C785" s="4"/>
      <c r="D785" s="4"/>
      <c r="E785" s="4"/>
      <c r="F785" s="4"/>
      <c r="G785" s="5"/>
      <c r="H785" s="5"/>
      <c r="I785" s="5"/>
      <c r="J785" s="5"/>
      <c r="K785" s="5"/>
      <c r="L785" s="5"/>
      <c r="M785" s="5"/>
      <c r="N785" s="5"/>
      <c r="O785" s="5"/>
      <c r="P785" s="5"/>
    </row>
    <row r="786" spans="1:16" s="1" customFormat="1" x14ac:dyDescent="0.15">
      <c r="A786" s="4"/>
      <c r="B786" s="4"/>
      <c r="C786" s="4"/>
      <c r="D786" s="4"/>
      <c r="E786" s="4"/>
      <c r="F786" s="4"/>
      <c r="G786" s="5"/>
      <c r="H786" s="5"/>
      <c r="I786" s="5"/>
      <c r="J786" s="5"/>
      <c r="K786" s="5"/>
      <c r="L786" s="5"/>
      <c r="M786" s="5"/>
      <c r="N786" s="5"/>
      <c r="O786" s="5"/>
      <c r="P786" s="5"/>
    </row>
    <row r="787" spans="1:16" s="1" customFormat="1" x14ac:dyDescent="0.15">
      <c r="A787" s="4"/>
      <c r="B787" s="4"/>
      <c r="C787" s="4"/>
      <c r="D787" s="4"/>
      <c r="E787" s="4"/>
      <c r="F787" s="4"/>
      <c r="G787" s="6"/>
      <c r="H787" s="6"/>
      <c r="I787" s="6"/>
      <c r="J787" s="6"/>
      <c r="K787" s="5"/>
      <c r="L787" s="5"/>
      <c r="M787" s="5"/>
      <c r="N787" s="5"/>
      <c r="O787" s="5"/>
      <c r="P787" s="5"/>
    </row>
    <row r="788" spans="1:16" s="1" customFormat="1" x14ac:dyDescent="0.15">
      <c r="A788" s="4"/>
      <c r="B788" s="4"/>
      <c r="C788" s="4"/>
      <c r="D788" s="4"/>
      <c r="E788" s="4"/>
      <c r="F788" s="4"/>
      <c r="G788" s="5"/>
      <c r="H788" s="5"/>
      <c r="I788" s="5"/>
      <c r="J788" s="5"/>
      <c r="K788" s="5"/>
      <c r="L788" s="5"/>
      <c r="M788" s="5"/>
      <c r="N788" s="5"/>
      <c r="O788" s="5"/>
      <c r="P788" s="5"/>
    </row>
    <row r="789" spans="1:16" s="1" customFormat="1" x14ac:dyDescent="0.15">
      <c r="A789" s="4"/>
      <c r="B789" s="4"/>
      <c r="C789" s="4"/>
      <c r="D789" s="4"/>
      <c r="E789" s="4"/>
      <c r="F789" s="4"/>
      <c r="G789" s="5"/>
      <c r="H789" s="5"/>
      <c r="I789" s="5"/>
      <c r="J789" s="5"/>
      <c r="K789" s="5"/>
      <c r="L789" s="5"/>
      <c r="M789" s="5"/>
      <c r="N789" s="5"/>
      <c r="O789" s="5"/>
      <c r="P789" s="5"/>
    </row>
    <row r="790" spans="1:16" s="1" customFormat="1" x14ac:dyDescent="0.15">
      <c r="A790" s="4"/>
      <c r="B790" s="4"/>
      <c r="C790" s="4"/>
      <c r="D790" s="4"/>
      <c r="E790" s="4"/>
      <c r="F790" s="4"/>
      <c r="G790" s="6"/>
      <c r="H790" s="6"/>
      <c r="I790" s="6"/>
      <c r="J790" s="6"/>
      <c r="K790" s="6"/>
      <c r="L790" s="5"/>
      <c r="M790" s="5"/>
      <c r="N790" s="5"/>
      <c r="O790" s="5"/>
      <c r="P790" s="5"/>
    </row>
    <row r="791" spans="1:16" s="1" customFormat="1" x14ac:dyDescent="0.15">
      <c r="A791" s="4"/>
      <c r="B791" s="4"/>
      <c r="C791" s="4"/>
      <c r="D791" s="4"/>
      <c r="E791" s="4"/>
      <c r="F791" s="4"/>
      <c r="G791" s="5"/>
      <c r="H791" s="5"/>
      <c r="I791" s="5"/>
      <c r="J791" s="5"/>
      <c r="K791" s="5"/>
      <c r="L791" s="5"/>
      <c r="M791" s="5"/>
      <c r="N791" s="5"/>
      <c r="O791" s="5"/>
      <c r="P791" s="5"/>
    </row>
    <row r="792" spans="1:16" s="1" customFormat="1" x14ac:dyDescent="0.15">
      <c r="A792" s="4"/>
      <c r="B792" s="4"/>
      <c r="C792" s="4"/>
      <c r="D792" s="4"/>
      <c r="E792" s="4"/>
      <c r="F792" s="4"/>
      <c r="G792" s="6"/>
      <c r="H792" s="6"/>
      <c r="I792" s="6"/>
      <c r="J792" s="6"/>
      <c r="K792" s="5"/>
      <c r="L792" s="5"/>
      <c r="M792" s="5"/>
      <c r="N792" s="5"/>
      <c r="O792" s="5"/>
      <c r="P792" s="5"/>
    </row>
    <row r="793" spans="1:16" s="1" customFormat="1" x14ac:dyDescent="0.15">
      <c r="A793" s="4"/>
      <c r="B793" s="4"/>
      <c r="C793" s="4"/>
      <c r="D793" s="4"/>
      <c r="E793" s="4"/>
      <c r="F793" s="4"/>
      <c r="G793" s="6"/>
      <c r="H793" s="6"/>
      <c r="I793" s="6"/>
      <c r="J793" s="6"/>
      <c r="K793" s="6"/>
      <c r="L793" s="6"/>
      <c r="M793" s="6"/>
      <c r="N793" s="5"/>
      <c r="O793" s="5"/>
      <c r="P793" s="5"/>
    </row>
    <row r="794" spans="1:16" s="1" customFormat="1" x14ac:dyDescent="0.15">
      <c r="A794" s="4"/>
      <c r="B794" s="4"/>
      <c r="C794" s="4"/>
      <c r="D794" s="4"/>
      <c r="E794" s="4"/>
      <c r="F794" s="4"/>
      <c r="G794" s="6"/>
      <c r="H794" s="6"/>
      <c r="I794" s="6"/>
      <c r="J794" s="6"/>
      <c r="K794" s="6"/>
      <c r="L794" s="6"/>
      <c r="M794" s="6"/>
      <c r="N794" s="5"/>
      <c r="O794" s="5"/>
      <c r="P794" s="5"/>
    </row>
    <row r="795" spans="1:16" s="1" customFormat="1" x14ac:dyDescent="0.15">
      <c r="A795" s="4"/>
      <c r="B795" s="4"/>
      <c r="C795" s="4"/>
      <c r="D795" s="4"/>
      <c r="E795" s="4"/>
      <c r="F795" s="4"/>
      <c r="G795" s="5"/>
      <c r="H795" s="5"/>
      <c r="I795" s="5"/>
      <c r="J795" s="5"/>
      <c r="K795" s="5"/>
      <c r="L795" s="5"/>
      <c r="M795" s="5"/>
      <c r="N795" s="5"/>
      <c r="O795" s="5"/>
      <c r="P795" s="5"/>
    </row>
    <row r="796" spans="1:16" s="1" customFormat="1" x14ac:dyDescent="0.15">
      <c r="A796" s="4"/>
      <c r="B796" s="4"/>
      <c r="C796" s="4"/>
      <c r="D796" s="4"/>
      <c r="E796" s="4"/>
      <c r="F796" s="4"/>
      <c r="G796" s="6"/>
      <c r="H796" s="6"/>
      <c r="I796" s="6"/>
      <c r="J796" s="6"/>
      <c r="K796" s="6"/>
      <c r="L796" s="6"/>
      <c r="M796" s="5"/>
      <c r="N796" s="5"/>
      <c r="O796" s="6"/>
      <c r="P796" s="5"/>
    </row>
    <row r="797" spans="1:16" s="1" customFormat="1" x14ac:dyDescent="0.15">
      <c r="A797" s="4"/>
      <c r="B797" s="4"/>
      <c r="C797" s="4"/>
      <c r="D797" s="4"/>
      <c r="E797" s="4"/>
      <c r="F797" s="4"/>
      <c r="G797" s="6"/>
      <c r="H797" s="6"/>
      <c r="I797" s="6"/>
      <c r="J797" s="6"/>
      <c r="K797" s="5"/>
      <c r="L797" s="5"/>
      <c r="M797" s="5"/>
      <c r="N797" s="5"/>
      <c r="O797" s="5"/>
      <c r="P797" s="5"/>
    </row>
    <row r="798" spans="1:16" s="1" customFormat="1" x14ac:dyDescent="0.15">
      <c r="A798" s="4"/>
      <c r="B798" s="4"/>
      <c r="C798" s="4"/>
      <c r="D798" s="4"/>
      <c r="E798" s="4"/>
      <c r="F798" s="4"/>
      <c r="G798" s="5"/>
      <c r="H798" s="5"/>
      <c r="I798" s="5"/>
      <c r="J798" s="5"/>
      <c r="K798" s="5"/>
      <c r="L798" s="6"/>
      <c r="M798" s="6"/>
      <c r="N798" s="6"/>
      <c r="O798" s="6"/>
      <c r="P798" s="6"/>
    </row>
    <row r="799" spans="1:16" s="1" customFormat="1" x14ac:dyDescent="0.15">
      <c r="A799" s="4"/>
      <c r="B799" s="4"/>
      <c r="C799" s="4"/>
      <c r="D799" s="4"/>
      <c r="E799" s="4"/>
      <c r="F799" s="4"/>
      <c r="G799" s="6"/>
      <c r="H799" s="6"/>
      <c r="I799" s="6"/>
      <c r="J799" s="6"/>
      <c r="K799" s="6"/>
      <c r="L799" s="5"/>
      <c r="M799" s="5"/>
      <c r="N799" s="5"/>
      <c r="O799" s="5"/>
      <c r="P799" s="6"/>
    </row>
    <row r="800" spans="1:16" s="1" customFormat="1" x14ac:dyDescent="0.15">
      <c r="A800" s="4"/>
      <c r="B800" s="4"/>
      <c r="C800" s="4"/>
      <c r="D800" s="4"/>
      <c r="E800" s="4"/>
      <c r="F800" s="4"/>
      <c r="G800" s="6"/>
      <c r="H800" s="6"/>
      <c r="I800" s="6"/>
      <c r="J800" s="6"/>
      <c r="K800" s="5"/>
      <c r="L800" s="5"/>
      <c r="M800" s="6"/>
      <c r="N800" s="6"/>
      <c r="O800" s="6"/>
      <c r="P800" s="6"/>
    </row>
    <row r="801" spans="1:16" s="1" customFormat="1" x14ac:dyDescent="0.15">
      <c r="A801" s="4"/>
      <c r="B801" s="4"/>
      <c r="C801" s="4"/>
      <c r="D801" s="4"/>
      <c r="E801" s="4"/>
      <c r="F801" s="4"/>
      <c r="G801" s="6"/>
      <c r="H801" s="6"/>
      <c r="I801" s="6"/>
      <c r="J801" s="5"/>
      <c r="K801" s="6"/>
      <c r="L801" s="6"/>
      <c r="M801" s="6"/>
      <c r="N801" s="6"/>
      <c r="O801" s="6"/>
      <c r="P801" s="6"/>
    </row>
    <row r="802" spans="1:16" s="1" customFormat="1" x14ac:dyDescent="0.15">
      <c r="A802" s="4"/>
      <c r="B802" s="4"/>
      <c r="C802" s="4"/>
      <c r="D802" s="4"/>
      <c r="E802" s="4"/>
      <c r="F802" s="4"/>
      <c r="G802" s="5"/>
      <c r="H802" s="5"/>
      <c r="I802" s="5"/>
      <c r="J802" s="6"/>
      <c r="K802" s="6"/>
      <c r="L802" s="6"/>
      <c r="M802" s="6"/>
      <c r="N802" s="6"/>
      <c r="O802" s="6"/>
      <c r="P802" s="6"/>
    </row>
    <row r="803" spans="1:16" s="1" customFormat="1" x14ac:dyDescent="0.15">
      <c r="A803" s="4"/>
      <c r="B803" s="4"/>
      <c r="C803" s="4"/>
      <c r="D803" s="4"/>
      <c r="E803" s="4"/>
      <c r="F803" s="4"/>
      <c r="G803" s="5"/>
      <c r="H803" s="5"/>
      <c r="I803" s="5"/>
      <c r="J803" s="5"/>
      <c r="K803" s="6"/>
      <c r="L803" s="6"/>
      <c r="M803" s="6"/>
      <c r="N803" s="6"/>
      <c r="O803" s="6"/>
      <c r="P803" s="6"/>
    </row>
    <row r="804" spans="1:16" s="1" customFormat="1" x14ac:dyDescent="0.15">
      <c r="A804" s="4"/>
      <c r="B804" s="4"/>
      <c r="C804" s="4"/>
      <c r="D804" s="4"/>
      <c r="E804" s="4"/>
      <c r="F804" s="4"/>
      <c r="G804" s="5"/>
      <c r="H804" s="5"/>
      <c r="I804" s="5"/>
      <c r="J804" s="5"/>
      <c r="K804" s="5"/>
      <c r="L804" s="5"/>
      <c r="M804" s="5"/>
      <c r="N804" s="5"/>
      <c r="O804" s="5"/>
      <c r="P804" s="5"/>
    </row>
    <row r="805" spans="1:16" s="1" customFormat="1" x14ac:dyDescent="0.15">
      <c r="A805" s="4"/>
      <c r="B805" s="4"/>
      <c r="C805" s="4"/>
      <c r="D805" s="4"/>
      <c r="E805" s="4"/>
      <c r="F805" s="4"/>
      <c r="G805" s="5"/>
      <c r="H805" s="5"/>
      <c r="I805" s="5"/>
      <c r="J805" s="5"/>
      <c r="K805" s="5"/>
      <c r="L805" s="5"/>
      <c r="M805" s="5"/>
      <c r="N805" s="5"/>
      <c r="O805" s="5"/>
      <c r="P805" s="5"/>
    </row>
    <row r="806" spans="1:16" s="1" customFormat="1" x14ac:dyDescent="0.15">
      <c r="A806" s="4"/>
      <c r="B806" s="4"/>
      <c r="C806" s="4"/>
      <c r="D806" s="4"/>
      <c r="E806" s="4"/>
      <c r="F806" s="4"/>
      <c r="G806" s="5"/>
      <c r="H806" s="5"/>
      <c r="I806" s="5"/>
      <c r="J806" s="5"/>
      <c r="K806" s="5"/>
      <c r="L806" s="5"/>
      <c r="M806" s="5"/>
      <c r="N806" s="5"/>
      <c r="O806" s="5"/>
      <c r="P806" s="5"/>
    </row>
    <row r="807" spans="1:16" s="1" customFormat="1" x14ac:dyDescent="0.15">
      <c r="A807" s="4"/>
      <c r="B807" s="4"/>
      <c r="C807" s="4"/>
      <c r="D807" s="4"/>
      <c r="E807" s="4"/>
      <c r="F807" s="4"/>
      <c r="G807" s="6"/>
      <c r="H807" s="5"/>
      <c r="I807" s="5"/>
      <c r="J807" s="5"/>
      <c r="K807" s="5"/>
      <c r="L807" s="5"/>
      <c r="M807" s="5"/>
      <c r="N807" s="5"/>
      <c r="O807" s="5"/>
      <c r="P807" s="5"/>
    </row>
    <row r="808" spans="1:16" s="1" customFormat="1" x14ac:dyDescent="0.15">
      <c r="A808" s="4"/>
      <c r="B808" s="4"/>
      <c r="C808" s="4"/>
      <c r="D808" s="4"/>
      <c r="E808" s="4"/>
      <c r="F808" s="4"/>
      <c r="G808" s="5"/>
      <c r="H808" s="5"/>
      <c r="I808" s="5"/>
      <c r="J808" s="5"/>
      <c r="K808" s="5"/>
      <c r="L808" s="5"/>
      <c r="M808" s="5"/>
      <c r="N808" s="5"/>
      <c r="O808" s="5"/>
      <c r="P808" s="5"/>
    </row>
    <row r="809" spans="1:16" s="1" customFormat="1" x14ac:dyDescent="0.15">
      <c r="A809" s="4"/>
      <c r="B809" s="4"/>
      <c r="C809" s="4"/>
      <c r="D809" s="4"/>
      <c r="E809" s="4"/>
      <c r="F809" s="4"/>
      <c r="G809" s="6"/>
      <c r="H809" s="6"/>
      <c r="I809" s="6"/>
      <c r="J809" s="5"/>
      <c r="K809" s="5"/>
      <c r="L809" s="5"/>
      <c r="M809" s="5"/>
      <c r="N809" s="5"/>
      <c r="O809" s="5"/>
      <c r="P809" s="5"/>
    </row>
    <row r="810" spans="1:16" s="1" customFormat="1" x14ac:dyDescent="0.15">
      <c r="A810" s="4"/>
      <c r="B810" s="4"/>
      <c r="C810" s="4"/>
      <c r="D810" s="4"/>
      <c r="E810" s="4"/>
      <c r="F810" s="4"/>
      <c r="G810" s="6"/>
      <c r="H810" s="6"/>
      <c r="I810" s="6"/>
      <c r="J810" s="6"/>
      <c r="K810" s="6"/>
      <c r="L810" s="6"/>
      <c r="M810" s="6"/>
      <c r="N810" s="6"/>
      <c r="O810" s="5"/>
      <c r="P810" s="5"/>
    </row>
    <row r="811" spans="1:16" s="1" customFormat="1" x14ac:dyDescent="0.15">
      <c r="A811" s="4"/>
      <c r="B811" s="4"/>
      <c r="C811" s="4"/>
      <c r="D811" s="4"/>
      <c r="E811" s="4"/>
      <c r="F811" s="4"/>
      <c r="G811" s="6"/>
      <c r="H811" s="6"/>
      <c r="I811" s="6"/>
      <c r="J811" s="6"/>
      <c r="K811" s="6"/>
      <c r="L811" s="6"/>
      <c r="M811" s="6"/>
      <c r="N811" s="5"/>
      <c r="O811" s="5"/>
      <c r="P811" s="5"/>
    </row>
    <row r="812" spans="1:16" s="1" customFormat="1" x14ac:dyDescent="0.15">
      <c r="A812" s="4"/>
      <c r="B812" s="4"/>
      <c r="C812" s="4"/>
      <c r="D812" s="4"/>
      <c r="E812" s="4"/>
      <c r="F812" s="4"/>
      <c r="G812" s="6"/>
      <c r="H812" s="6"/>
      <c r="I812" s="6"/>
      <c r="J812" s="6"/>
      <c r="K812" s="6"/>
      <c r="L812" s="6"/>
      <c r="M812" s="6"/>
      <c r="N812" s="6"/>
      <c r="O812" s="5"/>
      <c r="P812" s="5"/>
    </row>
    <row r="813" spans="1:16" s="1" customFormat="1" x14ac:dyDescent="0.15">
      <c r="A813" s="4"/>
      <c r="B813" s="4"/>
      <c r="C813" s="4"/>
      <c r="D813" s="4"/>
      <c r="E813" s="4"/>
      <c r="F813" s="4"/>
      <c r="G813" s="5"/>
      <c r="H813" s="5"/>
      <c r="I813" s="5"/>
      <c r="J813" s="5"/>
      <c r="K813" s="5"/>
      <c r="L813" s="5"/>
      <c r="M813" s="5"/>
      <c r="N813" s="5"/>
      <c r="O813" s="5"/>
      <c r="P813" s="5"/>
    </row>
    <row r="814" spans="1:16" s="1" customFormat="1" x14ac:dyDescent="0.15">
      <c r="A814" s="4"/>
      <c r="B814" s="4"/>
      <c r="C814" s="4"/>
      <c r="D814" s="4"/>
      <c r="E814" s="4"/>
      <c r="F814" s="4"/>
      <c r="G814" s="6"/>
      <c r="H814" s="6"/>
      <c r="I814" s="6"/>
      <c r="J814" s="6"/>
      <c r="K814" s="5"/>
      <c r="L814" s="5"/>
      <c r="M814" s="5"/>
      <c r="N814" s="5"/>
      <c r="O814" s="5"/>
      <c r="P814" s="5"/>
    </row>
    <row r="815" spans="1:16" s="1" customFormat="1" x14ac:dyDescent="0.15">
      <c r="A815" s="4"/>
      <c r="B815" s="4"/>
      <c r="C815" s="4"/>
      <c r="D815" s="4"/>
      <c r="E815" s="4"/>
      <c r="F815" s="4"/>
      <c r="G815" s="5"/>
      <c r="H815" s="5"/>
      <c r="I815" s="5"/>
      <c r="J815" s="5"/>
      <c r="K815" s="5"/>
      <c r="L815" s="5"/>
      <c r="M815" s="5"/>
      <c r="N815" s="5"/>
      <c r="O815" s="5"/>
      <c r="P815" s="5"/>
    </row>
    <row r="816" spans="1:16" s="1" customFormat="1" x14ac:dyDescent="0.15">
      <c r="A816" s="4"/>
      <c r="B816" s="4"/>
      <c r="C816" s="4"/>
      <c r="D816" s="4"/>
      <c r="E816" s="4"/>
      <c r="F816" s="4"/>
      <c r="G816" s="6"/>
      <c r="H816" s="6"/>
      <c r="I816" s="6"/>
      <c r="J816" s="6"/>
      <c r="K816" s="6"/>
      <c r="L816" s="6"/>
      <c r="M816" s="5"/>
      <c r="N816" s="5"/>
      <c r="O816" s="5"/>
      <c r="P816" s="5"/>
    </row>
    <row r="817" spans="1:16" s="1" customFormat="1" x14ac:dyDescent="0.15">
      <c r="A817" s="4"/>
      <c r="B817" s="4"/>
      <c r="C817" s="4"/>
      <c r="D817" s="4"/>
      <c r="E817" s="4"/>
      <c r="F817" s="4"/>
      <c r="G817" s="6"/>
      <c r="H817" s="6"/>
      <c r="I817" s="6"/>
      <c r="J817" s="6"/>
      <c r="K817" s="5"/>
      <c r="L817" s="5"/>
      <c r="M817" s="5"/>
      <c r="N817" s="5"/>
      <c r="O817" s="5"/>
      <c r="P817" s="5"/>
    </row>
    <row r="818" spans="1:16" s="1" customFormat="1" x14ac:dyDescent="0.15">
      <c r="A818" s="4"/>
      <c r="B818" s="4"/>
      <c r="C818" s="4"/>
      <c r="D818" s="4"/>
      <c r="E818" s="4"/>
      <c r="F818" s="4"/>
      <c r="G818" s="5"/>
      <c r="H818" s="5"/>
      <c r="I818" s="5"/>
      <c r="J818" s="5"/>
      <c r="K818" s="5"/>
      <c r="L818" s="6"/>
      <c r="M818" s="6"/>
      <c r="N818" s="6"/>
      <c r="O818" s="6"/>
      <c r="P818" s="6"/>
    </row>
    <row r="819" spans="1:16" s="1" customFormat="1" x14ac:dyDescent="0.15">
      <c r="A819" s="4"/>
      <c r="B819" s="4"/>
      <c r="C819" s="4"/>
      <c r="D819" s="4"/>
      <c r="E819" s="4"/>
      <c r="F819" s="4"/>
      <c r="G819" s="6"/>
      <c r="H819" s="6"/>
      <c r="I819" s="6"/>
      <c r="J819" s="6"/>
      <c r="K819" s="6"/>
      <c r="L819" s="5"/>
      <c r="M819" s="5"/>
      <c r="N819" s="5"/>
      <c r="O819" s="6"/>
      <c r="P819" s="6"/>
    </row>
    <row r="820" spans="1:16" s="1" customFormat="1" x14ac:dyDescent="0.15">
      <c r="A820" s="4"/>
      <c r="B820" s="4"/>
      <c r="C820" s="4"/>
      <c r="D820" s="4"/>
      <c r="E820" s="4"/>
      <c r="F820" s="4"/>
      <c r="G820" s="6"/>
      <c r="H820" s="6"/>
      <c r="I820" s="6"/>
      <c r="J820" s="6"/>
      <c r="K820" s="5"/>
      <c r="L820" s="5"/>
      <c r="M820" s="6"/>
      <c r="N820" s="6"/>
      <c r="O820" s="6"/>
      <c r="P820" s="6"/>
    </row>
    <row r="821" spans="1:16" s="1" customFormat="1" x14ac:dyDescent="0.15">
      <c r="A821" s="4"/>
      <c r="B821" s="4"/>
      <c r="C821" s="4"/>
      <c r="D821" s="4"/>
      <c r="E821" s="4"/>
      <c r="F821" s="4"/>
      <c r="G821" s="6"/>
      <c r="H821" s="6"/>
      <c r="I821" s="6"/>
      <c r="J821" s="5"/>
      <c r="K821" s="6"/>
      <c r="L821" s="6"/>
      <c r="M821" s="6"/>
      <c r="N821" s="6"/>
      <c r="O821" s="6"/>
      <c r="P821" s="6"/>
    </row>
    <row r="822" spans="1:16" s="1" customFormat="1" x14ac:dyDescent="0.15">
      <c r="A822" s="4"/>
      <c r="B822" s="4"/>
      <c r="C822" s="4"/>
      <c r="D822" s="4"/>
      <c r="E822" s="4"/>
      <c r="F822" s="4"/>
      <c r="G822" s="5"/>
      <c r="H822" s="5"/>
      <c r="I822" s="5"/>
      <c r="J822" s="6"/>
      <c r="K822" s="6"/>
      <c r="L822" s="6"/>
      <c r="M822" s="6"/>
      <c r="N822" s="6"/>
      <c r="O822" s="6"/>
      <c r="P822" s="6"/>
    </row>
    <row r="823" spans="1:16" s="1" customFormat="1" x14ac:dyDescent="0.15">
      <c r="A823" s="4"/>
      <c r="B823" s="4"/>
      <c r="C823" s="4"/>
      <c r="D823" s="4"/>
      <c r="E823" s="4"/>
      <c r="F823" s="4"/>
      <c r="G823" s="5"/>
      <c r="H823" s="5"/>
      <c r="I823" s="5"/>
      <c r="J823" s="5"/>
      <c r="K823" s="6"/>
      <c r="L823" s="6"/>
      <c r="M823" s="6"/>
      <c r="N823" s="6"/>
      <c r="O823" s="6"/>
      <c r="P823" s="6"/>
    </row>
    <row r="824" spans="1:16" s="1" customFormat="1" x14ac:dyDescent="0.15">
      <c r="A824" s="4"/>
      <c r="B824" s="4"/>
      <c r="C824" s="4"/>
      <c r="D824" s="4"/>
      <c r="E824" s="4"/>
      <c r="F824" s="4"/>
      <c r="G824" s="5"/>
      <c r="H824" s="5"/>
      <c r="I824" s="5"/>
      <c r="J824" s="5"/>
      <c r="K824" s="5"/>
      <c r="L824" s="5"/>
      <c r="M824" s="5"/>
      <c r="N824" s="5"/>
      <c r="O824" s="5"/>
      <c r="P824" s="5"/>
    </row>
    <row r="825" spans="1:16" s="1" customFormat="1" x14ac:dyDescent="0.15">
      <c r="A825" s="4"/>
      <c r="B825" s="4"/>
      <c r="C825" s="4"/>
      <c r="D825" s="4"/>
      <c r="E825" s="4"/>
      <c r="F825" s="4"/>
      <c r="G825" s="5"/>
      <c r="H825" s="5"/>
      <c r="I825" s="5"/>
      <c r="J825" s="5"/>
      <c r="K825" s="5"/>
      <c r="L825" s="5"/>
      <c r="M825" s="5"/>
      <c r="N825" s="5"/>
      <c r="O825" s="5"/>
      <c r="P825" s="5"/>
    </row>
    <row r="826" spans="1:16" s="1" customFormat="1" x14ac:dyDescent="0.15">
      <c r="A826" s="4"/>
      <c r="B826" s="4"/>
      <c r="C826" s="4"/>
      <c r="D826" s="4"/>
      <c r="E826" s="4"/>
      <c r="F826" s="4"/>
      <c r="G826" s="5"/>
      <c r="H826" s="5"/>
      <c r="I826" s="5"/>
      <c r="J826" s="5"/>
      <c r="K826" s="5"/>
      <c r="L826" s="5"/>
      <c r="M826" s="5"/>
      <c r="N826" s="5"/>
      <c r="O826" s="5"/>
      <c r="P826" s="5"/>
    </row>
    <row r="827" spans="1:16" s="1" customFormat="1" x14ac:dyDescent="0.15">
      <c r="A827" s="4"/>
      <c r="B827" s="4"/>
      <c r="C827" s="4"/>
      <c r="D827" s="4"/>
      <c r="E827" s="4"/>
      <c r="F827" s="4"/>
      <c r="G827" s="5"/>
      <c r="H827" s="5"/>
      <c r="I827" s="5"/>
      <c r="J827" s="5"/>
      <c r="K827" s="5"/>
      <c r="L827" s="5"/>
      <c r="M827" s="5"/>
      <c r="N827" s="5"/>
      <c r="O827" s="5"/>
      <c r="P827" s="5"/>
    </row>
    <row r="828" spans="1:16" s="1" customFormat="1" x14ac:dyDescent="0.15">
      <c r="A828" s="4"/>
      <c r="B828" s="4"/>
      <c r="C828" s="4"/>
      <c r="D828" s="4"/>
      <c r="E828" s="4"/>
      <c r="F828" s="4"/>
      <c r="G828" s="5"/>
      <c r="H828" s="5"/>
      <c r="I828" s="5"/>
      <c r="J828" s="5"/>
      <c r="K828" s="5"/>
      <c r="L828" s="5"/>
      <c r="M828" s="5"/>
      <c r="N828" s="5"/>
      <c r="O828" s="5"/>
      <c r="P828" s="5"/>
    </row>
    <row r="829" spans="1:16" s="1" customFormat="1" x14ac:dyDescent="0.15">
      <c r="A829" s="4"/>
      <c r="B829" s="4"/>
      <c r="C829" s="4"/>
      <c r="D829" s="4"/>
      <c r="E829" s="4"/>
      <c r="F829" s="4"/>
      <c r="G829" s="6"/>
      <c r="H829" s="6"/>
      <c r="I829" s="6"/>
      <c r="J829" s="6"/>
      <c r="K829" s="5"/>
      <c r="L829" s="5"/>
      <c r="M829" s="5"/>
      <c r="N829" s="5"/>
      <c r="O829" s="5"/>
      <c r="P829" s="5"/>
    </row>
    <row r="830" spans="1:16" s="1" customFormat="1" x14ac:dyDescent="0.15">
      <c r="A830" s="4"/>
      <c r="B830" s="4"/>
      <c r="C830" s="4"/>
      <c r="D830" s="4"/>
      <c r="E830" s="4"/>
      <c r="F830" s="4"/>
      <c r="G830" s="5"/>
      <c r="H830" s="5"/>
      <c r="I830" s="5"/>
      <c r="J830" s="5"/>
      <c r="K830" s="5"/>
      <c r="L830" s="5"/>
      <c r="M830" s="5"/>
      <c r="N830" s="5"/>
      <c r="O830" s="5"/>
      <c r="P830" s="5"/>
    </row>
    <row r="831" spans="1:16" s="1" customFormat="1" x14ac:dyDescent="0.15">
      <c r="A831" s="4"/>
      <c r="B831" s="4"/>
      <c r="C831" s="4"/>
      <c r="D831" s="4"/>
      <c r="E831" s="4"/>
      <c r="F831" s="4"/>
      <c r="G831" s="6"/>
      <c r="H831" s="6"/>
      <c r="I831" s="6"/>
      <c r="J831" s="6"/>
      <c r="K831" s="6"/>
      <c r="L831" s="6"/>
      <c r="M831" s="5"/>
      <c r="N831" s="5"/>
      <c r="O831" s="5"/>
      <c r="P831" s="5"/>
    </row>
    <row r="832" spans="1:16" s="1" customFormat="1" x14ac:dyDescent="0.15">
      <c r="A832" s="4"/>
      <c r="B832" s="4"/>
      <c r="C832" s="4"/>
      <c r="D832" s="4"/>
      <c r="E832" s="4"/>
      <c r="F832" s="4"/>
      <c r="G832" s="6"/>
      <c r="H832" s="6"/>
      <c r="I832" s="6"/>
      <c r="J832" s="5"/>
      <c r="K832" s="5"/>
      <c r="L832" s="5"/>
      <c r="M832" s="5"/>
      <c r="N832" s="5"/>
      <c r="O832" s="5"/>
      <c r="P832" s="5"/>
    </row>
    <row r="833" spans="1:16" s="1" customFormat="1" x14ac:dyDescent="0.15">
      <c r="A833" s="4"/>
      <c r="B833" s="4"/>
      <c r="C833" s="4"/>
      <c r="D833" s="4"/>
      <c r="E833" s="4"/>
      <c r="F833" s="4"/>
      <c r="G833" s="5"/>
      <c r="H833" s="5"/>
      <c r="I833" s="5"/>
      <c r="J833" s="5"/>
      <c r="K833" s="5"/>
      <c r="L833" s="5"/>
      <c r="M833" s="5"/>
      <c r="N833" s="5"/>
      <c r="O833" s="5"/>
      <c r="P833" s="5"/>
    </row>
    <row r="834" spans="1:16" s="1" customFormat="1" x14ac:dyDescent="0.15">
      <c r="A834" s="4"/>
      <c r="B834" s="4"/>
      <c r="C834" s="4"/>
      <c r="D834" s="4"/>
      <c r="E834" s="4"/>
      <c r="F834" s="4"/>
      <c r="G834" s="6"/>
      <c r="H834" s="6"/>
      <c r="I834" s="6"/>
      <c r="J834" s="6"/>
      <c r="K834" s="6"/>
      <c r="L834" s="5"/>
      <c r="M834" s="5"/>
      <c r="N834" s="5"/>
      <c r="O834" s="5"/>
      <c r="P834" s="5"/>
    </row>
    <row r="835" spans="1:16" s="1" customFormat="1" x14ac:dyDescent="0.15">
      <c r="A835" s="4"/>
      <c r="B835" s="4"/>
      <c r="C835" s="4"/>
      <c r="D835" s="4"/>
      <c r="E835" s="4"/>
      <c r="F835" s="4"/>
      <c r="G835" s="5"/>
      <c r="H835" s="5"/>
      <c r="I835" s="5"/>
      <c r="J835" s="5"/>
      <c r="K835" s="5"/>
      <c r="L835" s="5"/>
      <c r="M835" s="5"/>
      <c r="N835" s="5"/>
      <c r="O835" s="5"/>
      <c r="P835" s="5"/>
    </row>
    <row r="836" spans="1:16" s="1" customFormat="1" x14ac:dyDescent="0.15">
      <c r="A836" s="4"/>
      <c r="B836" s="4"/>
      <c r="C836" s="4"/>
      <c r="D836" s="4"/>
      <c r="E836" s="4"/>
      <c r="F836" s="4"/>
      <c r="G836" s="6"/>
      <c r="H836" s="5"/>
      <c r="I836" s="5"/>
      <c r="J836" s="5"/>
      <c r="K836" s="5"/>
      <c r="L836" s="5"/>
      <c r="M836" s="5"/>
      <c r="N836" s="5"/>
      <c r="O836" s="5"/>
      <c r="P836" s="5"/>
    </row>
    <row r="837" spans="1:16" s="1" customFormat="1" x14ac:dyDescent="0.15">
      <c r="A837" s="4"/>
      <c r="B837" s="4"/>
      <c r="C837" s="4"/>
      <c r="D837" s="4"/>
      <c r="E837" s="4"/>
      <c r="F837" s="4"/>
      <c r="G837" s="5"/>
      <c r="H837" s="5"/>
      <c r="I837" s="5"/>
      <c r="J837" s="5"/>
      <c r="K837" s="5"/>
      <c r="L837" s="6"/>
      <c r="M837" s="6"/>
      <c r="N837" s="6"/>
      <c r="O837" s="6"/>
      <c r="P837" s="6"/>
    </row>
    <row r="838" spans="1:16" s="1" customFormat="1" x14ac:dyDescent="0.15">
      <c r="A838" s="4"/>
      <c r="B838" s="4"/>
      <c r="C838" s="4"/>
      <c r="D838" s="4"/>
      <c r="E838" s="4"/>
      <c r="F838" s="4"/>
      <c r="G838" s="6"/>
      <c r="H838" s="6"/>
      <c r="I838" s="6"/>
      <c r="J838" s="5"/>
      <c r="K838" s="6"/>
      <c r="L838" s="6"/>
      <c r="M838" s="6"/>
      <c r="N838" s="6"/>
      <c r="O838" s="6"/>
      <c r="P838" s="6"/>
    </row>
    <row r="839" spans="1:16" s="1" customFormat="1" x14ac:dyDescent="0.15">
      <c r="A839" s="4"/>
      <c r="B839" s="4"/>
      <c r="C839" s="4"/>
      <c r="D839" s="4"/>
      <c r="E839" s="4"/>
      <c r="F839" s="4"/>
      <c r="G839" s="6"/>
      <c r="H839" s="6"/>
      <c r="I839" s="6"/>
      <c r="J839" s="6"/>
      <c r="K839" s="5"/>
      <c r="L839" s="5"/>
      <c r="M839" s="6"/>
      <c r="N839" s="6"/>
      <c r="O839" s="6"/>
      <c r="P839" s="6"/>
    </row>
    <row r="840" spans="1:16" s="1" customFormat="1" x14ac:dyDescent="0.15">
      <c r="A840" s="4"/>
      <c r="B840" s="4"/>
      <c r="C840" s="4"/>
      <c r="D840" s="4"/>
      <c r="E840" s="4"/>
      <c r="F840" s="4"/>
      <c r="G840" s="5"/>
      <c r="H840" s="5"/>
      <c r="I840" s="5"/>
      <c r="J840" s="6"/>
      <c r="K840" s="6"/>
      <c r="L840" s="6"/>
      <c r="M840" s="6"/>
      <c r="N840" s="6"/>
      <c r="O840" s="6"/>
      <c r="P840" s="6"/>
    </row>
    <row r="841" spans="1:16" s="1" customFormat="1" x14ac:dyDescent="0.15">
      <c r="A841" s="4"/>
      <c r="B841" s="4"/>
      <c r="C841" s="4"/>
      <c r="D841" s="4"/>
      <c r="E841" s="4"/>
      <c r="F841" s="4"/>
      <c r="G841" s="5"/>
      <c r="H841" s="5"/>
      <c r="I841" s="5"/>
      <c r="J841" s="5"/>
      <c r="K841" s="6"/>
      <c r="L841" s="6"/>
      <c r="M841" s="6"/>
      <c r="N841" s="6"/>
      <c r="O841" s="6"/>
      <c r="P841" s="6"/>
    </row>
    <row r="842" spans="1:16" s="1" customFormat="1" x14ac:dyDescent="0.15">
      <c r="A842" s="4"/>
      <c r="B842" s="4"/>
      <c r="C842" s="4"/>
      <c r="D842" s="4"/>
      <c r="E842" s="4"/>
      <c r="F842" s="4"/>
      <c r="G842" s="5"/>
      <c r="H842" s="5"/>
      <c r="I842" s="5"/>
      <c r="J842" s="5"/>
      <c r="K842" s="5"/>
      <c r="L842" s="5"/>
      <c r="M842" s="5"/>
      <c r="N842" s="5"/>
      <c r="O842" s="5"/>
      <c r="P842" s="5"/>
    </row>
    <row r="843" spans="1:16" s="1" customFormat="1" x14ac:dyDescent="0.15">
      <c r="A843" s="4"/>
      <c r="B843" s="4"/>
      <c r="C843" s="4"/>
      <c r="D843" s="4"/>
      <c r="E843" s="4"/>
      <c r="F843" s="4"/>
      <c r="G843" s="5"/>
      <c r="H843" s="5"/>
      <c r="I843" s="5"/>
      <c r="J843" s="5"/>
      <c r="K843" s="5"/>
      <c r="L843" s="5"/>
      <c r="M843" s="5"/>
      <c r="N843" s="5"/>
      <c r="O843" s="5"/>
      <c r="P843" s="5"/>
    </row>
    <row r="844" spans="1:16" s="1" customFormat="1" x14ac:dyDescent="0.15">
      <c r="A844" s="4"/>
      <c r="B844" s="4"/>
      <c r="C844" s="4"/>
      <c r="D844" s="4"/>
      <c r="E844" s="4"/>
      <c r="F844" s="4"/>
      <c r="G844" s="6"/>
      <c r="H844" s="6"/>
      <c r="I844" s="6"/>
      <c r="J844" s="6"/>
      <c r="K844" s="5"/>
      <c r="L844" s="5"/>
      <c r="M844" s="5"/>
      <c r="N844" s="5"/>
      <c r="O844" s="5"/>
      <c r="P844" s="5"/>
    </row>
    <row r="845" spans="1:16" s="1" customFormat="1" x14ac:dyDescent="0.15">
      <c r="A845" s="4"/>
      <c r="B845" s="4"/>
      <c r="C845" s="4"/>
      <c r="D845" s="4"/>
      <c r="E845" s="4"/>
      <c r="F845" s="4"/>
      <c r="G845" s="6"/>
      <c r="H845" s="6"/>
      <c r="I845" s="6"/>
      <c r="J845" s="6"/>
      <c r="K845" s="6"/>
      <c r="L845" s="6"/>
      <c r="M845" s="6"/>
      <c r="N845" s="5"/>
      <c r="O845" s="5"/>
      <c r="P845" s="5"/>
    </row>
    <row r="846" spans="1:16" s="1" customFormat="1" x14ac:dyDescent="0.15">
      <c r="A846" s="4"/>
      <c r="B846" s="4"/>
      <c r="C846" s="4"/>
      <c r="D846" s="4"/>
      <c r="E846" s="4"/>
      <c r="F846" s="4"/>
      <c r="G846" s="6"/>
      <c r="H846" s="6"/>
      <c r="I846" s="6"/>
      <c r="J846" s="6"/>
      <c r="K846" s="5"/>
      <c r="L846" s="5"/>
      <c r="M846" s="5"/>
      <c r="N846" s="5"/>
      <c r="O846" s="5"/>
      <c r="P846" s="5"/>
    </row>
    <row r="847" spans="1:16" s="1" customFormat="1" x14ac:dyDescent="0.15">
      <c r="A847" s="4"/>
      <c r="B847" s="4"/>
      <c r="C847" s="4"/>
      <c r="D847" s="4"/>
      <c r="E847" s="4"/>
      <c r="F847" s="4"/>
      <c r="G847" s="5"/>
      <c r="H847" s="5"/>
      <c r="I847" s="5"/>
      <c r="J847" s="5"/>
      <c r="K847" s="5"/>
      <c r="L847" s="5"/>
      <c r="M847" s="5"/>
      <c r="N847" s="5"/>
      <c r="O847" s="5"/>
      <c r="P847" s="5"/>
    </row>
    <row r="848" spans="1:16" s="1" customFormat="1" x14ac:dyDescent="0.15">
      <c r="A848" s="4"/>
      <c r="B848" s="4"/>
      <c r="C848" s="4"/>
      <c r="D848" s="4"/>
      <c r="E848" s="4"/>
      <c r="F848" s="4"/>
      <c r="G848" s="5"/>
      <c r="H848" s="5"/>
      <c r="I848" s="5"/>
      <c r="J848" s="5"/>
      <c r="K848" s="5"/>
      <c r="L848" s="5"/>
      <c r="M848" s="5"/>
      <c r="N848" s="5"/>
      <c r="O848" s="5"/>
      <c r="P848" s="5"/>
    </row>
    <row r="849" spans="1:16" s="1" customFormat="1" x14ac:dyDescent="0.15">
      <c r="A849" s="4"/>
      <c r="B849" s="4"/>
      <c r="C849" s="4"/>
      <c r="D849" s="4"/>
      <c r="E849" s="4"/>
      <c r="F849" s="4"/>
      <c r="G849" s="6"/>
      <c r="H849" s="6"/>
      <c r="I849" s="6"/>
      <c r="J849" s="6"/>
      <c r="K849" s="5"/>
      <c r="L849" s="5"/>
      <c r="M849" s="5"/>
      <c r="N849" s="5"/>
      <c r="O849" s="5"/>
      <c r="P849" s="5"/>
    </row>
    <row r="850" spans="1:16" s="1" customFormat="1" x14ac:dyDescent="0.15">
      <c r="A850" s="4"/>
      <c r="B850" s="4"/>
      <c r="C850" s="4"/>
      <c r="D850" s="4"/>
      <c r="E850" s="4"/>
      <c r="F850" s="4"/>
      <c r="G850" s="6"/>
      <c r="H850" s="6"/>
      <c r="I850" s="6"/>
      <c r="J850" s="6"/>
      <c r="K850" s="6"/>
      <c r="L850" s="6"/>
      <c r="M850" s="5"/>
      <c r="N850" s="5"/>
      <c r="O850" s="5"/>
      <c r="P850" s="5"/>
    </row>
    <row r="851" spans="1:16" s="1" customFormat="1" x14ac:dyDescent="0.15">
      <c r="A851" s="4"/>
      <c r="B851" s="4"/>
      <c r="C851" s="4"/>
      <c r="D851" s="4"/>
      <c r="E851" s="4"/>
      <c r="F851" s="4"/>
      <c r="G851" s="6"/>
      <c r="H851" s="6"/>
      <c r="I851" s="6"/>
      <c r="J851" s="6"/>
      <c r="K851" s="6"/>
      <c r="L851" s="6"/>
      <c r="M851" s="6"/>
      <c r="N851" s="5"/>
      <c r="O851" s="5"/>
      <c r="P851" s="5"/>
    </row>
    <row r="852" spans="1:16" s="1" customFormat="1" x14ac:dyDescent="0.15">
      <c r="A852" s="4"/>
      <c r="B852" s="4"/>
      <c r="C852" s="4"/>
      <c r="D852" s="4"/>
      <c r="E852" s="4"/>
      <c r="F852" s="4"/>
      <c r="G852" s="6"/>
      <c r="H852" s="6"/>
      <c r="I852" s="6"/>
      <c r="J852" s="6"/>
      <c r="K852" s="6"/>
      <c r="L852" s="6"/>
      <c r="M852" s="6"/>
      <c r="N852" s="6"/>
      <c r="O852" s="6"/>
      <c r="P852" s="5"/>
    </row>
    <row r="853" spans="1:16" s="1" customFormat="1" x14ac:dyDescent="0.15">
      <c r="A853" s="4"/>
      <c r="B853" s="4"/>
      <c r="C853" s="4"/>
      <c r="D853" s="4"/>
      <c r="E853" s="4"/>
      <c r="F853" s="4"/>
      <c r="G853" s="6"/>
      <c r="H853" s="5"/>
      <c r="I853" s="5"/>
      <c r="J853" s="5"/>
      <c r="K853" s="5"/>
      <c r="L853" s="5"/>
      <c r="M853" s="5"/>
      <c r="N853" s="5"/>
      <c r="O853" s="5"/>
      <c r="P853" s="5"/>
    </row>
    <row r="854" spans="1:16" s="1" customFormat="1" x14ac:dyDescent="0.15">
      <c r="A854" s="4"/>
      <c r="B854" s="4"/>
      <c r="C854" s="4"/>
      <c r="D854" s="4"/>
      <c r="E854" s="4"/>
      <c r="F854" s="4"/>
      <c r="G854" s="6"/>
      <c r="H854" s="6"/>
      <c r="I854" s="6"/>
      <c r="J854" s="6"/>
      <c r="K854" s="6"/>
      <c r="L854" s="5"/>
      <c r="M854" s="5"/>
      <c r="N854" s="5"/>
      <c r="O854" s="5"/>
      <c r="P854" s="5"/>
    </row>
    <row r="855" spans="1:16" s="1" customFormat="1" x14ac:dyDescent="0.15">
      <c r="A855" s="4"/>
      <c r="B855" s="4"/>
      <c r="C855" s="4"/>
      <c r="D855" s="4"/>
      <c r="E855" s="4"/>
      <c r="F855" s="4"/>
      <c r="G855" s="5"/>
      <c r="H855" s="5"/>
      <c r="I855" s="5"/>
      <c r="J855" s="5"/>
      <c r="K855" s="5"/>
      <c r="L855" s="6"/>
      <c r="M855" s="6"/>
      <c r="N855" s="6"/>
      <c r="O855" s="6"/>
      <c r="P855" s="6"/>
    </row>
    <row r="856" spans="1:16" s="1" customFormat="1" x14ac:dyDescent="0.15">
      <c r="A856" s="4"/>
      <c r="B856" s="4"/>
      <c r="C856" s="4"/>
      <c r="D856" s="4"/>
      <c r="E856" s="4"/>
      <c r="F856" s="4"/>
      <c r="G856" s="5"/>
      <c r="H856" s="5"/>
      <c r="I856" s="5"/>
      <c r="J856" s="5"/>
      <c r="K856" s="5"/>
      <c r="L856" s="6"/>
      <c r="M856" s="6"/>
      <c r="N856" s="6"/>
      <c r="O856" s="6"/>
      <c r="P856" s="6"/>
    </row>
    <row r="857" spans="1:16" s="1" customFormat="1" x14ac:dyDescent="0.15">
      <c r="A857" s="4"/>
      <c r="B857" s="4"/>
      <c r="C857" s="4"/>
      <c r="D857" s="4"/>
      <c r="E857" s="4"/>
      <c r="F857" s="4"/>
      <c r="G857" s="5"/>
      <c r="H857" s="5"/>
      <c r="I857" s="5"/>
      <c r="J857" s="5"/>
      <c r="K857" s="6"/>
      <c r="L857" s="6"/>
      <c r="M857" s="6"/>
      <c r="N857" s="6"/>
      <c r="O857" s="6"/>
      <c r="P857" s="6"/>
    </row>
    <row r="858" spans="1:16" s="1" customFormat="1" x14ac:dyDescent="0.15">
      <c r="A858" s="4"/>
      <c r="B858" s="4"/>
      <c r="C858" s="4"/>
      <c r="D858" s="4"/>
      <c r="E858" s="4"/>
      <c r="F858" s="4"/>
      <c r="G858" s="5"/>
      <c r="H858" s="5"/>
      <c r="I858" s="5"/>
      <c r="J858" s="5"/>
      <c r="K858" s="5"/>
      <c r="L858" s="5"/>
      <c r="M858" s="5"/>
      <c r="N858" s="5"/>
      <c r="O858" s="5"/>
      <c r="P858" s="5"/>
    </row>
    <row r="859" spans="1:16" s="1" customFormat="1" x14ac:dyDescent="0.15">
      <c r="A859" s="4"/>
      <c r="B859" s="4"/>
      <c r="C859" s="4"/>
      <c r="D859" s="4"/>
      <c r="E859" s="4"/>
      <c r="F859" s="4"/>
      <c r="G859" s="5"/>
      <c r="H859" s="5"/>
      <c r="I859" s="5"/>
      <c r="J859" s="5"/>
      <c r="K859" s="5"/>
      <c r="L859" s="5"/>
      <c r="M859" s="5"/>
      <c r="N859" s="5"/>
      <c r="O859" s="5"/>
      <c r="P859" s="5"/>
    </row>
    <row r="860" spans="1:16" s="1" customFormat="1" x14ac:dyDescent="0.15">
      <c r="A860" s="4"/>
      <c r="B860" s="4"/>
      <c r="C860" s="4"/>
      <c r="D860" s="4"/>
      <c r="E860" s="4"/>
      <c r="F860" s="4"/>
      <c r="G860" s="5"/>
      <c r="H860" s="5"/>
      <c r="I860" s="5"/>
      <c r="J860" s="5"/>
      <c r="K860" s="5"/>
      <c r="L860" s="5"/>
      <c r="M860" s="5"/>
      <c r="N860" s="5"/>
      <c r="O860" s="5"/>
      <c r="P860" s="5"/>
    </row>
    <row r="861" spans="1:16" s="1" customFormat="1" x14ac:dyDescent="0.15">
      <c r="A861" s="4"/>
      <c r="B861" s="4"/>
      <c r="C861" s="4"/>
      <c r="D861" s="4"/>
      <c r="E861" s="4"/>
      <c r="F861" s="4"/>
      <c r="G861" s="5"/>
      <c r="H861" s="5"/>
      <c r="I861" s="5"/>
      <c r="J861" s="5"/>
      <c r="K861" s="5"/>
      <c r="L861" s="5"/>
      <c r="M861" s="5"/>
      <c r="N861" s="5"/>
      <c r="O861" s="5"/>
      <c r="P861" s="5"/>
    </row>
    <row r="862" spans="1:16" s="1" customFormat="1" x14ac:dyDescent="0.15">
      <c r="A862" s="4"/>
      <c r="B862" s="4"/>
      <c r="C862" s="4"/>
      <c r="D862" s="4"/>
      <c r="E862" s="4"/>
      <c r="F862" s="4"/>
      <c r="G862" s="5"/>
      <c r="H862" s="5"/>
      <c r="I862" s="5"/>
      <c r="J862" s="5"/>
      <c r="K862" s="5"/>
      <c r="L862" s="5"/>
      <c r="M862" s="5"/>
      <c r="N862" s="5"/>
      <c r="O862" s="5"/>
      <c r="P862" s="5"/>
    </row>
    <row r="863" spans="1:16" s="1" customFormat="1" x14ac:dyDescent="0.15">
      <c r="A863" s="4"/>
      <c r="B863" s="4"/>
      <c r="C863" s="4"/>
      <c r="D863" s="4"/>
      <c r="E863" s="4"/>
      <c r="F863" s="4"/>
      <c r="G863" s="6"/>
      <c r="H863" s="6"/>
      <c r="I863" s="6"/>
      <c r="J863" s="6"/>
      <c r="K863" s="5"/>
      <c r="L863" s="5"/>
      <c r="M863" s="5"/>
      <c r="N863" s="5"/>
      <c r="O863" s="5"/>
      <c r="P863" s="5"/>
    </row>
    <row r="864" spans="1:16" s="1" customFormat="1" x14ac:dyDescent="0.15">
      <c r="A864" s="4"/>
      <c r="B864" s="4"/>
      <c r="C864" s="4"/>
      <c r="D864" s="4"/>
      <c r="E864" s="4"/>
      <c r="F864" s="4"/>
      <c r="G864" s="6"/>
      <c r="H864" s="6"/>
      <c r="I864" s="6"/>
      <c r="J864" s="5"/>
      <c r="K864" s="5"/>
      <c r="L864" s="5"/>
      <c r="M864" s="5"/>
      <c r="N864" s="5"/>
      <c r="O864" s="5"/>
      <c r="P864" s="5"/>
    </row>
    <row r="865" spans="1:16" s="1" customFormat="1" x14ac:dyDescent="0.15">
      <c r="A865" s="4"/>
      <c r="B865" s="4"/>
      <c r="C865" s="4"/>
      <c r="D865" s="4"/>
      <c r="E865" s="4"/>
      <c r="F865" s="4"/>
      <c r="G865" s="6"/>
      <c r="H865" s="6"/>
      <c r="I865" s="6"/>
      <c r="J865" s="6"/>
      <c r="K865" s="5"/>
      <c r="L865" s="5"/>
      <c r="M865" s="5"/>
      <c r="N865" s="5"/>
      <c r="O865" s="5"/>
      <c r="P865" s="5"/>
    </row>
    <row r="866" spans="1:16" s="1" customFormat="1" x14ac:dyDescent="0.15">
      <c r="A866" s="4"/>
      <c r="B866" s="4"/>
      <c r="C866" s="4"/>
      <c r="D866" s="4"/>
      <c r="E866" s="4"/>
      <c r="F866" s="4"/>
      <c r="G866" s="6"/>
      <c r="H866" s="6"/>
      <c r="I866" s="6"/>
      <c r="J866" s="6"/>
      <c r="K866" s="6"/>
      <c r="L866" s="6"/>
      <c r="M866" s="6"/>
      <c r="N866" s="6"/>
      <c r="O866" s="5"/>
      <c r="P866" s="5"/>
    </row>
    <row r="867" spans="1:16" s="1" customFormat="1" x14ac:dyDescent="0.15">
      <c r="A867" s="4"/>
      <c r="B867" s="4"/>
      <c r="C867" s="4"/>
      <c r="D867" s="4"/>
      <c r="E867" s="4"/>
      <c r="F867" s="4"/>
      <c r="G867" s="6"/>
      <c r="H867" s="6"/>
      <c r="I867" s="6"/>
      <c r="J867" s="6"/>
      <c r="K867" s="6"/>
      <c r="L867" s="6"/>
      <c r="M867" s="6"/>
      <c r="N867" s="6"/>
      <c r="O867" s="6"/>
      <c r="P867" s="5"/>
    </row>
    <row r="868" spans="1:16" s="1" customFormat="1" x14ac:dyDescent="0.15">
      <c r="A868" s="4"/>
      <c r="B868" s="4"/>
      <c r="C868" s="4"/>
      <c r="D868" s="4"/>
      <c r="E868" s="4"/>
      <c r="F868" s="4"/>
      <c r="G868" s="5"/>
      <c r="H868" s="5"/>
      <c r="I868" s="5"/>
      <c r="J868" s="5"/>
      <c r="K868" s="5"/>
      <c r="L868" s="5"/>
      <c r="M868" s="5"/>
      <c r="N868" s="5"/>
      <c r="O868" s="5"/>
      <c r="P868" s="5"/>
    </row>
    <row r="869" spans="1:16" s="1" customFormat="1" x14ac:dyDescent="0.15">
      <c r="A869" s="4"/>
      <c r="B869" s="4"/>
      <c r="C869" s="4"/>
      <c r="D869" s="4"/>
      <c r="E869" s="4"/>
      <c r="F869" s="4"/>
      <c r="G869" s="6"/>
      <c r="H869" s="5"/>
      <c r="I869" s="5"/>
      <c r="J869" s="5"/>
      <c r="K869" s="5"/>
      <c r="L869" s="5"/>
      <c r="M869" s="5"/>
      <c r="N869" s="5"/>
      <c r="O869" s="5"/>
      <c r="P869" s="5"/>
    </row>
    <row r="870" spans="1:16" s="1" customFormat="1" x14ac:dyDescent="0.15">
      <c r="A870" s="4"/>
      <c r="B870" s="4"/>
      <c r="C870" s="4"/>
      <c r="D870" s="4"/>
      <c r="E870" s="4"/>
      <c r="F870" s="4"/>
      <c r="G870" s="6"/>
      <c r="H870" s="6"/>
      <c r="I870" s="6"/>
      <c r="J870" s="6"/>
      <c r="K870" s="6"/>
      <c r="L870" s="5"/>
      <c r="M870" s="5"/>
      <c r="N870" s="5"/>
      <c r="O870" s="5"/>
      <c r="P870" s="5"/>
    </row>
    <row r="871" spans="1:16" s="1" customFormat="1" x14ac:dyDescent="0.15">
      <c r="A871" s="4"/>
      <c r="B871" s="4"/>
      <c r="C871" s="4"/>
      <c r="D871" s="4"/>
      <c r="E871" s="4"/>
      <c r="F871" s="4"/>
      <c r="G871" s="6"/>
      <c r="H871" s="6"/>
      <c r="I871" s="6"/>
      <c r="J871" s="6"/>
      <c r="K871" s="6"/>
      <c r="L871" s="6"/>
      <c r="M871" s="6"/>
      <c r="N871" s="6"/>
      <c r="O871" s="6"/>
      <c r="P871" s="5"/>
    </row>
    <row r="872" spans="1:16" s="1" customFormat="1" x14ac:dyDescent="0.15">
      <c r="A872" s="4"/>
      <c r="B872" s="4"/>
      <c r="C872" s="4"/>
      <c r="D872" s="4"/>
      <c r="E872" s="4"/>
      <c r="F872" s="4"/>
      <c r="G872" s="6"/>
      <c r="H872" s="6"/>
      <c r="I872" s="6"/>
      <c r="J872" s="5"/>
      <c r="K872" s="5"/>
      <c r="L872" s="5"/>
      <c r="M872" s="5"/>
      <c r="N872" s="5"/>
      <c r="O872" s="5"/>
      <c r="P872" s="5"/>
    </row>
    <row r="873" spans="1:16" s="1" customFormat="1" x14ac:dyDescent="0.15">
      <c r="A873" s="4"/>
      <c r="B873" s="4"/>
      <c r="C873" s="4"/>
      <c r="D873" s="4"/>
      <c r="E873" s="4"/>
      <c r="F873" s="4"/>
      <c r="G873" s="6"/>
      <c r="H873" s="6"/>
      <c r="I873" s="6"/>
      <c r="J873" s="6"/>
      <c r="K873" s="6"/>
      <c r="L873" s="6"/>
      <c r="M873" s="5"/>
      <c r="N873" s="5"/>
      <c r="O873" s="5"/>
      <c r="P873" s="5"/>
    </row>
    <row r="874" spans="1:16" s="1" customFormat="1" x14ac:dyDescent="0.15">
      <c r="A874" s="4"/>
      <c r="B874" s="4"/>
      <c r="C874" s="4"/>
      <c r="D874" s="4"/>
      <c r="E874" s="4"/>
      <c r="F874" s="4"/>
      <c r="G874" s="5"/>
      <c r="H874" s="5"/>
      <c r="I874" s="5"/>
      <c r="J874" s="5"/>
      <c r="K874" s="5"/>
      <c r="L874" s="6"/>
      <c r="M874" s="6"/>
      <c r="N874" s="6"/>
      <c r="O874" s="6"/>
      <c r="P874" s="6"/>
    </row>
    <row r="875" spans="1:16" s="1" customFormat="1" x14ac:dyDescent="0.15">
      <c r="A875" s="4"/>
      <c r="B875" s="4"/>
      <c r="C875" s="4"/>
      <c r="D875" s="4"/>
      <c r="E875" s="4"/>
      <c r="F875" s="4"/>
      <c r="G875" s="6"/>
      <c r="H875" s="6"/>
      <c r="I875" s="6"/>
      <c r="J875" s="5"/>
      <c r="K875" s="6"/>
      <c r="L875" s="6"/>
      <c r="M875" s="6"/>
      <c r="N875" s="6"/>
      <c r="O875" s="6"/>
      <c r="P875" s="6"/>
    </row>
    <row r="876" spans="1:16" s="1" customFormat="1" x14ac:dyDescent="0.15">
      <c r="A876" s="4"/>
      <c r="B876" s="4"/>
      <c r="C876" s="4"/>
      <c r="D876" s="4"/>
      <c r="E876" s="4"/>
      <c r="F876" s="4"/>
      <c r="G876" s="6"/>
      <c r="H876" s="6"/>
      <c r="I876" s="6"/>
      <c r="J876" s="6"/>
      <c r="K876" s="5"/>
      <c r="L876" s="5"/>
      <c r="M876" s="6"/>
      <c r="N876" s="6"/>
      <c r="O876" s="6"/>
      <c r="P876" s="6"/>
    </row>
    <row r="877" spans="1:16" s="1" customFormat="1" x14ac:dyDescent="0.15">
      <c r="A877" s="4"/>
      <c r="B877" s="4"/>
      <c r="C877" s="4"/>
      <c r="D877" s="4"/>
      <c r="E877" s="4"/>
      <c r="F877" s="4"/>
      <c r="G877" s="5"/>
      <c r="H877" s="5"/>
      <c r="I877" s="5"/>
      <c r="J877" s="6"/>
      <c r="K877" s="6"/>
      <c r="L877" s="6"/>
      <c r="M877" s="6"/>
      <c r="N877" s="6"/>
      <c r="O877" s="6"/>
      <c r="P877" s="6"/>
    </row>
    <row r="878" spans="1:16" s="1" customFormat="1" x14ac:dyDescent="0.15">
      <c r="A878" s="4"/>
      <c r="B878" s="4"/>
      <c r="C878" s="4"/>
      <c r="D878" s="4"/>
      <c r="E878" s="4"/>
      <c r="F878" s="4"/>
      <c r="G878" s="5"/>
      <c r="H878" s="5"/>
      <c r="I878" s="5"/>
      <c r="J878" s="5"/>
      <c r="K878" s="6"/>
      <c r="L878" s="6"/>
      <c r="M878" s="6"/>
      <c r="N878" s="6"/>
      <c r="O878" s="6"/>
      <c r="P878" s="6"/>
    </row>
    <row r="879" spans="1:16" s="1" customFormat="1" x14ac:dyDescent="0.15">
      <c r="A879" s="4"/>
      <c r="B879" s="4"/>
      <c r="C879" s="4"/>
      <c r="D879" s="4"/>
      <c r="E879" s="4"/>
      <c r="F879" s="4"/>
      <c r="G879" s="5"/>
      <c r="H879" s="5"/>
      <c r="I879" s="5"/>
      <c r="J879" s="5"/>
      <c r="K879" s="5"/>
      <c r="L879" s="5"/>
      <c r="M879" s="5"/>
      <c r="N879" s="5"/>
      <c r="O879" s="5"/>
      <c r="P879" s="5"/>
    </row>
    <row r="880" spans="1:16" s="1" customFormat="1" x14ac:dyDescent="0.15">
      <c r="A880" s="4"/>
      <c r="B880" s="4"/>
      <c r="C880" s="4"/>
      <c r="D880" s="4"/>
      <c r="E880" s="4"/>
      <c r="F880" s="4"/>
      <c r="G880" s="5"/>
      <c r="H880" s="5"/>
      <c r="I880" s="5"/>
      <c r="J880" s="5"/>
      <c r="K880" s="5"/>
      <c r="L880" s="5"/>
      <c r="M880" s="5"/>
      <c r="N880" s="5"/>
      <c r="O880" s="5"/>
      <c r="P880" s="5"/>
    </row>
    <row r="881" spans="1:16" s="1" customFormat="1" x14ac:dyDescent="0.15">
      <c r="A881" s="4"/>
      <c r="B881" s="4"/>
      <c r="C881" s="4"/>
      <c r="D881" s="4"/>
      <c r="E881" s="4"/>
      <c r="F881" s="4"/>
      <c r="G881" s="5"/>
      <c r="H881" s="5"/>
      <c r="I881" s="5"/>
      <c r="J881" s="5"/>
      <c r="K881" s="5"/>
      <c r="L881" s="5"/>
      <c r="M881" s="5"/>
      <c r="N881" s="5"/>
      <c r="O881" s="5"/>
      <c r="P881" s="5"/>
    </row>
    <row r="882" spans="1:16" s="1" customFormat="1" x14ac:dyDescent="0.15">
      <c r="A882" s="4"/>
      <c r="B882" s="4"/>
      <c r="C882" s="4"/>
      <c r="D882" s="4"/>
      <c r="E882" s="4"/>
      <c r="F882" s="4"/>
      <c r="G882" s="5"/>
      <c r="H882" s="5"/>
      <c r="I882" s="5"/>
      <c r="J882" s="5"/>
      <c r="K882" s="5"/>
      <c r="L882" s="5"/>
      <c r="M882" s="5"/>
      <c r="N882" s="5"/>
      <c r="O882" s="5"/>
      <c r="P882" s="5"/>
    </row>
    <row r="883" spans="1:16" s="1" customFormat="1" x14ac:dyDescent="0.15">
      <c r="A883" s="4"/>
      <c r="B883" s="4"/>
      <c r="C883" s="4"/>
      <c r="D883" s="4"/>
      <c r="E883" s="4"/>
      <c r="F883" s="4"/>
      <c r="G883" s="6"/>
      <c r="H883" s="5"/>
      <c r="I883" s="5"/>
      <c r="J883" s="5"/>
      <c r="K883" s="5"/>
      <c r="L883" s="5"/>
      <c r="M883" s="5"/>
      <c r="N883" s="5"/>
      <c r="O883" s="5"/>
      <c r="P883" s="5"/>
    </row>
    <row r="884" spans="1:16" s="1" customFormat="1" x14ac:dyDescent="0.15">
      <c r="A884" s="4"/>
      <c r="B884" s="4"/>
      <c r="C884" s="4"/>
      <c r="D884" s="4"/>
      <c r="E884" s="4"/>
      <c r="F884" s="4"/>
      <c r="G884" s="6"/>
      <c r="H884" s="6"/>
      <c r="I884" s="6"/>
      <c r="J884" s="6"/>
      <c r="K884" s="6"/>
      <c r="L884" s="6"/>
      <c r="M884" s="6"/>
      <c r="N884" s="5"/>
      <c r="O884" s="5"/>
      <c r="P884" s="5"/>
    </row>
    <row r="885" spans="1:16" s="1" customFormat="1" x14ac:dyDescent="0.15">
      <c r="A885" s="4"/>
      <c r="B885" s="4"/>
      <c r="C885" s="4"/>
      <c r="D885" s="4"/>
      <c r="E885" s="4"/>
      <c r="F885" s="4"/>
      <c r="G885" s="6"/>
      <c r="H885" s="6"/>
      <c r="I885" s="6"/>
      <c r="J885" s="6"/>
      <c r="K885" s="5"/>
      <c r="L885" s="5"/>
      <c r="M885" s="5"/>
      <c r="N885" s="5"/>
      <c r="O885" s="5"/>
      <c r="P885" s="5"/>
    </row>
    <row r="886" spans="1:16" s="1" customFormat="1" x14ac:dyDescent="0.15">
      <c r="A886" s="4"/>
      <c r="B886" s="4"/>
      <c r="C886" s="4"/>
      <c r="D886" s="4"/>
      <c r="E886" s="4"/>
      <c r="F886" s="4"/>
      <c r="G886" s="5"/>
      <c r="H886" s="5"/>
      <c r="I886" s="5"/>
      <c r="J886" s="5"/>
      <c r="K886" s="5"/>
      <c r="L886" s="5"/>
      <c r="M886" s="5"/>
      <c r="N886" s="5"/>
      <c r="O886" s="5"/>
      <c r="P886" s="5"/>
    </row>
    <row r="887" spans="1:16" s="1" customFormat="1" x14ac:dyDescent="0.15">
      <c r="A887" s="4"/>
      <c r="B887" s="4"/>
      <c r="C887" s="4"/>
      <c r="D887" s="4"/>
      <c r="E887" s="4"/>
      <c r="F887" s="4"/>
      <c r="G887" s="6"/>
      <c r="H887" s="6"/>
      <c r="I887" s="6"/>
      <c r="J887" s="6"/>
      <c r="K887" s="6"/>
      <c r="L887" s="5"/>
      <c r="M887" s="5"/>
      <c r="N887" s="5"/>
      <c r="O887" s="5"/>
      <c r="P887" s="5"/>
    </row>
    <row r="888" spans="1:16" s="1" customFormat="1" x14ac:dyDescent="0.15">
      <c r="A888" s="4"/>
      <c r="B888" s="4"/>
      <c r="C888" s="4"/>
      <c r="D888" s="4"/>
      <c r="E888" s="4"/>
      <c r="F888" s="4"/>
      <c r="G888" s="6"/>
      <c r="H888" s="6"/>
      <c r="I888" s="6"/>
      <c r="J888" s="6"/>
      <c r="K888" s="5"/>
      <c r="L888" s="5"/>
      <c r="M888" s="5"/>
      <c r="N888" s="5"/>
      <c r="O888" s="5"/>
      <c r="P888" s="5"/>
    </row>
    <row r="889" spans="1:16" s="1" customFormat="1" x14ac:dyDescent="0.15">
      <c r="A889" s="4"/>
      <c r="B889" s="4"/>
      <c r="C889" s="4"/>
      <c r="D889" s="4"/>
      <c r="E889" s="4"/>
      <c r="F889" s="4"/>
      <c r="G889" s="6"/>
      <c r="H889" s="6"/>
      <c r="I889" s="6"/>
      <c r="J889" s="6"/>
      <c r="K889" s="6"/>
      <c r="L889" s="6"/>
      <c r="M889" s="5"/>
      <c r="N889" s="5"/>
      <c r="O889" s="5"/>
      <c r="P889" s="5"/>
    </row>
    <row r="890" spans="1:16" s="1" customFormat="1" x14ac:dyDescent="0.15">
      <c r="A890" s="4"/>
      <c r="B890" s="4"/>
      <c r="C890" s="4"/>
      <c r="D890" s="4"/>
      <c r="E890" s="4"/>
      <c r="F890" s="4"/>
      <c r="G890" s="6"/>
      <c r="H890" s="5"/>
      <c r="I890" s="5"/>
      <c r="J890" s="5"/>
      <c r="K890" s="5"/>
      <c r="L890" s="5"/>
      <c r="M890" s="5"/>
      <c r="N890" s="5"/>
      <c r="O890" s="5"/>
      <c r="P890" s="5"/>
    </row>
    <row r="891" spans="1:16" s="1" customFormat="1" x14ac:dyDescent="0.15">
      <c r="A891" s="4"/>
      <c r="B891" s="4"/>
      <c r="C891" s="4"/>
      <c r="D891" s="4"/>
      <c r="E891" s="4"/>
      <c r="F891" s="4"/>
      <c r="G891" s="6"/>
      <c r="H891" s="6"/>
      <c r="I891" s="6"/>
      <c r="J891" s="6"/>
      <c r="K891" s="6"/>
      <c r="L891" s="6"/>
      <c r="M891" s="6"/>
      <c r="N891" s="6"/>
      <c r="O891" s="5"/>
      <c r="P891" s="5"/>
    </row>
    <row r="892" spans="1:16" s="1" customFormat="1" x14ac:dyDescent="0.15">
      <c r="A892" s="4"/>
      <c r="B892" s="4"/>
      <c r="C892" s="4"/>
      <c r="D892" s="4"/>
      <c r="E892" s="4"/>
      <c r="F892" s="4"/>
      <c r="G892" s="6"/>
      <c r="H892" s="6"/>
      <c r="I892" s="6"/>
      <c r="J892" s="6"/>
      <c r="K892" s="6"/>
      <c r="L892" s="6"/>
      <c r="M892" s="6"/>
      <c r="N892" s="6"/>
      <c r="O892" s="6"/>
      <c r="P892" s="5"/>
    </row>
    <row r="893" spans="1:16" s="1" customFormat="1" x14ac:dyDescent="0.15">
      <c r="A893" s="4"/>
      <c r="B893" s="4"/>
      <c r="C893" s="4"/>
      <c r="D893" s="4"/>
      <c r="E893" s="4"/>
      <c r="F893" s="4"/>
      <c r="G893" s="5"/>
      <c r="H893" s="5"/>
      <c r="I893" s="5"/>
      <c r="J893" s="5"/>
      <c r="K893" s="5"/>
      <c r="L893" s="6"/>
      <c r="M893" s="6"/>
      <c r="N893" s="6"/>
      <c r="O893" s="6"/>
      <c r="P893" s="6"/>
    </row>
    <row r="894" spans="1:16" s="1" customFormat="1" x14ac:dyDescent="0.15">
      <c r="A894" s="4"/>
      <c r="B894" s="4"/>
      <c r="C894" s="4"/>
      <c r="D894" s="4"/>
      <c r="E894" s="4"/>
      <c r="F894" s="4"/>
      <c r="G894" s="6"/>
      <c r="H894" s="6"/>
      <c r="I894" s="6"/>
      <c r="J894" s="6"/>
      <c r="K894" s="5"/>
      <c r="L894" s="5"/>
      <c r="M894" s="6"/>
      <c r="N894" s="6"/>
      <c r="O894" s="6"/>
      <c r="P894" s="6"/>
    </row>
    <row r="895" spans="1:16" s="1" customFormat="1" x14ac:dyDescent="0.15">
      <c r="A895" s="4"/>
      <c r="B895" s="4"/>
      <c r="C895" s="4"/>
      <c r="D895" s="4"/>
      <c r="E895" s="4"/>
      <c r="F895" s="4"/>
      <c r="G895" s="6"/>
      <c r="H895" s="6"/>
      <c r="I895" s="6"/>
      <c r="J895" s="5"/>
      <c r="K895" s="6"/>
      <c r="L895" s="6"/>
      <c r="M895" s="6"/>
      <c r="N895" s="6"/>
      <c r="O895" s="6"/>
      <c r="P895" s="6"/>
    </row>
    <row r="896" spans="1:16" s="1" customFormat="1" x14ac:dyDescent="0.15">
      <c r="A896" s="4"/>
      <c r="B896" s="4"/>
      <c r="C896" s="4"/>
      <c r="D896" s="4"/>
      <c r="E896" s="4"/>
      <c r="F896" s="4"/>
      <c r="G896" s="6"/>
      <c r="H896" s="5"/>
      <c r="I896" s="5"/>
      <c r="J896" s="6"/>
      <c r="K896" s="6"/>
      <c r="L896" s="6"/>
      <c r="M896" s="6"/>
      <c r="N896" s="6"/>
      <c r="O896" s="6"/>
      <c r="P896" s="6"/>
    </row>
    <row r="897" spans="1:16" s="1" customFormat="1" x14ac:dyDescent="0.15">
      <c r="A897" s="4"/>
      <c r="B897" s="4"/>
      <c r="C897" s="4"/>
      <c r="D897" s="4"/>
      <c r="E897" s="4"/>
      <c r="F897" s="4"/>
      <c r="G897" s="5"/>
      <c r="H897" s="5"/>
      <c r="I897" s="5"/>
      <c r="J897" s="5"/>
      <c r="K897" s="6"/>
      <c r="L897" s="6"/>
      <c r="M897" s="6"/>
      <c r="N897" s="6"/>
      <c r="O897" s="6"/>
      <c r="P897" s="6"/>
    </row>
    <row r="898" spans="1:16" s="1" customFormat="1" x14ac:dyDescent="0.15">
      <c r="A898" s="4"/>
      <c r="B898" s="4"/>
      <c r="C898" s="4"/>
      <c r="D898" s="4"/>
      <c r="E898" s="4"/>
      <c r="F898" s="4"/>
      <c r="G898" s="5"/>
      <c r="H898" s="5"/>
      <c r="I898" s="5"/>
      <c r="J898" s="5"/>
      <c r="K898" s="5"/>
      <c r="L898" s="5"/>
      <c r="M898" s="5"/>
      <c r="N898" s="5"/>
      <c r="O898" s="5"/>
      <c r="P898" s="5"/>
    </row>
    <row r="899" spans="1:16" s="1" customFormat="1" x14ac:dyDescent="0.15">
      <c r="A899" s="4"/>
      <c r="B899" s="4"/>
      <c r="C899" s="4"/>
      <c r="D899" s="4"/>
      <c r="E899" s="4"/>
      <c r="F899" s="4"/>
      <c r="G899" s="5"/>
      <c r="H899" s="5"/>
      <c r="I899" s="5"/>
      <c r="J899" s="5"/>
      <c r="K899" s="5"/>
      <c r="L899" s="5"/>
      <c r="M899" s="5"/>
      <c r="N899" s="5"/>
      <c r="O899" s="5"/>
      <c r="P899" s="5"/>
    </row>
    <row r="900" spans="1:16" s="1" customFormat="1" x14ac:dyDescent="0.15">
      <c r="A900" s="4"/>
      <c r="B900" s="4"/>
      <c r="C900" s="4"/>
      <c r="D900" s="4"/>
      <c r="E900" s="4"/>
      <c r="F900" s="4"/>
      <c r="G900" s="5"/>
      <c r="H900" s="5"/>
      <c r="I900" s="5"/>
      <c r="J900" s="5"/>
      <c r="K900" s="5"/>
      <c r="L900" s="5"/>
      <c r="M900" s="5"/>
      <c r="N900" s="5"/>
      <c r="O900" s="5"/>
      <c r="P900" s="5"/>
    </row>
    <row r="901" spans="1:16" s="1" customFormat="1" x14ac:dyDescent="0.15">
      <c r="A901" s="4"/>
      <c r="B901" s="4"/>
      <c r="C901" s="4"/>
      <c r="D901" s="4"/>
      <c r="E901" s="4"/>
      <c r="F901" s="4"/>
      <c r="G901" s="5"/>
      <c r="H901" s="5"/>
      <c r="I901" s="5"/>
      <c r="J901" s="5"/>
      <c r="K901" s="5"/>
      <c r="L901" s="5"/>
      <c r="M901" s="5"/>
      <c r="N901" s="5"/>
      <c r="O901" s="5"/>
      <c r="P901" s="5"/>
    </row>
    <row r="902" spans="1:16" s="1" customFormat="1" x14ac:dyDescent="0.15">
      <c r="A902" s="4"/>
      <c r="B902" s="4"/>
      <c r="C902" s="4"/>
      <c r="D902" s="4"/>
      <c r="E902" s="4"/>
      <c r="F902" s="4"/>
      <c r="G902" s="5"/>
      <c r="H902" s="5"/>
      <c r="I902" s="5"/>
      <c r="J902" s="5"/>
      <c r="K902" s="5"/>
      <c r="L902" s="5"/>
      <c r="M902" s="5"/>
      <c r="N902" s="5"/>
      <c r="O902" s="5"/>
      <c r="P902" s="5"/>
    </row>
    <row r="903" spans="1:16" s="1" customFormat="1" x14ac:dyDescent="0.15">
      <c r="A903" s="4"/>
      <c r="B903" s="4"/>
      <c r="C903" s="4"/>
      <c r="D903" s="4"/>
      <c r="E903" s="4"/>
      <c r="F903" s="4"/>
      <c r="G903" s="6"/>
      <c r="H903" s="6"/>
      <c r="I903" s="6"/>
      <c r="J903" s="6"/>
      <c r="K903" s="5"/>
      <c r="L903" s="5"/>
      <c r="M903" s="5"/>
      <c r="N903" s="5"/>
      <c r="O903" s="5"/>
      <c r="P903" s="5"/>
    </row>
    <row r="904" spans="1:16" s="1" customFormat="1" x14ac:dyDescent="0.15">
      <c r="A904" s="4"/>
      <c r="B904" s="4"/>
      <c r="C904" s="4"/>
      <c r="D904" s="4"/>
      <c r="E904" s="4"/>
      <c r="F904" s="4"/>
      <c r="G904" s="6"/>
      <c r="H904" s="6"/>
      <c r="I904" s="6"/>
      <c r="J904" s="6"/>
      <c r="K904" s="6"/>
      <c r="L904" s="5"/>
      <c r="M904" s="5"/>
      <c r="N904" s="5"/>
      <c r="O904" s="5"/>
      <c r="P904" s="5"/>
    </row>
    <row r="905" spans="1:16" s="1" customFormat="1" x14ac:dyDescent="0.15">
      <c r="A905" s="4"/>
      <c r="B905" s="4"/>
      <c r="C905" s="4"/>
      <c r="D905" s="4"/>
      <c r="E905" s="4"/>
      <c r="F905" s="4"/>
      <c r="G905" s="6"/>
      <c r="H905" s="6"/>
      <c r="I905" s="6"/>
      <c r="J905" s="5"/>
      <c r="K905" s="5"/>
      <c r="L905" s="5"/>
      <c r="M905" s="5"/>
      <c r="N905" s="5"/>
      <c r="O905" s="5"/>
      <c r="P905" s="5"/>
    </row>
    <row r="906" spans="1:16" s="1" customFormat="1" x14ac:dyDescent="0.15">
      <c r="A906" s="4"/>
      <c r="B906" s="4"/>
      <c r="C906" s="4"/>
      <c r="D906" s="4"/>
      <c r="E906" s="4"/>
      <c r="F906" s="4"/>
      <c r="G906" s="6"/>
      <c r="H906" s="6"/>
      <c r="I906" s="6"/>
      <c r="J906" s="6"/>
      <c r="K906" s="6"/>
      <c r="L906" s="6"/>
      <c r="M906" s="5"/>
      <c r="N906" s="5"/>
      <c r="O906" s="5"/>
      <c r="P906" s="5"/>
    </row>
    <row r="907" spans="1:16" s="1" customFormat="1" x14ac:dyDescent="0.15">
      <c r="A907" s="4"/>
      <c r="B907" s="4"/>
      <c r="C907" s="4"/>
      <c r="D907" s="4"/>
      <c r="E907" s="4"/>
      <c r="F907" s="4"/>
      <c r="G907" s="6"/>
      <c r="H907" s="6"/>
      <c r="I907" s="6"/>
      <c r="J907" s="6"/>
      <c r="K907" s="6"/>
      <c r="L907" s="6"/>
      <c r="M907" s="6"/>
      <c r="N907" s="5"/>
      <c r="O907" s="5"/>
      <c r="P907" s="5"/>
    </row>
    <row r="908" spans="1:16" s="1" customFormat="1" x14ac:dyDescent="0.15">
      <c r="A908" s="4"/>
      <c r="B908" s="4"/>
      <c r="C908" s="4"/>
      <c r="D908" s="4"/>
      <c r="E908" s="4"/>
      <c r="F908" s="4"/>
      <c r="G908" s="5"/>
      <c r="H908" s="5"/>
      <c r="I908" s="5"/>
      <c r="J908" s="5"/>
      <c r="K908" s="5"/>
      <c r="L908" s="5"/>
      <c r="M908" s="5"/>
      <c r="N908" s="5"/>
      <c r="O908" s="5"/>
      <c r="P908" s="5"/>
    </row>
    <row r="909" spans="1:16" s="1" customFormat="1" x14ac:dyDescent="0.15">
      <c r="A909" s="4"/>
      <c r="B909" s="4"/>
      <c r="C909" s="4"/>
      <c r="D909" s="4"/>
      <c r="E909" s="4"/>
      <c r="F909" s="4"/>
      <c r="G909" s="6"/>
      <c r="H909" s="6"/>
      <c r="I909" s="6"/>
      <c r="J909" s="6"/>
      <c r="K909" s="5"/>
      <c r="L909" s="5"/>
      <c r="M909" s="5"/>
      <c r="N909" s="5"/>
      <c r="O909" s="5"/>
      <c r="P909" s="5"/>
    </row>
    <row r="910" spans="1:16" s="1" customFormat="1" x14ac:dyDescent="0.15">
      <c r="A910" s="4"/>
      <c r="B910" s="4"/>
      <c r="C910" s="4"/>
      <c r="D910" s="4"/>
      <c r="E910" s="4"/>
      <c r="F910" s="4"/>
      <c r="G910" s="5"/>
      <c r="H910" s="5"/>
      <c r="I910" s="5"/>
      <c r="J910" s="5"/>
      <c r="K910" s="5"/>
      <c r="L910" s="5"/>
      <c r="M910" s="5"/>
      <c r="N910" s="5"/>
      <c r="O910" s="5"/>
      <c r="P910" s="5"/>
    </row>
    <row r="911" spans="1:16" s="1" customFormat="1" x14ac:dyDescent="0.15">
      <c r="A911" s="4"/>
      <c r="B911" s="4"/>
      <c r="C911" s="4"/>
      <c r="D911" s="4"/>
      <c r="E911" s="4"/>
      <c r="F911" s="4"/>
      <c r="G911" s="6"/>
      <c r="H911" s="6"/>
      <c r="I911" s="6"/>
      <c r="J911" s="6"/>
      <c r="K911" s="5"/>
      <c r="L911" s="5"/>
      <c r="M911" s="5"/>
      <c r="N911" s="5"/>
      <c r="O911" s="5"/>
      <c r="P911" s="5"/>
    </row>
    <row r="912" spans="1:16" s="1" customFormat="1" x14ac:dyDescent="0.15">
      <c r="A912" s="4"/>
      <c r="B912" s="4"/>
      <c r="C912" s="4"/>
      <c r="D912" s="4"/>
      <c r="E912" s="4"/>
      <c r="F912" s="4"/>
      <c r="G912" s="6"/>
      <c r="H912" s="6"/>
      <c r="I912" s="6"/>
      <c r="J912" s="6"/>
      <c r="K912" s="6"/>
      <c r="L912" s="5"/>
      <c r="M912" s="5"/>
      <c r="N912" s="5"/>
      <c r="O912" s="5"/>
      <c r="P912" s="5"/>
    </row>
    <row r="913" spans="1:16" s="1" customFormat="1" x14ac:dyDescent="0.15">
      <c r="A913" s="4"/>
      <c r="B913" s="4"/>
      <c r="C913" s="4"/>
      <c r="D913" s="4"/>
      <c r="E913" s="4"/>
      <c r="F913" s="4"/>
      <c r="G913" s="6"/>
      <c r="H913" s="6"/>
      <c r="I913" s="6"/>
      <c r="J913" s="6"/>
      <c r="K913" s="5"/>
      <c r="L913" s="5"/>
      <c r="M913" s="5"/>
      <c r="N913" s="5"/>
      <c r="O913" s="5"/>
      <c r="P913" s="5"/>
    </row>
    <row r="914" spans="1:16" s="1" customFormat="1" x14ac:dyDescent="0.15">
      <c r="A914" s="4"/>
      <c r="B914" s="4"/>
      <c r="C914" s="4"/>
      <c r="D914" s="4"/>
      <c r="E914" s="4"/>
      <c r="F914" s="4"/>
      <c r="G914" s="5"/>
      <c r="H914" s="5"/>
      <c r="I914" s="5"/>
      <c r="J914" s="5"/>
      <c r="K914" s="5"/>
      <c r="L914" s="6"/>
      <c r="M914" s="6"/>
      <c r="N914" s="6"/>
      <c r="O914" s="6"/>
      <c r="P914" s="6"/>
    </row>
    <row r="915" spans="1:16" s="1" customFormat="1" x14ac:dyDescent="0.15">
      <c r="A915" s="4"/>
      <c r="B915" s="4"/>
      <c r="C915" s="4"/>
      <c r="D915" s="4"/>
      <c r="E915" s="4"/>
      <c r="F915" s="4"/>
      <c r="G915" s="6"/>
      <c r="H915" s="6"/>
      <c r="I915" s="6"/>
      <c r="J915" s="5"/>
      <c r="K915" s="6"/>
      <c r="L915" s="6"/>
      <c r="M915" s="6"/>
      <c r="N915" s="6"/>
      <c r="O915" s="6"/>
      <c r="P915" s="6"/>
    </row>
    <row r="916" spans="1:16" s="1" customFormat="1" x14ac:dyDescent="0.15">
      <c r="A916" s="4"/>
      <c r="B916" s="4"/>
      <c r="C916" s="4"/>
      <c r="D916" s="4"/>
      <c r="E916" s="4"/>
      <c r="F916" s="4"/>
      <c r="G916" s="6"/>
      <c r="H916" s="6"/>
      <c r="I916" s="6"/>
      <c r="J916" s="6"/>
      <c r="K916" s="5"/>
      <c r="L916" s="5"/>
      <c r="M916" s="6"/>
      <c r="N916" s="6"/>
      <c r="O916" s="6"/>
      <c r="P916" s="6"/>
    </row>
    <row r="917" spans="1:16" s="1" customFormat="1" x14ac:dyDescent="0.15">
      <c r="A917" s="4"/>
      <c r="B917" s="4"/>
      <c r="C917" s="4"/>
      <c r="D917" s="4"/>
      <c r="E917" s="4"/>
      <c r="F917" s="4"/>
      <c r="G917" s="5"/>
      <c r="H917" s="5"/>
      <c r="I917" s="5"/>
      <c r="J917" s="6"/>
      <c r="K917" s="6"/>
      <c r="L917" s="6"/>
      <c r="M917" s="6"/>
      <c r="N917" s="6"/>
      <c r="O917" s="6"/>
      <c r="P917" s="6"/>
    </row>
    <row r="918" spans="1:16" s="1" customFormat="1" x14ac:dyDescent="0.15">
      <c r="A918" s="4"/>
      <c r="B918" s="4"/>
      <c r="C918" s="4"/>
      <c r="D918" s="4"/>
      <c r="E918" s="4"/>
      <c r="F918" s="4"/>
      <c r="G918" s="5"/>
      <c r="H918" s="5"/>
      <c r="I918" s="5"/>
      <c r="J918" s="5"/>
      <c r="K918" s="6"/>
      <c r="L918" s="6"/>
      <c r="M918" s="6"/>
      <c r="N918" s="6"/>
      <c r="O918" s="6"/>
      <c r="P918" s="6"/>
    </row>
    <row r="919" spans="1:16" s="1" customFormat="1" x14ac:dyDescent="0.15">
      <c r="A919" s="4"/>
      <c r="B919" s="4"/>
      <c r="C919" s="4"/>
      <c r="D919" s="4"/>
      <c r="E919" s="4"/>
      <c r="F919" s="4"/>
      <c r="G919" s="5"/>
      <c r="H919" s="5"/>
      <c r="I919" s="5"/>
      <c r="J919" s="5"/>
      <c r="K919" s="5"/>
      <c r="L919" s="5"/>
      <c r="M919" s="5"/>
      <c r="N919" s="5"/>
      <c r="O919" s="5"/>
      <c r="P919" s="5"/>
    </row>
    <row r="920" spans="1:16" s="1" customFormat="1" x14ac:dyDescent="0.15">
      <c r="A920" s="4"/>
      <c r="B920" s="4"/>
      <c r="C920" s="4"/>
      <c r="D920" s="4"/>
      <c r="E920" s="4"/>
      <c r="F920" s="4"/>
      <c r="G920" s="5"/>
      <c r="H920" s="5"/>
      <c r="I920" s="5"/>
      <c r="J920" s="5"/>
      <c r="K920" s="5"/>
      <c r="L920" s="5"/>
      <c r="M920" s="5"/>
      <c r="N920" s="5"/>
      <c r="O920" s="5"/>
      <c r="P920" s="5"/>
    </row>
    <row r="921" spans="1:16" s="1" customFormat="1" x14ac:dyDescent="0.15">
      <c r="A921" s="4"/>
      <c r="B921" s="4"/>
      <c r="C921" s="4"/>
      <c r="D921" s="4"/>
      <c r="E921" s="4"/>
      <c r="F921" s="4"/>
      <c r="G921" s="5"/>
      <c r="H921" s="5"/>
      <c r="I921" s="5"/>
      <c r="J921" s="5"/>
      <c r="K921" s="5"/>
      <c r="L921" s="5"/>
      <c r="M921" s="5"/>
      <c r="N921" s="5"/>
      <c r="O921" s="5"/>
      <c r="P921" s="5"/>
    </row>
    <row r="922" spans="1:16" s="1" customFormat="1" x14ac:dyDescent="0.15">
      <c r="A922" s="4"/>
      <c r="B922" s="4"/>
      <c r="C922" s="4"/>
      <c r="D922" s="4"/>
      <c r="E922" s="4"/>
      <c r="F922" s="4"/>
      <c r="G922" s="5"/>
      <c r="H922" s="5"/>
      <c r="I922" s="5"/>
      <c r="J922" s="5"/>
      <c r="K922" s="5"/>
      <c r="L922" s="5"/>
      <c r="M922" s="5"/>
      <c r="N922" s="5"/>
      <c r="O922" s="5"/>
      <c r="P922" s="5"/>
    </row>
    <row r="923" spans="1:16" s="1" customFormat="1" x14ac:dyDescent="0.15">
      <c r="A923" s="4"/>
      <c r="B923" s="4"/>
      <c r="C923" s="4"/>
      <c r="D923" s="4"/>
      <c r="E923" s="4"/>
      <c r="F923" s="4"/>
      <c r="G923" s="5"/>
      <c r="H923" s="5"/>
      <c r="I923" s="5"/>
      <c r="J923" s="5"/>
      <c r="K923" s="5"/>
      <c r="L923" s="5"/>
      <c r="M923" s="5"/>
      <c r="N923" s="5"/>
      <c r="O923" s="5"/>
      <c r="P923" s="5"/>
    </row>
    <row r="924" spans="1:16" s="1" customFormat="1" x14ac:dyDescent="0.15">
      <c r="A924" s="4"/>
      <c r="B924" s="4"/>
      <c r="C924" s="4"/>
      <c r="D924" s="4"/>
      <c r="E924" s="4"/>
      <c r="F924" s="4"/>
      <c r="G924" s="6"/>
      <c r="H924" s="6"/>
      <c r="I924" s="6"/>
      <c r="J924" s="5"/>
      <c r="K924" s="5"/>
      <c r="L924" s="5"/>
      <c r="M924" s="5"/>
      <c r="N924" s="5"/>
      <c r="O924" s="5"/>
      <c r="P924" s="5"/>
    </row>
    <row r="925" spans="1:16" s="1" customFormat="1" x14ac:dyDescent="0.15">
      <c r="A925" s="4"/>
      <c r="B925" s="4"/>
      <c r="C925" s="4"/>
      <c r="D925" s="4"/>
      <c r="E925" s="4"/>
      <c r="F925" s="4"/>
      <c r="G925" s="6"/>
      <c r="H925" s="6"/>
      <c r="I925" s="6"/>
      <c r="J925" s="6"/>
      <c r="K925" s="6"/>
      <c r="L925" s="6"/>
      <c r="M925" s="5"/>
      <c r="N925" s="5"/>
      <c r="O925" s="5"/>
      <c r="P925" s="5"/>
    </row>
    <row r="926" spans="1:16" s="1" customFormat="1" x14ac:dyDescent="0.15">
      <c r="A926" s="4"/>
      <c r="B926" s="4"/>
      <c r="C926" s="4"/>
      <c r="D926" s="4"/>
      <c r="E926" s="4"/>
      <c r="F926" s="4"/>
      <c r="G926" s="5"/>
      <c r="H926" s="5"/>
      <c r="I926" s="5"/>
      <c r="J926" s="5"/>
      <c r="K926" s="5"/>
      <c r="L926" s="5"/>
      <c r="M926" s="5"/>
      <c r="N926" s="5"/>
      <c r="O926" s="5"/>
      <c r="P926" s="5"/>
    </row>
    <row r="927" spans="1:16" s="1" customFormat="1" x14ac:dyDescent="0.15">
      <c r="A927" s="4"/>
      <c r="B927" s="4"/>
      <c r="C927" s="4"/>
      <c r="D927" s="4"/>
      <c r="E927" s="4"/>
      <c r="F927" s="4"/>
      <c r="G927" s="6"/>
      <c r="H927" s="6"/>
      <c r="I927" s="6"/>
      <c r="J927" s="5"/>
      <c r="K927" s="5"/>
      <c r="L927" s="5"/>
      <c r="M927" s="5"/>
      <c r="N927" s="5"/>
      <c r="O927" s="5"/>
      <c r="P927" s="5"/>
    </row>
    <row r="928" spans="1:16" s="1" customFormat="1" x14ac:dyDescent="0.15">
      <c r="A928" s="4"/>
      <c r="B928" s="4"/>
      <c r="C928" s="4"/>
      <c r="D928" s="4"/>
      <c r="E928" s="4"/>
      <c r="F928" s="4"/>
      <c r="G928" s="6"/>
      <c r="H928" s="6"/>
      <c r="I928" s="6"/>
      <c r="J928" s="6"/>
      <c r="K928" s="6"/>
      <c r="L928" s="5"/>
      <c r="M928" s="5"/>
      <c r="N928" s="5"/>
      <c r="O928" s="5"/>
      <c r="P928" s="5"/>
    </row>
    <row r="929" spans="1:16" s="1" customFormat="1" x14ac:dyDescent="0.15">
      <c r="A929" s="4"/>
      <c r="B929" s="4"/>
      <c r="C929" s="4"/>
      <c r="D929" s="4"/>
      <c r="E929" s="4"/>
      <c r="F929" s="4"/>
      <c r="G929" s="5"/>
      <c r="H929" s="5"/>
      <c r="I929" s="5"/>
      <c r="J929" s="5"/>
      <c r="K929" s="5"/>
      <c r="L929" s="5"/>
      <c r="M929" s="5"/>
      <c r="N929" s="5"/>
      <c r="O929" s="5"/>
      <c r="P929" s="5"/>
    </row>
    <row r="930" spans="1:16" s="1" customFormat="1" x14ac:dyDescent="0.15">
      <c r="A930" s="4"/>
      <c r="B930" s="4"/>
      <c r="C930" s="4"/>
      <c r="D930" s="4"/>
      <c r="E930" s="4"/>
      <c r="F930" s="4"/>
      <c r="G930" s="6"/>
      <c r="H930" s="6"/>
      <c r="I930" s="6"/>
      <c r="J930" s="6"/>
      <c r="K930" s="6"/>
      <c r="L930" s="6"/>
      <c r="M930" s="6"/>
      <c r="N930" s="6"/>
      <c r="O930" s="5"/>
      <c r="P930" s="5"/>
    </row>
    <row r="931" spans="1:16" s="1" customFormat="1" x14ac:dyDescent="0.15">
      <c r="A931" s="4"/>
      <c r="B931" s="4"/>
      <c r="C931" s="4"/>
      <c r="D931" s="4"/>
      <c r="E931" s="4"/>
      <c r="F931" s="4"/>
      <c r="G931" s="5"/>
      <c r="H931" s="5"/>
      <c r="I931" s="5"/>
      <c r="J931" s="5"/>
      <c r="K931" s="5"/>
      <c r="L931" s="5"/>
      <c r="M931" s="5"/>
      <c r="N931" s="5"/>
      <c r="O931" s="5"/>
      <c r="P931" s="5"/>
    </row>
    <row r="932" spans="1:16" s="1" customFormat="1" x14ac:dyDescent="0.15">
      <c r="A932" s="4"/>
      <c r="B932" s="4"/>
      <c r="C932" s="4"/>
      <c r="D932" s="4"/>
      <c r="E932" s="4"/>
      <c r="F932" s="4"/>
      <c r="G932" s="5"/>
      <c r="H932" s="5"/>
      <c r="I932" s="5"/>
      <c r="J932" s="5"/>
      <c r="K932" s="5"/>
      <c r="L932" s="6"/>
      <c r="M932" s="6"/>
      <c r="N932" s="6"/>
      <c r="O932" s="6"/>
      <c r="P932" s="6"/>
    </row>
    <row r="933" spans="1:16" s="1" customFormat="1" x14ac:dyDescent="0.15">
      <c r="A933" s="4"/>
      <c r="B933" s="4"/>
      <c r="C933" s="4"/>
      <c r="D933" s="4"/>
      <c r="E933" s="4"/>
      <c r="F933" s="4"/>
      <c r="G933" s="6"/>
      <c r="H933" s="6"/>
      <c r="I933" s="6"/>
      <c r="J933" s="5"/>
      <c r="K933" s="6"/>
      <c r="L933" s="6"/>
      <c r="M933" s="6"/>
      <c r="N933" s="6"/>
      <c r="O933" s="6"/>
      <c r="P933" s="6"/>
    </row>
    <row r="934" spans="1:16" s="1" customFormat="1" x14ac:dyDescent="0.15">
      <c r="A934" s="4"/>
      <c r="B934" s="4"/>
      <c r="C934" s="4"/>
      <c r="D934" s="4"/>
      <c r="E934" s="4"/>
      <c r="F934" s="4"/>
      <c r="G934" s="6"/>
      <c r="H934" s="6"/>
      <c r="I934" s="6"/>
      <c r="J934" s="6"/>
      <c r="K934" s="5"/>
      <c r="L934" s="5"/>
      <c r="M934" s="6"/>
      <c r="N934" s="6"/>
      <c r="O934" s="6"/>
      <c r="P934" s="6"/>
    </row>
    <row r="935" spans="1:16" s="1" customFormat="1" x14ac:dyDescent="0.15">
      <c r="A935" s="4"/>
      <c r="B935" s="4"/>
      <c r="C935" s="4"/>
      <c r="D935" s="4"/>
      <c r="E935" s="4"/>
      <c r="F935" s="4"/>
      <c r="G935" s="5"/>
      <c r="H935" s="5"/>
      <c r="I935" s="5"/>
      <c r="J935" s="6"/>
      <c r="K935" s="6"/>
      <c r="L935" s="6"/>
      <c r="M935" s="6"/>
      <c r="N935" s="6"/>
      <c r="O935" s="6"/>
      <c r="P935" s="6"/>
    </row>
    <row r="936" spans="1:16" s="1" customFormat="1" x14ac:dyDescent="0.15">
      <c r="A936" s="4"/>
      <c r="B936" s="4"/>
      <c r="C936" s="4"/>
      <c r="D936" s="4"/>
      <c r="E936" s="4"/>
      <c r="F936" s="4"/>
      <c r="G936" s="6"/>
      <c r="H936" s="6"/>
      <c r="I936" s="5"/>
      <c r="J936" s="5"/>
      <c r="K936" s="6"/>
      <c r="L936" s="6"/>
      <c r="M936" s="6"/>
      <c r="N936" s="6"/>
      <c r="O936" s="6"/>
      <c r="P936" s="6"/>
    </row>
    <row r="937" spans="1:16" s="1" customFormat="1" x14ac:dyDescent="0.15">
      <c r="A937" s="4"/>
      <c r="B937" s="4"/>
      <c r="C937" s="4"/>
      <c r="D937" s="4"/>
      <c r="E937" s="4"/>
      <c r="F937" s="4"/>
      <c r="G937" s="5"/>
      <c r="H937" s="5"/>
      <c r="I937" s="6"/>
      <c r="J937" s="6"/>
      <c r="K937" s="6"/>
      <c r="L937" s="6"/>
      <c r="M937" s="6"/>
      <c r="N937" s="6"/>
      <c r="O937" s="6"/>
      <c r="P937" s="6"/>
    </row>
    <row r="938" spans="1:16" s="1" customFormat="1" x14ac:dyDescent="0.15">
      <c r="A938" s="4"/>
      <c r="B938" s="4"/>
      <c r="C938" s="4"/>
      <c r="D938" s="4"/>
      <c r="E938" s="4"/>
      <c r="F938" s="4"/>
      <c r="G938" s="5"/>
      <c r="H938" s="5"/>
      <c r="I938" s="5"/>
      <c r="J938" s="5"/>
      <c r="K938" s="5"/>
      <c r="L938" s="5"/>
      <c r="M938" s="5"/>
      <c r="N938" s="5"/>
      <c r="O938" s="6"/>
      <c r="P938" s="6"/>
    </row>
    <row r="939" spans="1:16" s="1" customFormat="1" x14ac:dyDescent="0.15">
      <c r="A939" s="4"/>
      <c r="B939" s="4"/>
      <c r="C939" s="4"/>
      <c r="D939" s="4"/>
      <c r="E939" s="4"/>
      <c r="F939" s="4"/>
      <c r="G939" s="6"/>
      <c r="H939" s="5"/>
      <c r="I939" s="5"/>
      <c r="J939" s="5"/>
      <c r="K939" s="5"/>
      <c r="L939" s="5"/>
      <c r="M939" s="5"/>
      <c r="N939" s="5"/>
      <c r="O939" s="6"/>
      <c r="P939" s="6"/>
    </row>
    <row r="940" spans="1:16" s="1" customFormat="1" x14ac:dyDescent="0.15">
      <c r="A940" s="4"/>
      <c r="B940" s="4"/>
      <c r="C940" s="4"/>
      <c r="D940" s="4"/>
      <c r="E940" s="4"/>
      <c r="F940" s="4"/>
      <c r="G940" s="5"/>
      <c r="H940" s="6"/>
      <c r="I940" s="6"/>
      <c r="J940" s="6"/>
      <c r="K940" s="6"/>
      <c r="L940" s="6"/>
      <c r="M940" s="6"/>
      <c r="N940" s="6"/>
      <c r="O940" s="6"/>
      <c r="P940" s="6"/>
    </row>
    <row r="941" spans="1:16" s="1" customFormat="1" x14ac:dyDescent="0.15">
      <c r="A941" s="4"/>
      <c r="B941" s="4"/>
      <c r="C941" s="4"/>
      <c r="D941" s="4"/>
      <c r="E941" s="4"/>
      <c r="F941" s="4"/>
      <c r="G941" s="5"/>
      <c r="H941" s="5"/>
      <c r="I941" s="5"/>
      <c r="J941" s="5"/>
      <c r="K941" s="5"/>
      <c r="L941" s="5"/>
      <c r="M941" s="5"/>
      <c r="N941" s="5"/>
      <c r="O941" s="5"/>
      <c r="P941" s="5"/>
    </row>
    <row r="942" spans="1:16" s="1" customFormat="1" x14ac:dyDescent="0.15">
      <c r="A942" s="4"/>
      <c r="B942" s="4"/>
      <c r="C942" s="4"/>
      <c r="D942" s="4"/>
      <c r="E942" s="4"/>
      <c r="F942" s="4"/>
      <c r="G942" s="5"/>
      <c r="H942" s="5"/>
      <c r="I942" s="5"/>
      <c r="J942" s="5"/>
      <c r="K942" s="5"/>
      <c r="L942" s="5"/>
      <c r="M942" s="5"/>
      <c r="N942" s="5"/>
      <c r="O942" s="5"/>
      <c r="P942" s="5"/>
    </row>
    <row r="943" spans="1:16" s="1" customFormat="1" x14ac:dyDescent="0.15">
      <c r="A943" s="4"/>
      <c r="B943" s="4"/>
      <c r="C943" s="4"/>
      <c r="D943" s="4"/>
      <c r="E943" s="4"/>
      <c r="F943" s="4"/>
      <c r="G943" s="5"/>
      <c r="H943" s="5"/>
      <c r="I943" s="5"/>
      <c r="J943" s="5"/>
      <c r="K943" s="5"/>
      <c r="L943" s="5"/>
      <c r="M943" s="5"/>
      <c r="N943" s="5"/>
      <c r="O943" s="5"/>
      <c r="P943" s="5"/>
    </row>
    <row r="944" spans="1:16" s="1" customFormat="1" x14ac:dyDescent="0.15">
      <c r="A944" s="4"/>
      <c r="B944" s="4"/>
      <c r="C944" s="4"/>
      <c r="D944" s="4"/>
      <c r="E944" s="4"/>
      <c r="F944" s="4"/>
      <c r="G944" s="5"/>
      <c r="H944" s="5"/>
      <c r="I944" s="5"/>
      <c r="J944" s="5"/>
      <c r="K944" s="5"/>
      <c r="L944" s="5"/>
      <c r="M944" s="5"/>
      <c r="N944" s="5"/>
      <c r="O944" s="5"/>
      <c r="P944" s="5"/>
    </row>
    <row r="945" spans="1:16" s="1" customFormat="1" x14ac:dyDescent="0.15">
      <c r="A945" s="4"/>
      <c r="B945" s="4"/>
      <c r="C945" s="4"/>
      <c r="D945" s="4"/>
      <c r="E945" s="4"/>
      <c r="F945" s="4"/>
      <c r="G945" s="5"/>
      <c r="H945" s="5"/>
      <c r="I945" s="5"/>
      <c r="J945" s="5"/>
      <c r="K945" s="5"/>
      <c r="L945" s="5"/>
      <c r="M945" s="5"/>
      <c r="N945" s="5"/>
      <c r="O945" s="5"/>
      <c r="P945" s="5"/>
    </row>
    <row r="946" spans="1:16" s="1" customFormat="1" x14ac:dyDescent="0.15">
      <c r="A946" s="4"/>
      <c r="B946" s="4"/>
      <c r="C946" s="4"/>
      <c r="D946" s="4"/>
      <c r="E946" s="4"/>
      <c r="F946" s="4"/>
      <c r="G946" s="6"/>
      <c r="H946" s="6"/>
      <c r="I946" s="6"/>
      <c r="J946" s="6"/>
      <c r="K946" s="6"/>
      <c r="L946" s="5"/>
      <c r="M946" s="5"/>
      <c r="N946" s="5"/>
      <c r="O946" s="5"/>
      <c r="P946" s="5"/>
    </row>
    <row r="947" spans="1:16" s="1" customFormat="1" x14ac:dyDescent="0.15">
      <c r="A947" s="4"/>
      <c r="B947" s="4"/>
      <c r="C947" s="4"/>
      <c r="D947" s="4"/>
      <c r="E947" s="4"/>
      <c r="F947" s="4"/>
      <c r="G947" s="6"/>
      <c r="H947" s="6"/>
      <c r="I947" s="6"/>
      <c r="J947" s="6"/>
      <c r="K947" s="6"/>
      <c r="L947" s="6"/>
      <c r="M947" s="6"/>
      <c r="N947" s="6"/>
      <c r="O947" s="5"/>
      <c r="P947" s="5"/>
    </row>
    <row r="948" spans="1:16" s="1" customFormat="1" x14ac:dyDescent="0.15">
      <c r="A948" s="4"/>
      <c r="B948" s="4"/>
      <c r="C948" s="4"/>
      <c r="D948" s="4"/>
      <c r="E948" s="4"/>
      <c r="F948" s="4"/>
      <c r="G948" s="6"/>
      <c r="H948" s="6"/>
      <c r="I948" s="6"/>
      <c r="J948" s="6"/>
      <c r="K948" s="6"/>
      <c r="L948" s="6"/>
      <c r="M948" s="5"/>
      <c r="N948" s="5"/>
      <c r="O948" s="5"/>
      <c r="P948" s="5"/>
    </row>
    <row r="949" spans="1:16" s="1" customFormat="1" x14ac:dyDescent="0.15">
      <c r="A949" s="4"/>
      <c r="B949" s="4"/>
      <c r="C949" s="4"/>
      <c r="D949" s="4"/>
      <c r="E949" s="4"/>
      <c r="F949" s="4"/>
      <c r="G949" s="6"/>
      <c r="H949" s="6"/>
      <c r="I949" s="6"/>
      <c r="J949" s="6"/>
      <c r="K949" s="6"/>
      <c r="L949" s="6"/>
      <c r="M949" s="5"/>
      <c r="N949" s="5"/>
      <c r="O949" s="5"/>
      <c r="P949" s="5"/>
    </row>
    <row r="950" spans="1:16" s="1" customFormat="1" x14ac:dyDescent="0.15">
      <c r="A950" s="4"/>
      <c r="B950" s="4"/>
      <c r="C950" s="4"/>
      <c r="D950" s="4"/>
      <c r="E950" s="4"/>
      <c r="F950" s="4"/>
      <c r="G950" s="5"/>
      <c r="H950" s="5"/>
      <c r="I950" s="5"/>
      <c r="J950" s="5"/>
      <c r="K950" s="5"/>
      <c r="L950" s="5"/>
      <c r="M950" s="5"/>
      <c r="N950" s="5"/>
      <c r="O950" s="5"/>
      <c r="P950" s="5"/>
    </row>
    <row r="951" spans="1:16" s="1" customFormat="1" x14ac:dyDescent="0.15">
      <c r="A951" s="4"/>
      <c r="B951" s="4"/>
      <c r="C951" s="4"/>
      <c r="D951" s="4"/>
      <c r="E951" s="4"/>
      <c r="F951" s="4"/>
      <c r="G951" s="5"/>
      <c r="H951" s="5"/>
      <c r="I951" s="5"/>
      <c r="J951" s="5"/>
      <c r="K951" s="5"/>
      <c r="L951" s="5"/>
      <c r="M951" s="5"/>
      <c r="N951" s="5"/>
      <c r="O951" s="5"/>
      <c r="P951" s="5"/>
    </row>
    <row r="952" spans="1:16" s="1" customFormat="1" x14ac:dyDescent="0.15">
      <c r="A952" s="4"/>
      <c r="B952" s="4"/>
      <c r="C952" s="4"/>
      <c r="D952" s="4"/>
      <c r="E952" s="4"/>
      <c r="F952" s="4"/>
      <c r="G952" s="6"/>
      <c r="H952" s="6"/>
      <c r="I952" s="6"/>
      <c r="J952" s="6"/>
      <c r="K952" s="6"/>
      <c r="L952" s="6"/>
      <c r="M952" s="5"/>
      <c r="N952" s="5"/>
      <c r="O952" s="5"/>
      <c r="P952" s="5"/>
    </row>
    <row r="953" spans="1:16" s="1" customFormat="1" x14ac:dyDescent="0.15">
      <c r="A953" s="4"/>
      <c r="B953" s="4"/>
      <c r="C953" s="4"/>
      <c r="D953" s="4"/>
      <c r="E953" s="4"/>
      <c r="F953" s="4"/>
      <c r="G953" s="5"/>
      <c r="H953" s="5"/>
      <c r="I953" s="5"/>
      <c r="J953" s="5"/>
      <c r="K953" s="5"/>
      <c r="L953" s="6"/>
      <c r="M953" s="6"/>
      <c r="N953" s="6"/>
      <c r="O953" s="6"/>
      <c r="P953" s="6"/>
    </row>
    <row r="954" spans="1:16" s="1" customFormat="1" x14ac:dyDescent="0.15">
      <c r="A954" s="4"/>
      <c r="B954" s="4"/>
      <c r="C954" s="4"/>
      <c r="D954" s="4"/>
      <c r="E954" s="4"/>
      <c r="F954" s="4"/>
      <c r="G954" s="6"/>
      <c r="H954" s="6"/>
      <c r="I954" s="6"/>
      <c r="J954" s="5"/>
      <c r="K954" s="6"/>
      <c r="L954" s="6"/>
      <c r="M954" s="6"/>
      <c r="N954" s="6"/>
      <c r="O954" s="6"/>
      <c r="P954" s="6"/>
    </row>
    <row r="955" spans="1:16" s="1" customFormat="1" x14ac:dyDescent="0.15">
      <c r="A955" s="4"/>
      <c r="B955" s="4"/>
      <c r="C955" s="4"/>
      <c r="D955" s="4"/>
      <c r="E955" s="4"/>
      <c r="F955" s="4"/>
      <c r="G955" s="6"/>
      <c r="H955" s="6"/>
      <c r="I955" s="6"/>
      <c r="J955" s="6"/>
      <c r="K955" s="5"/>
      <c r="L955" s="5"/>
      <c r="M955" s="6"/>
      <c r="N955" s="6"/>
      <c r="O955" s="6"/>
      <c r="P955" s="6"/>
    </row>
    <row r="956" spans="1:16" s="1" customFormat="1" x14ac:dyDescent="0.15">
      <c r="A956" s="4"/>
      <c r="B956" s="4"/>
      <c r="C956" s="4"/>
      <c r="D956" s="4"/>
      <c r="E956" s="4"/>
      <c r="F956" s="4"/>
      <c r="G956" s="5"/>
      <c r="H956" s="5"/>
      <c r="I956" s="5"/>
      <c r="J956" s="6"/>
      <c r="K956" s="6"/>
      <c r="L956" s="6"/>
      <c r="M956" s="6"/>
      <c r="N956" s="6"/>
      <c r="O956" s="6"/>
      <c r="P956" s="6"/>
    </row>
    <row r="957" spans="1:16" s="1" customFormat="1" x14ac:dyDescent="0.15">
      <c r="A957" s="4"/>
      <c r="B957" s="4"/>
      <c r="C957" s="4"/>
      <c r="D957" s="4"/>
      <c r="E957" s="4"/>
      <c r="F957" s="4"/>
      <c r="G957" s="5"/>
      <c r="H957" s="5"/>
      <c r="I957" s="5"/>
      <c r="J957" s="5"/>
      <c r="K957" s="5"/>
      <c r="L957" s="5"/>
      <c r="M957" s="5"/>
      <c r="N957" s="5"/>
      <c r="O957" s="5"/>
      <c r="P957" s="5"/>
    </row>
    <row r="958" spans="1:16" s="1" customFormat="1" x14ac:dyDescent="0.15">
      <c r="A958" s="4"/>
      <c r="B958" s="4"/>
      <c r="C958" s="4"/>
      <c r="D958" s="4"/>
      <c r="E958" s="4"/>
      <c r="F958" s="4"/>
      <c r="G958" s="5"/>
      <c r="H958" s="5"/>
      <c r="I958" s="5"/>
      <c r="J958" s="5"/>
      <c r="K958" s="5"/>
      <c r="L958" s="5"/>
      <c r="M958" s="5"/>
      <c r="N958" s="5"/>
      <c r="O958" s="5"/>
      <c r="P958" s="5"/>
    </row>
    <row r="959" spans="1:16" s="1" customFormat="1" x14ac:dyDescent="0.15">
      <c r="A959" s="4"/>
      <c r="B959" s="4"/>
      <c r="C959" s="4"/>
      <c r="D959" s="4"/>
      <c r="E959" s="4"/>
      <c r="F959" s="4"/>
      <c r="G959" s="5"/>
      <c r="H959" s="5"/>
      <c r="I959" s="5"/>
      <c r="J959" s="5"/>
      <c r="K959" s="5"/>
      <c r="L959" s="5"/>
      <c r="M959" s="5"/>
      <c r="N959" s="5"/>
      <c r="O959" s="5"/>
      <c r="P959" s="5"/>
    </row>
    <row r="960" spans="1:16" s="1" customFormat="1" x14ac:dyDescent="0.15">
      <c r="A960" s="4"/>
      <c r="B960" s="4"/>
      <c r="C960" s="4"/>
      <c r="D960" s="4"/>
      <c r="E960" s="4"/>
      <c r="F960" s="4"/>
      <c r="G960" s="5"/>
      <c r="H960" s="5"/>
      <c r="I960" s="5"/>
      <c r="J960" s="5"/>
      <c r="K960" s="5"/>
      <c r="L960" s="5"/>
      <c r="M960" s="5"/>
      <c r="N960" s="5"/>
      <c r="O960" s="5"/>
      <c r="P960" s="5"/>
    </row>
    <row r="961" spans="1:16" s="1" customFormat="1" x14ac:dyDescent="0.15">
      <c r="A961" s="4"/>
      <c r="B961" s="4"/>
      <c r="C961" s="4"/>
      <c r="D961" s="4"/>
      <c r="E961" s="4"/>
      <c r="F961" s="4"/>
      <c r="G961" s="5"/>
      <c r="H961" s="5"/>
      <c r="I961" s="5"/>
      <c r="J961" s="5"/>
      <c r="K961" s="5"/>
      <c r="L961" s="5"/>
      <c r="M961" s="5"/>
      <c r="N961" s="5"/>
      <c r="O961" s="5"/>
      <c r="P961" s="5"/>
    </row>
    <row r="962" spans="1:16" s="1" customFormat="1" x14ac:dyDescent="0.15">
      <c r="A962" s="4"/>
      <c r="B962" s="4"/>
      <c r="C962" s="4"/>
      <c r="D962" s="4"/>
      <c r="E962" s="4"/>
      <c r="F962" s="4"/>
      <c r="G962" s="6"/>
      <c r="H962" s="6"/>
      <c r="I962" s="6"/>
      <c r="J962" s="5"/>
      <c r="K962" s="5"/>
      <c r="L962" s="5"/>
      <c r="M962" s="5"/>
      <c r="N962" s="5"/>
      <c r="O962" s="5"/>
      <c r="P962" s="5"/>
    </row>
    <row r="963" spans="1:16" s="1" customFormat="1" x14ac:dyDescent="0.15">
      <c r="A963" s="4"/>
      <c r="B963" s="4"/>
      <c r="C963" s="4"/>
      <c r="D963" s="4"/>
      <c r="E963" s="4"/>
      <c r="F963" s="4"/>
      <c r="G963" s="6"/>
      <c r="H963" s="6"/>
      <c r="I963" s="6"/>
      <c r="J963" s="6"/>
      <c r="K963" s="6"/>
      <c r="L963" s="6"/>
      <c r="M963" s="5"/>
      <c r="N963" s="5"/>
      <c r="O963" s="5"/>
      <c r="P963" s="5"/>
    </row>
    <row r="964" spans="1:16" s="1" customFormat="1" x14ac:dyDescent="0.15">
      <c r="A964" s="4"/>
      <c r="B964" s="4"/>
      <c r="C964" s="4"/>
      <c r="D964" s="4"/>
      <c r="E964" s="4"/>
      <c r="F964" s="4"/>
      <c r="G964" s="5"/>
      <c r="H964" s="5"/>
      <c r="I964" s="5"/>
      <c r="J964" s="5"/>
      <c r="K964" s="5"/>
      <c r="L964" s="5"/>
      <c r="M964" s="5"/>
      <c r="N964" s="5"/>
      <c r="O964" s="5"/>
      <c r="P964" s="5"/>
    </row>
    <row r="965" spans="1:16" s="1" customFormat="1" x14ac:dyDescent="0.15">
      <c r="A965" s="4"/>
      <c r="B965" s="4"/>
      <c r="C965" s="4"/>
      <c r="D965" s="4"/>
      <c r="E965" s="4"/>
      <c r="F965" s="4"/>
      <c r="G965" s="6"/>
      <c r="H965" s="6"/>
      <c r="I965" s="6"/>
      <c r="J965" s="5"/>
      <c r="K965" s="5"/>
      <c r="L965" s="5"/>
      <c r="M965" s="5"/>
      <c r="N965" s="5"/>
      <c r="O965" s="5"/>
      <c r="P965" s="5"/>
    </row>
    <row r="966" spans="1:16" s="1" customFormat="1" x14ac:dyDescent="0.15">
      <c r="A966" s="4"/>
      <c r="B966" s="4"/>
      <c r="C966" s="4"/>
      <c r="D966" s="4"/>
      <c r="E966" s="4"/>
      <c r="F966" s="4"/>
      <c r="G966" s="5"/>
      <c r="H966" s="5"/>
      <c r="I966" s="5"/>
      <c r="J966" s="5"/>
      <c r="K966" s="5"/>
      <c r="L966" s="5"/>
      <c r="M966" s="5"/>
      <c r="N966" s="5"/>
      <c r="O966" s="5"/>
      <c r="P966" s="5"/>
    </row>
    <row r="967" spans="1:16" s="1" customFormat="1" x14ac:dyDescent="0.15">
      <c r="A967" s="4"/>
      <c r="B967" s="4"/>
      <c r="C967" s="4"/>
      <c r="D967" s="4"/>
      <c r="E967" s="4"/>
      <c r="F967" s="4"/>
      <c r="G967" s="6"/>
      <c r="H967" s="6"/>
      <c r="I967" s="6"/>
      <c r="J967" s="6"/>
      <c r="K967" s="6"/>
      <c r="L967" s="5"/>
      <c r="M967" s="5"/>
      <c r="N967" s="5"/>
      <c r="O967" s="5"/>
      <c r="P967" s="5"/>
    </row>
    <row r="968" spans="1:16" s="1" customFormat="1" x14ac:dyDescent="0.15">
      <c r="A968" s="4"/>
      <c r="B968" s="4"/>
      <c r="C968" s="4"/>
      <c r="D968" s="4"/>
      <c r="E968" s="4"/>
      <c r="F968" s="4"/>
      <c r="G968" s="5"/>
      <c r="H968" s="5"/>
      <c r="I968" s="5"/>
      <c r="J968" s="5"/>
      <c r="K968" s="5"/>
      <c r="L968" s="6"/>
      <c r="M968" s="6"/>
      <c r="N968" s="6"/>
      <c r="O968" s="6"/>
      <c r="P968" s="6"/>
    </row>
    <row r="969" spans="1:16" s="1" customFormat="1" x14ac:dyDescent="0.15">
      <c r="A969" s="4"/>
      <c r="B969" s="4"/>
      <c r="C969" s="4"/>
      <c r="D969" s="4"/>
      <c r="E969" s="4"/>
      <c r="F969" s="4"/>
      <c r="G969" s="6"/>
      <c r="H969" s="6"/>
      <c r="I969" s="6"/>
      <c r="J969" s="6"/>
      <c r="K969" s="5"/>
      <c r="L969" s="5"/>
      <c r="M969" s="6"/>
      <c r="N969" s="6"/>
      <c r="O969" s="6"/>
      <c r="P969" s="6"/>
    </row>
    <row r="970" spans="1:16" s="1" customFormat="1" x14ac:dyDescent="0.15">
      <c r="A970" s="4"/>
      <c r="B970" s="4"/>
      <c r="C970" s="4"/>
      <c r="D970" s="4"/>
      <c r="E970" s="4"/>
      <c r="F970" s="4"/>
      <c r="G970" s="6"/>
      <c r="H970" s="6"/>
      <c r="I970" s="6"/>
      <c r="J970" s="5"/>
      <c r="K970" s="6"/>
      <c r="L970" s="6"/>
      <c r="M970" s="6"/>
      <c r="N970" s="6"/>
      <c r="O970" s="6"/>
      <c r="P970" s="6"/>
    </row>
    <row r="971" spans="1:16" s="1" customFormat="1" x14ac:dyDescent="0.15">
      <c r="A971" s="4"/>
      <c r="B971" s="4"/>
      <c r="C971" s="4"/>
      <c r="D971" s="4"/>
      <c r="E971" s="4"/>
      <c r="F971" s="4"/>
      <c r="G971" s="5"/>
      <c r="H971" s="5"/>
      <c r="I971" s="5"/>
      <c r="J971" s="6"/>
      <c r="K971" s="6"/>
      <c r="L971" s="6"/>
      <c r="M971" s="6"/>
      <c r="N971" s="6"/>
      <c r="O971" s="6"/>
      <c r="P971" s="6"/>
    </row>
    <row r="972" spans="1:16" s="1" customFormat="1" x14ac:dyDescent="0.15">
      <c r="A972" s="4"/>
      <c r="B972" s="4"/>
      <c r="C972" s="4"/>
      <c r="D972" s="4"/>
      <c r="E972" s="4"/>
      <c r="F972" s="4"/>
      <c r="G972" s="5"/>
      <c r="H972" s="5"/>
      <c r="I972" s="5"/>
      <c r="J972" s="5"/>
      <c r="K972" s="5"/>
      <c r="L972" s="5"/>
      <c r="M972" s="5"/>
      <c r="N972" s="5"/>
      <c r="O972" s="5"/>
      <c r="P972" s="6"/>
    </row>
    <row r="973" spans="1:16" s="1" customFormat="1" x14ac:dyDescent="0.15">
      <c r="A973" s="4"/>
      <c r="B973" s="4"/>
      <c r="C973" s="4"/>
      <c r="D973" s="4"/>
      <c r="E973" s="4"/>
      <c r="F973" s="4"/>
      <c r="G973" s="6"/>
      <c r="H973" s="6"/>
      <c r="I973" s="5"/>
      <c r="J973" s="5"/>
      <c r="K973" s="6"/>
      <c r="L973" s="6"/>
      <c r="M973" s="6"/>
      <c r="N973" s="6"/>
      <c r="O973" s="6"/>
      <c r="P973" s="6"/>
    </row>
    <row r="974" spans="1:16" s="1" customFormat="1" x14ac:dyDescent="0.15">
      <c r="A974" s="4"/>
      <c r="B974" s="4"/>
      <c r="C974" s="4"/>
      <c r="D974" s="4"/>
      <c r="E974" s="4"/>
      <c r="F974" s="4"/>
      <c r="G974" s="5"/>
      <c r="H974" s="5"/>
      <c r="I974" s="6"/>
      <c r="J974" s="6"/>
      <c r="K974" s="6"/>
      <c r="L974" s="6"/>
      <c r="M974" s="6"/>
      <c r="N974" s="6"/>
      <c r="O974" s="6"/>
      <c r="P974" s="6"/>
    </row>
    <row r="975" spans="1:16" s="1" customFormat="1" x14ac:dyDescent="0.15">
      <c r="A975" s="4"/>
      <c r="B975" s="4"/>
      <c r="C975" s="4"/>
      <c r="D975" s="4"/>
      <c r="E975" s="4"/>
      <c r="F975" s="4"/>
      <c r="G975" s="5"/>
      <c r="H975" s="5"/>
      <c r="I975" s="5"/>
      <c r="J975" s="5"/>
      <c r="K975" s="5"/>
      <c r="L975" s="5"/>
      <c r="M975" s="5"/>
      <c r="N975" s="5"/>
      <c r="O975" s="6"/>
      <c r="P975" s="6"/>
    </row>
    <row r="976" spans="1:16" s="1" customFormat="1" x14ac:dyDescent="0.15">
      <c r="A976" s="4"/>
      <c r="B976" s="4"/>
      <c r="C976" s="4"/>
      <c r="D976" s="4"/>
      <c r="E976" s="4"/>
      <c r="F976" s="4"/>
      <c r="G976" s="6"/>
      <c r="H976" s="5"/>
      <c r="I976" s="5"/>
      <c r="J976" s="5"/>
      <c r="K976" s="5"/>
      <c r="L976" s="5"/>
      <c r="M976" s="5"/>
      <c r="N976" s="5"/>
      <c r="O976" s="6"/>
      <c r="P976" s="6"/>
    </row>
    <row r="977" spans="1:16" s="1" customFormat="1" x14ac:dyDescent="0.15">
      <c r="A977" s="4"/>
      <c r="B977" s="4"/>
      <c r="C977" s="4"/>
      <c r="D977" s="4"/>
      <c r="E977" s="4"/>
      <c r="F977" s="4"/>
      <c r="G977" s="5"/>
      <c r="H977" s="6"/>
      <c r="I977" s="6"/>
      <c r="J977" s="6"/>
      <c r="K977" s="6"/>
      <c r="L977" s="6"/>
      <c r="M977" s="6"/>
      <c r="N977" s="6"/>
      <c r="O977" s="6"/>
      <c r="P977" s="6"/>
    </row>
    <row r="978" spans="1:16" s="1" customFormat="1" x14ac:dyDescent="0.15">
      <c r="A978" s="4"/>
      <c r="B978" s="4"/>
      <c r="C978" s="4"/>
      <c r="D978" s="4"/>
      <c r="E978" s="4"/>
      <c r="F978" s="4"/>
      <c r="G978" s="5"/>
      <c r="H978" s="5"/>
      <c r="I978" s="5"/>
      <c r="J978" s="5"/>
      <c r="K978" s="5"/>
      <c r="L978" s="5"/>
      <c r="M978" s="5"/>
      <c r="N978" s="5"/>
      <c r="O978" s="5"/>
      <c r="P978" s="5"/>
    </row>
    <row r="979" spans="1:16" s="1" customFormat="1" x14ac:dyDescent="0.15">
      <c r="A979" s="4"/>
      <c r="B979" s="4"/>
      <c r="C979" s="4"/>
      <c r="D979" s="4"/>
      <c r="E979" s="4"/>
      <c r="F979" s="4"/>
      <c r="G979" s="5"/>
      <c r="H979" s="5"/>
      <c r="I979" s="5"/>
      <c r="J979" s="5"/>
      <c r="K979" s="5"/>
      <c r="L979" s="5"/>
      <c r="M979" s="5"/>
      <c r="N979" s="5"/>
      <c r="O979" s="5"/>
      <c r="P979" s="5"/>
    </row>
    <row r="980" spans="1:16" s="1" customFormat="1" x14ac:dyDescent="0.15">
      <c r="A980" s="4"/>
      <c r="B980" s="4"/>
      <c r="C980" s="4"/>
      <c r="D980" s="4"/>
      <c r="E980" s="4"/>
      <c r="F980" s="4"/>
      <c r="G980" s="5"/>
      <c r="H980" s="5"/>
      <c r="I980" s="5"/>
      <c r="J980" s="5"/>
      <c r="K980" s="5"/>
      <c r="L980" s="5"/>
      <c r="M980" s="5"/>
      <c r="N980" s="5"/>
      <c r="O980" s="5"/>
      <c r="P980" s="5"/>
    </row>
    <row r="981" spans="1:16" s="1" customFormat="1" x14ac:dyDescent="0.15">
      <c r="A981" s="4"/>
      <c r="B981" s="4"/>
      <c r="C981" s="4"/>
      <c r="D981" s="4"/>
      <c r="E981" s="4"/>
      <c r="F981" s="4"/>
      <c r="G981" s="5"/>
      <c r="H981" s="5"/>
      <c r="I981" s="5"/>
      <c r="J981" s="5"/>
      <c r="K981" s="5"/>
      <c r="L981" s="5"/>
      <c r="M981" s="5"/>
      <c r="N981" s="5"/>
      <c r="O981" s="5"/>
      <c r="P981" s="5"/>
    </row>
    <row r="982" spans="1:16" s="1" customFormat="1" x14ac:dyDescent="0.15">
      <c r="A982" s="4"/>
      <c r="B982" s="4"/>
      <c r="C982" s="4"/>
      <c r="D982" s="4"/>
      <c r="E982" s="4"/>
      <c r="F982" s="4"/>
      <c r="G982" s="5"/>
      <c r="H982" s="5"/>
      <c r="I982" s="5"/>
      <c r="J982" s="5"/>
      <c r="K982" s="5"/>
      <c r="L982" s="5"/>
      <c r="M982" s="5"/>
      <c r="N982" s="5"/>
      <c r="O982" s="5"/>
      <c r="P982" s="5"/>
    </row>
    <row r="983" spans="1:16" s="1" customFormat="1" x14ac:dyDescent="0.15">
      <c r="A983" s="4"/>
      <c r="B983" s="4"/>
      <c r="C983" s="4"/>
      <c r="D983" s="4"/>
      <c r="E983" s="4"/>
      <c r="F983" s="4"/>
      <c r="G983" s="5"/>
      <c r="H983" s="5"/>
      <c r="I983" s="5"/>
      <c r="J983" s="5"/>
      <c r="K983" s="5"/>
      <c r="L983" s="5"/>
      <c r="M983" s="5"/>
      <c r="N983" s="5"/>
      <c r="O983" s="5"/>
      <c r="P983" s="5"/>
    </row>
    <row r="984" spans="1:16" s="1" customFormat="1" x14ac:dyDescent="0.15">
      <c r="A984" s="4"/>
      <c r="B984" s="4"/>
      <c r="C984" s="4"/>
      <c r="D984" s="4"/>
      <c r="E984" s="4"/>
      <c r="F984" s="4"/>
      <c r="G984" s="5"/>
      <c r="H984" s="5"/>
      <c r="I984" s="5"/>
      <c r="J984" s="5"/>
      <c r="K984" s="5"/>
      <c r="L984" s="5"/>
      <c r="M984" s="5"/>
      <c r="N984" s="5"/>
      <c r="O984" s="5"/>
      <c r="P984" s="5"/>
    </row>
    <row r="985" spans="1:16" s="1" customFormat="1" x14ac:dyDescent="0.15">
      <c r="A985" s="4"/>
      <c r="B985" s="4"/>
      <c r="C985" s="4"/>
      <c r="D985" s="4"/>
      <c r="E985" s="4"/>
      <c r="F985" s="4"/>
      <c r="G985" s="6"/>
      <c r="H985" s="6"/>
      <c r="I985" s="6"/>
      <c r="J985" s="6"/>
      <c r="K985" s="5"/>
      <c r="L985" s="5"/>
      <c r="M985" s="5"/>
      <c r="N985" s="5"/>
      <c r="O985" s="5"/>
      <c r="P985" s="5"/>
    </row>
    <row r="986" spans="1:16" s="1" customFormat="1" x14ac:dyDescent="0.15">
      <c r="A986" s="4"/>
      <c r="B986" s="4"/>
      <c r="C986" s="4"/>
      <c r="D986" s="4"/>
      <c r="E986" s="4"/>
      <c r="F986" s="4"/>
      <c r="G986" s="6"/>
      <c r="H986" s="6"/>
      <c r="I986" s="6"/>
      <c r="J986" s="6"/>
      <c r="K986" s="5"/>
      <c r="L986" s="5"/>
      <c r="M986" s="5"/>
      <c r="N986" s="5"/>
      <c r="O986" s="5"/>
      <c r="P986" s="5"/>
    </row>
    <row r="987" spans="1:16" s="1" customFormat="1" x14ac:dyDescent="0.15">
      <c r="A987" s="4"/>
      <c r="B987" s="4"/>
      <c r="C987" s="4"/>
      <c r="D987" s="4"/>
      <c r="E987" s="4"/>
      <c r="F987" s="4"/>
      <c r="G987" s="5"/>
      <c r="H987" s="5"/>
      <c r="I987" s="5"/>
      <c r="J987" s="5"/>
      <c r="K987" s="5"/>
      <c r="L987" s="5"/>
      <c r="M987" s="5"/>
      <c r="N987" s="5"/>
      <c r="O987" s="5"/>
      <c r="P987" s="5"/>
    </row>
    <row r="988" spans="1:16" s="1" customFormat="1" x14ac:dyDescent="0.15">
      <c r="A988" s="4"/>
      <c r="B988" s="4"/>
      <c r="C988" s="4"/>
      <c r="D988" s="4"/>
      <c r="E988" s="4"/>
      <c r="F988" s="4"/>
      <c r="G988" s="5"/>
      <c r="H988" s="5"/>
      <c r="I988" s="5"/>
      <c r="J988" s="5"/>
      <c r="K988" s="5"/>
      <c r="L988" s="5"/>
      <c r="M988" s="5"/>
      <c r="N988" s="5"/>
      <c r="O988" s="5"/>
      <c r="P988" s="5"/>
    </row>
    <row r="989" spans="1:16" s="1" customFormat="1" x14ac:dyDescent="0.15">
      <c r="A989" s="4"/>
      <c r="B989" s="4"/>
      <c r="C989" s="4"/>
      <c r="D989" s="4"/>
      <c r="E989" s="4"/>
      <c r="F989" s="4"/>
      <c r="G989" s="5"/>
      <c r="H989" s="5"/>
      <c r="I989" s="5"/>
      <c r="J989" s="5"/>
      <c r="K989" s="5"/>
      <c r="L989" s="5"/>
      <c r="M989" s="5"/>
      <c r="N989" s="5"/>
      <c r="O989" s="5"/>
      <c r="P989" s="5"/>
    </row>
    <row r="990" spans="1:16" s="1" customFormat="1" x14ac:dyDescent="0.15">
      <c r="A990" s="4"/>
      <c r="B990" s="4"/>
      <c r="C990" s="4"/>
      <c r="D990" s="4"/>
      <c r="E990" s="4"/>
      <c r="F990" s="4"/>
      <c r="G990" s="6"/>
      <c r="H990" s="6"/>
      <c r="I990" s="6"/>
      <c r="J990" s="6"/>
      <c r="K990" s="6"/>
      <c r="L990" s="6"/>
      <c r="M990" s="5"/>
      <c r="N990" s="5"/>
      <c r="O990" s="5"/>
      <c r="P990" s="5"/>
    </row>
    <row r="991" spans="1:16" s="1" customFormat="1" x14ac:dyDescent="0.15">
      <c r="A991" s="4"/>
      <c r="B991" s="4"/>
      <c r="C991" s="4"/>
      <c r="D991" s="4"/>
      <c r="E991" s="4"/>
      <c r="F991" s="4"/>
      <c r="G991" s="6"/>
      <c r="H991" s="6"/>
      <c r="I991" s="6"/>
      <c r="J991" s="6"/>
      <c r="K991" s="6"/>
      <c r="L991" s="5"/>
      <c r="M991" s="5"/>
      <c r="N991" s="5"/>
      <c r="O991" s="5"/>
      <c r="P991" s="5"/>
    </row>
    <row r="992" spans="1:16" s="1" customFormat="1" x14ac:dyDescent="0.15">
      <c r="A992" s="4"/>
      <c r="B992" s="4"/>
      <c r="C992" s="4"/>
      <c r="D992" s="4"/>
      <c r="E992" s="4"/>
      <c r="F992" s="4"/>
      <c r="G992" s="6"/>
      <c r="H992" s="6"/>
      <c r="I992" s="6"/>
      <c r="J992" s="6"/>
      <c r="K992" s="6"/>
      <c r="L992" s="6"/>
      <c r="M992" s="5"/>
      <c r="N992" s="5"/>
      <c r="O992" s="5"/>
      <c r="P992" s="5"/>
    </row>
    <row r="993" spans="1:16" s="1" customFormat="1" x14ac:dyDescent="0.15">
      <c r="A993" s="4"/>
      <c r="B993" s="4"/>
      <c r="C993" s="4"/>
      <c r="D993" s="4"/>
      <c r="E993" s="4"/>
      <c r="F993" s="4"/>
      <c r="G993" s="6"/>
      <c r="H993" s="6"/>
      <c r="I993" s="6"/>
      <c r="J993" s="6"/>
      <c r="K993" s="6"/>
      <c r="L993" s="5"/>
      <c r="M993" s="5"/>
      <c r="N993" s="5"/>
      <c r="O993" s="5"/>
      <c r="P993" s="5"/>
    </row>
    <row r="994" spans="1:16" s="1" customFormat="1" x14ac:dyDescent="0.15">
      <c r="A994" s="4"/>
      <c r="B994" s="4"/>
      <c r="C994" s="4"/>
      <c r="D994" s="4"/>
      <c r="E994" s="4"/>
      <c r="F994" s="4"/>
      <c r="G994" s="5"/>
      <c r="H994" s="5"/>
      <c r="I994" s="5"/>
      <c r="J994" s="5"/>
      <c r="K994" s="5"/>
      <c r="L994" s="5"/>
      <c r="M994" s="5"/>
      <c r="N994" s="5"/>
      <c r="O994" s="5"/>
      <c r="P994" s="5"/>
    </row>
    <row r="995" spans="1:16" s="1" customFormat="1" x14ac:dyDescent="0.15">
      <c r="A995" s="4"/>
      <c r="B995" s="4"/>
      <c r="C995" s="4"/>
      <c r="D995" s="4"/>
      <c r="E995" s="4"/>
      <c r="F995" s="4"/>
      <c r="G995" s="6"/>
      <c r="H995" s="6"/>
      <c r="I995" s="6"/>
      <c r="J995" s="6"/>
      <c r="K995" s="6"/>
      <c r="L995" s="5"/>
      <c r="M995" s="5"/>
      <c r="N995" s="5"/>
      <c r="O995" s="5"/>
      <c r="P995" s="5"/>
    </row>
    <row r="996" spans="1:16" s="1" customFormat="1" x14ac:dyDescent="0.15">
      <c r="A996" s="4"/>
      <c r="B996" s="4"/>
      <c r="C996" s="4"/>
      <c r="D996" s="4"/>
      <c r="E996" s="4"/>
      <c r="F996" s="4"/>
      <c r="G996" s="6"/>
      <c r="H996" s="6"/>
      <c r="I996" s="6"/>
      <c r="J996" s="6"/>
      <c r="K996" s="6"/>
      <c r="L996" s="6"/>
      <c r="M996" s="5"/>
      <c r="N996" s="5"/>
      <c r="O996" s="5"/>
      <c r="P996" s="5"/>
    </row>
    <row r="997" spans="1:16" s="1" customFormat="1" x14ac:dyDescent="0.15">
      <c r="A997" s="4"/>
      <c r="B997" s="4"/>
      <c r="C997" s="4"/>
      <c r="D997" s="4"/>
      <c r="E997" s="4"/>
      <c r="F997" s="4"/>
      <c r="G997" s="6"/>
      <c r="H997" s="6"/>
      <c r="I997" s="6"/>
      <c r="J997" s="6"/>
      <c r="K997" s="6"/>
      <c r="L997" s="5"/>
      <c r="M997" s="5"/>
      <c r="N997" s="5"/>
      <c r="O997" s="5"/>
      <c r="P997" s="5"/>
    </row>
    <row r="998" spans="1:16" s="1" customFormat="1" x14ac:dyDescent="0.15">
      <c r="A998" s="4"/>
      <c r="B998" s="4"/>
      <c r="C998" s="4"/>
      <c r="D998" s="4"/>
      <c r="E998" s="4"/>
      <c r="F998" s="4"/>
      <c r="G998" s="6"/>
      <c r="H998" s="6"/>
      <c r="I998" s="6"/>
      <c r="J998" s="6"/>
      <c r="K998" s="6"/>
      <c r="L998" s="5"/>
      <c r="M998" s="5"/>
      <c r="N998" s="5"/>
      <c r="O998" s="5"/>
      <c r="P998" s="5"/>
    </row>
    <row r="999" spans="1:16" s="1" customFormat="1" x14ac:dyDescent="0.15">
      <c r="A999" s="4"/>
      <c r="B999" s="4"/>
      <c r="C999" s="4"/>
      <c r="D999" s="4"/>
      <c r="E999" s="4"/>
      <c r="F999" s="4"/>
      <c r="G999" s="6"/>
      <c r="H999" s="6"/>
      <c r="I999" s="6"/>
      <c r="J999" s="6"/>
      <c r="K999" s="6"/>
      <c r="L999" s="5"/>
      <c r="M999" s="5"/>
      <c r="N999" s="5"/>
      <c r="O999" s="5"/>
      <c r="P999" s="5"/>
    </row>
    <row r="1000" spans="1:16" s="1" customFormat="1" x14ac:dyDescent="0.15">
      <c r="A1000" s="4"/>
      <c r="B1000" s="4"/>
      <c r="C1000" s="4"/>
      <c r="D1000" s="4"/>
      <c r="E1000" s="4"/>
      <c r="F1000" s="4"/>
      <c r="G1000" s="6"/>
      <c r="H1000" s="6"/>
      <c r="I1000" s="6"/>
      <c r="J1000" s="6"/>
      <c r="K1000" s="6"/>
      <c r="L1000" s="6"/>
      <c r="M1000" s="5"/>
      <c r="N1000" s="5"/>
      <c r="O1000" s="5"/>
      <c r="P1000" s="5"/>
    </row>
    <row r="1001" spans="1:16" s="1" customFormat="1" x14ac:dyDescent="0.15">
      <c r="A1001" s="4"/>
      <c r="B1001" s="4"/>
      <c r="C1001" s="4"/>
      <c r="D1001" s="4"/>
      <c r="E1001" s="4"/>
      <c r="F1001" s="4"/>
      <c r="G1001" s="6"/>
      <c r="H1001" s="6"/>
      <c r="I1001" s="6"/>
      <c r="J1001" s="6"/>
      <c r="K1001" s="6"/>
      <c r="L1001" s="6"/>
      <c r="M1001" s="5"/>
      <c r="N1001" s="5"/>
      <c r="O1001" s="5"/>
      <c r="P1001" s="5"/>
    </row>
    <row r="1002" spans="1:16" s="1" customFormat="1" x14ac:dyDescent="0.15">
      <c r="A1002" s="4"/>
      <c r="B1002" s="4"/>
      <c r="C1002" s="4"/>
      <c r="D1002" s="4"/>
      <c r="E1002" s="4"/>
      <c r="F1002" s="4"/>
      <c r="G1002" s="6"/>
      <c r="H1002" s="6"/>
      <c r="I1002" s="6"/>
      <c r="J1002" s="6"/>
      <c r="K1002" s="6"/>
      <c r="L1002" s="6"/>
      <c r="M1002" s="6"/>
      <c r="N1002" s="5"/>
      <c r="O1002" s="5"/>
      <c r="P1002" s="5"/>
    </row>
    <row r="1003" spans="1:16" s="1" customFormat="1" x14ac:dyDescent="0.15">
      <c r="A1003" s="4"/>
      <c r="B1003" s="4"/>
      <c r="C1003" s="4"/>
      <c r="D1003" s="4"/>
      <c r="E1003" s="4"/>
      <c r="F1003" s="4"/>
      <c r="G1003" s="6"/>
      <c r="H1003" s="6"/>
      <c r="I1003" s="6"/>
      <c r="J1003" s="6"/>
      <c r="K1003" s="6"/>
      <c r="L1003" s="6"/>
      <c r="M1003" s="6"/>
      <c r="N1003" s="5"/>
      <c r="O1003" s="5"/>
      <c r="P1003" s="5"/>
    </row>
    <row r="1004" spans="1:16" s="1" customFormat="1" x14ac:dyDescent="0.15">
      <c r="A1004" s="4"/>
      <c r="B1004" s="4"/>
      <c r="C1004" s="4"/>
      <c r="D1004" s="4"/>
      <c r="E1004" s="4"/>
      <c r="F1004" s="4"/>
      <c r="G1004" s="6"/>
      <c r="H1004" s="6"/>
      <c r="I1004" s="6"/>
      <c r="J1004" s="5"/>
      <c r="K1004" s="5"/>
      <c r="L1004" s="5"/>
      <c r="M1004" s="5"/>
      <c r="N1004" s="5"/>
      <c r="O1004" s="5"/>
      <c r="P1004" s="5"/>
    </row>
    <row r="1005" spans="1:16" s="1" customFormat="1" x14ac:dyDescent="0.15">
      <c r="A1005" s="4"/>
      <c r="B1005" s="4"/>
      <c r="C1005" s="4"/>
      <c r="D1005" s="4"/>
      <c r="E1005" s="4"/>
      <c r="F1005" s="4"/>
      <c r="G1005" s="5"/>
      <c r="H1005" s="5"/>
      <c r="I1005" s="5"/>
      <c r="J1005" s="5"/>
      <c r="K1005" s="5"/>
      <c r="L1005" s="5"/>
      <c r="M1005" s="5"/>
      <c r="N1005" s="5"/>
      <c r="O1005" s="5"/>
      <c r="P1005" s="5"/>
    </row>
    <row r="1006" spans="1:16" s="1" customFormat="1" x14ac:dyDescent="0.15">
      <c r="A1006" s="4"/>
      <c r="B1006" s="4"/>
      <c r="C1006" s="4"/>
      <c r="D1006" s="4"/>
      <c r="E1006" s="4"/>
      <c r="F1006" s="4"/>
      <c r="G1006" s="5"/>
      <c r="H1006" s="5"/>
      <c r="I1006" s="5"/>
      <c r="J1006" s="5"/>
      <c r="K1006" s="5"/>
      <c r="L1006" s="6"/>
      <c r="M1006" s="6"/>
      <c r="N1006" s="6"/>
      <c r="O1006" s="6"/>
      <c r="P1006" s="6"/>
    </row>
    <row r="1007" spans="1:16" s="1" customFormat="1" x14ac:dyDescent="0.15">
      <c r="A1007" s="4"/>
      <c r="B1007" s="4"/>
      <c r="C1007" s="4"/>
      <c r="D1007" s="4"/>
      <c r="E1007" s="4"/>
      <c r="F1007" s="4"/>
      <c r="G1007" s="6"/>
      <c r="H1007" s="6"/>
      <c r="I1007" s="6"/>
      <c r="J1007" s="5"/>
      <c r="K1007" s="6"/>
      <c r="L1007" s="6"/>
      <c r="M1007" s="6"/>
      <c r="N1007" s="6"/>
      <c r="O1007" s="6"/>
      <c r="P1007" s="6"/>
    </row>
    <row r="1008" spans="1:16" s="1" customFormat="1" x14ac:dyDescent="0.15">
      <c r="A1008" s="4"/>
      <c r="B1008" s="4"/>
      <c r="C1008" s="4"/>
      <c r="D1008" s="4"/>
      <c r="E1008" s="4"/>
      <c r="F1008" s="4"/>
      <c r="G1008" s="6"/>
      <c r="H1008" s="6"/>
      <c r="I1008" s="6"/>
      <c r="J1008" s="6"/>
      <c r="K1008" s="5"/>
      <c r="L1008" s="5"/>
      <c r="M1008" s="6"/>
      <c r="N1008" s="6"/>
      <c r="O1008" s="6"/>
      <c r="P1008" s="6"/>
    </row>
    <row r="1009" spans="1:16" s="1" customFormat="1" x14ac:dyDescent="0.15">
      <c r="A1009" s="4"/>
      <c r="B1009" s="4"/>
      <c r="C1009" s="4"/>
      <c r="D1009" s="4"/>
      <c r="E1009" s="4"/>
      <c r="F1009" s="4"/>
      <c r="G1009" s="5"/>
      <c r="H1009" s="5"/>
      <c r="I1009" s="5"/>
      <c r="J1009" s="6"/>
      <c r="K1009" s="6"/>
      <c r="L1009" s="6"/>
      <c r="M1009" s="6"/>
      <c r="N1009" s="6"/>
      <c r="O1009" s="6"/>
      <c r="P1009" s="6"/>
    </row>
    <row r="1010" spans="1:16" s="1" customFormat="1" x14ac:dyDescent="0.15">
      <c r="A1010" s="4"/>
      <c r="B1010" s="4"/>
      <c r="C1010" s="4"/>
      <c r="D1010" s="4"/>
      <c r="E1010" s="4"/>
      <c r="F1010" s="4"/>
      <c r="G1010" s="5"/>
      <c r="H1010" s="5"/>
      <c r="I1010" s="5"/>
      <c r="J1010" s="5"/>
      <c r="K1010" s="5"/>
      <c r="L1010" s="5"/>
      <c r="M1010" s="5"/>
      <c r="N1010" s="5"/>
      <c r="O1010" s="6"/>
      <c r="P1010" s="6"/>
    </row>
    <row r="1011" spans="1:16" s="1" customFormat="1" x14ac:dyDescent="0.15">
      <c r="A1011" s="4"/>
      <c r="B1011" s="4"/>
      <c r="C1011" s="4"/>
      <c r="D1011" s="4"/>
      <c r="E1011" s="4"/>
      <c r="F1011" s="4"/>
      <c r="G1011" s="5"/>
      <c r="H1011" s="5"/>
      <c r="I1011" s="5"/>
      <c r="J1011" s="5"/>
      <c r="K1011" s="5"/>
      <c r="L1011" s="5"/>
      <c r="M1011" s="5"/>
      <c r="N1011" s="5"/>
      <c r="O1011" s="6"/>
      <c r="P1011" s="6"/>
    </row>
    <row r="1012" spans="1:16" s="1" customFormat="1" x14ac:dyDescent="0.15">
      <c r="A1012" s="4"/>
      <c r="B1012" s="4"/>
      <c r="C1012" s="4"/>
      <c r="D1012" s="4"/>
      <c r="E1012" s="4"/>
      <c r="F1012" s="4"/>
      <c r="G1012" s="5"/>
      <c r="H1012" s="5"/>
      <c r="I1012" s="5"/>
      <c r="J1012" s="5"/>
      <c r="K1012" s="6"/>
      <c r="L1012" s="6"/>
      <c r="M1012" s="6"/>
      <c r="N1012" s="6"/>
      <c r="O1012" s="6"/>
      <c r="P1012" s="6"/>
    </row>
    <row r="1013" spans="1:16" s="1" customFormat="1" x14ac:dyDescent="0.15">
      <c r="A1013" s="4"/>
      <c r="B1013" s="4"/>
      <c r="C1013" s="4"/>
      <c r="D1013" s="4"/>
      <c r="E1013" s="4"/>
      <c r="F1013" s="4"/>
      <c r="G1013" s="5"/>
      <c r="H1013" s="5"/>
      <c r="I1013" s="5"/>
      <c r="J1013" s="5"/>
      <c r="K1013" s="5"/>
      <c r="L1013" s="5"/>
      <c r="M1013" s="5"/>
      <c r="N1013" s="5"/>
      <c r="O1013" s="5"/>
      <c r="P1013" s="5"/>
    </row>
    <row r="1014" spans="1:16" s="1" customFormat="1" x14ac:dyDescent="0.15">
      <c r="A1014" s="4"/>
      <c r="B1014" s="4"/>
      <c r="C1014" s="4"/>
      <c r="D1014" s="4"/>
      <c r="E1014" s="4"/>
      <c r="F1014" s="4"/>
      <c r="G1014" s="5"/>
      <c r="H1014" s="5"/>
      <c r="I1014" s="5"/>
      <c r="J1014" s="5"/>
      <c r="K1014" s="5"/>
      <c r="L1014" s="5"/>
      <c r="M1014" s="5"/>
      <c r="N1014" s="5"/>
      <c r="O1014" s="5"/>
      <c r="P1014" s="5"/>
    </row>
    <row r="1015" spans="1:16" s="1" customFormat="1" x14ac:dyDescent="0.15">
      <c r="A1015" s="4"/>
      <c r="B1015" s="4"/>
      <c r="C1015" s="4"/>
      <c r="D1015" s="4"/>
      <c r="E1015" s="4"/>
      <c r="F1015" s="4"/>
      <c r="G1015" s="5"/>
      <c r="H1015" s="5"/>
      <c r="I1015" s="5"/>
      <c r="J1015" s="5"/>
      <c r="K1015" s="5"/>
      <c r="L1015" s="5"/>
      <c r="M1015" s="5"/>
      <c r="N1015" s="5"/>
      <c r="O1015" s="5"/>
      <c r="P1015" s="5"/>
    </row>
    <row r="1016" spans="1:16" s="1" customFormat="1" x14ac:dyDescent="0.15">
      <c r="A1016" s="4"/>
      <c r="B1016" s="4"/>
      <c r="C1016" s="4"/>
      <c r="D1016" s="4"/>
      <c r="E1016" s="4"/>
      <c r="F1016" s="4"/>
      <c r="G1016" s="5"/>
      <c r="H1016" s="5"/>
      <c r="I1016" s="5"/>
      <c r="J1016" s="5"/>
      <c r="K1016" s="5"/>
      <c r="L1016" s="5"/>
      <c r="M1016" s="5"/>
      <c r="N1016" s="5"/>
      <c r="O1016" s="5"/>
      <c r="P1016" s="5"/>
    </row>
    <row r="1017" spans="1:16" s="1" customFormat="1" x14ac:dyDescent="0.15">
      <c r="A1017" s="4"/>
      <c r="B1017" s="4"/>
      <c r="C1017" s="4"/>
      <c r="D1017" s="4"/>
      <c r="E1017" s="4"/>
      <c r="F1017" s="4"/>
      <c r="G1017" s="6"/>
      <c r="H1017" s="6"/>
      <c r="I1017" s="6"/>
      <c r="J1017" s="6"/>
      <c r="K1017" s="6"/>
      <c r="L1017" s="6"/>
      <c r="M1017" s="5"/>
      <c r="N1017" s="5"/>
      <c r="O1017" s="5"/>
      <c r="P1017" s="5"/>
    </row>
    <row r="1018" spans="1:16" s="1" customFormat="1" x14ac:dyDescent="0.15">
      <c r="A1018" s="4"/>
      <c r="B1018" s="4"/>
      <c r="C1018" s="4"/>
      <c r="D1018" s="4"/>
      <c r="E1018" s="4"/>
      <c r="F1018" s="4"/>
      <c r="G1018" s="5"/>
      <c r="H1018" s="5"/>
      <c r="I1018" s="5"/>
      <c r="J1018" s="5"/>
      <c r="K1018" s="5"/>
      <c r="L1018" s="5"/>
      <c r="M1018" s="5"/>
      <c r="N1018" s="5"/>
      <c r="O1018" s="5"/>
      <c r="P1018" s="5"/>
    </row>
    <row r="1019" spans="1:16" s="1" customFormat="1" x14ac:dyDescent="0.15">
      <c r="A1019" s="4"/>
      <c r="B1019" s="4"/>
      <c r="C1019" s="4"/>
      <c r="D1019" s="4"/>
      <c r="E1019" s="4"/>
      <c r="F1019" s="4"/>
      <c r="G1019" s="6"/>
      <c r="H1019" s="6"/>
      <c r="I1019" s="6"/>
      <c r="J1019" s="6"/>
      <c r="K1019" s="5"/>
      <c r="L1019" s="5"/>
      <c r="M1019" s="5"/>
      <c r="N1019" s="5"/>
      <c r="O1019" s="5"/>
      <c r="P1019" s="5"/>
    </row>
    <row r="1020" spans="1:16" s="1" customFormat="1" x14ac:dyDescent="0.15">
      <c r="A1020" s="4"/>
      <c r="B1020" s="4"/>
      <c r="C1020" s="4"/>
      <c r="D1020" s="4"/>
      <c r="E1020" s="4"/>
      <c r="F1020" s="4"/>
      <c r="G1020" s="5"/>
      <c r="H1020" s="5"/>
      <c r="I1020" s="5"/>
      <c r="J1020" s="5"/>
      <c r="K1020" s="5"/>
      <c r="L1020" s="5"/>
      <c r="M1020" s="5"/>
      <c r="N1020" s="5"/>
      <c r="O1020" s="5"/>
      <c r="P1020" s="5"/>
    </row>
    <row r="1021" spans="1:16" s="1" customFormat="1" x14ac:dyDescent="0.15">
      <c r="A1021" s="4"/>
      <c r="B1021" s="4"/>
      <c r="C1021" s="4"/>
      <c r="D1021" s="4"/>
      <c r="E1021" s="4"/>
      <c r="F1021" s="4"/>
      <c r="G1021" s="5"/>
      <c r="H1021" s="5"/>
      <c r="I1021" s="5"/>
      <c r="J1021" s="5"/>
      <c r="K1021" s="5"/>
      <c r="L1021" s="5"/>
      <c r="M1021" s="5"/>
      <c r="N1021" s="5"/>
      <c r="O1021" s="5"/>
      <c r="P1021" s="5"/>
    </row>
    <row r="1022" spans="1:16" s="1" customFormat="1" x14ac:dyDescent="0.15">
      <c r="A1022" s="4"/>
      <c r="B1022" s="4"/>
      <c r="C1022" s="4"/>
      <c r="D1022" s="4"/>
      <c r="E1022" s="4"/>
      <c r="F1022" s="4"/>
      <c r="G1022" s="5"/>
      <c r="H1022" s="5"/>
      <c r="I1022" s="5"/>
      <c r="J1022" s="5"/>
      <c r="K1022" s="5"/>
      <c r="L1022" s="5"/>
      <c r="M1022" s="5"/>
      <c r="N1022" s="5"/>
      <c r="O1022" s="5"/>
      <c r="P1022" s="5"/>
    </row>
    <row r="1023" spans="1:16" s="1" customFormat="1" x14ac:dyDescent="0.15">
      <c r="A1023" s="4"/>
      <c r="B1023" s="4"/>
      <c r="C1023" s="4"/>
      <c r="D1023" s="4"/>
      <c r="E1023" s="4"/>
      <c r="F1023" s="4"/>
      <c r="G1023" s="6"/>
      <c r="H1023" s="5"/>
      <c r="I1023" s="5"/>
      <c r="J1023" s="5"/>
      <c r="K1023" s="5"/>
      <c r="L1023" s="5"/>
      <c r="M1023" s="5"/>
      <c r="N1023" s="5"/>
      <c r="O1023" s="5"/>
      <c r="P1023" s="5"/>
    </row>
    <row r="1024" spans="1:16" s="1" customFormat="1" x14ac:dyDescent="0.15">
      <c r="A1024" s="4"/>
      <c r="B1024" s="4"/>
      <c r="C1024" s="4"/>
      <c r="D1024" s="4"/>
      <c r="E1024" s="4"/>
      <c r="F1024" s="4"/>
      <c r="G1024" s="6"/>
      <c r="H1024" s="6"/>
      <c r="I1024" s="6"/>
      <c r="J1024" s="6"/>
      <c r="K1024" s="6"/>
      <c r="L1024" s="6"/>
      <c r="M1024" s="6"/>
      <c r="N1024" s="5"/>
      <c r="O1024" s="5"/>
      <c r="P1024" s="5"/>
    </row>
    <row r="1025" spans="1:16" s="1" customFormat="1" x14ac:dyDescent="0.15">
      <c r="A1025" s="4"/>
      <c r="B1025" s="4"/>
      <c r="C1025" s="4"/>
      <c r="D1025" s="4"/>
      <c r="E1025" s="4"/>
      <c r="F1025" s="4"/>
      <c r="G1025" s="6"/>
      <c r="H1025" s="6"/>
      <c r="I1025" s="6"/>
      <c r="J1025" s="6"/>
      <c r="K1025" s="6"/>
      <c r="L1025" s="5"/>
      <c r="M1025" s="5"/>
      <c r="N1025" s="5"/>
      <c r="O1025" s="6"/>
      <c r="P1025" s="6"/>
    </row>
    <row r="1026" spans="1:16" s="1" customFormat="1" x14ac:dyDescent="0.15">
      <c r="A1026" s="4"/>
      <c r="B1026" s="4"/>
      <c r="C1026" s="4"/>
      <c r="D1026" s="4"/>
      <c r="E1026" s="4"/>
      <c r="F1026" s="4"/>
      <c r="G1026" s="5"/>
      <c r="H1026" s="5"/>
      <c r="I1026" s="5"/>
      <c r="J1026" s="5"/>
      <c r="K1026" s="5"/>
      <c r="L1026" s="6"/>
      <c r="M1026" s="6"/>
      <c r="N1026" s="6"/>
      <c r="O1026" s="6"/>
      <c r="P1026" s="6"/>
    </row>
    <row r="1027" spans="1:16" s="1" customFormat="1" x14ac:dyDescent="0.15">
      <c r="A1027" s="4"/>
      <c r="B1027" s="4"/>
      <c r="C1027" s="4"/>
      <c r="D1027" s="4"/>
      <c r="E1027" s="4"/>
      <c r="F1027" s="4"/>
      <c r="G1027" s="6"/>
      <c r="H1027" s="6"/>
      <c r="I1027" s="6"/>
      <c r="J1027" s="6"/>
      <c r="K1027" s="6"/>
      <c r="L1027" s="6"/>
      <c r="M1027" s="6"/>
      <c r="N1027" s="5"/>
      <c r="O1027" s="5"/>
      <c r="P1027" s="6"/>
    </row>
    <row r="1028" spans="1:16" s="1" customFormat="1" x14ac:dyDescent="0.15">
      <c r="A1028" s="4"/>
      <c r="B1028" s="4"/>
      <c r="C1028" s="4"/>
      <c r="D1028" s="4"/>
      <c r="E1028" s="4"/>
      <c r="F1028" s="4"/>
      <c r="G1028" s="6"/>
      <c r="H1028" s="6"/>
      <c r="I1028" s="6"/>
      <c r="J1028" s="5"/>
      <c r="K1028" s="6"/>
      <c r="L1028" s="6"/>
      <c r="M1028" s="6"/>
      <c r="N1028" s="6"/>
      <c r="O1028" s="6"/>
      <c r="P1028" s="6"/>
    </row>
    <row r="1029" spans="1:16" s="1" customFormat="1" x14ac:dyDescent="0.15">
      <c r="A1029" s="4"/>
      <c r="B1029" s="4"/>
      <c r="C1029" s="4"/>
      <c r="D1029" s="4"/>
      <c r="E1029" s="4"/>
      <c r="F1029" s="4"/>
      <c r="G1029" s="6"/>
      <c r="H1029" s="6"/>
      <c r="I1029" s="6"/>
      <c r="J1029" s="6"/>
      <c r="K1029" s="5"/>
      <c r="L1029" s="6"/>
      <c r="M1029" s="6"/>
      <c r="N1029" s="6"/>
      <c r="O1029" s="6"/>
      <c r="P1029" s="6"/>
    </row>
    <row r="1030" spans="1:16" s="1" customFormat="1" x14ac:dyDescent="0.15">
      <c r="A1030" s="4"/>
      <c r="B1030" s="4"/>
      <c r="C1030" s="4"/>
      <c r="D1030" s="4"/>
      <c r="E1030" s="4"/>
      <c r="F1030" s="4"/>
      <c r="G1030" s="5"/>
      <c r="H1030" s="5"/>
      <c r="I1030" s="5"/>
      <c r="J1030" s="6"/>
      <c r="K1030" s="6"/>
      <c r="L1030" s="6"/>
      <c r="M1030" s="6"/>
      <c r="N1030" s="6"/>
      <c r="O1030" s="6"/>
      <c r="P1030" s="6"/>
    </row>
    <row r="1031" spans="1:16" s="1" customFormat="1" x14ac:dyDescent="0.15">
      <c r="A1031" s="4"/>
      <c r="B1031" s="4"/>
      <c r="C1031" s="4"/>
      <c r="D1031" s="4"/>
      <c r="E1031" s="4"/>
      <c r="F1031" s="4"/>
      <c r="G1031" s="6"/>
      <c r="H1031" s="6"/>
      <c r="I1031" s="6"/>
      <c r="J1031" s="6"/>
      <c r="K1031" s="5"/>
      <c r="L1031" s="5"/>
      <c r="M1031" s="5"/>
      <c r="N1031" s="6"/>
      <c r="O1031" s="6"/>
      <c r="P1031" s="6"/>
    </row>
    <row r="1032" spans="1:16" s="1" customFormat="1" x14ac:dyDescent="0.15">
      <c r="A1032" s="4"/>
      <c r="B1032" s="4"/>
      <c r="C1032" s="4"/>
      <c r="D1032" s="4"/>
      <c r="E1032" s="4"/>
      <c r="F1032" s="4"/>
      <c r="G1032" s="5"/>
      <c r="H1032" s="5"/>
      <c r="I1032" s="5"/>
      <c r="J1032" s="5"/>
      <c r="K1032" s="6"/>
      <c r="L1032" s="6"/>
      <c r="M1032" s="6"/>
      <c r="N1032" s="6"/>
      <c r="O1032" s="6"/>
      <c r="P1032" s="6"/>
    </row>
    <row r="1033" spans="1:16" s="1" customFormat="1" x14ac:dyDescent="0.15">
      <c r="A1033" s="4"/>
      <c r="B1033" s="4"/>
      <c r="C1033" s="4"/>
      <c r="D1033" s="4"/>
      <c r="E1033" s="4"/>
      <c r="F1033" s="4"/>
      <c r="G1033" s="5"/>
      <c r="H1033" s="5"/>
      <c r="I1033" s="5"/>
      <c r="J1033" s="5"/>
      <c r="K1033" s="5"/>
      <c r="L1033" s="5"/>
      <c r="M1033" s="5"/>
      <c r="N1033" s="5"/>
      <c r="O1033" s="5"/>
      <c r="P1033" s="5"/>
    </row>
    <row r="1034" spans="1:16" s="1" customFormat="1" x14ac:dyDescent="0.15">
      <c r="A1034" s="4"/>
      <c r="B1034" s="4"/>
      <c r="C1034" s="4"/>
      <c r="D1034" s="4"/>
      <c r="E1034" s="4"/>
      <c r="F1034" s="4"/>
      <c r="G1034" s="5"/>
      <c r="H1034" s="5"/>
      <c r="I1034" s="5"/>
      <c r="J1034" s="5"/>
      <c r="K1034" s="5"/>
      <c r="L1034" s="5"/>
      <c r="M1034" s="5"/>
      <c r="N1034" s="5"/>
      <c r="O1034" s="5"/>
      <c r="P1034" s="5"/>
    </row>
    <row r="1035" spans="1:16" s="1" customFormat="1" x14ac:dyDescent="0.15">
      <c r="A1035" s="4"/>
      <c r="B1035" s="4"/>
      <c r="C1035" s="4"/>
      <c r="D1035" s="4"/>
      <c r="E1035" s="4"/>
      <c r="F1035" s="4"/>
      <c r="G1035" s="5"/>
      <c r="H1035" s="5"/>
      <c r="I1035" s="5"/>
      <c r="J1035" s="5"/>
      <c r="K1035" s="5"/>
      <c r="L1035" s="5"/>
      <c r="M1035" s="5"/>
      <c r="N1035" s="5"/>
      <c r="O1035" s="5"/>
      <c r="P1035" s="5"/>
    </row>
    <row r="1036" spans="1:16" s="1" customFormat="1" x14ac:dyDescent="0.15">
      <c r="A1036" s="4"/>
      <c r="B1036" s="4"/>
      <c r="C1036" s="4"/>
      <c r="D1036" s="4"/>
      <c r="E1036" s="4"/>
      <c r="F1036" s="4"/>
      <c r="G1036" s="5"/>
      <c r="H1036" s="5"/>
      <c r="I1036" s="5"/>
      <c r="J1036" s="5"/>
      <c r="K1036" s="5"/>
      <c r="L1036" s="5"/>
      <c r="M1036" s="5"/>
      <c r="N1036" s="5"/>
      <c r="O1036" s="5"/>
      <c r="P1036" s="5"/>
    </row>
    <row r="1037" spans="1:16" s="1" customFormat="1" x14ac:dyDescent="0.15">
      <c r="A1037" s="4"/>
      <c r="B1037" s="4"/>
      <c r="C1037" s="4"/>
      <c r="D1037" s="4"/>
      <c r="E1037" s="4"/>
      <c r="F1037" s="4"/>
      <c r="G1037" s="5"/>
      <c r="H1037" s="5"/>
      <c r="I1037" s="5"/>
      <c r="J1037" s="5"/>
      <c r="K1037" s="5"/>
      <c r="L1037" s="5"/>
      <c r="M1037" s="5"/>
      <c r="N1037" s="5"/>
      <c r="O1037" s="5"/>
      <c r="P1037" s="5"/>
    </row>
    <row r="1038" spans="1:16" s="1" customFormat="1" x14ac:dyDescent="0.15">
      <c r="A1038" s="4"/>
      <c r="B1038" s="4"/>
      <c r="C1038" s="4"/>
      <c r="D1038" s="4"/>
      <c r="E1038" s="4"/>
      <c r="F1038" s="4"/>
      <c r="G1038" s="5"/>
      <c r="H1038" s="5"/>
      <c r="I1038" s="5"/>
      <c r="J1038" s="5"/>
      <c r="K1038" s="5"/>
      <c r="L1038" s="5"/>
      <c r="M1038" s="5"/>
      <c r="N1038" s="5"/>
      <c r="O1038" s="5"/>
      <c r="P1038" s="5"/>
    </row>
    <row r="1039" spans="1:16" s="1" customFormat="1" x14ac:dyDescent="0.15">
      <c r="A1039" s="4"/>
      <c r="B1039" s="4"/>
      <c r="C1039" s="4"/>
      <c r="D1039" s="4"/>
      <c r="E1039" s="4"/>
      <c r="F1039" s="4"/>
      <c r="G1039" s="6"/>
      <c r="H1039" s="6"/>
      <c r="I1039" s="6"/>
      <c r="J1039" s="6"/>
      <c r="K1039" s="5"/>
      <c r="L1039" s="5"/>
      <c r="M1039" s="5"/>
      <c r="N1039" s="5"/>
      <c r="O1039" s="5"/>
      <c r="P1039" s="5"/>
    </row>
    <row r="1040" spans="1:16" s="1" customFormat="1" x14ac:dyDescent="0.15">
      <c r="A1040" s="4"/>
      <c r="B1040" s="4"/>
      <c r="C1040" s="4"/>
      <c r="D1040" s="4"/>
      <c r="E1040" s="4"/>
      <c r="F1040" s="4"/>
      <c r="G1040" s="6"/>
      <c r="H1040" s="6"/>
      <c r="I1040" s="6"/>
      <c r="J1040" s="6"/>
      <c r="K1040" s="6"/>
      <c r="L1040" s="6"/>
      <c r="M1040" s="6"/>
      <c r="N1040" s="6"/>
      <c r="O1040" s="5"/>
      <c r="P1040" s="5"/>
    </row>
    <row r="1041" spans="1:16" s="1" customFormat="1" x14ac:dyDescent="0.15">
      <c r="A1041" s="4"/>
      <c r="B1041" s="4"/>
      <c r="C1041" s="4"/>
      <c r="D1041" s="4"/>
      <c r="E1041" s="4"/>
      <c r="F1041" s="4"/>
      <c r="G1041" s="6"/>
      <c r="H1041" s="5"/>
      <c r="I1041" s="5"/>
      <c r="J1041" s="5"/>
      <c r="K1041" s="5"/>
      <c r="L1041" s="5"/>
      <c r="M1041" s="5"/>
      <c r="N1041" s="5"/>
      <c r="O1041" s="5"/>
      <c r="P1041" s="5"/>
    </row>
    <row r="1042" spans="1:16" s="1" customFormat="1" x14ac:dyDescent="0.15">
      <c r="A1042" s="4"/>
      <c r="B1042" s="4"/>
      <c r="C1042" s="4"/>
      <c r="D1042" s="4"/>
      <c r="E1042" s="4"/>
      <c r="F1042" s="4"/>
      <c r="G1042" s="5"/>
      <c r="H1042" s="5"/>
      <c r="I1042" s="5"/>
      <c r="J1042" s="5"/>
      <c r="K1042" s="5"/>
      <c r="L1042" s="5"/>
      <c r="M1042" s="5"/>
      <c r="N1042" s="5"/>
      <c r="O1042" s="5"/>
      <c r="P1042" s="5"/>
    </row>
    <row r="1043" spans="1:16" s="1" customFormat="1" x14ac:dyDescent="0.15">
      <c r="A1043" s="4"/>
      <c r="B1043" s="4"/>
      <c r="C1043" s="4"/>
      <c r="D1043" s="4"/>
      <c r="E1043" s="4"/>
      <c r="F1043" s="4"/>
      <c r="G1043" s="5"/>
      <c r="H1043" s="5"/>
      <c r="I1043" s="5"/>
      <c r="J1043" s="5"/>
      <c r="K1043" s="5"/>
      <c r="L1043" s="5"/>
      <c r="M1043" s="5"/>
      <c r="N1043" s="5"/>
      <c r="O1043" s="5"/>
      <c r="P1043" s="5"/>
    </row>
    <row r="1044" spans="1:16" s="1" customFormat="1" x14ac:dyDescent="0.15">
      <c r="A1044" s="4"/>
      <c r="B1044" s="4"/>
      <c r="C1044" s="4"/>
      <c r="D1044" s="4"/>
      <c r="E1044" s="4"/>
      <c r="F1044" s="4"/>
      <c r="G1044" s="5"/>
      <c r="H1044" s="5"/>
      <c r="I1044" s="5"/>
      <c r="J1044" s="5"/>
      <c r="K1044" s="5"/>
      <c r="L1044" s="5"/>
      <c r="M1044" s="5"/>
      <c r="N1044" s="5"/>
      <c r="O1044" s="5"/>
      <c r="P1044" s="5"/>
    </row>
    <row r="1045" spans="1:16" s="1" customFormat="1" x14ac:dyDescent="0.15">
      <c r="A1045" s="4"/>
      <c r="B1045" s="4"/>
      <c r="C1045" s="4"/>
      <c r="D1045" s="4"/>
      <c r="E1045" s="4"/>
      <c r="F1045" s="4"/>
      <c r="G1045" s="6"/>
      <c r="H1045" s="6"/>
      <c r="I1045" s="6"/>
      <c r="J1045" s="6"/>
      <c r="K1045" s="6"/>
      <c r="L1045" s="6"/>
      <c r="M1045" s="6"/>
      <c r="N1045" s="6"/>
      <c r="O1045" s="5"/>
      <c r="P1045" s="5"/>
    </row>
    <row r="1046" spans="1:16" s="1" customFormat="1" x14ac:dyDescent="0.15">
      <c r="A1046" s="4"/>
      <c r="B1046" s="4"/>
      <c r="C1046" s="4"/>
      <c r="D1046" s="4"/>
      <c r="E1046" s="4"/>
      <c r="F1046" s="4"/>
      <c r="G1046" s="6"/>
      <c r="H1046" s="6"/>
      <c r="I1046" s="6"/>
      <c r="J1046" s="6"/>
      <c r="K1046" s="6"/>
      <c r="L1046" s="5"/>
      <c r="M1046" s="5"/>
      <c r="N1046" s="5"/>
      <c r="O1046" s="6"/>
      <c r="P1046" s="6"/>
    </row>
    <row r="1047" spans="1:16" s="1" customFormat="1" x14ac:dyDescent="0.15">
      <c r="A1047" s="4"/>
      <c r="B1047" s="4"/>
      <c r="C1047" s="4"/>
      <c r="D1047" s="4"/>
      <c r="E1047" s="4"/>
      <c r="F1047" s="4"/>
      <c r="G1047" s="5"/>
      <c r="H1047" s="5"/>
      <c r="I1047" s="5"/>
      <c r="J1047" s="5"/>
      <c r="K1047" s="5"/>
      <c r="L1047" s="6"/>
      <c r="M1047" s="6"/>
      <c r="N1047" s="6"/>
      <c r="O1047" s="6"/>
      <c r="P1047" s="6"/>
    </row>
    <row r="1048" spans="1:16" s="1" customFormat="1" x14ac:dyDescent="0.15">
      <c r="A1048" s="4"/>
      <c r="B1048" s="4"/>
      <c r="C1048" s="4"/>
      <c r="D1048" s="4"/>
      <c r="E1048" s="4"/>
      <c r="F1048" s="4"/>
      <c r="G1048" s="6"/>
      <c r="H1048" s="6"/>
      <c r="I1048" s="6"/>
      <c r="J1048" s="6"/>
      <c r="K1048" s="6"/>
      <c r="L1048" s="6"/>
      <c r="M1048" s="6"/>
      <c r="N1048" s="5"/>
      <c r="O1048" s="5"/>
      <c r="P1048" s="6"/>
    </row>
    <row r="1049" spans="1:16" s="1" customFormat="1" x14ac:dyDescent="0.15">
      <c r="A1049" s="4"/>
      <c r="B1049" s="4"/>
      <c r="C1049" s="4"/>
      <c r="D1049" s="4"/>
      <c r="E1049" s="4"/>
      <c r="F1049" s="4"/>
      <c r="G1049" s="5"/>
      <c r="H1049" s="5"/>
      <c r="I1049" s="5"/>
      <c r="J1049" s="5"/>
      <c r="K1049" s="6"/>
      <c r="L1049" s="6"/>
      <c r="M1049" s="6"/>
      <c r="N1049" s="6"/>
      <c r="O1049" s="6"/>
      <c r="P1049" s="6"/>
    </row>
    <row r="1050" spans="1:16" s="1" customFormat="1" x14ac:dyDescent="0.15">
      <c r="A1050" s="4"/>
      <c r="B1050" s="4"/>
      <c r="C1050" s="4"/>
      <c r="D1050" s="4"/>
      <c r="E1050" s="4"/>
      <c r="F1050" s="4"/>
      <c r="G1050" s="5"/>
      <c r="H1050" s="5"/>
      <c r="I1050" s="5"/>
      <c r="J1050" s="5"/>
      <c r="K1050" s="5"/>
      <c r="L1050" s="5"/>
      <c r="M1050" s="5"/>
      <c r="N1050" s="5"/>
      <c r="O1050" s="5"/>
      <c r="P1050" s="5"/>
    </row>
    <row r="1051" spans="1:16" s="1" customFormat="1" x14ac:dyDescent="0.15">
      <c r="A1051" s="4"/>
      <c r="B1051" s="4"/>
      <c r="C1051" s="4"/>
      <c r="D1051" s="4"/>
      <c r="E1051" s="4"/>
      <c r="F1051" s="4"/>
      <c r="G1051" s="5"/>
      <c r="H1051" s="5"/>
      <c r="I1051" s="5"/>
      <c r="J1051" s="5"/>
      <c r="K1051" s="5"/>
      <c r="L1051" s="5"/>
      <c r="M1051" s="5"/>
      <c r="N1051" s="5"/>
      <c r="O1051" s="5"/>
      <c r="P1051" s="5"/>
    </row>
    <row r="1052" spans="1:16" s="1" customFormat="1" x14ac:dyDescent="0.15">
      <c r="A1052" s="4"/>
      <c r="B1052" s="4"/>
      <c r="C1052" s="4"/>
      <c r="D1052" s="4"/>
      <c r="E1052" s="4"/>
      <c r="F1052" s="4"/>
      <c r="G1052" s="5"/>
      <c r="H1052" s="5"/>
      <c r="I1052" s="5"/>
      <c r="J1052" s="5"/>
      <c r="K1052" s="5"/>
      <c r="L1052" s="5"/>
      <c r="M1052" s="5"/>
      <c r="N1052" s="5"/>
      <c r="O1052" s="5"/>
      <c r="P1052" s="5"/>
    </row>
    <row r="1053" spans="1:16" s="1" customFormat="1" x14ac:dyDescent="0.15">
      <c r="A1053" s="4"/>
      <c r="B1053" s="4"/>
      <c r="C1053" s="4"/>
      <c r="D1053" s="4"/>
      <c r="E1053" s="4"/>
      <c r="F1053" s="4"/>
      <c r="G1053" s="5"/>
      <c r="H1053" s="5"/>
      <c r="I1053" s="5"/>
      <c r="J1053" s="5"/>
      <c r="K1053" s="5"/>
      <c r="L1053" s="5"/>
      <c r="M1053" s="5"/>
      <c r="N1053" s="5"/>
      <c r="O1053" s="5"/>
      <c r="P1053" s="5"/>
    </row>
    <row r="1054" spans="1:16" s="1" customFormat="1" x14ac:dyDescent="0.15">
      <c r="A1054" s="4"/>
      <c r="B1054" s="4"/>
      <c r="C1054" s="4"/>
      <c r="D1054" s="4"/>
      <c r="E1054" s="4"/>
      <c r="F1054" s="4"/>
      <c r="G1054" s="6"/>
      <c r="H1054" s="6"/>
      <c r="I1054" s="6"/>
      <c r="J1054" s="6"/>
      <c r="K1054" s="5"/>
      <c r="L1054" s="5"/>
      <c r="M1054" s="5"/>
      <c r="N1054" s="5"/>
      <c r="O1054" s="5"/>
      <c r="P1054" s="5"/>
    </row>
    <row r="1055" spans="1:16" s="1" customFormat="1" x14ac:dyDescent="0.15">
      <c r="A1055" s="4"/>
      <c r="B1055" s="4"/>
      <c r="C1055" s="4"/>
      <c r="D1055" s="4"/>
      <c r="E1055" s="4"/>
      <c r="F1055" s="4"/>
      <c r="G1055" s="6"/>
      <c r="H1055" s="6"/>
      <c r="I1055" s="6"/>
      <c r="J1055" s="6"/>
      <c r="K1055" s="5"/>
      <c r="L1055" s="5"/>
      <c r="M1055" s="5"/>
      <c r="N1055" s="5"/>
      <c r="O1055" s="5"/>
      <c r="P1055" s="5"/>
    </row>
    <row r="1056" spans="1:16" s="1" customFormat="1" x14ac:dyDescent="0.15">
      <c r="A1056" s="4"/>
      <c r="B1056" s="4"/>
      <c r="C1056" s="4"/>
      <c r="D1056" s="4"/>
      <c r="E1056" s="4"/>
      <c r="F1056" s="4"/>
      <c r="G1056" s="5"/>
      <c r="H1056" s="5"/>
      <c r="I1056" s="5"/>
      <c r="J1056" s="5"/>
      <c r="K1056" s="5"/>
      <c r="L1056" s="5"/>
      <c r="M1056" s="5"/>
      <c r="N1056" s="5"/>
      <c r="O1056" s="5"/>
      <c r="P1056" s="5"/>
    </row>
    <row r="1057" spans="1:16" s="1" customFormat="1" x14ac:dyDescent="0.15">
      <c r="A1057" s="4"/>
      <c r="B1057" s="4"/>
      <c r="C1057" s="4"/>
      <c r="D1057" s="4"/>
      <c r="E1057" s="4"/>
      <c r="F1057" s="4"/>
      <c r="G1057" s="6"/>
      <c r="H1057" s="6"/>
      <c r="I1057" s="6"/>
      <c r="J1057" s="6"/>
      <c r="K1057" s="6"/>
      <c r="L1057" s="6"/>
      <c r="M1057" s="6"/>
      <c r="N1057" s="5"/>
      <c r="O1057" s="5"/>
      <c r="P1057" s="5"/>
    </row>
    <row r="1058" spans="1:16" s="1" customFormat="1" x14ac:dyDescent="0.15">
      <c r="A1058" s="4"/>
      <c r="B1058" s="4"/>
      <c r="C1058" s="4"/>
      <c r="D1058" s="4"/>
      <c r="E1058" s="4"/>
      <c r="F1058" s="4"/>
      <c r="G1058" s="6"/>
      <c r="H1058" s="6"/>
      <c r="I1058" s="6"/>
      <c r="J1058" s="6"/>
      <c r="K1058" s="5"/>
      <c r="L1058" s="5"/>
      <c r="M1058" s="5"/>
      <c r="N1058" s="5"/>
      <c r="O1058" s="5"/>
      <c r="P1058" s="5"/>
    </row>
    <row r="1059" spans="1:16" s="1" customFormat="1" x14ac:dyDescent="0.15">
      <c r="A1059" s="4"/>
      <c r="B1059" s="4"/>
      <c r="C1059" s="4"/>
      <c r="D1059" s="4"/>
      <c r="E1059" s="4"/>
      <c r="F1059" s="4"/>
      <c r="G1059" s="5"/>
      <c r="H1059" s="5"/>
      <c r="I1059" s="5"/>
      <c r="J1059" s="5"/>
      <c r="K1059" s="5"/>
      <c r="L1059" s="5"/>
      <c r="M1059" s="5"/>
      <c r="N1059" s="5"/>
      <c r="O1059" s="5"/>
      <c r="P1059" s="5"/>
    </row>
    <row r="1060" spans="1:16" s="1" customFormat="1" x14ac:dyDescent="0.15">
      <c r="A1060" s="4"/>
      <c r="B1060" s="4"/>
      <c r="C1060" s="4"/>
      <c r="D1060" s="4"/>
      <c r="E1060" s="4"/>
      <c r="F1060" s="4"/>
      <c r="G1060" s="6"/>
      <c r="H1060" s="6"/>
      <c r="I1060" s="6"/>
      <c r="J1060" s="6"/>
      <c r="K1060" s="6"/>
      <c r="L1060" s="5"/>
      <c r="M1060" s="5"/>
      <c r="N1060" s="5"/>
      <c r="O1060" s="5"/>
      <c r="P1060" s="5"/>
    </row>
    <row r="1061" spans="1:16" s="1" customFormat="1" x14ac:dyDescent="0.15">
      <c r="A1061" s="4"/>
      <c r="B1061" s="4"/>
      <c r="C1061" s="4"/>
      <c r="D1061" s="4"/>
      <c r="E1061" s="4"/>
      <c r="F1061" s="4"/>
      <c r="G1061" s="5"/>
      <c r="H1061" s="5"/>
      <c r="I1061" s="5"/>
      <c r="J1061" s="5"/>
      <c r="K1061" s="5"/>
      <c r="L1061" s="5"/>
      <c r="M1061" s="5"/>
      <c r="N1061" s="5"/>
      <c r="O1061" s="5"/>
      <c r="P1061" s="5"/>
    </row>
    <row r="1062" spans="1:16" s="1" customFormat="1" x14ac:dyDescent="0.15">
      <c r="A1062" s="4"/>
      <c r="B1062" s="4"/>
      <c r="C1062" s="4"/>
      <c r="D1062" s="4"/>
      <c r="E1062" s="4"/>
      <c r="F1062" s="4"/>
      <c r="G1062" s="6"/>
      <c r="H1062" s="6"/>
      <c r="I1062" s="6"/>
      <c r="J1062" s="6"/>
      <c r="K1062" s="6"/>
      <c r="L1062" s="6"/>
      <c r="M1062" s="5"/>
      <c r="N1062" s="5"/>
      <c r="O1062" s="5"/>
      <c r="P1062" s="5"/>
    </row>
    <row r="1063" spans="1:16" s="1" customFormat="1" x14ac:dyDescent="0.15">
      <c r="A1063" s="4"/>
      <c r="B1063" s="4"/>
      <c r="C1063" s="4"/>
      <c r="D1063" s="4"/>
      <c r="E1063" s="4"/>
      <c r="F1063" s="4"/>
      <c r="G1063" s="6"/>
      <c r="H1063" s="6"/>
      <c r="I1063" s="6"/>
      <c r="J1063" s="6"/>
      <c r="K1063" s="6"/>
      <c r="L1063" s="6"/>
      <c r="M1063" s="6"/>
      <c r="N1063" s="5"/>
      <c r="O1063" s="5"/>
      <c r="P1063" s="5"/>
    </row>
    <row r="1064" spans="1:16" s="1" customFormat="1" x14ac:dyDescent="0.15">
      <c r="A1064" s="4"/>
      <c r="B1064" s="4"/>
      <c r="C1064" s="4"/>
      <c r="D1064" s="4"/>
      <c r="E1064" s="4"/>
      <c r="F1064" s="4"/>
      <c r="G1064" s="6"/>
      <c r="H1064" s="6"/>
      <c r="I1064" s="6"/>
      <c r="J1064" s="6"/>
      <c r="K1064" s="6"/>
      <c r="L1064" s="6"/>
      <c r="M1064" s="6"/>
      <c r="N1064" s="5"/>
      <c r="O1064" s="5"/>
      <c r="P1064" s="5"/>
    </row>
    <row r="1065" spans="1:16" s="1" customFormat="1" x14ac:dyDescent="0.15">
      <c r="A1065" s="4"/>
      <c r="B1065" s="4"/>
      <c r="C1065" s="4"/>
      <c r="D1065" s="4"/>
      <c r="E1065" s="4"/>
      <c r="F1065" s="4"/>
      <c r="G1065" s="6"/>
      <c r="H1065" s="6"/>
      <c r="I1065" s="6"/>
      <c r="J1065" s="6"/>
      <c r="K1065" s="6"/>
      <c r="L1065" s="6"/>
      <c r="M1065" s="6"/>
      <c r="N1065" s="6"/>
      <c r="O1065" s="5"/>
      <c r="P1065" s="5"/>
    </row>
    <row r="1066" spans="1:16" s="1" customFormat="1" x14ac:dyDescent="0.15">
      <c r="A1066" s="4"/>
      <c r="B1066" s="4"/>
      <c r="C1066" s="4"/>
      <c r="D1066" s="4"/>
      <c r="E1066" s="4"/>
      <c r="F1066" s="4"/>
      <c r="G1066" s="6"/>
      <c r="H1066" s="6"/>
      <c r="I1066" s="6"/>
      <c r="J1066" s="6"/>
      <c r="K1066" s="5"/>
      <c r="L1066" s="5"/>
      <c r="M1066" s="5"/>
      <c r="N1066" s="5"/>
      <c r="O1066" s="5"/>
      <c r="P1066" s="5"/>
    </row>
    <row r="1067" spans="1:16" s="1" customFormat="1" x14ac:dyDescent="0.15">
      <c r="A1067" s="4"/>
      <c r="B1067" s="4"/>
      <c r="C1067" s="4"/>
      <c r="D1067" s="4"/>
      <c r="E1067" s="4"/>
      <c r="F1067" s="4"/>
      <c r="G1067" s="6"/>
      <c r="H1067" s="6"/>
      <c r="I1067" s="6"/>
      <c r="J1067" s="6"/>
      <c r="K1067" s="5"/>
      <c r="L1067" s="5"/>
      <c r="M1067" s="5"/>
      <c r="N1067" s="5"/>
      <c r="O1067" s="5"/>
      <c r="P1067" s="5"/>
    </row>
    <row r="1068" spans="1:16" s="1" customFormat="1" x14ac:dyDescent="0.15">
      <c r="A1068" s="4"/>
      <c r="B1068" s="4"/>
      <c r="C1068" s="4"/>
      <c r="D1068" s="4"/>
      <c r="E1068" s="4"/>
      <c r="F1068" s="4"/>
      <c r="G1068" s="6"/>
      <c r="H1068" s="6"/>
      <c r="I1068" s="6"/>
      <c r="J1068" s="6"/>
      <c r="K1068" s="6"/>
      <c r="L1068" s="6"/>
      <c r="M1068" s="6"/>
      <c r="N1068" s="6"/>
      <c r="O1068" s="5"/>
      <c r="P1068" s="5"/>
    </row>
    <row r="1069" spans="1:16" s="1" customFormat="1" x14ac:dyDescent="0.15">
      <c r="A1069" s="4"/>
      <c r="B1069" s="4"/>
      <c r="C1069" s="4"/>
      <c r="D1069" s="4"/>
      <c r="E1069" s="4"/>
      <c r="F1069" s="4"/>
      <c r="G1069" s="6"/>
      <c r="H1069" s="6"/>
      <c r="I1069" s="6"/>
      <c r="J1069" s="6"/>
      <c r="K1069" s="6"/>
      <c r="L1069" s="5"/>
      <c r="M1069" s="5"/>
      <c r="N1069" s="5"/>
      <c r="O1069" s="5"/>
      <c r="P1069" s="5"/>
    </row>
    <row r="1070" spans="1:16" s="1" customFormat="1" x14ac:dyDescent="0.15">
      <c r="A1070" s="4"/>
      <c r="B1070" s="4"/>
      <c r="C1070" s="4"/>
      <c r="D1070" s="4"/>
      <c r="E1070" s="4"/>
      <c r="F1070" s="4"/>
      <c r="G1070" s="6"/>
      <c r="H1070" s="6"/>
      <c r="I1070" s="6"/>
      <c r="J1070" s="6"/>
      <c r="K1070" s="6"/>
      <c r="L1070" s="6"/>
      <c r="M1070" s="5"/>
      <c r="N1070" s="5"/>
      <c r="O1070" s="5"/>
      <c r="P1070" s="5"/>
    </row>
    <row r="1071" spans="1:16" s="1" customFormat="1" x14ac:dyDescent="0.15">
      <c r="A1071" s="4"/>
      <c r="B1071" s="4"/>
      <c r="C1071" s="4"/>
      <c r="D1071" s="4"/>
      <c r="E1071" s="4"/>
      <c r="F1071" s="4"/>
      <c r="G1071" s="5"/>
      <c r="H1071" s="5"/>
      <c r="I1071" s="5"/>
      <c r="J1071" s="5"/>
      <c r="K1071" s="5"/>
      <c r="L1071" s="6"/>
      <c r="M1071" s="6"/>
      <c r="N1071" s="6"/>
      <c r="O1071" s="6"/>
      <c r="P1071" s="6"/>
    </row>
    <row r="1072" spans="1:16" s="1" customFormat="1" x14ac:dyDescent="0.15">
      <c r="A1072" s="4"/>
      <c r="B1072" s="4"/>
      <c r="C1072" s="4"/>
      <c r="D1072" s="4"/>
      <c r="E1072" s="4"/>
      <c r="F1072" s="4"/>
      <c r="G1072" s="6"/>
      <c r="H1072" s="6"/>
      <c r="I1072" s="6"/>
      <c r="J1072" s="6"/>
      <c r="K1072" s="6"/>
      <c r="L1072" s="6"/>
      <c r="M1072" s="6"/>
      <c r="N1072" s="5"/>
      <c r="O1072" s="5"/>
      <c r="P1072" s="6"/>
    </row>
    <row r="1073" spans="1:16" s="1" customFormat="1" x14ac:dyDescent="0.15">
      <c r="A1073" s="4"/>
      <c r="B1073" s="4"/>
      <c r="C1073" s="4"/>
      <c r="D1073" s="4"/>
      <c r="E1073" s="4"/>
      <c r="F1073" s="4"/>
      <c r="G1073" s="6"/>
      <c r="H1073" s="6"/>
      <c r="I1073" s="6"/>
      <c r="J1073" s="5"/>
      <c r="K1073" s="6"/>
      <c r="L1073" s="6"/>
      <c r="M1073" s="6"/>
      <c r="N1073" s="6"/>
      <c r="O1073" s="6"/>
      <c r="P1073" s="6"/>
    </row>
    <row r="1074" spans="1:16" s="1" customFormat="1" x14ac:dyDescent="0.15">
      <c r="A1074" s="4"/>
      <c r="B1074" s="4"/>
      <c r="C1074" s="4"/>
      <c r="D1074" s="4"/>
      <c r="E1074" s="4"/>
      <c r="F1074" s="4"/>
      <c r="G1074" s="6"/>
      <c r="H1074" s="6"/>
      <c r="I1074" s="6"/>
      <c r="J1074" s="6"/>
      <c r="K1074" s="5"/>
      <c r="L1074" s="5"/>
      <c r="M1074" s="6"/>
      <c r="N1074" s="6"/>
      <c r="O1074" s="6"/>
      <c r="P1074" s="6"/>
    </row>
    <row r="1075" spans="1:16" s="1" customFormat="1" x14ac:dyDescent="0.15">
      <c r="A1075" s="4"/>
      <c r="B1075" s="4"/>
      <c r="C1075" s="4"/>
      <c r="D1075" s="4"/>
      <c r="E1075" s="4"/>
      <c r="F1075" s="4"/>
      <c r="G1075" s="5"/>
      <c r="H1075" s="5"/>
      <c r="I1075" s="5"/>
      <c r="J1075" s="6"/>
      <c r="K1075" s="6"/>
      <c r="L1075" s="6"/>
      <c r="M1075" s="6"/>
      <c r="N1075" s="6"/>
      <c r="O1075" s="6"/>
      <c r="P1075" s="6"/>
    </row>
    <row r="1076" spans="1:16" s="1" customFormat="1" x14ac:dyDescent="0.15">
      <c r="A1076" s="4"/>
      <c r="B1076" s="4"/>
      <c r="C1076" s="4"/>
      <c r="D1076" s="4"/>
      <c r="E1076" s="4"/>
      <c r="F1076" s="4"/>
      <c r="G1076" s="5"/>
      <c r="H1076" s="5"/>
      <c r="I1076" s="5"/>
      <c r="J1076" s="5"/>
      <c r="K1076" s="5"/>
      <c r="L1076" s="5"/>
      <c r="M1076" s="5"/>
      <c r="N1076" s="5"/>
      <c r="O1076" s="6"/>
      <c r="P1076" s="6"/>
    </row>
    <row r="1077" spans="1:16" s="1" customFormat="1" x14ac:dyDescent="0.15">
      <c r="A1077" s="4"/>
      <c r="B1077" s="4"/>
      <c r="C1077" s="4"/>
      <c r="D1077" s="4"/>
      <c r="E1077" s="4"/>
      <c r="F1077" s="4"/>
      <c r="G1077" s="5"/>
      <c r="H1077" s="5"/>
      <c r="I1077" s="5"/>
      <c r="J1077" s="5"/>
      <c r="K1077" s="6"/>
      <c r="L1077" s="6"/>
      <c r="M1077" s="6"/>
      <c r="N1077" s="6"/>
      <c r="O1077" s="6"/>
      <c r="P1077" s="6"/>
    </row>
    <row r="1078" spans="1:16" s="1" customFormat="1" x14ac:dyDescent="0.15">
      <c r="A1078" s="4"/>
      <c r="B1078" s="4"/>
      <c r="C1078" s="4"/>
      <c r="D1078" s="4"/>
      <c r="E1078" s="4"/>
      <c r="F1078" s="4"/>
      <c r="G1078" s="5"/>
      <c r="H1078" s="5"/>
      <c r="I1078" s="5"/>
      <c r="J1078" s="5"/>
      <c r="K1078" s="5"/>
      <c r="L1078" s="5"/>
      <c r="M1078" s="5"/>
      <c r="N1078" s="5"/>
      <c r="O1078" s="5"/>
      <c r="P1078" s="5"/>
    </row>
    <row r="1079" spans="1:16" s="1" customFormat="1" x14ac:dyDescent="0.15">
      <c r="A1079" s="4"/>
      <c r="B1079" s="4"/>
      <c r="C1079" s="4"/>
      <c r="D1079" s="4"/>
      <c r="E1079" s="4"/>
      <c r="F1079" s="4"/>
      <c r="G1079" s="5"/>
      <c r="H1079" s="5"/>
      <c r="I1079" s="5"/>
      <c r="J1079" s="5"/>
      <c r="K1079" s="5"/>
      <c r="L1079" s="5"/>
      <c r="M1079" s="5"/>
      <c r="N1079" s="5"/>
      <c r="O1079" s="5"/>
      <c r="P1079" s="5"/>
    </row>
    <row r="1080" spans="1:16" s="1" customFormat="1" x14ac:dyDescent="0.15">
      <c r="A1080" s="4"/>
      <c r="B1080" s="4"/>
      <c r="C1080" s="4"/>
      <c r="D1080" s="4"/>
      <c r="E1080" s="4"/>
      <c r="F1080" s="4"/>
      <c r="G1080" s="5"/>
      <c r="H1080" s="5"/>
      <c r="I1080" s="5"/>
      <c r="J1080" s="5"/>
      <c r="K1080" s="5"/>
      <c r="L1080" s="5"/>
      <c r="M1080" s="5"/>
      <c r="N1080" s="5"/>
      <c r="O1080" s="5"/>
      <c r="P1080" s="5"/>
    </row>
    <row r="1081" spans="1:16" s="1" customFormat="1" x14ac:dyDescent="0.15">
      <c r="A1081" s="4"/>
      <c r="B1081" s="4"/>
      <c r="C1081" s="4"/>
      <c r="D1081" s="4"/>
      <c r="E1081" s="4"/>
      <c r="F1081" s="4"/>
      <c r="G1081" s="5"/>
      <c r="H1081" s="5"/>
      <c r="I1081" s="5"/>
      <c r="J1081" s="5"/>
      <c r="K1081" s="5"/>
      <c r="L1081" s="5"/>
      <c r="M1081" s="5"/>
      <c r="N1081" s="5"/>
      <c r="O1081" s="5"/>
      <c r="P1081" s="5"/>
    </row>
    <row r="1082" spans="1:16" s="1" customFormat="1" x14ac:dyDescent="0.15">
      <c r="A1082" s="4"/>
      <c r="B1082" s="4"/>
      <c r="C1082" s="4"/>
      <c r="D1082" s="4"/>
      <c r="E1082" s="4"/>
      <c r="F1082" s="4"/>
      <c r="G1082" s="6"/>
      <c r="H1082" s="6"/>
      <c r="I1082" s="6"/>
      <c r="J1082" s="5"/>
      <c r="K1082" s="5"/>
      <c r="L1082" s="5"/>
      <c r="M1082" s="5"/>
      <c r="N1082" s="5"/>
      <c r="O1082" s="5"/>
      <c r="P1082" s="5"/>
    </row>
    <row r="1083" spans="1:16" s="1" customFormat="1" x14ac:dyDescent="0.15">
      <c r="A1083" s="4"/>
      <c r="B1083" s="4"/>
      <c r="C1083" s="4"/>
      <c r="D1083" s="4"/>
      <c r="E1083" s="4"/>
      <c r="F1083" s="4"/>
      <c r="G1083" s="6"/>
      <c r="H1083" s="6"/>
      <c r="I1083" s="6"/>
      <c r="J1083" s="5"/>
      <c r="K1083" s="5"/>
      <c r="L1083" s="5"/>
      <c r="M1083" s="5"/>
      <c r="N1083" s="5"/>
      <c r="O1083" s="5"/>
      <c r="P1083" s="5"/>
    </row>
    <row r="1084" spans="1:16" s="1" customFormat="1" x14ac:dyDescent="0.15">
      <c r="A1084" s="4"/>
      <c r="B1084" s="4"/>
      <c r="C1084" s="4"/>
      <c r="D1084" s="4"/>
      <c r="E1084" s="4"/>
      <c r="F1084" s="4"/>
      <c r="G1084" s="5"/>
      <c r="H1084" s="5"/>
      <c r="I1084" s="5"/>
      <c r="J1084" s="5"/>
      <c r="K1084" s="5"/>
      <c r="L1084" s="5"/>
      <c r="M1084" s="5"/>
      <c r="N1084" s="5"/>
      <c r="O1084" s="5"/>
      <c r="P1084" s="5"/>
    </row>
    <row r="1085" spans="1:16" s="1" customFormat="1" x14ac:dyDescent="0.15">
      <c r="A1085" s="4"/>
      <c r="B1085" s="4"/>
      <c r="C1085" s="4"/>
      <c r="D1085" s="4"/>
      <c r="E1085" s="4"/>
      <c r="F1085" s="4"/>
      <c r="G1085" s="6"/>
      <c r="H1085" s="6"/>
      <c r="I1085" s="6"/>
      <c r="J1085" s="6"/>
      <c r="K1085" s="5"/>
      <c r="L1085" s="5"/>
      <c r="M1085" s="5"/>
      <c r="N1085" s="5"/>
      <c r="O1085" s="5"/>
      <c r="P1085" s="5"/>
    </row>
    <row r="1086" spans="1:16" s="1" customFormat="1" x14ac:dyDescent="0.15">
      <c r="A1086" s="4"/>
      <c r="B1086" s="4"/>
      <c r="C1086" s="4"/>
      <c r="D1086" s="4"/>
      <c r="E1086" s="4"/>
      <c r="F1086" s="4"/>
      <c r="G1086" s="5"/>
      <c r="H1086" s="5"/>
      <c r="I1086" s="5"/>
      <c r="J1086" s="5"/>
      <c r="K1086" s="5"/>
      <c r="L1086" s="5"/>
      <c r="M1086" s="5"/>
      <c r="N1086" s="5"/>
      <c r="O1086" s="5"/>
      <c r="P1086" s="5"/>
    </row>
    <row r="1087" spans="1:16" s="1" customFormat="1" x14ac:dyDescent="0.15">
      <c r="A1087" s="4"/>
      <c r="B1087" s="4"/>
      <c r="C1087" s="4"/>
      <c r="D1087" s="4"/>
      <c r="E1087" s="4"/>
      <c r="F1087" s="4"/>
      <c r="G1087" s="6"/>
      <c r="H1087" s="6"/>
      <c r="I1087" s="6"/>
      <c r="J1087" s="6"/>
      <c r="K1087" s="5"/>
      <c r="L1087" s="5"/>
      <c r="M1087" s="5"/>
      <c r="N1087" s="5"/>
      <c r="O1087" s="5"/>
      <c r="P1087" s="5"/>
    </row>
    <row r="1088" spans="1:16" s="1" customFormat="1" x14ac:dyDescent="0.15">
      <c r="A1088" s="4"/>
      <c r="B1088" s="4"/>
      <c r="C1088" s="4"/>
      <c r="D1088" s="4"/>
      <c r="E1088" s="4"/>
      <c r="F1088" s="4"/>
      <c r="G1088" s="6"/>
      <c r="H1088" s="6"/>
      <c r="I1088" s="6"/>
      <c r="J1088" s="6"/>
      <c r="K1088" s="6"/>
      <c r="L1088" s="6"/>
      <c r="M1088" s="5"/>
      <c r="N1088" s="5"/>
      <c r="O1088" s="5"/>
      <c r="P1088" s="5"/>
    </row>
    <row r="1089" spans="1:16" s="1" customFormat="1" x14ac:dyDescent="0.15">
      <c r="A1089" s="4"/>
      <c r="B1089" s="4"/>
      <c r="C1089" s="4"/>
      <c r="D1089" s="4"/>
      <c r="E1089" s="4"/>
      <c r="F1089" s="4"/>
      <c r="G1089" s="6"/>
      <c r="H1089" s="6"/>
      <c r="I1089" s="6"/>
      <c r="J1089" s="6"/>
      <c r="K1089" s="6"/>
      <c r="L1089" s="5"/>
      <c r="M1089" s="5"/>
      <c r="N1089" s="5"/>
      <c r="O1089" s="5"/>
      <c r="P1089" s="5"/>
    </row>
    <row r="1090" spans="1:16" s="1" customFormat="1" x14ac:dyDescent="0.15">
      <c r="A1090" s="4"/>
      <c r="B1090" s="4"/>
      <c r="C1090" s="4"/>
      <c r="D1090" s="4"/>
      <c r="E1090" s="4"/>
      <c r="F1090" s="4"/>
      <c r="G1090" s="5"/>
      <c r="H1090" s="5"/>
      <c r="I1090" s="5"/>
      <c r="J1090" s="5"/>
      <c r="K1090" s="5"/>
      <c r="L1090" s="5"/>
      <c r="M1090" s="5"/>
      <c r="N1090" s="5"/>
      <c r="O1090" s="5"/>
      <c r="P1090" s="5"/>
    </row>
    <row r="1091" spans="1:16" s="1" customFormat="1" x14ac:dyDescent="0.15">
      <c r="A1091" s="4"/>
      <c r="B1091" s="4"/>
      <c r="C1091" s="4"/>
      <c r="D1091" s="4"/>
      <c r="E1091" s="4"/>
      <c r="F1091" s="4"/>
      <c r="G1091" s="6"/>
      <c r="H1091" s="6"/>
      <c r="I1091" s="6"/>
      <c r="J1091" s="6"/>
      <c r="K1091" s="6"/>
      <c r="L1091" s="6"/>
      <c r="M1091" s="5"/>
      <c r="N1091" s="5"/>
      <c r="O1091" s="5"/>
      <c r="P1091" s="5"/>
    </row>
    <row r="1092" spans="1:16" s="1" customFormat="1" x14ac:dyDescent="0.15">
      <c r="A1092" s="4"/>
      <c r="B1092" s="4"/>
      <c r="C1092" s="4"/>
      <c r="D1092" s="4"/>
      <c r="E1092" s="4"/>
      <c r="F1092" s="4"/>
      <c r="G1092" s="6"/>
      <c r="H1092" s="6"/>
      <c r="I1092" s="6"/>
      <c r="J1092" s="6"/>
      <c r="K1092" s="6"/>
      <c r="L1092" s="5"/>
      <c r="M1092" s="5"/>
      <c r="N1092" s="5"/>
      <c r="O1092" s="5"/>
      <c r="P1092" s="5"/>
    </row>
    <row r="1093" spans="1:16" s="1" customFormat="1" x14ac:dyDescent="0.15">
      <c r="A1093" s="4"/>
      <c r="B1093" s="4"/>
      <c r="C1093" s="4"/>
      <c r="D1093" s="4"/>
      <c r="E1093" s="4"/>
      <c r="F1093" s="4"/>
      <c r="G1093" s="6"/>
      <c r="H1093" s="6"/>
      <c r="I1093" s="6"/>
      <c r="J1093" s="5"/>
      <c r="K1093" s="5"/>
      <c r="L1093" s="5"/>
      <c r="M1093" s="5"/>
      <c r="N1093" s="5"/>
      <c r="O1093" s="5"/>
      <c r="P1093" s="5"/>
    </row>
    <row r="1094" spans="1:16" s="1" customFormat="1" x14ac:dyDescent="0.15">
      <c r="A1094" s="4"/>
      <c r="B1094" s="4"/>
      <c r="C1094" s="4"/>
      <c r="D1094" s="4"/>
      <c r="E1094" s="4"/>
      <c r="F1094" s="4"/>
      <c r="G1094" s="6"/>
      <c r="H1094" s="6"/>
      <c r="I1094" s="6"/>
      <c r="J1094" s="6"/>
      <c r="K1094" s="6"/>
      <c r="L1094" s="6"/>
      <c r="M1094" s="5"/>
      <c r="N1094" s="5"/>
      <c r="O1094" s="5"/>
      <c r="P1094" s="5"/>
    </row>
    <row r="1095" spans="1:16" s="1" customFormat="1" x14ac:dyDescent="0.15">
      <c r="A1095" s="4"/>
      <c r="B1095" s="4"/>
      <c r="C1095" s="4"/>
      <c r="D1095" s="4"/>
      <c r="E1095" s="4"/>
      <c r="F1095" s="4"/>
      <c r="G1095" s="6"/>
      <c r="H1095" s="6"/>
      <c r="I1095" s="6"/>
      <c r="J1095" s="6"/>
      <c r="K1095" s="6"/>
      <c r="L1095" s="5"/>
      <c r="M1095" s="5"/>
      <c r="N1095" s="5"/>
      <c r="O1095" s="5"/>
      <c r="P1095" s="5"/>
    </row>
    <row r="1096" spans="1:16" s="1" customFormat="1" x14ac:dyDescent="0.15">
      <c r="A1096" s="4"/>
      <c r="B1096" s="4"/>
      <c r="C1096" s="4"/>
      <c r="D1096" s="4"/>
      <c r="E1096" s="4"/>
      <c r="F1096" s="4"/>
      <c r="G1096" s="5"/>
      <c r="H1096" s="5"/>
      <c r="I1096" s="5"/>
      <c r="J1096" s="5"/>
      <c r="K1096" s="5"/>
      <c r="L1096" s="6"/>
      <c r="M1096" s="6"/>
      <c r="N1096" s="6"/>
      <c r="O1096" s="6"/>
      <c r="P1096" s="6"/>
    </row>
    <row r="1097" spans="1:16" s="1" customFormat="1" x14ac:dyDescent="0.15">
      <c r="A1097" s="4"/>
      <c r="B1097" s="4"/>
      <c r="C1097" s="4"/>
      <c r="D1097" s="4"/>
      <c r="E1097" s="4"/>
      <c r="F1097" s="4"/>
      <c r="G1097" s="5"/>
      <c r="H1097" s="5"/>
      <c r="I1097" s="5"/>
      <c r="J1097" s="6"/>
      <c r="K1097" s="6"/>
      <c r="L1097" s="6"/>
      <c r="M1097" s="6"/>
      <c r="N1097" s="6"/>
      <c r="O1097" s="6"/>
      <c r="P1097" s="6"/>
    </row>
    <row r="1098" spans="1:16" s="1" customFormat="1" x14ac:dyDescent="0.15">
      <c r="A1098" s="4"/>
      <c r="B1098" s="4"/>
      <c r="C1098" s="4"/>
      <c r="D1098" s="4"/>
      <c r="E1098" s="4"/>
      <c r="F1098" s="4"/>
      <c r="G1098" s="5"/>
      <c r="H1098" s="5"/>
      <c r="I1098" s="5"/>
      <c r="J1098" s="6"/>
      <c r="K1098" s="6"/>
      <c r="L1098" s="6"/>
      <c r="M1098" s="6"/>
      <c r="N1098" s="6"/>
      <c r="O1098" s="6"/>
      <c r="P1098" s="6"/>
    </row>
    <row r="1099" spans="1:16" s="1" customFormat="1" x14ac:dyDescent="0.15">
      <c r="A1099" s="4"/>
      <c r="B1099" s="4"/>
      <c r="C1099" s="4"/>
      <c r="D1099" s="4"/>
      <c r="E1099" s="4"/>
      <c r="F1099" s="4"/>
      <c r="G1099" s="6"/>
      <c r="H1099" s="6"/>
      <c r="I1099" s="6"/>
      <c r="J1099" s="5"/>
      <c r="K1099" s="6"/>
      <c r="L1099" s="6"/>
      <c r="M1099" s="6"/>
      <c r="N1099" s="6"/>
      <c r="O1099" s="6"/>
      <c r="P1099" s="6"/>
    </row>
    <row r="1100" spans="1:16" s="1" customFormat="1" x14ac:dyDescent="0.15">
      <c r="A1100" s="4"/>
      <c r="B1100" s="4"/>
      <c r="C1100" s="4"/>
      <c r="D1100" s="4"/>
      <c r="E1100" s="4"/>
      <c r="F1100" s="4"/>
      <c r="G1100" s="6"/>
      <c r="H1100" s="6"/>
      <c r="I1100" s="6"/>
      <c r="J1100" s="6"/>
      <c r="K1100" s="5"/>
      <c r="L1100" s="5"/>
      <c r="M1100" s="6"/>
      <c r="N1100" s="6"/>
      <c r="O1100" s="6"/>
      <c r="P1100" s="6"/>
    </row>
    <row r="1101" spans="1:16" s="1" customFormat="1" x14ac:dyDescent="0.15">
      <c r="A1101" s="4"/>
      <c r="B1101" s="4"/>
      <c r="C1101" s="4"/>
      <c r="D1101" s="4"/>
      <c r="E1101" s="4"/>
      <c r="F1101" s="4"/>
      <c r="G1101" s="5"/>
      <c r="H1101" s="5"/>
      <c r="I1101" s="5"/>
      <c r="J1101" s="5"/>
      <c r="K1101" s="6"/>
      <c r="L1101" s="6"/>
      <c r="M1101" s="6"/>
      <c r="N1101" s="6"/>
      <c r="O1101" s="6"/>
      <c r="P1101" s="6"/>
    </row>
    <row r="1102" spans="1:16" s="1" customFormat="1" x14ac:dyDescent="0.15">
      <c r="A1102" s="4"/>
      <c r="B1102" s="4"/>
      <c r="C1102" s="4"/>
      <c r="D1102" s="4"/>
      <c r="E1102" s="4"/>
      <c r="F1102" s="4"/>
      <c r="G1102" s="5"/>
      <c r="H1102" s="5"/>
      <c r="I1102" s="5"/>
      <c r="J1102" s="5"/>
      <c r="K1102" s="5"/>
      <c r="L1102" s="5"/>
      <c r="M1102" s="5"/>
      <c r="N1102" s="5"/>
      <c r="O1102" s="5"/>
      <c r="P1102" s="5"/>
    </row>
    <row r="1103" spans="1:16" s="1" customFormat="1" x14ac:dyDescent="0.15">
      <c r="A1103" s="4"/>
      <c r="B1103" s="4"/>
      <c r="C1103" s="4"/>
      <c r="D1103" s="4"/>
      <c r="E1103" s="4"/>
      <c r="F1103" s="4"/>
      <c r="G1103" s="5"/>
      <c r="H1103" s="5"/>
      <c r="I1103" s="5"/>
      <c r="J1103" s="5"/>
      <c r="K1103" s="5"/>
      <c r="L1103" s="5"/>
      <c r="M1103" s="5"/>
      <c r="N1103" s="5"/>
      <c r="O1103" s="5"/>
      <c r="P1103" s="5"/>
    </row>
    <row r="1104" spans="1:16" s="1" customFormat="1" x14ac:dyDescent="0.15">
      <c r="A1104" s="4"/>
      <c r="B1104" s="4"/>
      <c r="C1104" s="4"/>
      <c r="D1104" s="4"/>
      <c r="E1104" s="4"/>
      <c r="F1104" s="4"/>
      <c r="G1104" s="5"/>
      <c r="H1104" s="5"/>
      <c r="I1104" s="5"/>
      <c r="J1104" s="5"/>
      <c r="K1104" s="5"/>
      <c r="L1104" s="5"/>
      <c r="M1104" s="5"/>
      <c r="N1104" s="5"/>
      <c r="O1104" s="5"/>
      <c r="P1104" s="5"/>
    </row>
    <row r="1105" spans="1:16" s="1" customFormat="1" x14ac:dyDescent="0.15">
      <c r="A1105" s="4"/>
      <c r="B1105" s="4"/>
      <c r="C1105" s="4"/>
      <c r="D1105" s="4"/>
      <c r="E1105" s="4"/>
      <c r="F1105" s="4"/>
      <c r="G1105" s="5"/>
      <c r="H1105" s="5"/>
      <c r="I1105" s="5"/>
      <c r="J1105" s="5"/>
      <c r="K1105" s="5"/>
      <c r="L1105" s="5"/>
      <c r="M1105" s="5"/>
      <c r="N1105" s="5"/>
      <c r="O1105" s="5"/>
      <c r="P1105" s="5"/>
    </row>
    <row r="1106" spans="1:16" s="1" customFormat="1" x14ac:dyDescent="0.15">
      <c r="A1106" s="4"/>
      <c r="B1106" s="4"/>
      <c r="C1106" s="4"/>
      <c r="D1106" s="4"/>
      <c r="E1106" s="4"/>
      <c r="F1106" s="4"/>
      <c r="G1106" s="5"/>
      <c r="H1106" s="5"/>
      <c r="I1106" s="5"/>
      <c r="J1106" s="5"/>
      <c r="K1106" s="5"/>
      <c r="L1106" s="5"/>
      <c r="M1106" s="5"/>
      <c r="N1106" s="5"/>
      <c r="O1106" s="5"/>
      <c r="P1106" s="5"/>
    </row>
    <row r="1107" spans="1:16" s="1" customFormat="1" x14ac:dyDescent="0.15">
      <c r="A1107" s="4"/>
      <c r="B1107" s="4"/>
      <c r="C1107" s="4"/>
      <c r="D1107" s="4"/>
      <c r="E1107" s="4"/>
      <c r="F1107" s="4"/>
      <c r="G1107" s="5"/>
      <c r="H1107" s="5"/>
      <c r="I1107" s="5"/>
      <c r="J1107" s="5"/>
      <c r="K1107" s="5"/>
      <c r="L1107" s="5"/>
      <c r="M1107" s="5"/>
      <c r="N1107" s="5"/>
      <c r="O1107" s="5"/>
      <c r="P1107" s="5"/>
    </row>
    <row r="1108" spans="1:16" s="1" customFormat="1" x14ac:dyDescent="0.15">
      <c r="A1108" s="4"/>
      <c r="B1108" s="4"/>
      <c r="C1108" s="4"/>
      <c r="D1108" s="4"/>
      <c r="E1108" s="4"/>
      <c r="F1108" s="4"/>
      <c r="G1108" s="6"/>
      <c r="H1108" s="6"/>
      <c r="I1108" s="6"/>
      <c r="J1108" s="6"/>
      <c r="K1108" s="6"/>
      <c r="L1108" s="6"/>
      <c r="M1108" s="5"/>
      <c r="N1108" s="5"/>
      <c r="O1108" s="5"/>
      <c r="P1108" s="5"/>
    </row>
    <row r="1109" spans="1:16" s="1" customFormat="1" x14ac:dyDescent="0.15">
      <c r="A1109" s="4"/>
      <c r="B1109" s="4"/>
      <c r="C1109" s="4"/>
      <c r="D1109" s="4"/>
      <c r="E1109" s="4"/>
      <c r="F1109" s="4"/>
      <c r="G1109" s="6"/>
      <c r="H1109" s="6"/>
      <c r="I1109" s="6"/>
      <c r="J1109" s="6"/>
      <c r="K1109" s="6"/>
      <c r="L1109" s="6"/>
      <c r="M1109" s="6"/>
      <c r="N1109" s="5"/>
      <c r="O1109" s="5"/>
      <c r="P1109" s="5"/>
    </row>
    <row r="1110" spans="1:16" s="1" customFormat="1" x14ac:dyDescent="0.15">
      <c r="A1110" s="4"/>
      <c r="B1110" s="4"/>
      <c r="C1110" s="4"/>
      <c r="D1110" s="4"/>
      <c r="E1110" s="4"/>
      <c r="F1110" s="4"/>
      <c r="G1110" s="5"/>
      <c r="H1110" s="5"/>
      <c r="I1110" s="5"/>
      <c r="J1110" s="5"/>
      <c r="K1110" s="5"/>
      <c r="L1110" s="5"/>
      <c r="M1110" s="5"/>
      <c r="N1110" s="5"/>
      <c r="O1110" s="5"/>
      <c r="P1110" s="5"/>
    </row>
    <row r="1111" spans="1:16" s="1" customFormat="1" x14ac:dyDescent="0.15">
      <c r="A1111" s="4"/>
      <c r="B1111" s="4"/>
      <c r="C1111" s="4"/>
      <c r="D1111" s="4"/>
      <c r="E1111" s="4"/>
      <c r="F1111" s="4"/>
      <c r="G1111" s="6"/>
      <c r="H1111" s="6"/>
      <c r="I1111" s="6"/>
      <c r="J1111" s="6"/>
      <c r="K1111" s="6"/>
      <c r="L1111" s="5"/>
      <c r="M1111" s="5"/>
      <c r="N1111" s="5"/>
      <c r="O1111" s="5"/>
      <c r="P1111" s="5"/>
    </row>
    <row r="1112" spans="1:16" s="1" customFormat="1" x14ac:dyDescent="0.15">
      <c r="A1112" s="4"/>
      <c r="B1112" s="4"/>
      <c r="C1112" s="4"/>
      <c r="D1112" s="4"/>
      <c r="E1112" s="4"/>
      <c r="F1112" s="4"/>
      <c r="G1112" s="6"/>
      <c r="H1112" s="6"/>
      <c r="I1112" s="6"/>
      <c r="J1112" s="6"/>
      <c r="K1112" s="6"/>
      <c r="L1112" s="5"/>
      <c r="M1112" s="5"/>
      <c r="N1112" s="5"/>
      <c r="O1112" s="5"/>
      <c r="P1112" s="5"/>
    </row>
    <row r="1113" spans="1:16" s="1" customFormat="1" x14ac:dyDescent="0.15">
      <c r="A1113" s="4"/>
      <c r="B1113" s="4"/>
      <c r="C1113" s="4"/>
      <c r="D1113" s="4"/>
      <c r="E1113" s="4"/>
      <c r="F1113" s="4"/>
      <c r="G1113" s="6"/>
      <c r="H1113" s="6"/>
      <c r="I1113" s="6"/>
      <c r="J1113" s="6"/>
      <c r="K1113" s="5"/>
      <c r="L1113" s="5"/>
      <c r="M1113" s="5"/>
      <c r="N1113" s="5"/>
      <c r="O1113" s="5"/>
      <c r="P1113" s="5"/>
    </row>
    <row r="1114" spans="1:16" s="1" customFormat="1" x14ac:dyDescent="0.15">
      <c r="A1114" s="4"/>
      <c r="B1114" s="4"/>
      <c r="C1114" s="4"/>
      <c r="D1114" s="4"/>
      <c r="E1114" s="4"/>
      <c r="F1114" s="4"/>
      <c r="G1114" s="6"/>
      <c r="H1114" s="6"/>
      <c r="I1114" s="5"/>
      <c r="J1114" s="5"/>
      <c r="K1114" s="5"/>
      <c r="L1114" s="5"/>
      <c r="M1114" s="5"/>
      <c r="N1114" s="5"/>
      <c r="O1114" s="5"/>
      <c r="P1114" s="5"/>
    </row>
    <row r="1115" spans="1:16" s="1" customFormat="1" x14ac:dyDescent="0.15">
      <c r="A1115" s="4"/>
      <c r="B1115" s="4"/>
      <c r="C1115" s="4"/>
      <c r="D1115" s="4"/>
      <c r="E1115" s="4"/>
      <c r="F1115" s="4"/>
      <c r="G1115" s="5"/>
      <c r="H1115" s="5"/>
      <c r="I1115" s="5"/>
      <c r="J1115" s="5"/>
      <c r="K1115" s="5"/>
      <c r="L1115" s="5"/>
      <c r="M1115" s="5"/>
      <c r="N1115" s="5"/>
      <c r="O1115" s="5"/>
      <c r="P1115" s="5"/>
    </row>
    <row r="1116" spans="1:16" s="1" customFormat="1" x14ac:dyDescent="0.15">
      <c r="A1116" s="4"/>
      <c r="B1116" s="4"/>
      <c r="C1116" s="4"/>
      <c r="D1116" s="4"/>
      <c r="E1116" s="4"/>
      <c r="F1116" s="4"/>
      <c r="G1116" s="6"/>
      <c r="H1116" s="6"/>
      <c r="I1116" s="6"/>
      <c r="J1116" s="6"/>
      <c r="K1116" s="6"/>
      <c r="L1116" s="6"/>
      <c r="M1116" s="6"/>
      <c r="N1116" s="5"/>
      <c r="O1116" s="5"/>
      <c r="P1116" s="5"/>
    </row>
    <row r="1117" spans="1:16" s="1" customFormat="1" x14ac:dyDescent="0.15">
      <c r="A1117" s="4"/>
      <c r="B1117" s="4"/>
      <c r="C1117" s="4"/>
      <c r="D1117" s="4"/>
      <c r="E1117" s="4"/>
      <c r="F1117" s="4"/>
      <c r="G1117" s="5"/>
      <c r="H1117" s="5"/>
      <c r="I1117" s="5"/>
      <c r="J1117" s="5"/>
      <c r="K1117" s="5"/>
      <c r="L1117" s="5"/>
      <c r="M1117" s="5"/>
      <c r="N1117" s="5"/>
      <c r="O1117" s="5"/>
      <c r="P1117" s="5"/>
    </row>
    <row r="1118" spans="1:16" s="1" customFormat="1" x14ac:dyDescent="0.15">
      <c r="A1118" s="4"/>
      <c r="B1118" s="4"/>
      <c r="C1118" s="4"/>
      <c r="D1118" s="4"/>
      <c r="E1118" s="4"/>
      <c r="F1118" s="4"/>
      <c r="G1118" s="6"/>
      <c r="H1118" s="6"/>
      <c r="I1118" s="6"/>
      <c r="J1118" s="6"/>
      <c r="K1118" s="6"/>
      <c r="L1118" s="6"/>
      <c r="M1118" s="6"/>
      <c r="N1118" s="5"/>
      <c r="O1118" s="5"/>
      <c r="P1118" s="5"/>
    </row>
    <row r="1119" spans="1:16" s="1" customFormat="1" x14ac:dyDescent="0.15">
      <c r="A1119" s="4"/>
      <c r="B1119" s="4"/>
      <c r="C1119" s="4"/>
      <c r="D1119" s="4"/>
      <c r="E1119" s="4"/>
      <c r="F1119" s="4"/>
      <c r="G1119" s="6"/>
      <c r="H1119" s="6"/>
      <c r="I1119" s="6"/>
      <c r="J1119" s="6"/>
      <c r="K1119" s="6"/>
      <c r="L1119" s="6"/>
      <c r="M1119" s="5"/>
      <c r="N1119" s="5"/>
      <c r="O1119" s="5"/>
      <c r="P1119" s="5"/>
    </row>
    <row r="1120" spans="1:16" s="1" customFormat="1" x14ac:dyDescent="0.15">
      <c r="A1120" s="4"/>
      <c r="B1120" s="4"/>
      <c r="C1120" s="4"/>
      <c r="D1120" s="4"/>
      <c r="E1120" s="4"/>
      <c r="F1120" s="4"/>
      <c r="G1120" s="6"/>
      <c r="H1120" s="6"/>
      <c r="I1120" s="6"/>
      <c r="J1120" s="6"/>
      <c r="K1120" s="6"/>
      <c r="L1120" s="5"/>
      <c r="M1120" s="5"/>
      <c r="N1120" s="5"/>
      <c r="O1120" s="5"/>
      <c r="P1120" s="5"/>
    </row>
    <row r="1121" spans="1:16" s="1" customFormat="1" x14ac:dyDescent="0.15">
      <c r="A1121" s="4"/>
      <c r="B1121" s="4"/>
      <c r="C1121" s="4"/>
      <c r="D1121" s="4"/>
      <c r="E1121" s="4"/>
      <c r="F1121" s="4"/>
      <c r="G1121" s="5"/>
      <c r="H1121" s="5"/>
      <c r="I1121" s="5"/>
      <c r="J1121" s="5"/>
      <c r="K1121" s="5"/>
      <c r="L1121" s="5"/>
      <c r="M1121" s="5"/>
      <c r="N1121" s="5"/>
      <c r="O1121" s="5"/>
      <c r="P1121" s="5"/>
    </row>
    <row r="1122" spans="1:16" s="1" customFormat="1" x14ac:dyDescent="0.15">
      <c r="A1122" s="4"/>
      <c r="B1122" s="4"/>
      <c r="C1122" s="4"/>
      <c r="D1122" s="4"/>
      <c r="E1122" s="4"/>
      <c r="F1122" s="4"/>
      <c r="G1122" s="5"/>
      <c r="H1122" s="5"/>
      <c r="I1122" s="5"/>
      <c r="J1122" s="5"/>
      <c r="K1122" s="5"/>
      <c r="L1122" s="6"/>
      <c r="M1122" s="6"/>
      <c r="N1122" s="6"/>
      <c r="O1122" s="6"/>
      <c r="P1122" s="6"/>
    </row>
    <row r="1123" spans="1:16" s="1" customFormat="1" x14ac:dyDescent="0.15">
      <c r="A1123" s="4"/>
      <c r="B1123" s="4"/>
      <c r="C1123" s="4"/>
      <c r="D1123" s="4"/>
      <c r="E1123" s="4"/>
      <c r="F1123" s="4"/>
      <c r="G1123" s="6"/>
      <c r="H1123" s="6"/>
      <c r="I1123" s="6"/>
      <c r="J1123" s="5"/>
      <c r="K1123" s="6"/>
      <c r="L1123" s="6"/>
      <c r="M1123" s="6"/>
      <c r="N1123" s="6"/>
      <c r="O1123" s="6"/>
      <c r="P1123" s="6"/>
    </row>
    <row r="1124" spans="1:16" s="1" customFormat="1" x14ac:dyDescent="0.15">
      <c r="A1124" s="4"/>
      <c r="B1124" s="4"/>
      <c r="C1124" s="4"/>
      <c r="D1124" s="4"/>
      <c r="E1124" s="4"/>
      <c r="F1124" s="4"/>
      <c r="G1124" s="6"/>
      <c r="H1124" s="6"/>
      <c r="I1124" s="6"/>
      <c r="J1124" s="6"/>
      <c r="K1124" s="5"/>
      <c r="L1124" s="5"/>
      <c r="M1124" s="6"/>
      <c r="N1124" s="6"/>
      <c r="O1124" s="6"/>
      <c r="P1124" s="6"/>
    </row>
    <row r="1125" spans="1:16" s="1" customFormat="1" x14ac:dyDescent="0.15">
      <c r="A1125" s="4"/>
      <c r="B1125" s="4"/>
      <c r="C1125" s="4"/>
      <c r="D1125" s="4"/>
      <c r="E1125" s="4"/>
      <c r="F1125" s="4"/>
      <c r="G1125" s="5"/>
      <c r="H1125" s="5"/>
      <c r="I1125" s="5"/>
      <c r="J1125" s="6"/>
      <c r="K1125" s="6"/>
      <c r="L1125" s="6"/>
      <c r="M1125" s="6"/>
      <c r="N1125" s="6"/>
      <c r="O1125" s="6"/>
      <c r="P1125" s="6"/>
    </row>
    <row r="1126" spans="1:16" s="1" customFormat="1" x14ac:dyDescent="0.15">
      <c r="A1126" s="4"/>
      <c r="B1126" s="4"/>
      <c r="C1126" s="4"/>
      <c r="D1126" s="4"/>
      <c r="E1126" s="4"/>
      <c r="F1126" s="4"/>
      <c r="G1126" s="5"/>
      <c r="H1126" s="5"/>
      <c r="I1126" s="5"/>
      <c r="J1126" s="5"/>
      <c r="K1126" s="5"/>
      <c r="L1126" s="6"/>
      <c r="M1126" s="6"/>
      <c r="N1126" s="6"/>
      <c r="O1126" s="6"/>
      <c r="P1126" s="6"/>
    </row>
    <row r="1127" spans="1:16" s="1" customFormat="1" x14ac:dyDescent="0.15">
      <c r="A1127" s="4"/>
      <c r="B1127" s="4"/>
      <c r="C1127" s="4"/>
      <c r="D1127" s="4"/>
      <c r="E1127" s="4"/>
      <c r="F1127" s="4"/>
      <c r="G1127" s="5"/>
      <c r="H1127" s="5"/>
      <c r="I1127" s="5"/>
      <c r="J1127" s="5"/>
      <c r="K1127" s="6"/>
      <c r="L1127" s="6"/>
      <c r="M1127" s="6"/>
      <c r="N1127" s="6"/>
      <c r="O1127" s="6"/>
      <c r="P1127" s="6"/>
    </row>
    <row r="1128" spans="1:16" s="1" customFormat="1" x14ac:dyDescent="0.15">
      <c r="A1128" s="4"/>
      <c r="B1128" s="4"/>
      <c r="C1128" s="4"/>
      <c r="D1128" s="4"/>
      <c r="E1128" s="4"/>
      <c r="F1128" s="4"/>
      <c r="G1128" s="5"/>
      <c r="H1128" s="5"/>
      <c r="I1128" s="5"/>
      <c r="J1128" s="5"/>
      <c r="K1128" s="5"/>
      <c r="L1128" s="5"/>
      <c r="M1128" s="5"/>
      <c r="N1128" s="5"/>
      <c r="O1128" s="5"/>
      <c r="P1128" s="5"/>
    </row>
    <row r="1129" spans="1:16" s="1" customFormat="1" x14ac:dyDescent="0.15">
      <c r="A1129" s="4"/>
      <c r="B1129" s="4"/>
      <c r="C1129" s="4"/>
      <c r="D1129" s="4"/>
      <c r="E1129" s="4"/>
      <c r="F1129" s="4"/>
      <c r="G1129" s="5"/>
      <c r="H1129" s="5"/>
      <c r="I1129" s="5"/>
      <c r="J1129" s="5"/>
      <c r="K1129" s="5"/>
      <c r="L1129" s="5"/>
      <c r="M1129" s="5"/>
      <c r="N1129" s="5"/>
      <c r="O1129" s="5"/>
      <c r="P1129" s="5"/>
    </row>
    <row r="1130" spans="1:16" s="1" customFormat="1" x14ac:dyDescent="0.15">
      <c r="A1130" s="4"/>
      <c r="B1130" s="4"/>
      <c r="C1130" s="4"/>
      <c r="D1130" s="4"/>
      <c r="E1130" s="4"/>
      <c r="F1130" s="4"/>
      <c r="G1130" s="5"/>
      <c r="H1130" s="5"/>
      <c r="I1130" s="5"/>
      <c r="J1130" s="5"/>
      <c r="K1130" s="5"/>
      <c r="L1130" s="5"/>
      <c r="M1130" s="5"/>
      <c r="N1130" s="5"/>
      <c r="O1130" s="5"/>
      <c r="P1130" s="5"/>
    </row>
    <row r="1131" spans="1:16" s="1" customFormat="1" x14ac:dyDescent="0.15">
      <c r="A1131" s="4"/>
      <c r="B1131" s="4"/>
      <c r="C1131" s="4"/>
      <c r="D1131" s="4"/>
      <c r="E1131" s="4"/>
      <c r="F1131" s="4"/>
      <c r="G1131" s="5"/>
      <c r="H1131" s="5"/>
      <c r="I1131" s="5"/>
      <c r="J1131" s="5"/>
      <c r="K1131" s="5"/>
      <c r="L1131" s="5"/>
      <c r="M1131" s="5"/>
      <c r="N1131" s="5"/>
      <c r="O1131" s="5"/>
      <c r="P1131" s="5"/>
    </row>
    <row r="1132" spans="1:16" s="1" customFormat="1" x14ac:dyDescent="0.15">
      <c r="A1132" s="4"/>
      <c r="B1132" s="4"/>
      <c r="C1132" s="4"/>
      <c r="D1132" s="4"/>
      <c r="E1132" s="4"/>
      <c r="F1132" s="4"/>
      <c r="G1132" s="6"/>
      <c r="H1132" s="6"/>
      <c r="I1132" s="6"/>
      <c r="J1132" s="6"/>
      <c r="K1132" s="5"/>
      <c r="L1132" s="5"/>
      <c r="M1132" s="5"/>
      <c r="N1132" s="5"/>
      <c r="O1132" s="5"/>
      <c r="P1132" s="5"/>
    </row>
    <row r="1133" spans="1:16" s="1" customFormat="1" x14ac:dyDescent="0.15">
      <c r="A1133" s="4"/>
      <c r="B1133" s="4"/>
      <c r="C1133" s="4"/>
      <c r="D1133" s="4"/>
      <c r="E1133" s="4"/>
      <c r="F1133" s="4"/>
      <c r="G1133" s="6"/>
      <c r="H1133" s="6"/>
      <c r="I1133" s="6"/>
      <c r="J1133" s="6"/>
      <c r="K1133" s="5"/>
      <c r="L1133" s="5"/>
      <c r="M1133" s="5"/>
      <c r="N1133" s="5"/>
      <c r="O1133" s="5"/>
      <c r="P1133" s="5"/>
    </row>
    <row r="1134" spans="1:16" s="1" customFormat="1" x14ac:dyDescent="0.15">
      <c r="A1134" s="4"/>
      <c r="B1134" s="4"/>
      <c r="C1134" s="4"/>
      <c r="D1134" s="4"/>
      <c r="E1134" s="4"/>
      <c r="F1134" s="4"/>
      <c r="G1134" s="5"/>
      <c r="H1134" s="5"/>
      <c r="I1134" s="5"/>
      <c r="J1134" s="5"/>
      <c r="K1134" s="5"/>
      <c r="L1134" s="5"/>
      <c r="M1134" s="5"/>
      <c r="N1134" s="5"/>
      <c r="O1134" s="5"/>
      <c r="P1134" s="5"/>
    </row>
    <row r="1135" spans="1:16" s="1" customFormat="1" x14ac:dyDescent="0.15">
      <c r="A1135" s="4"/>
      <c r="B1135" s="4"/>
      <c r="C1135" s="4"/>
      <c r="D1135" s="4"/>
      <c r="E1135" s="4"/>
      <c r="F1135" s="4"/>
      <c r="G1135" s="5"/>
      <c r="H1135" s="5"/>
      <c r="I1135" s="5"/>
      <c r="J1135" s="5"/>
      <c r="K1135" s="5"/>
      <c r="L1135" s="5"/>
      <c r="M1135" s="5"/>
      <c r="N1135" s="5"/>
      <c r="O1135" s="5"/>
      <c r="P1135" s="5"/>
    </row>
    <row r="1136" spans="1:16" s="1" customFormat="1" x14ac:dyDescent="0.15">
      <c r="A1136" s="4"/>
      <c r="B1136" s="4"/>
      <c r="C1136" s="4"/>
      <c r="D1136" s="4"/>
      <c r="E1136" s="4"/>
      <c r="F1136" s="4"/>
      <c r="G1136" s="6"/>
      <c r="H1136" s="6"/>
      <c r="I1136" s="6"/>
      <c r="J1136" s="6"/>
      <c r="K1136" s="5"/>
      <c r="L1136" s="5"/>
      <c r="M1136" s="5"/>
      <c r="N1136" s="5"/>
      <c r="O1136" s="5"/>
      <c r="P1136" s="5"/>
    </row>
    <row r="1137" spans="1:16" s="1" customFormat="1" x14ac:dyDescent="0.15">
      <c r="A1137" s="4"/>
      <c r="B1137" s="4"/>
      <c r="C1137" s="4"/>
      <c r="D1137" s="4"/>
      <c r="E1137" s="4"/>
      <c r="F1137" s="4"/>
      <c r="G1137" s="6"/>
      <c r="H1137" s="6"/>
      <c r="I1137" s="6"/>
      <c r="J1137" s="6"/>
      <c r="K1137" s="5"/>
      <c r="L1137" s="5"/>
      <c r="M1137" s="5"/>
      <c r="N1137" s="5"/>
      <c r="O1137" s="5"/>
      <c r="P1137" s="5"/>
    </row>
    <row r="1138" spans="1:16" s="1" customFormat="1" x14ac:dyDescent="0.15">
      <c r="A1138" s="4"/>
      <c r="B1138" s="4"/>
      <c r="C1138" s="4"/>
      <c r="D1138" s="4"/>
      <c r="E1138" s="4"/>
      <c r="F1138" s="4"/>
      <c r="G1138" s="6"/>
      <c r="H1138" s="6"/>
      <c r="I1138" s="6"/>
      <c r="J1138" s="6"/>
      <c r="K1138" s="6"/>
      <c r="L1138" s="6"/>
      <c r="M1138" s="6"/>
      <c r="N1138" s="6"/>
      <c r="O1138" s="5"/>
      <c r="P1138" s="5"/>
    </row>
    <row r="1139" spans="1:16" s="1" customFormat="1" x14ac:dyDescent="0.15">
      <c r="A1139" s="4"/>
      <c r="B1139" s="4"/>
      <c r="C1139" s="4"/>
      <c r="D1139" s="4"/>
      <c r="E1139" s="4"/>
      <c r="F1139" s="4"/>
      <c r="G1139" s="6"/>
      <c r="H1139" s="6"/>
      <c r="I1139" s="6"/>
      <c r="J1139" s="6"/>
      <c r="K1139" s="6"/>
      <c r="L1139" s="5"/>
      <c r="M1139" s="5"/>
      <c r="N1139" s="5"/>
      <c r="O1139" s="5"/>
      <c r="P1139" s="5"/>
    </row>
    <row r="1140" spans="1:16" s="1" customFormat="1" x14ac:dyDescent="0.15">
      <c r="A1140" s="4"/>
      <c r="B1140" s="4"/>
      <c r="C1140" s="4"/>
      <c r="D1140" s="4"/>
      <c r="E1140" s="4"/>
      <c r="F1140" s="4"/>
      <c r="G1140" s="6"/>
      <c r="H1140" s="6"/>
      <c r="I1140" s="6"/>
      <c r="J1140" s="6"/>
      <c r="K1140" s="6"/>
      <c r="L1140" s="5"/>
      <c r="M1140" s="5"/>
      <c r="N1140" s="5"/>
      <c r="O1140" s="5"/>
      <c r="P1140" s="5"/>
    </row>
    <row r="1141" spans="1:16" s="1" customFormat="1" x14ac:dyDescent="0.15">
      <c r="A1141" s="4"/>
      <c r="B1141" s="4"/>
      <c r="C1141" s="4"/>
      <c r="D1141" s="4"/>
      <c r="E1141" s="4"/>
      <c r="F1141" s="4"/>
      <c r="G1141" s="5"/>
      <c r="H1141" s="5"/>
      <c r="I1141" s="5"/>
      <c r="J1141" s="5"/>
      <c r="K1141" s="5"/>
      <c r="L1141" s="5"/>
      <c r="M1141" s="5"/>
      <c r="N1141" s="5"/>
      <c r="O1141" s="5"/>
      <c r="P1141" s="5"/>
    </row>
    <row r="1142" spans="1:16" s="1" customFormat="1" x14ac:dyDescent="0.15">
      <c r="A1142" s="4"/>
      <c r="B1142" s="4"/>
      <c r="C1142" s="4"/>
      <c r="D1142" s="4"/>
      <c r="E1142" s="4"/>
      <c r="F1142" s="4"/>
      <c r="G1142" s="6"/>
      <c r="H1142" s="6"/>
      <c r="I1142" s="6"/>
      <c r="J1142" s="6"/>
      <c r="K1142" s="5"/>
      <c r="L1142" s="5"/>
      <c r="M1142" s="5"/>
      <c r="N1142" s="5"/>
      <c r="O1142" s="5"/>
      <c r="P1142" s="5"/>
    </row>
    <row r="1143" spans="1:16" s="1" customFormat="1" x14ac:dyDescent="0.15">
      <c r="A1143" s="4"/>
      <c r="B1143" s="4"/>
      <c r="C1143" s="4"/>
      <c r="D1143" s="4"/>
      <c r="E1143" s="4"/>
      <c r="F1143" s="4"/>
      <c r="G1143" s="6"/>
      <c r="H1143" s="6"/>
      <c r="I1143" s="6"/>
      <c r="J1143" s="6"/>
      <c r="K1143" s="6"/>
      <c r="L1143" s="6"/>
      <c r="M1143" s="6"/>
      <c r="N1143" s="6"/>
      <c r="O1143" s="6"/>
      <c r="P1143" s="5"/>
    </row>
    <row r="1144" spans="1:16" s="1" customFormat="1" x14ac:dyDescent="0.15">
      <c r="A1144" s="4"/>
      <c r="B1144" s="4"/>
      <c r="C1144" s="4"/>
      <c r="D1144" s="4"/>
      <c r="E1144" s="4"/>
      <c r="F1144" s="4"/>
      <c r="G1144" s="6"/>
      <c r="H1144" s="6"/>
      <c r="I1144" s="6"/>
      <c r="J1144" s="6"/>
      <c r="K1144" s="5"/>
      <c r="L1144" s="5"/>
      <c r="M1144" s="5"/>
      <c r="N1144" s="5"/>
      <c r="O1144" s="5"/>
      <c r="P1144" s="5"/>
    </row>
    <row r="1145" spans="1:16" s="1" customFormat="1" x14ac:dyDescent="0.15">
      <c r="A1145" s="4"/>
      <c r="B1145" s="4"/>
      <c r="C1145" s="4"/>
      <c r="D1145" s="4"/>
      <c r="E1145" s="4"/>
      <c r="F1145" s="4"/>
      <c r="G1145" s="5"/>
      <c r="H1145" s="5"/>
      <c r="I1145" s="5"/>
      <c r="J1145" s="5"/>
      <c r="K1145" s="5"/>
      <c r="L1145" s="6"/>
      <c r="M1145" s="6"/>
      <c r="N1145" s="6"/>
      <c r="O1145" s="6"/>
      <c r="P1145" s="6"/>
    </row>
    <row r="1146" spans="1:16" s="1" customFormat="1" x14ac:dyDescent="0.15">
      <c r="A1146" s="4"/>
      <c r="B1146" s="4"/>
      <c r="C1146" s="4"/>
      <c r="D1146" s="4"/>
      <c r="E1146" s="4"/>
      <c r="F1146" s="4"/>
      <c r="G1146" s="6"/>
      <c r="H1146" s="6"/>
      <c r="I1146" s="6"/>
      <c r="J1146" s="5"/>
      <c r="K1146" s="6"/>
      <c r="L1146" s="6"/>
      <c r="M1146" s="6"/>
      <c r="N1146" s="6"/>
      <c r="O1146" s="6"/>
      <c r="P1146" s="6"/>
    </row>
    <row r="1147" spans="1:16" s="1" customFormat="1" x14ac:dyDescent="0.15">
      <c r="A1147" s="4"/>
      <c r="B1147" s="4"/>
      <c r="C1147" s="4"/>
      <c r="D1147" s="4"/>
      <c r="E1147" s="4"/>
      <c r="F1147" s="4"/>
      <c r="G1147" s="5"/>
      <c r="H1147" s="5"/>
      <c r="I1147" s="5"/>
      <c r="J1147" s="5"/>
      <c r="K1147" s="5"/>
      <c r="L1147" s="5"/>
      <c r="M1147" s="5"/>
      <c r="N1147" s="5"/>
      <c r="O1147" s="5"/>
      <c r="P1147" s="5"/>
    </row>
    <row r="1148" spans="1:16" s="1" customFormat="1" x14ac:dyDescent="0.15">
      <c r="A1148" s="4"/>
      <c r="B1148" s="4"/>
      <c r="C1148" s="4"/>
      <c r="D1148" s="4"/>
      <c r="E1148" s="4"/>
      <c r="F1148" s="4"/>
      <c r="G1148" s="5"/>
      <c r="H1148" s="5"/>
      <c r="I1148" s="5"/>
      <c r="J1148" s="5"/>
      <c r="K1148" s="5"/>
      <c r="L1148" s="5"/>
      <c r="M1148" s="5"/>
      <c r="N1148" s="5"/>
      <c r="O1148" s="5"/>
      <c r="P1148" s="5"/>
    </row>
    <row r="1149" spans="1:16" s="1" customFormat="1" x14ac:dyDescent="0.15">
      <c r="A1149" s="4"/>
      <c r="B1149" s="4"/>
      <c r="C1149" s="4"/>
      <c r="D1149" s="4"/>
      <c r="E1149" s="4"/>
      <c r="F1149" s="4"/>
      <c r="G1149" s="5"/>
      <c r="H1149" s="5"/>
      <c r="I1149" s="5"/>
      <c r="J1149" s="5"/>
      <c r="K1149" s="5"/>
      <c r="L1149" s="5"/>
      <c r="M1149" s="5"/>
      <c r="N1149" s="5"/>
      <c r="O1149" s="5"/>
      <c r="P1149" s="5"/>
    </row>
    <row r="1150" spans="1:16" s="1" customFormat="1" x14ac:dyDescent="0.15">
      <c r="A1150" s="4"/>
      <c r="B1150" s="4"/>
      <c r="C1150" s="4"/>
      <c r="D1150" s="4"/>
      <c r="E1150" s="4"/>
      <c r="F1150" s="4"/>
      <c r="G1150" s="5"/>
      <c r="H1150" s="5"/>
      <c r="I1150" s="5"/>
      <c r="J1150" s="5"/>
      <c r="K1150" s="5"/>
      <c r="L1150" s="5"/>
      <c r="M1150" s="5"/>
      <c r="N1150" s="5"/>
      <c r="O1150" s="5"/>
      <c r="P1150" s="5"/>
    </row>
    <row r="1151" spans="1:16" s="1" customFormat="1" x14ac:dyDescent="0.15">
      <c r="A1151" s="4"/>
      <c r="B1151" s="4"/>
      <c r="C1151" s="4"/>
      <c r="D1151" s="4"/>
      <c r="E1151" s="4"/>
      <c r="F1151" s="4"/>
      <c r="G1151" s="6"/>
      <c r="H1151" s="6"/>
      <c r="I1151" s="6"/>
      <c r="J1151" s="6"/>
      <c r="K1151" s="6"/>
      <c r="L1151" s="6"/>
      <c r="M1151" s="5"/>
      <c r="N1151" s="5"/>
      <c r="O1151" s="5"/>
      <c r="P1151" s="5"/>
    </row>
    <row r="1152" spans="1:16" s="1" customFormat="1" x14ac:dyDescent="0.15">
      <c r="A1152" s="4"/>
      <c r="B1152" s="4"/>
      <c r="C1152" s="4"/>
      <c r="D1152" s="4"/>
      <c r="E1152" s="4"/>
      <c r="F1152" s="4"/>
      <c r="G1152" s="5"/>
      <c r="H1152" s="5"/>
      <c r="I1152" s="5"/>
      <c r="J1152" s="5"/>
      <c r="K1152" s="5"/>
      <c r="L1152" s="5"/>
      <c r="M1152" s="5"/>
      <c r="N1152" s="5"/>
      <c r="O1152" s="5"/>
      <c r="P1152" s="5"/>
    </row>
    <row r="1153" spans="1:16" s="1" customFormat="1" x14ac:dyDescent="0.15">
      <c r="A1153" s="4"/>
      <c r="B1153" s="4"/>
      <c r="C1153" s="4"/>
      <c r="D1153" s="4"/>
      <c r="E1153" s="4"/>
      <c r="F1153" s="4"/>
      <c r="G1153" s="5"/>
      <c r="H1153" s="5"/>
      <c r="I1153" s="5"/>
      <c r="J1153" s="5"/>
      <c r="K1153" s="5"/>
      <c r="L1153" s="5"/>
      <c r="M1153" s="5"/>
      <c r="N1153" s="5"/>
      <c r="O1153" s="5"/>
      <c r="P1153" s="5"/>
    </row>
    <row r="1154" spans="1:16" s="1" customFormat="1" x14ac:dyDescent="0.15">
      <c r="A1154" s="4"/>
      <c r="B1154" s="4"/>
      <c r="C1154" s="4"/>
      <c r="D1154" s="4"/>
      <c r="E1154" s="4"/>
      <c r="F1154" s="4"/>
      <c r="G1154" s="6"/>
      <c r="H1154" s="6"/>
      <c r="I1154" s="6"/>
      <c r="J1154" s="6"/>
      <c r="K1154" s="6"/>
      <c r="L1154" s="6"/>
      <c r="M1154" s="6"/>
      <c r="N1154" s="6"/>
      <c r="O1154" s="5"/>
      <c r="P1154" s="5"/>
    </row>
    <row r="1155" spans="1:16" s="1" customFormat="1" x14ac:dyDescent="0.15">
      <c r="A1155" s="4"/>
      <c r="B1155" s="4"/>
      <c r="C1155" s="4"/>
      <c r="D1155" s="4"/>
      <c r="E1155" s="4"/>
      <c r="F1155" s="4"/>
      <c r="G1155" s="5"/>
      <c r="H1155" s="5"/>
      <c r="I1155" s="5"/>
      <c r="J1155" s="5"/>
      <c r="K1155" s="5"/>
      <c r="L1155" s="5"/>
      <c r="M1155" s="5"/>
      <c r="N1155" s="5"/>
      <c r="O1155" s="5"/>
      <c r="P1155" s="5"/>
    </row>
    <row r="1156" spans="1:16" s="1" customFormat="1" x14ac:dyDescent="0.15">
      <c r="A1156" s="4"/>
      <c r="B1156" s="4"/>
      <c r="C1156" s="4"/>
      <c r="D1156" s="4"/>
      <c r="E1156" s="4"/>
      <c r="F1156" s="4"/>
      <c r="G1156" s="6"/>
      <c r="H1156" s="6"/>
      <c r="I1156" s="6"/>
      <c r="J1156" s="6"/>
      <c r="K1156" s="5"/>
      <c r="L1156" s="5"/>
      <c r="M1156" s="5"/>
      <c r="N1156" s="5"/>
      <c r="O1156" s="5"/>
      <c r="P1156" s="5"/>
    </row>
    <row r="1157" spans="1:16" s="1" customFormat="1" x14ac:dyDescent="0.15">
      <c r="A1157" s="4"/>
      <c r="B1157" s="4"/>
      <c r="C1157" s="4"/>
      <c r="D1157" s="4"/>
      <c r="E1157" s="4"/>
      <c r="F1157" s="4"/>
      <c r="G1157" s="6"/>
      <c r="H1157" s="6"/>
      <c r="I1157" s="6"/>
      <c r="J1157" s="6"/>
      <c r="K1157" s="6"/>
      <c r="L1157" s="6"/>
      <c r="M1157" s="5"/>
      <c r="N1157" s="5"/>
      <c r="O1157" s="5"/>
      <c r="P1157" s="5"/>
    </row>
    <row r="1158" spans="1:16" s="1" customFormat="1" x14ac:dyDescent="0.15">
      <c r="A1158" s="4"/>
      <c r="B1158" s="4"/>
      <c r="C1158" s="4"/>
      <c r="D1158" s="4"/>
      <c r="E1158" s="4"/>
      <c r="F1158" s="4"/>
      <c r="G1158" s="6"/>
      <c r="H1158" s="6"/>
      <c r="I1158" s="6"/>
      <c r="J1158" s="6"/>
      <c r="K1158" s="6"/>
      <c r="L1158" s="5"/>
      <c r="M1158" s="5"/>
      <c r="N1158" s="5"/>
      <c r="O1158" s="5"/>
      <c r="P1158" s="5"/>
    </row>
    <row r="1159" spans="1:16" s="1" customFormat="1" x14ac:dyDescent="0.15">
      <c r="A1159" s="4"/>
      <c r="B1159" s="4"/>
      <c r="C1159" s="4"/>
      <c r="D1159" s="4"/>
      <c r="E1159" s="4"/>
      <c r="F1159" s="4"/>
      <c r="G1159" s="6"/>
      <c r="H1159" s="6"/>
      <c r="I1159" s="6"/>
      <c r="J1159" s="6"/>
      <c r="K1159" s="6"/>
      <c r="L1159" s="6"/>
      <c r="M1159" s="6"/>
      <c r="N1159" s="5"/>
      <c r="O1159" s="5"/>
      <c r="P1159" s="5"/>
    </row>
    <row r="1160" spans="1:16" s="1" customFormat="1" x14ac:dyDescent="0.15">
      <c r="A1160" s="4"/>
      <c r="B1160" s="4"/>
      <c r="C1160" s="4"/>
      <c r="D1160" s="4"/>
      <c r="E1160" s="4"/>
      <c r="F1160" s="4"/>
      <c r="G1160" s="6"/>
      <c r="H1160" s="6"/>
      <c r="I1160" s="6"/>
      <c r="J1160" s="6"/>
      <c r="K1160" s="6"/>
      <c r="L1160" s="6"/>
      <c r="M1160" s="5"/>
      <c r="N1160" s="5"/>
      <c r="O1160" s="5"/>
      <c r="P1160" s="5"/>
    </row>
    <row r="1161" spans="1:16" s="1" customFormat="1" x14ac:dyDescent="0.15">
      <c r="A1161" s="4"/>
      <c r="B1161" s="4"/>
      <c r="C1161" s="4"/>
      <c r="D1161" s="4"/>
      <c r="E1161" s="4"/>
      <c r="F1161" s="4"/>
      <c r="G1161" s="6"/>
      <c r="H1161" s="6"/>
      <c r="I1161" s="6"/>
      <c r="J1161" s="6"/>
      <c r="K1161" s="6"/>
      <c r="L1161" s="6"/>
      <c r="M1161" s="5"/>
      <c r="N1161" s="5"/>
      <c r="O1161" s="5"/>
      <c r="P1161" s="5"/>
    </row>
    <row r="1162" spans="1:16" s="1" customFormat="1" x14ac:dyDescent="0.15">
      <c r="A1162" s="4"/>
      <c r="B1162" s="4"/>
      <c r="C1162" s="4"/>
      <c r="D1162" s="4"/>
      <c r="E1162" s="4"/>
      <c r="F1162" s="4"/>
      <c r="G1162" s="6"/>
      <c r="H1162" s="6"/>
      <c r="I1162" s="6"/>
      <c r="J1162" s="6"/>
      <c r="K1162" s="6"/>
      <c r="L1162" s="6"/>
      <c r="M1162" s="6"/>
      <c r="N1162" s="6"/>
      <c r="O1162" s="5"/>
      <c r="P1162" s="5"/>
    </row>
    <row r="1163" spans="1:16" s="1" customFormat="1" x14ac:dyDescent="0.15">
      <c r="A1163" s="4"/>
      <c r="B1163" s="4"/>
      <c r="C1163" s="4"/>
      <c r="D1163" s="4"/>
      <c r="E1163" s="4"/>
      <c r="F1163" s="4"/>
      <c r="G1163" s="5"/>
      <c r="H1163" s="5"/>
      <c r="I1163" s="5"/>
      <c r="J1163" s="5"/>
      <c r="K1163" s="5"/>
      <c r="L1163" s="6"/>
      <c r="M1163" s="6"/>
      <c r="N1163" s="6"/>
      <c r="O1163" s="6"/>
      <c r="P1163" s="6"/>
    </row>
    <row r="1164" spans="1:16" s="1" customFormat="1" x14ac:dyDescent="0.15">
      <c r="A1164" s="4"/>
      <c r="B1164" s="4"/>
      <c r="C1164" s="4"/>
      <c r="D1164" s="4"/>
      <c r="E1164" s="4"/>
      <c r="F1164" s="4"/>
      <c r="G1164" s="6"/>
      <c r="H1164" s="6"/>
      <c r="I1164" s="6"/>
      <c r="J1164" s="6"/>
      <c r="K1164" s="5"/>
      <c r="L1164" s="5"/>
      <c r="M1164" s="6"/>
      <c r="N1164" s="6"/>
      <c r="O1164" s="6"/>
      <c r="P1164" s="6"/>
    </row>
    <row r="1165" spans="1:16" s="1" customFormat="1" x14ac:dyDescent="0.15">
      <c r="A1165" s="4"/>
      <c r="B1165" s="4"/>
      <c r="C1165" s="4"/>
      <c r="D1165" s="4"/>
      <c r="E1165" s="4"/>
      <c r="F1165" s="4"/>
      <c r="G1165" s="6"/>
      <c r="H1165" s="6"/>
      <c r="I1165" s="6"/>
      <c r="J1165" s="5"/>
      <c r="K1165" s="6"/>
      <c r="L1165" s="6"/>
      <c r="M1165" s="6"/>
      <c r="N1165" s="6"/>
      <c r="O1165" s="6"/>
      <c r="P1165" s="6"/>
    </row>
    <row r="1166" spans="1:16" s="1" customFormat="1" x14ac:dyDescent="0.15">
      <c r="A1166" s="4"/>
      <c r="B1166" s="4"/>
      <c r="C1166" s="4"/>
      <c r="D1166" s="4"/>
      <c r="E1166" s="4"/>
      <c r="F1166" s="4"/>
      <c r="G1166" s="5"/>
      <c r="H1166" s="5"/>
      <c r="I1166" s="5"/>
      <c r="J1166" s="6"/>
      <c r="K1166" s="6"/>
      <c r="L1166" s="6"/>
      <c r="M1166" s="6"/>
      <c r="N1166" s="6"/>
      <c r="O1166" s="6"/>
      <c r="P1166" s="6"/>
    </row>
    <row r="1167" spans="1:16" s="1" customFormat="1" x14ac:dyDescent="0.15">
      <c r="A1167" s="4"/>
      <c r="B1167" s="4"/>
      <c r="C1167" s="4"/>
      <c r="D1167" s="4"/>
      <c r="E1167" s="4"/>
      <c r="F1167" s="4"/>
      <c r="G1167" s="5"/>
      <c r="H1167" s="6"/>
      <c r="I1167" s="6"/>
      <c r="J1167" s="6"/>
      <c r="K1167" s="6"/>
      <c r="L1167" s="6"/>
      <c r="M1167" s="6"/>
      <c r="N1167" s="6"/>
      <c r="O1167" s="6"/>
      <c r="P1167" s="6"/>
    </row>
    <row r="1168" spans="1:16" s="1" customFormat="1" x14ac:dyDescent="0.15">
      <c r="A1168" s="4"/>
      <c r="B1168" s="4"/>
      <c r="C1168" s="4"/>
      <c r="D1168" s="4"/>
      <c r="E1168" s="4"/>
      <c r="F1168" s="4"/>
      <c r="G1168" s="5"/>
      <c r="H1168" s="5"/>
      <c r="I1168" s="5"/>
      <c r="J1168" s="5"/>
      <c r="K1168" s="5"/>
      <c r="L1168" s="5"/>
      <c r="M1168" s="5"/>
      <c r="N1168" s="5"/>
      <c r="O1168" s="6"/>
      <c r="P1168" s="6"/>
    </row>
    <row r="1169" spans="1:16" s="1" customFormat="1" x14ac:dyDescent="0.15">
      <c r="A1169" s="4"/>
      <c r="B1169" s="4"/>
      <c r="C1169" s="4"/>
      <c r="D1169" s="4"/>
      <c r="E1169" s="4"/>
      <c r="F1169" s="4"/>
      <c r="G1169" s="5"/>
      <c r="H1169" s="5"/>
      <c r="I1169" s="5"/>
      <c r="J1169" s="5"/>
      <c r="K1169" s="6"/>
      <c r="L1169" s="6"/>
      <c r="M1169" s="6"/>
      <c r="N1169" s="6"/>
      <c r="O1169" s="6"/>
      <c r="P1169" s="6"/>
    </row>
    <row r="1170" spans="1:16" s="1" customFormat="1" x14ac:dyDescent="0.15">
      <c r="A1170" s="4"/>
      <c r="B1170" s="4"/>
      <c r="C1170" s="4"/>
      <c r="D1170" s="4"/>
      <c r="E1170" s="4"/>
      <c r="F1170" s="4"/>
      <c r="G1170" s="5"/>
      <c r="H1170" s="5"/>
      <c r="I1170" s="5"/>
      <c r="J1170" s="5"/>
      <c r="K1170" s="5"/>
      <c r="L1170" s="5"/>
      <c r="M1170" s="5"/>
      <c r="N1170" s="5"/>
      <c r="O1170" s="5"/>
      <c r="P1170" s="5"/>
    </row>
    <row r="1171" spans="1:16" s="1" customFormat="1" x14ac:dyDescent="0.15">
      <c r="A1171" s="4"/>
      <c r="B1171" s="4"/>
      <c r="C1171" s="4"/>
      <c r="D1171" s="4"/>
      <c r="E1171" s="4"/>
      <c r="F1171" s="4"/>
      <c r="G1171" s="5"/>
      <c r="H1171" s="5"/>
      <c r="I1171" s="5"/>
      <c r="J1171" s="5"/>
      <c r="K1171" s="5"/>
      <c r="L1171" s="5"/>
      <c r="M1171" s="5"/>
      <c r="N1171" s="5"/>
      <c r="O1171" s="5"/>
      <c r="P1171" s="5"/>
    </row>
    <row r="1172" spans="1:16" s="1" customFormat="1" x14ac:dyDescent="0.15">
      <c r="A1172" s="4"/>
      <c r="B1172" s="4"/>
      <c r="C1172" s="4"/>
      <c r="D1172" s="4"/>
      <c r="E1172" s="4"/>
      <c r="F1172" s="4"/>
      <c r="G1172" s="5"/>
      <c r="H1172" s="5"/>
      <c r="I1172" s="5"/>
      <c r="J1172" s="5"/>
      <c r="K1172" s="5"/>
      <c r="L1172" s="5"/>
      <c r="M1172" s="5"/>
      <c r="N1172" s="5"/>
      <c r="O1172" s="5"/>
      <c r="P1172" s="5"/>
    </row>
    <row r="1173" spans="1:16" s="1" customFormat="1" x14ac:dyDescent="0.15">
      <c r="A1173" s="4"/>
      <c r="B1173" s="4"/>
      <c r="C1173" s="4"/>
      <c r="D1173" s="4"/>
      <c r="E1173" s="4"/>
      <c r="F1173" s="4"/>
      <c r="G1173" s="5"/>
      <c r="H1173" s="5"/>
      <c r="I1173" s="5"/>
      <c r="J1173" s="5"/>
      <c r="K1173" s="5"/>
      <c r="L1173" s="5"/>
      <c r="M1173" s="5"/>
      <c r="N1173" s="5"/>
      <c r="O1173" s="5"/>
      <c r="P1173" s="5"/>
    </row>
    <row r="1174" spans="1:16" s="1" customFormat="1" x14ac:dyDescent="0.15">
      <c r="A1174" s="4"/>
      <c r="B1174" s="4"/>
      <c r="C1174" s="4"/>
      <c r="D1174" s="4"/>
      <c r="E1174" s="4"/>
      <c r="F1174" s="4"/>
      <c r="G1174" s="6"/>
      <c r="H1174" s="6"/>
      <c r="I1174" s="5"/>
      <c r="J1174" s="5"/>
      <c r="K1174" s="5"/>
      <c r="L1174" s="5"/>
      <c r="M1174" s="5"/>
      <c r="N1174" s="5"/>
      <c r="O1174" s="5"/>
      <c r="P1174" s="5"/>
    </row>
    <row r="1175" spans="1:16" s="1" customFormat="1" x14ac:dyDescent="0.15">
      <c r="A1175" s="4"/>
      <c r="B1175" s="4"/>
      <c r="C1175" s="4"/>
      <c r="D1175" s="4"/>
      <c r="E1175" s="4"/>
      <c r="F1175" s="4"/>
      <c r="G1175" s="6"/>
      <c r="H1175" s="6"/>
      <c r="I1175" s="6"/>
      <c r="J1175" s="6"/>
      <c r="K1175" s="5"/>
      <c r="L1175" s="5"/>
      <c r="M1175" s="5"/>
      <c r="N1175" s="5"/>
      <c r="O1175" s="5"/>
      <c r="P1175" s="5"/>
    </row>
    <row r="1176" spans="1:16" s="1" customFormat="1" x14ac:dyDescent="0.15">
      <c r="A1176" s="4"/>
      <c r="B1176" s="4"/>
      <c r="C1176" s="4"/>
      <c r="D1176" s="4"/>
      <c r="E1176" s="4"/>
      <c r="F1176" s="4"/>
      <c r="G1176" s="5"/>
      <c r="H1176" s="5"/>
      <c r="I1176" s="5"/>
      <c r="J1176" s="5"/>
      <c r="K1176" s="5"/>
      <c r="L1176" s="5"/>
      <c r="M1176" s="5"/>
      <c r="N1176" s="5"/>
      <c r="O1176" s="5"/>
      <c r="P1176" s="5"/>
    </row>
    <row r="1177" spans="1:16" s="1" customFormat="1" x14ac:dyDescent="0.15">
      <c r="A1177" s="4"/>
      <c r="B1177" s="4"/>
      <c r="C1177" s="4"/>
      <c r="D1177" s="4"/>
      <c r="E1177" s="4"/>
      <c r="F1177" s="4"/>
      <c r="G1177" s="6"/>
      <c r="H1177" s="5"/>
      <c r="I1177" s="5"/>
      <c r="J1177" s="5"/>
      <c r="K1177" s="5"/>
      <c r="L1177" s="5"/>
      <c r="M1177" s="5"/>
      <c r="N1177" s="5"/>
      <c r="O1177" s="5"/>
      <c r="P1177" s="5"/>
    </row>
    <row r="1178" spans="1:16" s="1" customFormat="1" x14ac:dyDescent="0.15">
      <c r="A1178" s="4"/>
      <c r="B1178" s="4"/>
      <c r="C1178" s="4"/>
      <c r="D1178" s="4"/>
      <c r="E1178" s="4"/>
      <c r="F1178" s="4"/>
      <c r="G1178" s="5"/>
      <c r="H1178" s="5"/>
      <c r="I1178" s="5"/>
      <c r="J1178" s="5"/>
      <c r="K1178" s="5"/>
      <c r="L1178" s="5"/>
      <c r="M1178" s="5"/>
      <c r="N1178" s="5"/>
      <c r="O1178" s="5"/>
      <c r="P1178" s="5"/>
    </row>
    <row r="1179" spans="1:16" s="1" customFormat="1" x14ac:dyDescent="0.15">
      <c r="A1179" s="4"/>
      <c r="B1179" s="4"/>
      <c r="C1179" s="4"/>
      <c r="D1179" s="4"/>
      <c r="E1179" s="4"/>
      <c r="F1179" s="4"/>
      <c r="G1179" s="5"/>
      <c r="H1179" s="5"/>
      <c r="I1179" s="5"/>
      <c r="J1179" s="5"/>
      <c r="K1179" s="5"/>
      <c r="L1179" s="5"/>
      <c r="M1179" s="5"/>
      <c r="N1179" s="5"/>
      <c r="O1179" s="5"/>
      <c r="P1179" s="5"/>
    </row>
    <row r="1180" spans="1:16" s="1" customFormat="1" x14ac:dyDescent="0.15">
      <c r="A1180" s="4"/>
      <c r="B1180" s="4"/>
      <c r="C1180" s="4"/>
      <c r="D1180" s="4"/>
      <c r="E1180" s="4"/>
      <c r="F1180" s="4"/>
      <c r="G1180" s="6"/>
      <c r="H1180" s="6"/>
      <c r="I1180" s="6"/>
      <c r="J1180" s="6"/>
      <c r="K1180" s="6"/>
      <c r="L1180" s="6"/>
      <c r="M1180" s="6"/>
      <c r="N1180" s="5"/>
      <c r="O1180" s="5"/>
      <c r="P1180" s="5"/>
    </row>
    <row r="1181" spans="1:16" s="1" customFormat="1" x14ac:dyDescent="0.15">
      <c r="A1181" s="4"/>
      <c r="B1181" s="4"/>
      <c r="C1181" s="4"/>
      <c r="D1181" s="4"/>
      <c r="E1181" s="4"/>
      <c r="F1181" s="4"/>
      <c r="G1181" s="6"/>
      <c r="H1181" s="6"/>
      <c r="I1181" s="5"/>
      <c r="J1181" s="5"/>
      <c r="K1181" s="5"/>
      <c r="L1181" s="5"/>
      <c r="M1181" s="5"/>
      <c r="N1181" s="5"/>
      <c r="O1181" s="5"/>
      <c r="P1181" s="5"/>
    </row>
    <row r="1182" spans="1:16" s="1" customFormat="1" x14ac:dyDescent="0.15">
      <c r="A1182" s="4"/>
      <c r="B1182" s="4"/>
      <c r="C1182" s="4"/>
      <c r="D1182" s="4"/>
      <c r="E1182" s="4"/>
      <c r="F1182" s="4"/>
      <c r="G1182" s="6"/>
      <c r="H1182" s="6"/>
      <c r="I1182" s="6"/>
      <c r="J1182" s="5"/>
      <c r="K1182" s="5"/>
      <c r="L1182" s="5"/>
      <c r="M1182" s="5"/>
      <c r="N1182" s="5"/>
      <c r="O1182" s="5"/>
      <c r="P1182" s="5"/>
    </row>
    <row r="1183" spans="1:16" s="1" customFormat="1" x14ac:dyDescent="0.15">
      <c r="A1183" s="4"/>
      <c r="B1183" s="4"/>
      <c r="C1183" s="4"/>
      <c r="D1183" s="4"/>
      <c r="E1183" s="4"/>
      <c r="F1183" s="4"/>
      <c r="G1183" s="6"/>
      <c r="H1183" s="6"/>
      <c r="I1183" s="6"/>
      <c r="J1183" s="6"/>
      <c r="K1183" s="6"/>
      <c r="L1183" s="5"/>
      <c r="M1183" s="5"/>
      <c r="N1183" s="5"/>
      <c r="O1183" s="5"/>
      <c r="P1183" s="5"/>
    </row>
    <row r="1184" spans="1:16" s="1" customFormat="1" x14ac:dyDescent="0.15">
      <c r="A1184" s="4"/>
      <c r="B1184" s="4"/>
      <c r="C1184" s="4"/>
      <c r="D1184" s="4"/>
      <c r="E1184" s="4"/>
      <c r="F1184" s="4"/>
      <c r="G1184" s="5"/>
      <c r="H1184" s="5"/>
      <c r="I1184" s="5"/>
      <c r="J1184" s="5"/>
      <c r="K1184" s="5"/>
      <c r="L1184" s="6"/>
      <c r="M1184" s="6"/>
      <c r="N1184" s="6"/>
      <c r="O1184" s="6"/>
      <c r="P1184" s="6"/>
    </row>
    <row r="1185" spans="1:16" s="1" customFormat="1" x14ac:dyDescent="0.15">
      <c r="A1185" s="4"/>
      <c r="B1185" s="4"/>
      <c r="C1185" s="4"/>
      <c r="D1185" s="4"/>
      <c r="E1185" s="4"/>
      <c r="F1185" s="4"/>
      <c r="G1185" s="6"/>
      <c r="H1185" s="6"/>
      <c r="I1185" s="6"/>
      <c r="J1185" s="6"/>
      <c r="K1185" s="6"/>
      <c r="L1185" s="6"/>
      <c r="M1185" s="6"/>
      <c r="N1185" s="5"/>
      <c r="O1185" s="5"/>
      <c r="P1185" s="6"/>
    </row>
    <row r="1186" spans="1:16" s="1" customFormat="1" x14ac:dyDescent="0.15">
      <c r="A1186" s="4"/>
      <c r="B1186" s="4"/>
      <c r="C1186" s="4"/>
      <c r="D1186" s="4"/>
      <c r="E1186" s="4"/>
      <c r="F1186" s="4"/>
      <c r="G1186" s="6"/>
      <c r="H1186" s="6"/>
      <c r="I1186" s="6"/>
      <c r="J1186" s="5"/>
      <c r="K1186" s="6"/>
      <c r="L1186" s="6"/>
      <c r="M1186" s="6"/>
      <c r="N1186" s="6"/>
      <c r="O1186" s="6"/>
      <c r="P1186" s="6"/>
    </row>
    <row r="1187" spans="1:16" s="1" customFormat="1" x14ac:dyDescent="0.15">
      <c r="A1187" s="4"/>
      <c r="B1187" s="4"/>
      <c r="C1187" s="4"/>
      <c r="D1187" s="4"/>
      <c r="E1187" s="4"/>
      <c r="F1187" s="4"/>
      <c r="G1187" s="6"/>
      <c r="H1187" s="6"/>
      <c r="I1187" s="6"/>
      <c r="J1187" s="6"/>
      <c r="K1187" s="5"/>
      <c r="L1187" s="6"/>
      <c r="M1187" s="6"/>
      <c r="N1187" s="6"/>
      <c r="O1187" s="6"/>
      <c r="P1187" s="6"/>
    </row>
    <row r="1188" spans="1:16" s="1" customFormat="1" x14ac:dyDescent="0.15">
      <c r="A1188" s="4"/>
      <c r="B1188" s="4"/>
      <c r="C1188" s="4"/>
      <c r="D1188" s="4"/>
      <c r="E1188" s="4"/>
      <c r="F1188" s="4"/>
      <c r="G1188" s="5"/>
      <c r="H1188" s="5"/>
      <c r="I1188" s="5"/>
      <c r="J1188" s="6"/>
      <c r="K1188" s="6"/>
      <c r="L1188" s="6"/>
      <c r="M1188" s="6"/>
      <c r="N1188" s="6"/>
      <c r="O1188" s="6"/>
      <c r="P1188" s="6"/>
    </row>
    <row r="1189" spans="1:16" s="1" customFormat="1" x14ac:dyDescent="0.15">
      <c r="A1189" s="4"/>
      <c r="B1189" s="4"/>
      <c r="C1189" s="4"/>
      <c r="D1189" s="4"/>
      <c r="E1189" s="4"/>
      <c r="F1189" s="4"/>
      <c r="G1189" s="5"/>
      <c r="H1189" s="5"/>
      <c r="I1189" s="5"/>
      <c r="J1189" s="5"/>
      <c r="K1189" s="6"/>
      <c r="L1189" s="6"/>
      <c r="M1189" s="6"/>
      <c r="N1189" s="6"/>
      <c r="O1189" s="6"/>
      <c r="P1189" s="6"/>
    </row>
    <row r="1190" spans="1:16" s="1" customFormat="1" x14ac:dyDescent="0.15">
      <c r="A1190" s="4"/>
      <c r="B1190" s="4"/>
      <c r="C1190" s="4"/>
      <c r="D1190" s="4"/>
      <c r="E1190" s="4"/>
      <c r="F1190" s="4"/>
      <c r="G1190" s="5"/>
      <c r="H1190" s="5"/>
      <c r="I1190" s="5"/>
      <c r="J1190" s="5"/>
      <c r="K1190" s="5"/>
      <c r="L1190" s="5"/>
      <c r="M1190" s="5"/>
      <c r="N1190" s="5"/>
      <c r="O1190" s="5"/>
      <c r="P1190" s="5"/>
    </row>
    <row r="1191" spans="1:16" s="1" customFormat="1" x14ac:dyDescent="0.15">
      <c r="A1191" s="4"/>
      <c r="B1191" s="4"/>
      <c r="C1191" s="4"/>
      <c r="D1191" s="4"/>
      <c r="E1191" s="4"/>
      <c r="F1191" s="4"/>
      <c r="G1191" s="5"/>
      <c r="H1191" s="5"/>
      <c r="I1191" s="5"/>
      <c r="J1191" s="5"/>
      <c r="K1191" s="5"/>
      <c r="L1191" s="5"/>
      <c r="M1191" s="5"/>
      <c r="N1191" s="5"/>
      <c r="O1191" s="5"/>
      <c r="P1191" s="5"/>
    </row>
    <row r="1192" spans="1:16" s="1" customFormat="1" x14ac:dyDescent="0.15">
      <c r="A1192" s="4"/>
      <c r="B1192" s="4"/>
      <c r="C1192" s="4"/>
      <c r="D1192" s="4"/>
      <c r="E1192" s="4"/>
      <c r="F1192" s="4"/>
      <c r="G1192" s="5"/>
      <c r="H1192" s="5"/>
      <c r="I1192" s="5"/>
      <c r="J1192" s="5"/>
      <c r="K1192" s="5"/>
      <c r="L1192" s="5"/>
      <c r="M1192" s="5"/>
      <c r="N1192" s="5"/>
      <c r="O1192" s="5"/>
      <c r="P1192" s="5"/>
    </row>
    <row r="1193" spans="1:16" s="1" customFormat="1" x14ac:dyDescent="0.15">
      <c r="A1193" s="4"/>
      <c r="B1193" s="4"/>
      <c r="C1193" s="4"/>
      <c r="D1193" s="4"/>
      <c r="E1193" s="4"/>
      <c r="F1193" s="4"/>
      <c r="G1193" s="6"/>
      <c r="H1193" s="6"/>
      <c r="I1193" s="5"/>
      <c r="J1193" s="5"/>
      <c r="K1193" s="5"/>
      <c r="L1193" s="5"/>
      <c r="M1193" s="5"/>
      <c r="N1193" s="5"/>
      <c r="O1193" s="5"/>
      <c r="P1193" s="5"/>
    </row>
    <row r="1194" spans="1:16" s="1" customFormat="1" x14ac:dyDescent="0.15">
      <c r="A1194" s="4"/>
      <c r="B1194" s="4"/>
      <c r="C1194" s="4"/>
      <c r="D1194" s="4"/>
      <c r="E1194" s="4"/>
      <c r="F1194" s="4"/>
      <c r="G1194" s="5"/>
      <c r="H1194" s="5"/>
      <c r="I1194" s="5"/>
      <c r="J1194" s="5"/>
      <c r="K1194" s="5"/>
      <c r="L1194" s="5"/>
      <c r="M1194" s="5"/>
      <c r="N1194" s="5"/>
      <c r="O1194" s="5"/>
      <c r="P1194" s="5"/>
    </row>
    <row r="1195" spans="1:16" s="1" customFormat="1" x14ac:dyDescent="0.15">
      <c r="A1195" s="4"/>
      <c r="B1195" s="4"/>
      <c r="C1195" s="4"/>
      <c r="D1195" s="4"/>
      <c r="E1195" s="4"/>
      <c r="F1195" s="4"/>
      <c r="G1195" s="6"/>
      <c r="H1195" s="6"/>
      <c r="I1195" s="6"/>
      <c r="J1195" s="6"/>
      <c r="K1195" s="6"/>
      <c r="L1195" s="6"/>
      <c r="M1195" s="5"/>
      <c r="N1195" s="5"/>
      <c r="O1195" s="5"/>
      <c r="P1195" s="5"/>
    </row>
    <row r="1196" spans="1:16" s="1" customFormat="1" x14ac:dyDescent="0.15">
      <c r="A1196" s="4"/>
      <c r="B1196" s="4"/>
      <c r="C1196" s="4"/>
      <c r="D1196" s="4"/>
      <c r="E1196" s="4"/>
      <c r="F1196" s="4"/>
      <c r="G1196" s="5"/>
      <c r="H1196" s="5"/>
      <c r="I1196" s="5"/>
      <c r="J1196" s="5"/>
      <c r="K1196" s="5"/>
      <c r="L1196" s="5"/>
      <c r="M1196" s="5"/>
      <c r="N1196" s="5"/>
      <c r="O1196" s="5"/>
      <c r="P1196" s="5"/>
    </row>
    <row r="1197" spans="1:16" s="1" customFormat="1" x14ac:dyDescent="0.15">
      <c r="A1197" s="4"/>
      <c r="B1197" s="4"/>
      <c r="C1197" s="4"/>
      <c r="D1197" s="4"/>
      <c r="E1197" s="4"/>
      <c r="F1197" s="4"/>
      <c r="G1197" s="5"/>
      <c r="H1197" s="5"/>
      <c r="I1197" s="5"/>
      <c r="J1197" s="5"/>
      <c r="K1197" s="5"/>
      <c r="L1197" s="5"/>
      <c r="M1197" s="5"/>
      <c r="N1197" s="5"/>
      <c r="O1197" s="5"/>
      <c r="P1197" s="5"/>
    </row>
    <row r="1198" spans="1:16" s="1" customFormat="1" x14ac:dyDescent="0.15">
      <c r="A1198" s="4"/>
      <c r="B1198" s="4"/>
      <c r="C1198" s="4"/>
      <c r="D1198" s="4"/>
      <c r="E1198" s="4"/>
      <c r="F1198" s="4"/>
      <c r="G1198" s="6"/>
      <c r="H1198" s="6"/>
      <c r="I1198" s="6"/>
      <c r="J1198" s="6"/>
      <c r="K1198" s="5"/>
      <c r="L1198" s="5"/>
      <c r="M1198" s="5"/>
      <c r="N1198" s="5"/>
      <c r="O1198" s="5"/>
      <c r="P1198" s="5"/>
    </row>
    <row r="1199" spans="1:16" s="1" customFormat="1" x14ac:dyDescent="0.15">
      <c r="A1199" s="4"/>
      <c r="B1199" s="4"/>
      <c r="C1199" s="4"/>
      <c r="D1199" s="4"/>
      <c r="E1199" s="4"/>
      <c r="F1199" s="4"/>
      <c r="G1199" s="6"/>
      <c r="H1199" s="6"/>
      <c r="I1199" s="6"/>
      <c r="J1199" s="6"/>
      <c r="K1199" s="6"/>
      <c r="L1199" s="5"/>
      <c r="M1199" s="5"/>
      <c r="N1199" s="5"/>
      <c r="O1199" s="5"/>
      <c r="P1199" s="5"/>
    </row>
    <row r="1200" spans="1:16" s="1" customFormat="1" x14ac:dyDescent="0.15">
      <c r="A1200" s="4"/>
      <c r="B1200" s="4"/>
      <c r="C1200" s="4"/>
      <c r="D1200" s="4"/>
      <c r="E1200" s="4"/>
      <c r="F1200" s="4"/>
      <c r="G1200" s="6"/>
      <c r="H1200" s="6"/>
      <c r="I1200" s="6"/>
      <c r="J1200" s="6"/>
      <c r="K1200" s="6"/>
      <c r="L1200" s="5"/>
      <c r="M1200" s="5"/>
      <c r="N1200" s="5"/>
      <c r="O1200" s="5"/>
      <c r="P1200" s="5"/>
    </row>
    <row r="1201" spans="1:16" s="1" customFormat="1" x14ac:dyDescent="0.15">
      <c r="A1201" s="4"/>
      <c r="B1201" s="4"/>
      <c r="C1201" s="4"/>
      <c r="D1201" s="4"/>
      <c r="E1201" s="4"/>
      <c r="F1201" s="4"/>
      <c r="G1201" s="6"/>
      <c r="H1201" s="6"/>
      <c r="I1201" s="6"/>
      <c r="J1201" s="6"/>
      <c r="K1201" s="6"/>
      <c r="L1201" s="6"/>
      <c r="M1201" s="5"/>
      <c r="N1201" s="5"/>
      <c r="O1201" s="5"/>
      <c r="P1201" s="5"/>
    </row>
    <row r="1202" spans="1:16" s="1" customFormat="1" x14ac:dyDescent="0.15">
      <c r="A1202" s="4"/>
      <c r="B1202" s="4"/>
      <c r="C1202" s="4"/>
      <c r="D1202" s="4"/>
      <c r="E1202" s="4"/>
      <c r="F1202" s="4"/>
      <c r="G1202" s="6"/>
      <c r="H1202" s="6"/>
      <c r="I1202" s="6"/>
      <c r="J1202" s="6"/>
      <c r="K1202" s="6"/>
      <c r="L1202" s="6"/>
      <c r="M1202" s="6"/>
      <c r="N1202" s="5"/>
      <c r="O1202" s="5"/>
      <c r="P1202" s="5"/>
    </row>
    <row r="1203" spans="1:16" s="1" customFormat="1" x14ac:dyDescent="0.15">
      <c r="A1203" s="4"/>
      <c r="B1203" s="4"/>
      <c r="C1203" s="4"/>
      <c r="D1203" s="4"/>
      <c r="E1203" s="4"/>
      <c r="F1203" s="4"/>
      <c r="G1203" s="6"/>
      <c r="H1203" s="6"/>
      <c r="I1203" s="6"/>
      <c r="J1203" s="6"/>
      <c r="K1203" s="6"/>
      <c r="L1203" s="5"/>
      <c r="M1203" s="5"/>
      <c r="N1203" s="5"/>
      <c r="O1203" s="5"/>
      <c r="P1203" s="5"/>
    </row>
    <row r="1204" spans="1:16" s="1" customFormat="1" x14ac:dyDescent="0.15">
      <c r="A1204" s="4"/>
      <c r="B1204" s="4"/>
      <c r="C1204" s="4"/>
      <c r="D1204" s="4"/>
      <c r="E1204" s="4"/>
      <c r="F1204" s="4"/>
      <c r="G1204" s="6"/>
      <c r="H1204" s="6"/>
      <c r="I1204" s="6"/>
      <c r="J1204" s="6"/>
      <c r="K1204" s="6"/>
      <c r="L1204" s="6"/>
      <c r="M1204" s="6"/>
      <c r="N1204" s="5"/>
      <c r="O1204" s="5"/>
      <c r="P1204" s="5"/>
    </row>
    <row r="1205" spans="1:16" s="1" customFormat="1" x14ac:dyDescent="0.15">
      <c r="A1205" s="4"/>
      <c r="B1205" s="4"/>
      <c r="C1205" s="4"/>
      <c r="D1205" s="4"/>
      <c r="E1205" s="4"/>
      <c r="F1205" s="4"/>
      <c r="G1205" s="6"/>
      <c r="H1205" s="6"/>
      <c r="I1205" s="5"/>
      <c r="J1205" s="5"/>
      <c r="K1205" s="5"/>
      <c r="L1205" s="5"/>
      <c r="M1205" s="5"/>
      <c r="N1205" s="5"/>
      <c r="O1205" s="5"/>
      <c r="P1205" s="5"/>
    </row>
    <row r="1206" spans="1:16" s="1" customFormat="1" x14ac:dyDescent="0.15">
      <c r="A1206" s="4"/>
      <c r="B1206" s="4"/>
      <c r="C1206" s="4"/>
      <c r="D1206" s="4"/>
      <c r="E1206" s="4"/>
      <c r="F1206" s="4"/>
      <c r="G1206" s="5"/>
      <c r="H1206" s="5"/>
      <c r="I1206" s="5"/>
      <c r="J1206" s="5"/>
      <c r="K1206" s="5"/>
      <c r="L1206" s="5"/>
      <c r="M1206" s="5"/>
      <c r="N1206" s="5"/>
      <c r="O1206" s="5"/>
      <c r="P1206" s="5"/>
    </row>
    <row r="1207" spans="1:16" s="1" customFormat="1" x14ac:dyDescent="0.15">
      <c r="A1207" s="4"/>
      <c r="B1207" s="4"/>
      <c r="C1207" s="4"/>
      <c r="D1207" s="4"/>
      <c r="E1207" s="4"/>
      <c r="F1207" s="4"/>
      <c r="G1207" s="6"/>
      <c r="H1207" s="6"/>
      <c r="I1207" s="6"/>
      <c r="J1207" s="6"/>
      <c r="K1207" s="6"/>
      <c r="L1207" s="6"/>
      <c r="M1207" s="6"/>
      <c r="N1207" s="6"/>
      <c r="O1207" s="5"/>
      <c r="P1207" s="5"/>
    </row>
    <row r="1208" spans="1:16" s="1" customFormat="1" x14ac:dyDescent="0.15">
      <c r="A1208" s="4"/>
      <c r="B1208" s="4"/>
      <c r="C1208" s="4"/>
      <c r="D1208" s="4"/>
      <c r="E1208" s="4"/>
      <c r="F1208" s="4"/>
      <c r="G1208" s="6"/>
      <c r="H1208" s="6"/>
      <c r="I1208" s="6"/>
      <c r="J1208" s="6"/>
      <c r="K1208" s="6"/>
      <c r="L1208" s="5"/>
      <c r="M1208" s="5"/>
      <c r="N1208" s="5"/>
      <c r="O1208" s="5"/>
      <c r="P1208" s="5"/>
    </row>
    <row r="1209" spans="1:16" s="1" customFormat="1" x14ac:dyDescent="0.15">
      <c r="A1209" s="4"/>
      <c r="B1209" s="4"/>
      <c r="C1209" s="4"/>
      <c r="D1209" s="4"/>
      <c r="E1209" s="4"/>
      <c r="F1209" s="4"/>
      <c r="G1209" s="5"/>
      <c r="H1209" s="5"/>
      <c r="I1209" s="5"/>
      <c r="J1209" s="5"/>
      <c r="K1209" s="5"/>
      <c r="L1209" s="6"/>
      <c r="M1209" s="6"/>
      <c r="N1209" s="6"/>
      <c r="O1209" s="6"/>
      <c r="P1209" s="6"/>
    </row>
    <row r="1210" spans="1:16" s="1" customFormat="1" x14ac:dyDescent="0.15">
      <c r="A1210" s="4"/>
      <c r="B1210" s="4"/>
      <c r="C1210" s="4"/>
      <c r="D1210" s="4"/>
      <c r="E1210" s="4"/>
      <c r="F1210" s="4"/>
      <c r="G1210" s="6"/>
      <c r="H1210" s="6"/>
      <c r="I1210" s="6"/>
      <c r="J1210" s="6"/>
      <c r="K1210" s="6"/>
      <c r="L1210" s="6"/>
      <c r="M1210" s="6"/>
      <c r="N1210" s="5"/>
      <c r="O1210" s="5"/>
      <c r="P1210" s="6"/>
    </row>
    <row r="1211" spans="1:16" s="1" customFormat="1" x14ac:dyDescent="0.15">
      <c r="A1211" s="4"/>
      <c r="B1211" s="4"/>
      <c r="C1211" s="4"/>
      <c r="D1211" s="4"/>
      <c r="E1211" s="4"/>
      <c r="F1211" s="4"/>
      <c r="G1211" s="6"/>
      <c r="H1211" s="6"/>
      <c r="I1211" s="6"/>
      <c r="J1211" s="5"/>
      <c r="K1211" s="6"/>
      <c r="L1211" s="6"/>
      <c r="M1211" s="6"/>
      <c r="N1211" s="6"/>
      <c r="O1211" s="6"/>
      <c r="P1211" s="6"/>
    </row>
    <row r="1212" spans="1:16" s="1" customFormat="1" x14ac:dyDescent="0.15">
      <c r="A1212" s="4"/>
      <c r="B1212" s="4"/>
      <c r="C1212" s="4"/>
      <c r="D1212" s="4"/>
      <c r="E1212" s="4"/>
      <c r="F1212" s="4"/>
      <c r="G1212" s="6"/>
      <c r="H1212" s="6"/>
      <c r="I1212" s="6"/>
      <c r="J1212" s="6"/>
      <c r="K1212" s="5"/>
      <c r="L1212" s="5"/>
      <c r="M1212" s="6"/>
      <c r="N1212" s="6"/>
      <c r="O1212" s="6"/>
      <c r="P1212" s="6"/>
    </row>
    <row r="1213" spans="1:16" s="1" customFormat="1" x14ac:dyDescent="0.15">
      <c r="A1213" s="4"/>
      <c r="B1213" s="4"/>
      <c r="C1213" s="4"/>
      <c r="D1213" s="4"/>
      <c r="E1213" s="4"/>
      <c r="F1213" s="4"/>
      <c r="G1213" s="5"/>
      <c r="H1213" s="5"/>
      <c r="I1213" s="5"/>
      <c r="J1213" s="6"/>
      <c r="K1213" s="6"/>
      <c r="L1213" s="6"/>
      <c r="M1213" s="6"/>
      <c r="N1213" s="6"/>
      <c r="O1213" s="6"/>
      <c r="P1213" s="6"/>
    </row>
    <row r="1214" spans="1:16" s="1" customFormat="1" x14ac:dyDescent="0.15">
      <c r="A1214" s="4"/>
      <c r="B1214" s="4"/>
      <c r="C1214" s="4"/>
      <c r="D1214" s="4"/>
      <c r="E1214" s="4"/>
      <c r="F1214" s="4"/>
      <c r="G1214" s="5"/>
      <c r="H1214" s="5"/>
      <c r="I1214" s="5"/>
      <c r="J1214" s="5"/>
      <c r="K1214" s="6"/>
      <c r="L1214" s="6"/>
      <c r="M1214" s="6"/>
      <c r="N1214" s="6"/>
      <c r="O1214" s="6"/>
      <c r="P1214" s="6"/>
    </row>
    <row r="1215" spans="1:16" s="1" customFormat="1" x14ac:dyDescent="0.15">
      <c r="A1215" s="4"/>
      <c r="B1215" s="4"/>
      <c r="C1215" s="4"/>
      <c r="D1215" s="4"/>
      <c r="E1215" s="4"/>
      <c r="F1215" s="4"/>
      <c r="G1215" s="5"/>
      <c r="H1215" s="5"/>
      <c r="I1215" s="5"/>
      <c r="J1215" s="5"/>
      <c r="K1215" s="5"/>
      <c r="L1215" s="5"/>
      <c r="M1215" s="5"/>
      <c r="N1215" s="5"/>
      <c r="O1215" s="5"/>
      <c r="P1215" s="5"/>
    </row>
    <row r="1216" spans="1:16" s="1" customFormat="1" x14ac:dyDescent="0.15">
      <c r="A1216" s="4"/>
      <c r="B1216" s="4"/>
      <c r="C1216" s="4"/>
      <c r="D1216" s="4"/>
      <c r="E1216" s="4"/>
      <c r="F1216" s="4"/>
      <c r="G1216" s="5"/>
      <c r="H1216" s="5"/>
      <c r="I1216" s="5"/>
      <c r="J1216" s="5"/>
      <c r="K1216" s="5"/>
      <c r="L1216" s="5"/>
      <c r="M1216" s="5"/>
      <c r="N1216" s="5"/>
      <c r="O1216" s="5"/>
      <c r="P1216" s="5"/>
    </row>
    <row r="1217" spans="1:16" s="1" customFormat="1" x14ac:dyDescent="0.15">
      <c r="A1217" s="4"/>
      <c r="B1217" s="4"/>
      <c r="C1217" s="4"/>
      <c r="D1217" s="4"/>
      <c r="E1217" s="4"/>
      <c r="F1217" s="4"/>
      <c r="G1217" s="5"/>
      <c r="H1217" s="5"/>
      <c r="I1217" s="5"/>
      <c r="J1217" s="5"/>
      <c r="K1217" s="5"/>
      <c r="L1217" s="5"/>
      <c r="M1217" s="5"/>
      <c r="N1217" s="5"/>
      <c r="O1217" s="5"/>
      <c r="P1217" s="5"/>
    </row>
    <row r="1218" spans="1:16" s="1" customFormat="1" x14ac:dyDescent="0.15">
      <c r="A1218" s="4"/>
      <c r="B1218" s="4"/>
      <c r="C1218" s="4"/>
      <c r="D1218" s="4"/>
      <c r="E1218" s="4"/>
      <c r="F1218" s="4"/>
      <c r="G1218" s="6"/>
      <c r="H1218" s="5"/>
      <c r="I1218" s="5"/>
      <c r="J1218" s="5"/>
      <c r="K1218" s="5"/>
      <c r="L1218" s="5"/>
      <c r="M1218" s="5"/>
      <c r="N1218" s="5"/>
      <c r="O1218" s="5"/>
      <c r="P1218" s="5"/>
    </row>
    <row r="1219" spans="1:16" s="1" customFormat="1" x14ac:dyDescent="0.15">
      <c r="A1219" s="4"/>
      <c r="B1219" s="4"/>
      <c r="C1219" s="4"/>
      <c r="D1219" s="4"/>
      <c r="E1219" s="4"/>
      <c r="F1219" s="4"/>
      <c r="G1219" s="5"/>
      <c r="H1219" s="5"/>
      <c r="I1219" s="5"/>
      <c r="J1219" s="5"/>
      <c r="K1219" s="5"/>
      <c r="L1219" s="5"/>
      <c r="M1219" s="5"/>
      <c r="N1219" s="5"/>
      <c r="O1219" s="5"/>
      <c r="P1219" s="5"/>
    </row>
    <row r="1220" spans="1:16" s="1" customFormat="1" x14ac:dyDescent="0.15">
      <c r="A1220" s="4"/>
      <c r="B1220" s="4"/>
      <c r="C1220" s="4"/>
      <c r="D1220" s="4"/>
      <c r="E1220" s="4"/>
      <c r="F1220" s="4"/>
      <c r="G1220" s="5"/>
      <c r="H1220" s="5"/>
      <c r="I1220" s="5"/>
      <c r="J1220" s="5"/>
      <c r="K1220" s="5"/>
      <c r="L1220" s="5"/>
      <c r="M1220" s="5"/>
      <c r="N1220" s="5"/>
      <c r="O1220" s="5"/>
      <c r="P1220" s="5"/>
    </row>
    <row r="1221" spans="1:16" s="1" customFormat="1" x14ac:dyDescent="0.15">
      <c r="A1221" s="4"/>
      <c r="B1221" s="4"/>
      <c r="C1221" s="4"/>
      <c r="D1221" s="4"/>
      <c r="E1221" s="4"/>
      <c r="F1221" s="4"/>
      <c r="G1221" s="6"/>
      <c r="H1221" s="6"/>
      <c r="I1221" s="6"/>
      <c r="J1221" s="6"/>
      <c r="K1221" s="6"/>
      <c r="L1221" s="5"/>
      <c r="M1221" s="5"/>
      <c r="N1221" s="5"/>
      <c r="O1221" s="5"/>
      <c r="P1221" s="5"/>
    </row>
    <row r="1222" spans="1:16" s="1" customFormat="1" x14ac:dyDescent="0.15">
      <c r="A1222" s="4"/>
      <c r="B1222" s="4"/>
      <c r="C1222" s="4"/>
      <c r="D1222" s="4"/>
      <c r="E1222" s="4"/>
      <c r="F1222" s="4"/>
      <c r="G1222" s="5"/>
      <c r="H1222" s="5"/>
      <c r="I1222" s="5"/>
      <c r="J1222" s="5"/>
      <c r="K1222" s="5"/>
      <c r="L1222" s="5"/>
      <c r="M1222" s="5"/>
      <c r="N1222" s="5"/>
      <c r="O1222" s="5"/>
      <c r="P1222" s="5"/>
    </row>
    <row r="1223" spans="1:16" s="1" customFormat="1" x14ac:dyDescent="0.15">
      <c r="A1223" s="4"/>
      <c r="B1223" s="4"/>
      <c r="C1223" s="4"/>
      <c r="D1223" s="4"/>
      <c r="E1223" s="4"/>
      <c r="F1223" s="4"/>
      <c r="G1223" s="6"/>
      <c r="H1223" s="6"/>
      <c r="I1223" s="6"/>
      <c r="J1223" s="6"/>
      <c r="K1223" s="5"/>
      <c r="L1223" s="5"/>
      <c r="M1223" s="5"/>
      <c r="N1223" s="5"/>
      <c r="O1223" s="5"/>
      <c r="P1223" s="5"/>
    </row>
    <row r="1224" spans="1:16" s="1" customFormat="1" x14ac:dyDescent="0.15">
      <c r="A1224" s="4"/>
      <c r="B1224" s="4"/>
      <c r="C1224" s="4"/>
      <c r="D1224" s="4"/>
      <c r="E1224" s="4"/>
      <c r="F1224" s="4"/>
      <c r="G1224" s="6"/>
      <c r="H1224" s="5"/>
      <c r="I1224" s="5"/>
      <c r="J1224" s="5"/>
      <c r="K1224" s="5"/>
      <c r="L1224" s="5"/>
      <c r="M1224" s="5"/>
      <c r="N1224" s="5"/>
      <c r="O1224" s="5"/>
      <c r="P1224" s="5"/>
    </row>
    <row r="1225" spans="1:16" s="1" customFormat="1" x14ac:dyDescent="0.15">
      <c r="A1225" s="4"/>
      <c r="B1225" s="4"/>
      <c r="C1225" s="4"/>
      <c r="D1225" s="4"/>
      <c r="E1225" s="4"/>
      <c r="F1225" s="4"/>
      <c r="G1225" s="6"/>
      <c r="H1225" s="6"/>
      <c r="I1225" s="6"/>
      <c r="J1225" s="6"/>
      <c r="K1225" s="6"/>
      <c r="L1225" s="6"/>
      <c r="M1225" s="6"/>
      <c r="N1225" s="5"/>
      <c r="O1225" s="5"/>
      <c r="P1225" s="5"/>
    </row>
    <row r="1226" spans="1:16" s="1" customFormat="1" x14ac:dyDescent="0.15">
      <c r="A1226" s="4"/>
      <c r="B1226" s="4"/>
      <c r="C1226" s="4"/>
      <c r="D1226" s="4"/>
      <c r="E1226" s="4"/>
      <c r="F1226" s="4"/>
      <c r="G1226" s="6"/>
      <c r="H1226" s="6"/>
      <c r="I1226" s="6"/>
      <c r="J1226" s="6"/>
      <c r="K1226" s="6"/>
      <c r="L1226" s="6"/>
      <c r="M1226" s="5"/>
      <c r="N1226" s="5"/>
      <c r="O1226" s="5"/>
      <c r="P1226" s="5"/>
    </row>
    <row r="1227" spans="1:16" s="1" customFormat="1" x14ac:dyDescent="0.15">
      <c r="A1227" s="4"/>
      <c r="B1227" s="4"/>
      <c r="C1227" s="4"/>
      <c r="D1227" s="4"/>
      <c r="E1227" s="4"/>
      <c r="F1227" s="4"/>
      <c r="G1227" s="6"/>
      <c r="H1227" s="6"/>
      <c r="I1227" s="6"/>
      <c r="J1227" s="6"/>
      <c r="K1227" s="6"/>
      <c r="L1227" s="5"/>
      <c r="M1227" s="5"/>
      <c r="N1227" s="5"/>
      <c r="O1227" s="5"/>
      <c r="P1227" s="5"/>
    </row>
    <row r="1228" spans="1:16" s="1" customFormat="1" x14ac:dyDescent="0.15">
      <c r="A1228" s="4"/>
      <c r="B1228" s="4"/>
      <c r="C1228" s="4"/>
      <c r="D1228" s="4"/>
      <c r="E1228" s="4"/>
      <c r="F1228" s="4"/>
      <c r="G1228" s="6"/>
      <c r="H1228" s="6"/>
      <c r="I1228" s="6"/>
      <c r="J1228" s="6"/>
      <c r="K1228" s="6"/>
      <c r="L1228" s="6"/>
      <c r="M1228" s="5"/>
      <c r="N1228" s="5"/>
      <c r="O1228" s="5"/>
      <c r="P1228" s="5"/>
    </row>
    <row r="1229" spans="1:16" s="1" customFormat="1" x14ac:dyDescent="0.15">
      <c r="A1229" s="4"/>
      <c r="B1229" s="4"/>
      <c r="C1229" s="4"/>
      <c r="D1229" s="4"/>
      <c r="E1229" s="4"/>
      <c r="F1229" s="4"/>
      <c r="G1229" s="5"/>
      <c r="H1229" s="5"/>
      <c r="I1229" s="5"/>
      <c r="J1229" s="5"/>
      <c r="K1229" s="5"/>
      <c r="L1229" s="5"/>
      <c r="M1229" s="5"/>
      <c r="N1229" s="5"/>
      <c r="O1229" s="5"/>
      <c r="P1229" s="5"/>
    </row>
    <row r="1230" spans="1:16" s="1" customFormat="1" x14ac:dyDescent="0.15">
      <c r="A1230" s="4"/>
      <c r="B1230" s="4"/>
      <c r="C1230" s="4"/>
      <c r="D1230" s="4"/>
      <c r="E1230" s="4"/>
      <c r="F1230" s="4"/>
      <c r="G1230" s="6"/>
      <c r="H1230" s="6"/>
      <c r="I1230" s="6"/>
      <c r="J1230" s="6"/>
      <c r="K1230" s="6"/>
      <c r="L1230" s="6"/>
      <c r="M1230" s="6"/>
      <c r="N1230" s="5"/>
      <c r="O1230" s="5"/>
      <c r="P1230" s="5"/>
    </row>
    <row r="1231" spans="1:16" s="1" customFormat="1" x14ac:dyDescent="0.15">
      <c r="A1231" s="4"/>
      <c r="B1231" s="4"/>
      <c r="C1231" s="4"/>
      <c r="D1231" s="4"/>
      <c r="E1231" s="4"/>
      <c r="F1231" s="4"/>
      <c r="G1231" s="5"/>
      <c r="H1231" s="5"/>
      <c r="I1231" s="5"/>
      <c r="J1231" s="5"/>
      <c r="K1231" s="5"/>
      <c r="L1231" s="5"/>
      <c r="M1231" s="5"/>
      <c r="N1231" s="5"/>
      <c r="O1231" s="5"/>
      <c r="P1231" s="5"/>
    </row>
    <row r="1232" spans="1:16" s="1" customFormat="1" x14ac:dyDescent="0.15">
      <c r="A1232" s="4"/>
      <c r="B1232" s="4"/>
      <c r="C1232" s="4"/>
      <c r="D1232" s="4"/>
      <c r="E1232" s="4"/>
      <c r="F1232" s="4"/>
      <c r="G1232" s="6"/>
      <c r="H1232" s="6"/>
      <c r="I1232" s="6"/>
      <c r="J1232" s="6"/>
      <c r="K1232" s="6"/>
      <c r="L1232" s="6"/>
      <c r="M1232" s="6"/>
      <c r="N1232" s="5"/>
      <c r="O1232" s="5"/>
      <c r="P1232" s="5"/>
    </row>
    <row r="1233" spans="1:16" s="1" customFormat="1" x14ac:dyDescent="0.15">
      <c r="A1233" s="4"/>
      <c r="B1233" s="4"/>
      <c r="C1233" s="4"/>
      <c r="D1233" s="4"/>
      <c r="E1233" s="4"/>
      <c r="F1233" s="4"/>
      <c r="G1233" s="6"/>
      <c r="H1233" s="6"/>
      <c r="I1233" s="6"/>
      <c r="J1233" s="6"/>
      <c r="K1233" s="6"/>
      <c r="L1233" s="6"/>
      <c r="M1233" s="5"/>
      <c r="N1233" s="5"/>
      <c r="O1233" s="5"/>
      <c r="P1233" s="5"/>
    </row>
    <row r="1234" spans="1:16" s="1" customFormat="1" x14ac:dyDescent="0.15">
      <c r="A1234" s="4"/>
      <c r="B1234" s="4"/>
      <c r="C1234" s="4"/>
      <c r="D1234" s="4"/>
      <c r="E1234" s="4"/>
      <c r="F1234" s="4"/>
      <c r="G1234" s="6"/>
      <c r="H1234" s="6"/>
      <c r="I1234" s="6"/>
      <c r="J1234" s="6"/>
      <c r="K1234" s="6"/>
      <c r="L1234" s="6"/>
      <c r="M1234" s="6"/>
      <c r="N1234" s="5"/>
      <c r="O1234" s="5"/>
      <c r="P1234" s="5"/>
    </row>
    <row r="1235" spans="1:16" s="1" customFormat="1" x14ac:dyDescent="0.15">
      <c r="A1235" s="4"/>
      <c r="B1235" s="4"/>
      <c r="C1235" s="4"/>
      <c r="D1235" s="4"/>
      <c r="E1235" s="4"/>
      <c r="F1235" s="4"/>
      <c r="G1235" s="6"/>
      <c r="H1235" s="6"/>
      <c r="I1235" s="6"/>
      <c r="J1235" s="6"/>
      <c r="K1235" s="6"/>
      <c r="L1235" s="5"/>
      <c r="M1235" s="5"/>
      <c r="N1235" s="5"/>
      <c r="O1235" s="5"/>
      <c r="P1235" s="5"/>
    </row>
    <row r="1236" spans="1:16" s="1" customFormat="1" x14ac:dyDescent="0.15">
      <c r="A1236" s="4"/>
      <c r="B1236" s="4"/>
      <c r="C1236" s="4"/>
      <c r="D1236" s="4"/>
      <c r="E1236" s="4"/>
      <c r="F1236" s="4"/>
      <c r="G1236" s="6"/>
      <c r="H1236" s="6"/>
      <c r="I1236" s="6"/>
      <c r="J1236" s="6"/>
      <c r="K1236" s="6"/>
      <c r="L1236" s="5"/>
      <c r="M1236" s="5"/>
      <c r="N1236" s="5"/>
      <c r="O1236" s="5"/>
      <c r="P1236" s="5"/>
    </row>
    <row r="1237" spans="1:16" s="1" customFormat="1" x14ac:dyDescent="0.15">
      <c r="A1237" s="4"/>
      <c r="B1237" s="4"/>
      <c r="C1237" s="4"/>
      <c r="D1237" s="4"/>
      <c r="E1237" s="4"/>
      <c r="F1237" s="4"/>
      <c r="G1237" s="5"/>
      <c r="H1237" s="5"/>
      <c r="I1237" s="5"/>
      <c r="J1237" s="5"/>
      <c r="K1237" s="5"/>
      <c r="L1237" s="6"/>
      <c r="M1237" s="6"/>
      <c r="N1237" s="6"/>
      <c r="O1237" s="6"/>
      <c r="P1237" s="6"/>
    </row>
    <row r="1238" spans="1:16" s="1" customFormat="1" x14ac:dyDescent="0.15">
      <c r="A1238" s="4"/>
      <c r="B1238" s="4"/>
      <c r="C1238" s="4"/>
      <c r="D1238" s="4"/>
      <c r="E1238" s="4"/>
      <c r="F1238" s="4"/>
      <c r="G1238" s="6"/>
      <c r="H1238" s="6"/>
      <c r="I1238" s="6"/>
      <c r="J1238" s="5"/>
      <c r="K1238" s="6"/>
      <c r="L1238" s="6"/>
      <c r="M1238" s="6"/>
      <c r="N1238" s="6"/>
      <c r="O1238" s="6"/>
      <c r="P1238" s="6"/>
    </row>
    <row r="1239" spans="1:16" s="1" customFormat="1" x14ac:dyDescent="0.15">
      <c r="A1239" s="4"/>
      <c r="B1239" s="4"/>
      <c r="C1239" s="4"/>
      <c r="D1239" s="4"/>
      <c r="E1239" s="4"/>
      <c r="F1239" s="4"/>
      <c r="G1239" s="6"/>
      <c r="H1239" s="6"/>
      <c r="I1239" s="6"/>
      <c r="J1239" s="6"/>
      <c r="K1239" s="5"/>
      <c r="L1239" s="5"/>
      <c r="M1239" s="6"/>
      <c r="N1239" s="6"/>
      <c r="O1239" s="6"/>
      <c r="P1239" s="6"/>
    </row>
    <row r="1240" spans="1:16" s="1" customFormat="1" x14ac:dyDescent="0.15">
      <c r="A1240" s="4"/>
      <c r="B1240" s="4"/>
      <c r="C1240" s="4"/>
      <c r="D1240" s="4"/>
      <c r="E1240" s="4"/>
      <c r="F1240" s="4"/>
      <c r="G1240" s="5"/>
      <c r="H1240" s="5"/>
      <c r="I1240" s="5"/>
      <c r="J1240" s="6"/>
      <c r="K1240" s="6"/>
      <c r="L1240" s="6"/>
      <c r="M1240" s="6"/>
      <c r="N1240" s="6"/>
      <c r="O1240" s="6"/>
      <c r="P1240" s="6"/>
    </row>
    <row r="1241" spans="1:16" s="1" customFormat="1" x14ac:dyDescent="0.15">
      <c r="A1241" s="4"/>
      <c r="B1241" s="4"/>
      <c r="C1241" s="4"/>
      <c r="D1241" s="4"/>
      <c r="E1241" s="4"/>
      <c r="F1241" s="4"/>
      <c r="G1241" s="5"/>
      <c r="H1241" s="5"/>
      <c r="I1241" s="5"/>
      <c r="J1241" s="5"/>
      <c r="K1241" s="6"/>
      <c r="L1241" s="6"/>
      <c r="M1241" s="6"/>
      <c r="N1241" s="6"/>
      <c r="O1241" s="6"/>
      <c r="P1241" s="6"/>
    </row>
    <row r="1242" spans="1:16" s="1" customFormat="1" x14ac:dyDescent="0.15">
      <c r="A1242" s="4"/>
      <c r="B1242" s="4"/>
      <c r="C1242" s="4"/>
      <c r="D1242" s="4"/>
      <c r="E1242" s="4"/>
      <c r="F1242" s="4"/>
      <c r="G1242" s="5"/>
      <c r="H1242" s="5"/>
      <c r="I1242" s="5"/>
      <c r="J1242" s="5"/>
      <c r="K1242" s="5"/>
      <c r="L1242" s="5"/>
      <c r="M1242" s="5"/>
      <c r="N1242" s="5"/>
      <c r="O1242" s="5"/>
      <c r="P1242" s="5"/>
    </row>
    <row r="1243" spans="1:16" s="1" customFormat="1" x14ac:dyDescent="0.15">
      <c r="A1243" s="4"/>
      <c r="B1243" s="4"/>
      <c r="C1243" s="4"/>
      <c r="D1243" s="4"/>
      <c r="E1243" s="4"/>
      <c r="F1243" s="4"/>
      <c r="G1243" s="5"/>
      <c r="H1243" s="5"/>
      <c r="I1243" s="5"/>
      <c r="J1243" s="5"/>
      <c r="K1243" s="5"/>
      <c r="L1243" s="5"/>
      <c r="M1243" s="5"/>
      <c r="N1243" s="5"/>
      <c r="O1243" s="5"/>
      <c r="P1243" s="5"/>
    </row>
    <row r="1244" spans="1:16" s="1" customFormat="1" x14ac:dyDescent="0.15">
      <c r="A1244" s="4"/>
      <c r="B1244" s="4"/>
      <c r="C1244" s="4"/>
      <c r="D1244" s="4"/>
      <c r="E1244" s="4"/>
      <c r="F1244" s="4"/>
      <c r="G1244" s="5"/>
      <c r="H1244" s="5"/>
      <c r="I1244" s="5"/>
      <c r="J1244" s="5"/>
      <c r="K1244" s="5"/>
      <c r="L1244" s="5"/>
      <c r="M1244" s="5"/>
      <c r="N1244" s="5"/>
      <c r="O1244" s="5"/>
      <c r="P1244" s="5"/>
    </row>
    <row r="1245" spans="1:16" s="1" customFormat="1" x14ac:dyDescent="0.15">
      <c r="A1245" s="4"/>
      <c r="B1245" s="4"/>
      <c r="C1245" s="4"/>
      <c r="D1245" s="4"/>
      <c r="E1245" s="4"/>
      <c r="F1245" s="4"/>
      <c r="G1245" s="5"/>
      <c r="H1245" s="5"/>
      <c r="I1245" s="5"/>
      <c r="J1245" s="5"/>
      <c r="K1245" s="5"/>
      <c r="L1245" s="5"/>
      <c r="M1245" s="5"/>
      <c r="N1245" s="5"/>
      <c r="O1245" s="5"/>
      <c r="P1245" s="5"/>
    </row>
    <row r="1246" spans="1:16" s="1" customFormat="1" x14ac:dyDescent="0.15">
      <c r="A1246" s="4"/>
      <c r="B1246" s="4"/>
      <c r="C1246" s="4"/>
      <c r="D1246" s="4"/>
      <c r="E1246" s="4"/>
      <c r="F1246" s="4"/>
      <c r="G1246" s="6"/>
      <c r="H1246" s="6"/>
      <c r="I1246" s="5"/>
      <c r="J1246" s="5"/>
      <c r="K1246" s="5"/>
      <c r="L1246" s="5"/>
      <c r="M1246" s="5"/>
      <c r="N1246" s="5"/>
      <c r="O1246" s="5"/>
      <c r="P1246" s="5"/>
    </row>
    <row r="1247" spans="1:16" s="1" customFormat="1" x14ac:dyDescent="0.15">
      <c r="A1247" s="4"/>
      <c r="B1247" s="4"/>
      <c r="C1247" s="4"/>
      <c r="D1247" s="4"/>
      <c r="E1247" s="4"/>
      <c r="F1247" s="4"/>
      <c r="G1247" s="6"/>
      <c r="H1247" s="6"/>
      <c r="I1247" s="6"/>
      <c r="J1247" s="6"/>
      <c r="K1247" s="5"/>
      <c r="L1247" s="5"/>
      <c r="M1247" s="5"/>
      <c r="N1247" s="5"/>
      <c r="O1247" s="5"/>
      <c r="P1247" s="5"/>
    </row>
    <row r="1248" spans="1:16" s="1" customFormat="1" x14ac:dyDescent="0.15">
      <c r="A1248" s="4"/>
      <c r="B1248" s="4"/>
      <c r="C1248" s="4"/>
      <c r="D1248" s="4"/>
      <c r="E1248" s="4"/>
      <c r="F1248" s="4"/>
      <c r="G1248" s="5"/>
      <c r="H1248" s="5"/>
      <c r="I1248" s="5"/>
      <c r="J1248" s="5"/>
      <c r="K1248" s="5"/>
      <c r="L1248" s="5"/>
      <c r="M1248" s="5"/>
      <c r="N1248" s="5"/>
      <c r="O1248" s="5"/>
      <c r="P1248" s="5"/>
    </row>
    <row r="1249" spans="1:16" s="1" customFormat="1" x14ac:dyDescent="0.15">
      <c r="A1249" s="4"/>
      <c r="B1249" s="4"/>
      <c r="C1249" s="4"/>
      <c r="D1249" s="4"/>
      <c r="E1249" s="4"/>
      <c r="F1249" s="4"/>
      <c r="G1249" s="5"/>
      <c r="H1249" s="5"/>
      <c r="I1249" s="5"/>
      <c r="J1249" s="5"/>
      <c r="K1249" s="5"/>
      <c r="L1249" s="5"/>
      <c r="M1249" s="5"/>
      <c r="N1249" s="5"/>
      <c r="O1249" s="5"/>
      <c r="P1249" s="5"/>
    </row>
    <row r="1250" spans="1:16" s="1" customFormat="1" x14ac:dyDescent="0.15">
      <c r="A1250" s="4"/>
      <c r="B1250" s="4"/>
      <c r="C1250" s="4"/>
      <c r="D1250" s="4"/>
      <c r="E1250" s="4"/>
      <c r="F1250" s="4"/>
      <c r="G1250" s="5"/>
      <c r="H1250" s="5"/>
      <c r="I1250" s="5"/>
      <c r="J1250" s="5"/>
      <c r="K1250" s="5"/>
      <c r="L1250" s="5"/>
      <c r="M1250" s="5"/>
      <c r="N1250" s="5"/>
      <c r="O1250" s="5"/>
      <c r="P1250" s="5"/>
    </row>
    <row r="1251" spans="1:16" s="1" customFormat="1" x14ac:dyDescent="0.15">
      <c r="A1251" s="4"/>
      <c r="B1251" s="4"/>
      <c r="C1251" s="4"/>
      <c r="D1251" s="4"/>
      <c r="E1251" s="4"/>
      <c r="F1251" s="4"/>
      <c r="G1251" s="6"/>
      <c r="H1251" s="6"/>
      <c r="I1251" s="6"/>
      <c r="J1251" s="6"/>
      <c r="K1251" s="6"/>
      <c r="L1251" s="6"/>
      <c r="M1251" s="6"/>
      <c r="N1251" s="5"/>
      <c r="O1251" s="5"/>
      <c r="P1251" s="5"/>
    </row>
    <row r="1252" spans="1:16" s="1" customFormat="1" x14ac:dyDescent="0.15">
      <c r="A1252" s="4"/>
      <c r="B1252" s="4"/>
      <c r="C1252" s="4"/>
      <c r="D1252" s="4"/>
      <c r="E1252" s="4"/>
      <c r="F1252" s="4"/>
      <c r="G1252" s="5"/>
      <c r="H1252" s="5"/>
      <c r="I1252" s="5"/>
      <c r="J1252" s="5"/>
      <c r="K1252" s="5"/>
      <c r="L1252" s="5"/>
      <c r="M1252" s="5"/>
      <c r="N1252" s="5"/>
      <c r="O1252" s="5"/>
      <c r="P1252" s="5"/>
    </row>
    <row r="1253" spans="1:16" s="1" customFormat="1" x14ac:dyDescent="0.15">
      <c r="A1253" s="4"/>
      <c r="B1253" s="4"/>
      <c r="C1253" s="4"/>
      <c r="D1253" s="4"/>
      <c r="E1253" s="4"/>
      <c r="F1253" s="4"/>
      <c r="G1253" s="6"/>
      <c r="H1253" s="6"/>
      <c r="I1253" s="6"/>
      <c r="J1253" s="6"/>
      <c r="K1253" s="6"/>
      <c r="L1253" s="6"/>
      <c r="M1253" s="6"/>
      <c r="N1253" s="5"/>
      <c r="O1253" s="5"/>
      <c r="P1253" s="5"/>
    </row>
    <row r="1254" spans="1:16" s="1" customFormat="1" x14ac:dyDescent="0.15">
      <c r="A1254" s="4"/>
      <c r="B1254" s="4"/>
      <c r="C1254" s="4"/>
      <c r="D1254" s="4"/>
      <c r="E1254" s="4"/>
      <c r="F1254" s="4"/>
      <c r="G1254" s="6"/>
      <c r="H1254" s="6"/>
      <c r="I1254" s="6"/>
      <c r="J1254" s="6"/>
      <c r="K1254" s="6"/>
      <c r="L1254" s="6"/>
      <c r="M1254" s="6"/>
      <c r="N1254" s="5"/>
      <c r="O1254" s="5"/>
      <c r="P1254" s="5"/>
    </row>
    <row r="1255" spans="1:16" s="1" customFormat="1" x14ac:dyDescent="0.15">
      <c r="A1255" s="4"/>
      <c r="B1255" s="4"/>
      <c r="C1255" s="4"/>
      <c r="D1255" s="4"/>
      <c r="E1255" s="4"/>
      <c r="F1255" s="4"/>
      <c r="G1255" s="6"/>
      <c r="H1255" s="6"/>
      <c r="I1255" s="5"/>
      <c r="J1255" s="5"/>
      <c r="K1255" s="5"/>
      <c r="L1255" s="5"/>
      <c r="M1255" s="5"/>
      <c r="N1255" s="5"/>
      <c r="O1255" s="5"/>
      <c r="P1255" s="5"/>
    </row>
    <row r="1256" spans="1:16" s="1" customFormat="1" x14ac:dyDescent="0.15">
      <c r="A1256" s="4"/>
      <c r="B1256" s="4"/>
      <c r="C1256" s="4"/>
      <c r="D1256" s="4"/>
      <c r="E1256" s="4"/>
      <c r="F1256" s="4"/>
      <c r="G1256" s="5"/>
      <c r="H1256" s="5"/>
      <c r="I1256" s="5"/>
      <c r="J1256" s="5"/>
      <c r="K1256" s="5"/>
      <c r="L1256" s="6"/>
      <c r="M1256" s="6"/>
      <c r="N1256" s="6"/>
      <c r="O1256" s="6"/>
      <c r="P1256" s="6"/>
    </row>
    <row r="1257" spans="1:16" s="1" customFormat="1" x14ac:dyDescent="0.15">
      <c r="A1257" s="4"/>
      <c r="B1257" s="4"/>
      <c r="C1257" s="4"/>
      <c r="D1257" s="4"/>
      <c r="E1257" s="4"/>
      <c r="F1257" s="4"/>
      <c r="G1257" s="6"/>
      <c r="H1257" s="6"/>
      <c r="I1257" s="6"/>
      <c r="J1257" s="6"/>
      <c r="K1257" s="6"/>
      <c r="L1257" s="5"/>
      <c r="M1257" s="5"/>
      <c r="N1257" s="5"/>
      <c r="O1257" s="6"/>
      <c r="P1257" s="6"/>
    </row>
    <row r="1258" spans="1:16" s="1" customFormat="1" x14ac:dyDescent="0.15">
      <c r="A1258" s="4"/>
      <c r="B1258" s="4"/>
      <c r="C1258" s="4"/>
      <c r="D1258" s="4"/>
      <c r="E1258" s="4"/>
      <c r="F1258" s="4"/>
      <c r="G1258" s="6"/>
      <c r="H1258" s="6"/>
      <c r="I1258" s="6"/>
      <c r="J1258" s="5"/>
      <c r="K1258" s="6"/>
      <c r="L1258" s="6"/>
      <c r="M1258" s="6"/>
      <c r="N1258" s="6"/>
      <c r="O1258" s="6"/>
      <c r="P1258" s="6"/>
    </row>
    <row r="1259" spans="1:16" s="1" customFormat="1" x14ac:dyDescent="0.15">
      <c r="A1259" s="4"/>
      <c r="B1259" s="4"/>
      <c r="C1259" s="4"/>
      <c r="D1259" s="4"/>
      <c r="E1259" s="4"/>
      <c r="F1259" s="4"/>
      <c r="G1259" s="5"/>
      <c r="H1259" s="5"/>
      <c r="I1259" s="5"/>
      <c r="J1259" s="6"/>
      <c r="K1259" s="6"/>
      <c r="L1259" s="6"/>
      <c r="M1259" s="6"/>
      <c r="N1259" s="6"/>
      <c r="O1259" s="6"/>
      <c r="P1259" s="6"/>
    </row>
    <row r="1260" spans="1:16" s="1" customFormat="1" x14ac:dyDescent="0.15">
      <c r="A1260" s="4"/>
      <c r="B1260" s="4"/>
      <c r="C1260" s="4"/>
      <c r="D1260" s="4"/>
      <c r="E1260" s="4"/>
      <c r="F1260" s="4"/>
      <c r="G1260" s="5"/>
      <c r="H1260" s="5"/>
      <c r="I1260" s="5"/>
      <c r="J1260" s="5"/>
      <c r="K1260" s="5"/>
      <c r="L1260" s="5"/>
      <c r="M1260" s="5"/>
      <c r="N1260" s="5"/>
      <c r="O1260" s="6"/>
      <c r="P1260" s="6"/>
    </row>
    <row r="1261" spans="1:16" s="1" customFormat="1" x14ac:dyDescent="0.15">
      <c r="A1261" s="4"/>
      <c r="B1261" s="4"/>
      <c r="C1261" s="4"/>
      <c r="D1261" s="4"/>
      <c r="E1261" s="4"/>
      <c r="F1261" s="4"/>
      <c r="G1261" s="5"/>
      <c r="H1261" s="5"/>
      <c r="I1261" s="5"/>
      <c r="J1261" s="5"/>
      <c r="K1261" s="6"/>
      <c r="L1261" s="6"/>
      <c r="M1261" s="6"/>
      <c r="N1261" s="6"/>
      <c r="O1261" s="6"/>
      <c r="P1261" s="6"/>
    </row>
    <row r="1262" spans="1:16" s="1" customFormat="1" x14ac:dyDescent="0.15">
      <c r="A1262" s="4"/>
      <c r="B1262" s="4"/>
      <c r="C1262" s="4"/>
      <c r="D1262" s="4"/>
      <c r="E1262" s="4"/>
      <c r="F1262" s="4"/>
      <c r="G1262" s="5"/>
      <c r="H1262" s="5"/>
      <c r="I1262" s="5"/>
      <c r="J1262" s="5"/>
      <c r="K1262" s="5"/>
      <c r="L1262" s="5"/>
      <c r="M1262" s="5"/>
      <c r="N1262" s="5"/>
      <c r="O1262" s="5"/>
      <c r="P1262" s="5"/>
    </row>
    <row r="1263" spans="1:16" s="1" customFormat="1" x14ac:dyDescent="0.15">
      <c r="A1263" s="4"/>
      <c r="B1263" s="4"/>
      <c r="C1263" s="4"/>
      <c r="D1263" s="4"/>
      <c r="E1263" s="4"/>
      <c r="F1263" s="4"/>
      <c r="G1263" s="5"/>
      <c r="H1263" s="5"/>
      <c r="I1263" s="5"/>
      <c r="J1263" s="5"/>
      <c r="K1263" s="5"/>
      <c r="L1263" s="5"/>
      <c r="M1263" s="5"/>
      <c r="N1263" s="5"/>
      <c r="O1263" s="5"/>
      <c r="P1263" s="5"/>
    </row>
    <row r="1264" spans="1:16" s="1" customFormat="1" x14ac:dyDescent="0.15">
      <c r="A1264" s="4"/>
      <c r="B1264" s="4"/>
      <c r="C1264" s="4"/>
      <c r="D1264" s="4"/>
      <c r="E1264" s="4"/>
      <c r="F1264" s="4"/>
      <c r="G1264" s="5"/>
      <c r="H1264" s="5"/>
      <c r="I1264" s="5"/>
      <c r="J1264" s="5"/>
      <c r="K1264" s="5"/>
      <c r="L1264" s="5"/>
      <c r="M1264" s="5"/>
      <c r="N1264" s="5"/>
      <c r="O1264" s="5"/>
      <c r="P1264" s="5"/>
    </row>
    <row r="1265" spans="1:16" s="1" customFormat="1" x14ac:dyDescent="0.15">
      <c r="A1265" s="4"/>
      <c r="B1265" s="4"/>
      <c r="C1265" s="4"/>
      <c r="D1265" s="4"/>
      <c r="E1265" s="4"/>
      <c r="F1265" s="4"/>
      <c r="G1265" s="5"/>
      <c r="H1265" s="5"/>
      <c r="I1265" s="5"/>
      <c r="J1265" s="5"/>
      <c r="K1265" s="5"/>
      <c r="L1265" s="5"/>
      <c r="M1265" s="5"/>
      <c r="N1265" s="5"/>
      <c r="O1265" s="5"/>
      <c r="P1265" s="5"/>
    </row>
    <row r="1266" spans="1:16" s="1" customFormat="1" x14ac:dyDescent="0.15">
      <c r="A1266" s="4"/>
      <c r="B1266" s="4"/>
      <c r="C1266" s="4"/>
      <c r="D1266" s="4"/>
      <c r="E1266" s="4"/>
      <c r="F1266" s="4"/>
      <c r="G1266" s="6"/>
      <c r="H1266" s="6"/>
      <c r="I1266" s="6"/>
      <c r="J1266" s="6"/>
      <c r="K1266" s="6"/>
      <c r="L1266" s="5"/>
      <c r="M1266" s="5"/>
      <c r="N1266" s="5"/>
      <c r="O1266" s="5"/>
      <c r="P1266" s="5"/>
    </row>
    <row r="1267" spans="1:16" s="1" customFormat="1" x14ac:dyDescent="0.15">
      <c r="A1267" s="4"/>
      <c r="B1267" s="4"/>
      <c r="C1267" s="4"/>
      <c r="D1267" s="4"/>
      <c r="E1267" s="4"/>
      <c r="F1267" s="4"/>
      <c r="G1267" s="6"/>
      <c r="H1267" s="6"/>
      <c r="I1267" s="6"/>
      <c r="J1267" s="6"/>
      <c r="K1267" s="6"/>
      <c r="L1267" s="6"/>
      <c r="M1267" s="6"/>
      <c r="N1267" s="5"/>
      <c r="O1267" s="5"/>
      <c r="P1267" s="5"/>
    </row>
    <row r="1268" spans="1:16" s="1" customFormat="1" x14ac:dyDescent="0.15">
      <c r="A1268" s="4"/>
      <c r="B1268" s="4"/>
      <c r="C1268" s="4"/>
      <c r="D1268" s="4"/>
      <c r="E1268" s="4"/>
      <c r="F1268" s="4"/>
      <c r="G1268" s="6"/>
      <c r="H1268" s="6"/>
      <c r="I1268" s="6"/>
      <c r="J1268" s="6"/>
      <c r="K1268" s="6"/>
      <c r="L1268" s="6"/>
      <c r="M1268" s="5"/>
      <c r="N1268" s="5"/>
      <c r="O1268" s="5"/>
      <c r="P1268" s="5"/>
    </row>
    <row r="1269" spans="1:16" s="1" customFormat="1" x14ac:dyDescent="0.15">
      <c r="A1269" s="4"/>
      <c r="B1269" s="4"/>
      <c r="C1269" s="4"/>
      <c r="D1269" s="4"/>
      <c r="E1269" s="4"/>
      <c r="F1269" s="4"/>
      <c r="G1269" s="6"/>
      <c r="H1269" s="6"/>
      <c r="I1269" s="6"/>
      <c r="J1269" s="6"/>
      <c r="K1269" s="6"/>
      <c r="L1269" s="6"/>
      <c r="M1269" s="5"/>
      <c r="N1269" s="5"/>
      <c r="O1269" s="5"/>
      <c r="P1269" s="5"/>
    </row>
    <row r="1270" spans="1:16" s="1" customFormat="1" x14ac:dyDescent="0.15">
      <c r="A1270" s="4"/>
      <c r="B1270" s="4"/>
      <c r="C1270" s="4"/>
      <c r="D1270" s="4"/>
      <c r="E1270" s="4"/>
      <c r="F1270" s="4"/>
      <c r="G1270" s="6"/>
      <c r="H1270" s="6"/>
      <c r="I1270" s="6"/>
      <c r="J1270" s="6"/>
      <c r="K1270" s="5"/>
      <c r="L1270" s="5"/>
      <c r="M1270" s="5"/>
      <c r="N1270" s="5"/>
      <c r="O1270" s="5"/>
      <c r="P1270" s="5"/>
    </row>
    <row r="1271" spans="1:16" s="1" customFormat="1" x14ac:dyDescent="0.15">
      <c r="A1271" s="4"/>
      <c r="B1271" s="4"/>
      <c r="C1271" s="4"/>
      <c r="D1271" s="4"/>
      <c r="E1271" s="4"/>
      <c r="F1271" s="4"/>
      <c r="G1271" s="6"/>
      <c r="H1271" s="6"/>
      <c r="I1271" s="6"/>
      <c r="J1271" s="6"/>
      <c r="K1271" s="6"/>
      <c r="L1271" s="6"/>
      <c r="M1271" s="6"/>
      <c r="N1271" s="5"/>
      <c r="O1271" s="5"/>
      <c r="P1271" s="5"/>
    </row>
    <row r="1272" spans="1:16" s="1" customFormat="1" x14ac:dyDescent="0.15">
      <c r="A1272" s="4"/>
      <c r="B1272" s="4"/>
      <c r="C1272" s="4"/>
      <c r="D1272" s="4"/>
      <c r="E1272" s="4"/>
      <c r="F1272" s="4"/>
      <c r="G1272" s="5"/>
      <c r="H1272" s="5"/>
      <c r="I1272" s="5"/>
      <c r="J1272" s="5"/>
      <c r="K1272" s="5"/>
      <c r="L1272" s="5"/>
      <c r="M1272" s="5"/>
      <c r="N1272" s="5"/>
      <c r="O1272" s="5"/>
      <c r="P1272" s="5"/>
    </row>
    <row r="1273" spans="1:16" s="1" customFormat="1" x14ac:dyDescent="0.15">
      <c r="A1273" s="4"/>
      <c r="B1273" s="4"/>
      <c r="C1273" s="4"/>
      <c r="D1273" s="4"/>
      <c r="E1273" s="4"/>
      <c r="F1273" s="4"/>
      <c r="G1273" s="6"/>
      <c r="H1273" s="6"/>
      <c r="I1273" s="5"/>
      <c r="J1273" s="5"/>
      <c r="K1273" s="5"/>
      <c r="L1273" s="5"/>
      <c r="M1273" s="5"/>
      <c r="N1273" s="5"/>
      <c r="O1273" s="5"/>
      <c r="P1273" s="5"/>
    </row>
    <row r="1274" spans="1:16" s="1" customFormat="1" x14ac:dyDescent="0.15">
      <c r="A1274" s="4"/>
      <c r="B1274" s="4"/>
      <c r="C1274" s="4"/>
      <c r="D1274" s="4"/>
      <c r="E1274" s="4"/>
      <c r="F1274" s="4"/>
      <c r="G1274" s="5"/>
      <c r="H1274" s="5"/>
      <c r="I1274" s="5"/>
      <c r="J1274" s="5"/>
      <c r="K1274" s="5"/>
      <c r="L1274" s="5"/>
      <c r="M1274" s="5"/>
      <c r="N1274" s="5"/>
      <c r="O1274" s="5"/>
      <c r="P1274" s="5"/>
    </row>
    <row r="1275" spans="1:16" s="1" customFormat="1" x14ac:dyDescent="0.15">
      <c r="A1275" s="4"/>
      <c r="B1275" s="4"/>
      <c r="C1275" s="4"/>
      <c r="D1275" s="4"/>
      <c r="E1275" s="4"/>
      <c r="F1275" s="4"/>
      <c r="G1275" s="6"/>
      <c r="H1275" s="6"/>
      <c r="I1275" s="5"/>
      <c r="J1275" s="5"/>
      <c r="K1275" s="5"/>
      <c r="L1275" s="5"/>
      <c r="M1275" s="5"/>
      <c r="N1275" s="5"/>
      <c r="O1275" s="5"/>
      <c r="P1275" s="5"/>
    </row>
    <row r="1276" spans="1:16" s="1" customFormat="1" x14ac:dyDescent="0.15">
      <c r="A1276" s="4"/>
      <c r="B1276" s="4"/>
      <c r="C1276" s="4"/>
      <c r="D1276" s="4"/>
      <c r="E1276" s="4"/>
      <c r="F1276" s="4"/>
      <c r="G1276" s="6"/>
      <c r="H1276" s="6"/>
      <c r="I1276" s="6"/>
      <c r="J1276" s="6"/>
      <c r="K1276" s="6"/>
      <c r="L1276" s="6"/>
      <c r="M1276" s="6"/>
      <c r="N1276" s="5"/>
      <c r="O1276" s="5"/>
      <c r="P1276" s="5"/>
    </row>
    <row r="1277" spans="1:16" s="1" customFormat="1" x14ac:dyDescent="0.15">
      <c r="A1277" s="4"/>
      <c r="B1277" s="4"/>
      <c r="C1277" s="4"/>
      <c r="D1277" s="4"/>
      <c r="E1277" s="4"/>
      <c r="F1277" s="4"/>
      <c r="G1277" s="6"/>
      <c r="H1277" s="6"/>
      <c r="I1277" s="5"/>
      <c r="J1277" s="5"/>
      <c r="K1277" s="5"/>
      <c r="L1277" s="5"/>
      <c r="M1277" s="5"/>
      <c r="N1277" s="5"/>
      <c r="O1277" s="5"/>
      <c r="P1277" s="5"/>
    </row>
    <row r="1278" spans="1:16" s="1" customFormat="1" x14ac:dyDescent="0.15">
      <c r="A1278" s="4"/>
      <c r="B1278" s="4"/>
      <c r="C1278" s="4"/>
      <c r="D1278" s="4"/>
      <c r="E1278" s="4"/>
      <c r="F1278" s="4"/>
      <c r="G1278" s="6"/>
      <c r="H1278" s="6"/>
      <c r="I1278" s="6"/>
      <c r="J1278" s="6"/>
      <c r="K1278" s="5"/>
      <c r="L1278" s="5"/>
      <c r="M1278" s="5"/>
      <c r="N1278" s="5"/>
      <c r="O1278" s="5"/>
      <c r="P1278" s="5"/>
    </row>
    <row r="1279" spans="1:16" s="1" customFormat="1" x14ac:dyDescent="0.15">
      <c r="A1279" s="4"/>
      <c r="B1279" s="4"/>
      <c r="C1279" s="4"/>
      <c r="D1279" s="4"/>
      <c r="E1279" s="4"/>
      <c r="F1279" s="4"/>
      <c r="G1279" s="6"/>
      <c r="H1279" s="6"/>
      <c r="I1279" s="6"/>
      <c r="J1279" s="6"/>
      <c r="K1279" s="6"/>
      <c r="L1279" s="6"/>
      <c r="M1279" s="5"/>
      <c r="N1279" s="5"/>
      <c r="O1279" s="5"/>
      <c r="P1279" s="5"/>
    </row>
    <row r="1280" spans="1:16" s="1" customFormat="1" x14ac:dyDescent="0.15">
      <c r="A1280" s="4"/>
      <c r="B1280" s="4"/>
      <c r="C1280" s="4"/>
      <c r="D1280" s="4"/>
      <c r="E1280" s="4"/>
      <c r="F1280" s="4"/>
      <c r="G1280" s="5"/>
      <c r="H1280" s="5"/>
      <c r="I1280" s="5"/>
      <c r="J1280" s="5"/>
      <c r="K1280" s="5"/>
      <c r="L1280" s="6"/>
      <c r="M1280" s="6"/>
      <c r="N1280" s="6"/>
      <c r="O1280" s="6"/>
      <c r="P1280" s="6"/>
    </row>
    <row r="1281" spans="1:16" s="1" customFormat="1" x14ac:dyDescent="0.15">
      <c r="A1281" s="4"/>
      <c r="B1281" s="4"/>
      <c r="C1281" s="4"/>
      <c r="D1281" s="4"/>
      <c r="E1281" s="4"/>
      <c r="F1281" s="4"/>
      <c r="G1281" s="6"/>
      <c r="H1281" s="6"/>
      <c r="I1281" s="6"/>
      <c r="J1281" s="6"/>
      <c r="K1281" s="6"/>
      <c r="L1281" s="5"/>
      <c r="M1281" s="6"/>
      <c r="N1281" s="6"/>
      <c r="O1281" s="6"/>
      <c r="P1281" s="6"/>
    </row>
    <row r="1282" spans="1:16" s="1" customFormat="1" x14ac:dyDescent="0.15">
      <c r="A1282" s="4"/>
      <c r="B1282" s="4"/>
      <c r="C1282" s="4"/>
      <c r="D1282" s="4"/>
      <c r="E1282" s="4"/>
      <c r="F1282" s="4"/>
      <c r="G1282" s="6"/>
      <c r="H1282" s="6"/>
      <c r="I1282" s="6"/>
      <c r="J1282" s="5"/>
      <c r="K1282" s="6"/>
      <c r="L1282" s="6"/>
      <c r="M1282" s="6"/>
      <c r="N1282" s="6"/>
      <c r="O1282" s="6"/>
      <c r="P1282" s="6"/>
    </row>
    <row r="1283" spans="1:16" s="1" customFormat="1" x14ac:dyDescent="0.15">
      <c r="A1283" s="4"/>
      <c r="B1283" s="4"/>
      <c r="C1283" s="4"/>
      <c r="D1283" s="4"/>
      <c r="E1283" s="4"/>
      <c r="F1283" s="4"/>
      <c r="G1283" s="5"/>
      <c r="H1283" s="5"/>
      <c r="I1283" s="5"/>
      <c r="J1283" s="6"/>
      <c r="K1283" s="6"/>
      <c r="L1283" s="6"/>
      <c r="M1283" s="6"/>
      <c r="N1283" s="6"/>
      <c r="O1283" s="6"/>
      <c r="P1283" s="6"/>
    </row>
    <row r="1284" spans="1:16" s="1" customFormat="1" x14ac:dyDescent="0.15">
      <c r="A1284" s="4"/>
      <c r="B1284" s="4"/>
      <c r="C1284" s="4"/>
      <c r="D1284" s="4"/>
      <c r="E1284" s="4"/>
      <c r="F1284" s="4"/>
      <c r="G1284" s="5"/>
      <c r="H1284" s="5"/>
      <c r="I1284" s="5"/>
      <c r="J1284" s="5"/>
      <c r="K1284" s="6"/>
      <c r="L1284" s="6"/>
      <c r="M1284" s="6"/>
      <c r="N1284" s="6"/>
      <c r="O1284" s="6"/>
      <c r="P1284" s="6"/>
    </row>
    <row r="1285" spans="1:16" s="1" customFormat="1" x14ac:dyDescent="0.15">
      <c r="A1285" s="4"/>
      <c r="B1285" s="4"/>
      <c r="C1285" s="4"/>
      <c r="D1285" s="4"/>
      <c r="E1285" s="4"/>
      <c r="F1285" s="4"/>
      <c r="G1285" s="5"/>
      <c r="H1285" s="5"/>
      <c r="I1285" s="5"/>
      <c r="J1285" s="5"/>
      <c r="K1285" s="5"/>
      <c r="L1285" s="5"/>
      <c r="M1285" s="5"/>
      <c r="N1285" s="5"/>
      <c r="O1285" s="5"/>
      <c r="P1285" s="5"/>
    </row>
    <row r="1286" spans="1:16" s="1" customFormat="1" x14ac:dyDescent="0.15">
      <c r="A1286" s="4"/>
      <c r="B1286" s="4"/>
      <c r="C1286" s="4"/>
      <c r="D1286" s="4"/>
      <c r="E1286" s="4"/>
      <c r="F1286" s="4"/>
      <c r="G1286" s="5"/>
      <c r="H1286" s="5"/>
      <c r="I1286" s="5"/>
      <c r="J1286" s="5"/>
      <c r="K1286" s="5"/>
      <c r="L1286" s="5"/>
      <c r="M1286" s="5"/>
      <c r="N1286" s="5"/>
      <c r="O1286" s="5"/>
      <c r="P1286" s="5"/>
    </row>
    <row r="1287" spans="1:16" s="1" customFormat="1" x14ac:dyDescent="0.15">
      <c r="A1287" s="4"/>
      <c r="B1287" s="4"/>
      <c r="C1287" s="4"/>
      <c r="D1287" s="4"/>
      <c r="E1287" s="4"/>
      <c r="F1287" s="4"/>
      <c r="G1287" s="5"/>
      <c r="H1287" s="5"/>
      <c r="I1287" s="5"/>
      <c r="J1287" s="5"/>
      <c r="K1287" s="5"/>
      <c r="L1287" s="5"/>
      <c r="M1287" s="5"/>
      <c r="N1287" s="5"/>
      <c r="O1287" s="5"/>
      <c r="P1287" s="5"/>
    </row>
    <row r="1288" spans="1:16" s="1" customFormat="1" x14ac:dyDescent="0.15">
      <c r="A1288" s="4"/>
      <c r="B1288" s="4"/>
      <c r="C1288" s="4"/>
      <c r="D1288" s="4"/>
      <c r="E1288" s="4"/>
      <c r="F1288" s="4"/>
      <c r="G1288" s="5"/>
      <c r="H1288" s="5"/>
      <c r="I1288" s="5"/>
      <c r="J1288" s="5"/>
      <c r="K1288" s="5"/>
      <c r="L1288" s="5"/>
      <c r="M1288" s="5"/>
      <c r="N1288" s="5"/>
      <c r="O1288" s="5"/>
      <c r="P1288" s="5"/>
    </row>
    <row r="1289" spans="1:16" s="1" customFormat="1" x14ac:dyDescent="0.15">
      <c r="A1289" s="4"/>
      <c r="B1289" s="4"/>
      <c r="C1289" s="4"/>
      <c r="D1289" s="4"/>
      <c r="E1289" s="4"/>
      <c r="F1289" s="4"/>
      <c r="G1289" s="6"/>
      <c r="H1289" s="6"/>
      <c r="I1289" s="6"/>
      <c r="J1289" s="6"/>
      <c r="K1289" s="6"/>
      <c r="L1289" s="5"/>
      <c r="M1289" s="5"/>
      <c r="N1289" s="5"/>
      <c r="O1289" s="5"/>
      <c r="P1289" s="5"/>
    </row>
    <row r="1290" spans="1:16" s="1" customFormat="1" x14ac:dyDescent="0.15">
      <c r="A1290" s="4"/>
      <c r="B1290" s="4"/>
      <c r="C1290" s="4"/>
      <c r="D1290" s="4"/>
      <c r="E1290" s="4"/>
      <c r="F1290" s="4"/>
      <c r="G1290" s="5"/>
      <c r="H1290" s="5"/>
      <c r="I1290" s="5"/>
      <c r="J1290" s="5"/>
      <c r="K1290" s="5"/>
      <c r="L1290" s="5"/>
      <c r="M1290" s="5"/>
      <c r="N1290" s="5"/>
      <c r="O1290" s="5"/>
      <c r="P1290" s="5"/>
    </row>
    <row r="1291" spans="1:16" s="1" customFormat="1" x14ac:dyDescent="0.15">
      <c r="A1291" s="4"/>
      <c r="B1291" s="4"/>
      <c r="C1291" s="4"/>
      <c r="D1291" s="4"/>
      <c r="E1291" s="4"/>
      <c r="F1291" s="4"/>
      <c r="G1291" s="6"/>
      <c r="H1291" s="6"/>
      <c r="I1291" s="6"/>
      <c r="J1291" s="6"/>
      <c r="K1291" s="5"/>
      <c r="L1291" s="5"/>
      <c r="M1291" s="5"/>
      <c r="N1291" s="5"/>
      <c r="O1291" s="5"/>
      <c r="P1291" s="5"/>
    </row>
    <row r="1292" spans="1:16" s="1" customFormat="1" x14ac:dyDescent="0.15">
      <c r="A1292" s="4"/>
      <c r="B1292" s="4"/>
      <c r="C1292" s="4"/>
      <c r="D1292" s="4"/>
      <c r="E1292" s="4"/>
      <c r="F1292" s="4"/>
      <c r="G1292" s="6"/>
      <c r="H1292" s="5"/>
      <c r="I1292" s="5"/>
      <c r="J1292" s="5"/>
      <c r="K1292" s="5"/>
      <c r="L1292" s="5"/>
      <c r="M1292" s="5"/>
      <c r="N1292" s="5"/>
      <c r="O1292" s="5"/>
      <c r="P1292" s="5"/>
    </row>
    <row r="1293" spans="1:16" s="1" customFormat="1" x14ac:dyDescent="0.15">
      <c r="A1293" s="4"/>
      <c r="B1293" s="4"/>
      <c r="C1293" s="4"/>
      <c r="D1293" s="4"/>
      <c r="E1293" s="4"/>
      <c r="F1293" s="4"/>
      <c r="G1293" s="6"/>
      <c r="H1293" s="6"/>
      <c r="I1293" s="6"/>
      <c r="J1293" s="6"/>
      <c r="K1293" s="5"/>
      <c r="L1293" s="5"/>
      <c r="M1293" s="5"/>
      <c r="N1293" s="5"/>
      <c r="O1293" s="5"/>
      <c r="P1293" s="5"/>
    </row>
    <row r="1294" spans="1:16" s="1" customFormat="1" x14ac:dyDescent="0.15">
      <c r="A1294" s="4"/>
      <c r="B1294" s="4"/>
      <c r="C1294" s="4"/>
      <c r="D1294" s="4"/>
      <c r="E1294" s="4"/>
      <c r="F1294" s="4"/>
      <c r="G1294" s="6"/>
      <c r="H1294" s="6"/>
      <c r="I1294" s="6"/>
      <c r="J1294" s="6"/>
      <c r="K1294" s="6"/>
      <c r="L1294" s="6"/>
      <c r="M1294" s="5"/>
      <c r="N1294" s="5"/>
      <c r="O1294" s="5"/>
      <c r="P1294" s="5"/>
    </row>
    <row r="1295" spans="1:16" s="1" customFormat="1" x14ac:dyDescent="0.15">
      <c r="A1295" s="4"/>
      <c r="B1295" s="4"/>
      <c r="C1295" s="4"/>
      <c r="D1295" s="4"/>
      <c r="E1295" s="4"/>
      <c r="F1295" s="4"/>
      <c r="G1295" s="6"/>
      <c r="H1295" s="6"/>
      <c r="I1295" s="6"/>
      <c r="J1295" s="6"/>
      <c r="K1295" s="5"/>
      <c r="L1295" s="5"/>
      <c r="M1295" s="5"/>
      <c r="N1295" s="5"/>
      <c r="O1295" s="5"/>
      <c r="P1295" s="5"/>
    </row>
    <row r="1296" spans="1:16" s="1" customFormat="1" x14ac:dyDescent="0.15">
      <c r="A1296" s="4"/>
      <c r="B1296" s="4"/>
      <c r="C1296" s="4"/>
      <c r="D1296" s="4"/>
      <c r="E1296" s="4"/>
      <c r="F1296" s="4"/>
      <c r="G1296" s="6"/>
      <c r="H1296" s="6"/>
      <c r="I1296" s="6"/>
      <c r="J1296" s="6"/>
      <c r="K1296" s="6"/>
      <c r="L1296" s="5"/>
      <c r="M1296" s="5"/>
      <c r="N1296" s="5"/>
      <c r="O1296" s="5"/>
      <c r="P1296" s="5"/>
    </row>
    <row r="1297" spans="1:16" s="1" customFormat="1" x14ac:dyDescent="0.15">
      <c r="A1297" s="4"/>
      <c r="B1297" s="4"/>
      <c r="C1297" s="4"/>
      <c r="D1297" s="4"/>
      <c r="E1297" s="4"/>
      <c r="F1297" s="4"/>
      <c r="G1297" s="6"/>
      <c r="H1297" s="6"/>
      <c r="I1297" s="6"/>
      <c r="J1297" s="6"/>
      <c r="K1297" s="6"/>
      <c r="L1297" s="5"/>
      <c r="M1297" s="5"/>
      <c r="N1297" s="5"/>
      <c r="O1297" s="5"/>
      <c r="P1297" s="5"/>
    </row>
    <row r="1298" spans="1:16" s="1" customFormat="1" x14ac:dyDescent="0.15">
      <c r="A1298" s="4"/>
      <c r="B1298" s="4"/>
      <c r="C1298" s="4"/>
      <c r="D1298" s="4"/>
      <c r="E1298" s="4"/>
      <c r="F1298" s="4"/>
      <c r="G1298" s="6"/>
      <c r="H1298" s="6"/>
      <c r="I1298" s="6"/>
      <c r="J1298" s="6"/>
      <c r="K1298" s="6"/>
      <c r="L1298" s="6"/>
      <c r="M1298" s="5"/>
      <c r="N1298" s="5"/>
      <c r="O1298" s="5"/>
      <c r="P1298" s="5"/>
    </row>
    <row r="1299" spans="1:16" s="1" customFormat="1" x14ac:dyDescent="0.15">
      <c r="A1299" s="4"/>
      <c r="B1299" s="4"/>
      <c r="C1299" s="4"/>
      <c r="D1299" s="4"/>
      <c r="E1299" s="4"/>
      <c r="F1299" s="4"/>
      <c r="G1299" s="6"/>
      <c r="H1299" s="6"/>
      <c r="I1299" s="6"/>
      <c r="J1299" s="6"/>
      <c r="K1299" s="6"/>
      <c r="L1299" s="6"/>
      <c r="M1299" s="6"/>
      <c r="N1299" s="5"/>
      <c r="O1299" s="5"/>
      <c r="P1299" s="5"/>
    </row>
    <row r="1300" spans="1:16" s="1" customFormat="1" x14ac:dyDescent="0.15">
      <c r="A1300" s="4"/>
      <c r="B1300" s="4"/>
      <c r="C1300" s="4"/>
      <c r="D1300" s="4"/>
      <c r="E1300" s="4"/>
      <c r="F1300" s="4"/>
      <c r="G1300" s="5"/>
      <c r="H1300" s="5"/>
      <c r="I1300" s="5"/>
      <c r="J1300" s="5"/>
      <c r="K1300" s="5"/>
      <c r="L1300" s="5"/>
      <c r="M1300" s="5"/>
      <c r="N1300" s="5"/>
      <c r="O1300" s="5"/>
      <c r="P1300" s="5"/>
    </row>
    <row r="1301" spans="1:16" s="1" customFormat="1" x14ac:dyDescent="0.15">
      <c r="A1301" s="4"/>
      <c r="B1301" s="4"/>
      <c r="C1301" s="4"/>
      <c r="D1301" s="4"/>
      <c r="E1301" s="4"/>
      <c r="F1301" s="4"/>
      <c r="G1301" s="6"/>
      <c r="H1301" s="6"/>
      <c r="I1301" s="6"/>
      <c r="J1301" s="6"/>
      <c r="K1301" s="6"/>
      <c r="L1301" s="6"/>
      <c r="M1301" s="5"/>
      <c r="N1301" s="5"/>
      <c r="O1301" s="5"/>
      <c r="P1301" s="5"/>
    </row>
    <row r="1302" spans="1:16" s="1" customFormat="1" x14ac:dyDescent="0.15">
      <c r="A1302" s="4"/>
      <c r="B1302" s="4"/>
      <c r="C1302" s="4"/>
      <c r="D1302" s="4"/>
      <c r="E1302" s="4"/>
      <c r="F1302" s="4"/>
      <c r="G1302" s="6"/>
      <c r="H1302" s="6"/>
      <c r="I1302" s="6"/>
      <c r="J1302" s="6"/>
      <c r="K1302" s="6"/>
      <c r="L1302" s="5"/>
      <c r="M1302" s="5"/>
      <c r="N1302" s="5"/>
      <c r="O1302" s="5"/>
      <c r="P1302" s="5"/>
    </row>
    <row r="1303" spans="1:16" s="1" customFormat="1" x14ac:dyDescent="0.15">
      <c r="A1303" s="4"/>
      <c r="B1303" s="4"/>
      <c r="C1303" s="4"/>
      <c r="D1303" s="4"/>
      <c r="E1303" s="4"/>
      <c r="F1303" s="4"/>
      <c r="G1303" s="5"/>
      <c r="H1303" s="5"/>
      <c r="I1303" s="5"/>
      <c r="J1303" s="5"/>
      <c r="K1303" s="5"/>
      <c r="L1303" s="6"/>
      <c r="M1303" s="6"/>
      <c r="N1303" s="6"/>
      <c r="O1303" s="6"/>
      <c r="P1303" s="6"/>
    </row>
    <row r="1304" spans="1:16" s="1" customFormat="1" x14ac:dyDescent="0.15">
      <c r="A1304" s="4"/>
      <c r="B1304" s="4"/>
      <c r="C1304" s="4"/>
      <c r="D1304" s="4"/>
      <c r="E1304" s="4"/>
      <c r="F1304" s="4"/>
      <c r="G1304" s="6"/>
      <c r="H1304" s="6"/>
      <c r="I1304" s="6"/>
      <c r="J1304" s="5"/>
      <c r="K1304" s="6"/>
      <c r="L1304" s="6"/>
      <c r="M1304" s="6"/>
      <c r="N1304" s="6"/>
      <c r="O1304" s="6"/>
      <c r="P1304" s="6"/>
    </row>
    <row r="1305" spans="1:16" s="1" customFormat="1" x14ac:dyDescent="0.15">
      <c r="A1305" s="4"/>
      <c r="B1305" s="4"/>
      <c r="C1305" s="4"/>
      <c r="D1305" s="4"/>
      <c r="E1305" s="4"/>
      <c r="F1305" s="4"/>
      <c r="G1305" s="6"/>
      <c r="H1305" s="6"/>
      <c r="I1305" s="6"/>
      <c r="J1305" s="6"/>
      <c r="K1305" s="5"/>
      <c r="L1305" s="5"/>
      <c r="M1305" s="6"/>
      <c r="N1305" s="6"/>
      <c r="O1305" s="6"/>
      <c r="P1305" s="6"/>
    </row>
    <row r="1306" spans="1:16" s="1" customFormat="1" x14ac:dyDescent="0.15">
      <c r="A1306" s="4"/>
      <c r="B1306" s="4"/>
      <c r="C1306" s="4"/>
      <c r="D1306" s="4"/>
      <c r="E1306" s="4"/>
      <c r="F1306" s="4"/>
      <c r="G1306" s="5"/>
      <c r="H1306" s="5"/>
      <c r="I1306" s="5"/>
      <c r="J1306" s="5"/>
      <c r="K1306" s="5"/>
      <c r="L1306" s="5"/>
      <c r="M1306" s="5"/>
      <c r="N1306" s="5"/>
      <c r="O1306" s="6"/>
      <c r="P1306" s="6"/>
    </row>
    <row r="1307" spans="1:16" s="1" customFormat="1" x14ac:dyDescent="0.15">
      <c r="A1307" s="4"/>
      <c r="B1307" s="4"/>
      <c r="C1307" s="4"/>
      <c r="D1307" s="4"/>
      <c r="E1307" s="4"/>
      <c r="F1307" s="4"/>
      <c r="G1307" s="5"/>
      <c r="H1307" s="5"/>
      <c r="I1307" s="5"/>
      <c r="J1307" s="5"/>
      <c r="K1307" s="5"/>
      <c r="L1307" s="5"/>
      <c r="M1307" s="5"/>
      <c r="N1307" s="5"/>
      <c r="O1307" s="6"/>
      <c r="P1307" s="6"/>
    </row>
    <row r="1308" spans="1:16" s="1" customFormat="1" x14ac:dyDescent="0.15">
      <c r="A1308" s="4"/>
      <c r="B1308" s="4"/>
      <c r="C1308" s="4"/>
      <c r="D1308" s="4"/>
      <c r="E1308" s="4"/>
      <c r="F1308" s="4"/>
      <c r="G1308" s="5"/>
      <c r="H1308" s="5"/>
      <c r="I1308" s="5"/>
      <c r="J1308" s="5"/>
      <c r="K1308" s="6"/>
      <c r="L1308" s="6"/>
      <c r="M1308" s="6"/>
      <c r="N1308" s="6"/>
      <c r="O1308" s="6"/>
      <c r="P1308" s="6"/>
    </row>
    <row r="1309" spans="1:16" s="1" customFormat="1" x14ac:dyDescent="0.15">
      <c r="A1309" s="4"/>
      <c r="B1309" s="4"/>
      <c r="C1309" s="4"/>
      <c r="D1309" s="4"/>
      <c r="E1309" s="4"/>
      <c r="F1309" s="4"/>
      <c r="G1309" s="5"/>
      <c r="H1309" s="5"/>
      <c r="I1309" s="5"/>
      <c r="J1309" s="5"/>
      <c r="K1309" s="5"/>
      <c r="L1309" s="5"/>
      <c r="M1309" s="5"/>
      <c r="N1309" s="5"/>
      <c r="O1309" s="5"/>
      <c r="P1309" s="5"/>
    </row>
    <row r="1310" spans="1:16" s="1" customFormat="1" x14ac:dyDescent="0.15">
      <c r="A1310" s="4"/>
      <c r="B1310" s="4"/>
      <c r="C1310" s="4"/>
      <c r="D1310" s="4"/>
      <c r="E1310" s="4"/>
      <c r="F1310" s="4"/>
      <c r="G1310" s="5"/>
      <c r="H1310" s="5"/>
      <c r="I1310" s="5"/>
      <c r="J1310" s="5"/>
      <c r="K1310" s="5"/>
      <c r="L1310" s="5"/>
      <c r="M1310" s="5"/>
      <c r="N1310" s="5"/>
      <c r="O1310" s="5"/>
      <c r="P1310" s="5"/>
    </row>
    <row r="1311" spans="1:16" s="1" customFormat="1" x14ac:dyDescent="0.15">
      <c r="A1311" s="4"/>
      <c r="B1311" s="4"/>
      <c r="C1311" s="4"/>
      <c r="D1311" s="4"/>
      <c r="E1311" s="4"/>
      <c r="F1311" s="4"/>
      <c r="G1311" s="5"/>
      <c r="H1311" s="5"/>
      <c r="I1311" s="5"/>
      <c r="J1311" s="5"/>
      <c r="K1311" s="5"/>
      <c r="L1311" s="5"/>
      <c r="M1311" s="5"/>
      <c r="N1311" s="5"/>
      <c r="O1311" s="5"/>
      <c r="P1311" s="5"/>
    </row>
    <row r="1313" spans="1:1" s="1" customFormat="1" x14ac:dyDescent="0.15">
      <c r="A131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About</vt:lpstr>
      <vt:lpstr>Pivot Table 1</vt:lpstr>
      <vt:lpstr>Pivot Table 2</vt:lpstr>
      <vt:lpstr>Charting</vt:lpstr>
      <vt:lpstr>Global</vt:lpstr>
      <vt:lpstr>South Korea</vt:lpstr>
      <vt:lpstr>India</vt:lpstr>
      <vt:lpstr>China</vt:lpstr>
      <vt:lpstr>Function and Reference</vt:lpstr>
      <vt:lpstr>Formatting</vt:lpstr>
      <vt:lpstr>Vlookup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Yanbo Wang</dc:creator>
  <cp:lastModifiedBy>Nasyikat Uraimova</cp:lastModifiedBy>
  <dcterms:created xsi:type="dcterms:W3CDTF">2017-08-27T02:56:07Z</dcterms:created>
  <dcterms:modified xsi:type="dcterms:W3CDTF">2018-10-16T13:52:56Z</dcterms:modified>
</cp:coreProperties>
</file>