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XEA121" sheetId="1" state="visible" r:id="rId2"/>
    <sheet name="EXEA122" sheetId="2" state="visible" r:id="rId3"/>
    <sheet name="EXEA123" sheetId="3" state="visible" r:id="rId4"/>
    <sheet name="EXEA151" sheetId="4" state="visible" r:id="rId5"/>
    <sheet name="EXEA152" sheetId="5" state="visible" r:id="rId6"/>
    <sheet name="EXEA1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<sst xmlns="http://schemas.openxmlformats.org/spreadsheetml/2006/main" count="162" uniqueCount="25">
  <si>
    <t xml:space="preserve">EXEA121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</si>
  <si>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</si>
  <si>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</si>
  <si>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</si>
  <si>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</si>
  <si>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</si>
  <si>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</si>
  <si>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</si>
  <si>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</si>
  <si>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</si>
  <si>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</si>
  <si>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</si>
  <si>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</si>
  <si>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</si>
  <si>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</si>
  <si>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</si>
  <si>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</si>
  <si>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</si>
  <si>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</si>
  <si>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</si>
  <si>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EXEA122</t>
  </si>
  <si>
    <t xml:space="preserve">EXEA123</t>
  </si>
  <si>
    <t xml:space="preserve">EXEA151</t>
  </si>
  <si>
    <t xml:space="preserve">EXEA152</t>
  </si>
  <si>
    <t xml:space="preserve">EXEA153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</si>
</sst>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B34" activeCellId="0" sqref="B34"/>
    </sheetView>
  </sheetViews>
  <sheetFormatPr defaultRowHeight="16.15"/>
  <cols>
    <col collapsed="false" hidden="false" max="1025" min="1" style="1" width="10.1224489795918"/>
  </cols>
  <sheetData>
    <row r="1" customFormat="false" ht="22.95" hidden="false" customHeight="true" outlineLevel="0" collapsed="false">
      <c r="A1" s="2" t="s">
        <v>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22</v>
      </c>
      <c r="C4" s="1" t="n">
        <v>22</v>
      </c>
      <c r="D4" s="1" t="n">
        <v>1</v>
      </c>
      <c r="E4" s="1" t="n">
        <v>0.95923</v>
      </c>
      <c r="F4" s="1" t="n">
        <v>2114636</v>
      </c>
      <c r="G4" s="1" t="n">
        <v>0.588122</v>
      </c>
      <c r="H4" s="1" t="n">
        <v>0</v>
      </c>
      <c r="J4" s="4" t="s">
        <v>14</v>
      </c>
      <c r="K4" s="1" t="n">
        <f aca="false">AVERAGE(B4:B53)</f>
        <v>23.36</v>
      </c>
      <c r="L4" s="1" t="n">
        <f aca="false">AVERAGE(C4:C53)</f>
        <v>23.38</v>
      </c>
      <c r="M4" s="1" t="n">
        <f aca="false">AVERAGE(D4:D53)</f>
        <v>1.0008334</v>
      </c>
      <c r="N4" s="1" t="n">
        <f aca="false">AVERAGE(E4:E53)</f>
        <v>0.97168924</v>
      </c>
      <c r="O4" s="1" t="n">
        <f aca="false">AVERAGE(F4:F53)</f>
        <v>1477502.98</v>
      </c>
      <c r="P4" s="1" t="n">
        <f aca="false">AVERAGE(G4:G53)</f>
        <v>0.5002678</v>
      </c>
      <c r="Q4" s="1" t="n">
        <f aca="false">COUNTIF(D4:D53, 1)</f>
        <v>49</v>
      </c>
      <c r="R4" s="1" t="n">
        <f aca="false">100/K4</f>
        <v>4.28082191780822</v>
      </c>
      <c r="S4" s="1" t="n">
        <f aca="false">100/L4</f>
        <v>4.27715996578272</v>
      </c>
    </row>
    <row r="5" customFormat="false" ht="16.15" hidden="false" customHeight="false" outlineLevel="0" collapsed="false">
      <c r="A5" s="1" t="n">
        <v>31</v>
      </c>
      <c r="B5" s="1" t="n">
        <v>22</v>
      </c>
      <c r="C5" s="1" t="n">
        <v>22</v>
      </c>
      <c r="D5" s="1" t="n">
        <v>1</v>
      </c>
      <c r="E5" s="1" t="n">
        <v>0.991864</v>
      </c>
      <c r="F5" s="1" t="n">
        <v>1427592</v>
      </c>
      <c r="G5" s="1" t="n">
        <v>0.48857</v>
      </c>
      <c r="H5" s="1" t="n">
        <v>1.12621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23</v>
      </c>
      <c r="C6" s="1" t="n">
        <v>23</v>
      </c>
      <c r="D6" s="1" t="n">
        <v>1</v>
      </c>
      <c r="E6" s="1" t="n">
        <v>0.955329</v>
      </c>
      <c r="F6" s="1" t="n">
        <v>1720544</v>
      </c>
      <c r="G6" s="1" t="n">
        <v>0.59641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24</v>
      </c>
      <c r="C7" s="1" t="n">
        <v>24</v>
      </c>
      <c r="D7" s="1" t="n">
        <v>1</v>
      </c>
      <c r="E7" s="1" t="n">
        <v>0.972182</v>
      </c>
      <c r="F7" s="1" t="n">
        <v>1994402</v>
      </c>
      <c r="G7" s="1" t="n">
        <v>0.539631</v>
      </c>
      <c r="H7" s="1" t="n">
        <v>0.0206139</v>
      </c>
      <c r="J7" s="4" t="s">
        <v>15</v>
      </c>
      <c r="K7" s="1" t="n">
        <f aca="false">MAX(D4:D53)</f>
        <v>1.04167</v>
      </c>
      <c r="L7" s="1" t="n">
        <f aca="false">MAX(E4:E53)</f>
        <v>0.997342</v>
      </c>
      <c r="M7" s="1" t="n">
        <f aca="false">MAX(F4:F53)</f>
        <v>4217535</v>
      </c>
    </row>
    <row r="8" customFormat="false" ht="16.15" hidden="false" customHeight="false" outlineLevel="0" collapsed="false">
      <c r="A8" s="1" t="n">
        <v>79</v>
      </c>
      <c r="B8" s="1" t="n">
        <v>25</v>
      </c>
      <c r="C8" s="1" t="n">
        <v>25</v>
      </c>
      <c r="D8" s="1" t="n">
        <v>1</v>
      </c>
      <c r="E8" s="1" t="n">
        <v>0.967092</v>
      </c>
      <c r="F8" s="1" t="n">
        <v>1083781</v>
      </c>
      <c r="G8" s="1" t="n">
        <v>0.390049</v>
      </c>
      <c r="H8" s="1" t="n">
        <v>28.608</v>
      </c>
      <c r="J8" s="4" t="s">
        <v>16</v>
      </c>
      <c r="K8" s="1" t="n">
        <f aca="false">MIN(D4:D53)</f>
        <v>1</v>
      </c>
      <c r="L8" s="1" t="n">
        <f aca="false">MIN(E4:E53)</f>
        <v>0.924198</v>
      </c>
      <c r="M8" s="1" t="n">
        <f aca="false">MIN(F4:F53)</f>
        <v>644853</v>
      </c>
    </row>
    <row r="9" customFormat="false" ht="16.15" hidden="false" customHeight="false" outlineLevel="0" collapsed="false">
      <c r="A9" s="1" t="n">
        <v>101</v>
      </c>
      <c r="B9" s="1" t="n">
        <v>24</v>
      </c>
      <c r="C9" s="1" t="n">
        <v>24</v>
      </c>
      <c r="D9" s="1" t="n">
        <v>1</v>
      </c>
      <c r="E9" s="1" t="n">
        <v>0.980957</v>
      </c>
      <c r="F9" s="1" t="n">
        <v>1104707</v>
      </c>
      <c r="G9" s="1" t="n">
        <v>0.402386</v>
      </c>
      <c r="H9" s="1" t="n">
        <v>13.7159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25</v>
      </c>
      <c r="C10" s="1" t="n">
        <v>25</v>
      </c>
      <c r="D10" s="1" t="n">
        <v>1</v>
      </c>
      <c r="E10" s="1" t="n">
        <v>0.959382</v>
      </c>
      <c r="F10" s="1" t="n">
        <v>825203</v>
      </c>
      <c r="G10" s="1" t="n">
        <v>0.327646</v>
      </c>
      <c r="H10" s="1" t="n">
        <v>25.2653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23</v>
      </c>
      <c r="C11" s="1" t="n">
        <v>23</v>
      </c>
      <c r="D11" s="1" t="n">
        <v>1</v>
      </c>
      <c r="E11" s="1" t="n">
        <v>0.965119</v>
      </c>
      <c r="F11" s="1" t="n">
        <v>1192329</v>
      </c>
      <c r="G11" s="1" t="n">
        <v>0.510089</v>
      </c>
      <c r="H11" s="1" t="n">
        <v>0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24</v>
      </c>
      <c r="C12" s="1" t="n">
        <v>24</v>
      </c>
      <c r="D12" s="1" t="n">
        <v>1</v>
      </c>
      <c r="E12" s="1" t="n">
        <v>0.967311</v>
      </c>
      <c r="F12" s="1" t="n">
        <v>803171</v>
      </c>
      <c r="G12" s="1" t="n">
        <v>0.342905</v>
      </c>
      <c r="H12" s="1" t="n">
        <v>58.5526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22</v>
      </c>
      <c r="C13" s="1" t="n">
        <v>22</v>
      </c>
      <c r="D13" s="1" t="n">
        <v>1</v>
      </c>
      <c r="E13" s="1" t="n">
        <v>0.968493</v>
      </c>
      <c r="F13" s="1" t="n">
        <v>1620118</v>
      </c>
      <c r="G13" s="1" t="n">
        <v>0.585175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25</v>
      </c>
      <c r="C14" s="1" t="n">
        <v>25</v>
      </c>
      <c r="D14" s="1" t="n">
        <v>1</v>
      </c>
      <c r="E14" s="1" t="n">
        <v>0.993694</v>
      </c>
      <c r="F14" s="1" t="n">
        <v>2216243</v>
      </c>
      <c r="G14" s="1" t="n">
        <v>0.601495</v>
      </c>
      <c r="H14" s="1" t="n">
        <v>1.54259</v>
      </c>
      <c r="J14" s="4" t="s">
        <v>18</v>
      </c>
      <c r="K14" s="1" t="n">
        <f aca="false">_xlfn.STDEV.P(C4:C53)</f>
        <v>1.07498837203013</v>
      </c>
    </row>
    <row r="15" customFormat="false" ht="16.15" hidden="false" customHeight="false" outlineLevel="0" collapsed="false">
      <c r="A15" s="1" t="n">
        <v>227</v>
      </c>
      <c r="B15" s="1" t="n">
        <v>23</v>
      </c>
      <c r="C15" s="1" t="n">
        <v>23</v>
      </c>
      <c r="D15" s="1" t="n">
        <v>1</v>
      </c>
      <c r="E15" s="1" t="n">
        <v>0.985652</v>
      </c>
      <c r="F15" s="1" t="n">
        <v>1724962</v>
      </c>
      <c r="G15" s="1" t="n">
        <v>0.594309</v>
      </c>
      <c r="H15" s="1" t="n">
        <v>0.274052</v>
      </c>
      <c r="J15" s="4" t="s">
        <v>19</v>
      </c>
      <c r="K15" s="1" t="n">
        <f aca="false">K14/L4</f>
        <v>0.0459789722852923</v>
      </c>
    </row>
    <row r="16" customFormat="false" ht="16.15" hidden="false" customHeight="false" outlineLevel="0" collapsed="false">
      <c r="A16" s="1" t="n">
        <v>232</v>
      </c>
      <c r="B16" s="1" t="n">
        <v>24</v>
      </c>
      <c r="C16" s="1" t="n">
        <v>24</v>
      </c>
      <c r="D16" s="1" t="n">
        <v>1</v>
      </c>
      <c r="E16" s="1" t="n">
        <v>0.962985</v>
      </c>
      <c r="F16" s="1" t="n">
        <v>2130133</v>
      </c>
      <c r="G16" s="1" t="n">
        <v>0.630655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25</v>
      </c>
      <c r="C17" s="1" t="n">
        <v>25</v>
      </c>
      <c r="D17" s="1" t="n">
        <v>1</v>
      </c>
      <c r="E17" s="1" t="n">
        <v>0.989668</v>
      </c>
      <c r="F17" s="1" t="n">
        <v>4217535</v>
      </c>
      <c r="G17" s="1" t="n">
        <v>0.784209</v>
      </c>
      <c r="H17" s="1" t="n">
        <v>0.0612117</v>
      </c>
    </row>
    <row r="18" customFormat="false" ht="16.15" hidden="false" customHeight="false" outlineLevel="0" collapsed="false">
      <c r="A18" s="1" t="n">
        <v>281</v>
      </c>
      <c r="B18" s="1" t="n">
        <v>23</v>
      </c>
      <c r="C18" s="1" t="n">
        <v>23</v>
      </c>
      <c r="D18" s="1" t="n">
        <v>1</v>
      </c>
      <c r="E18" s="1" t="n">
        <v>0.962622</v>
      </c>
      <c r="F18" s="1" t="n">
        <v>784930</v>
      </c>
      <c r="G18" s="1" t="n">
        <v>0.348512</v>
      </c>
      <c r="H18" s="1" t="n">
        <v>71.0432</v>
      </c>
    </row>
    <row r="19" customFormat="false" ht="16.15" hidden="false" customHeight="false" outlineLevel="0" collapsed="false">
      <c r="A19" s="1" t="n">
        <v>318</v>
      </c>
      <c r="B19" s="1" t="n">
        <v>22</v>
      </c>
      <c r="C19" s="1" t="n">
        <v>22</v>
      </c>
      <c r="D19" s="1" t="n">
        <v>1</v>
      </c>
      <c r="E19" s="1" t="n">
        <v>0.980984</v>
      </c>
      <c r="F19" s="1" t="n">
        <v>1040122</v>
      </c>
      <c r="G19" s="1" t="n">
        <v>0.517252</v>
      </c>
      <c r="H19" s="1" t="n">
        <v>1.00784</v>
      </c>
    </row>
    <row r="20" customFormat="false" ht="16.15" hidden="false" customHeight="false" outlineLevel="0" collapsed="false">
      <c r="A20" s="1" t="n">
        <v>334</v>
      </c>
      <c r="B20" s="1" t="n">
        <v>22</v>
      </c>
      <c r="C20" s="1" t="n">
        <v>22</v>
      </c>
      <c r="D20" s="1" t="n">
        <v>1</v>
      </c>
      <c r="E20" s="1" t="n">
        <v>0.994957</v>
      </c>
      <c r="F20" s="1" t="n">
        <v>1187035</v>
      </c>
      <c r="G20" s="1" t="n">
        <v>0.469628</v>
      </c>
      <c r="H20" s="1" t="n">
        <v>17.8366</v>
      </c>
    </row>
    <row r="21" customFormat="false" ht="16.15" hidden="false" customHeight="false" outlineLevel="0" collapsed="false">
      <c r="A21" s="1" t="n">
        <v>351</v>
      </c>
      <c r="B21" s="1" t="n">
        <v>24</v>
      </c>
      <c r="C21" s="1" t="n">
        <v>24</v>
      </c>
      <c r="D21" s="1" t="n">
        <v>1</v>
      </c>
      <c r="E21" s="1" t="n">
        <v>0.957074</v>
      </c>
      <c r="F21" s="1" t="n">
        <v>1398792</v>
      </c>
      <c r="G21" s="1" t="n">
        <v>0.497963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23</v>
      </c>
      <c r="C22" s="1" t="n">
        <v>23</v>
      </c>
      <c r="D22" s="1" t="n">
        <v>1</v>
      </c>
      <c r="E22" s="1" t="n">
        <v>0.973388</v>
      </c>
      <c r="F22" s="1" t="n">
        <v>1954086</v>
      </c>
      <c r="G22" s="1" t="n">
        <v>0.537639</v>
      </c>
      <c r="H22" s="1" t="n">
        <v>0.017023</v>
      </c>
    </row>
    <row r="23" customFormat="false" ht="16.15" hidden="false" customHeight="false" outlineLevel="0" collapsed="false">
      <c r="A23" s="1" t="n">
        <v>396</v>
      </c>
      <c r="B23" s="1" t="n">
        <v>23</v>
      </c>
      <c r="C23" s="1" t="n">
        <v>23</v>
      </c>
      <c r="D23" s="1" t="n">
        <v>1</v>
      </c>
      <c r="E23" s="1" t="n">
        <v>0.963004</v>
      </c>
      <c r="F23" s="1" t="n">
        <v>2400642</v>
      </c>
      <c r="G23" s="1" t="n">
        <v>0.61109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23</v>
      </c>
      <c r="C24" s="1" t="n">
        <v>23</v>
      </c>
      <c r="D24" s="1" t="n">
        <v>1</v>
      </c>
      <c r="E24" s="1" t="n">
        <v>0.987556</v>
      </c>
      <c r="F24" s="1" t="n">
        <v>1193058</v>
      </c>
      <c r="G24" s="1" t="n">
        <v>0.515152</v>
      </c>
      <c r="H24" s="1" t="n">
        <v>2.37873</v>
      </c>
    </row>
    <row r="25" customFormat="false" ht="16.15" hidden="false" customHeight="false" outlineLevel="0" collapsed="false">
      <c r="A25" s="1" t="n">
        <v>420</v>
      </c>
      <c r="B25" s="1" t="n">
        <v>25</v>
      </c>
      <c r="C25" s="1" t="n">
        <v>25</v>
      </c>
      <c r="D25" s="1" t="n">
        <v>1</v>
      </c>
      <c r="E25" s="1" t="n">
        <v>0.984437</v>
      </c>
      <c r="F25" s="1" t="n">
        <v>1801951</v>
      </c>
      <c r="G25" s="1" t="n">
        <v>0.538405</v>
      </c>
      <c r="H25" s="1" t="n">
        <v>0.235664</v>
      </c>
    </row>
    <row r="26" customFormat="false" ht="16.15" hidden="false" customHeight="false" outlineLevel="0" collapsed="false">
      <c r="A26" s="1" t="n">
        <v>449</v>
      </c>
      <c r="B26" s="1" t="n">
        <v>24</v>
      </c>
      <c r="C26" s="1" t="n">
        <v>24</v>
      </c>
      <c r="D26" s="1" t="n">
        <v>1</v>
      </c>
      <c r="E26" s="1" t="n">
        <v>0.996479</v>
      </c>
      <c r="F26" s="1" t="n">
        <v>2205648</v>
      </c>
      <c r="G26" s="1" t="n">
        <v>0.609831</v>
      </c>
      <c r="H26" s="1" t="n">
        <v>2.81685</v>
      </c>
    </row>
    <row r="27" customFormat="false" ht="16.15" hidden="false" customHeight="false" outlineLevel="0" collapsed="false">
      <c r="A27" s="1" t="n">
        <v>456</v>
      </c>
      <c r="B27" s="1" t="n">
        <v>23</v>
      </c>
      <c r="C27" s="1" t="n">
        <v>23</v>
      </c>
      <c r="D27" s="1" t="n">
        <v>1</v>
      </c>
      <c r="E27" s="1" t="n">
        <v>0.966436</v>
      </c>
      <c r="F27" s="1" t="n">
        <v>1951053</v>
      </c>
      <c r="G27" s="1" t="n">
        <v>0.66295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25</v>
      </c>
      <c r="C28" s="1" t="n">
        <v>25</v>
      </c>
      <c r="D28" s="1" t="n">
        <v>1</v>
      </c>
      <c r="E28" s="1" t="n">
        <v>0.959229</v>
      </c>
      <c r="F28" s="1" t="n">
        <v>1720444</v>
      </c>
      <c r="G28" s="1" t="n">
        <v>0.522246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24</v>
      </c>
      <c r="C29" s="1" t="n">
        <v>24</v>
      </c>
      <c r="D29" s="1" t="n">
        <v>1</v>
      </c>
      <c r="E29" s="1" t="n">
        <v>0.964152</v>
      </c>
      <c r="F29" s="1" t="n">
        <v>1563494</v>
      </c>
      <c r="G29" s="1" t="n">
        <v>0.530393</v>
      </c>
      <c r="H29" s="1" t="n">
        <v>0.437472</v>
      </c>
    </row>
    <row r="30" customFormat="false" ht="16.15" hidden="false" customHeight="false" outlineLevel="0" collapsed="false">
      <c r="A30" s="1" t="n">
        <v>539</v>
      </c>
      <c r="B30" s="1" t="n">
        <v>23</v>
      </c>
      <c r="C30" s="1" t="n">
        <v>23</v>
      </c>
      <c r="D30" s="1" t="n">
        <v>1</v>
      </c>
      <c r="E30" s="1" t="n">
        <v>0.997342</v>
      </c>
      <c r="F30" s="1" t="n">
        <v>1522935</v>
      </c>
      <c r="G30" s="1" t="n">
        <v>0.543796</v>
      </c>
      <c r="H30" s="1" t="n">
        <v>2.34243</v>
      </c>
    </row>
    <row r="31" customFormat="false" ht="16.15" hidden="false" customHeight="false" outlineLevel="0" collapsed="false">
      <c r="A31" s="1" t="n">
        <v>542</v>
      </c>
      <c r="B31" s="1" t="n">
        <v>22</v>
      </c>
      <c r="C31" s="1" t="n">
        <v>22</v>
      </c>
      <c r="D31" s="1" t="n">
        <v>1</v>
      </c>
      <c r="E31" s="1" t="n">
        <v>0.954353</v>
      </c>
      <c r="F31" s="1" t="n">
        <v>1251267</v>
      </c>
      <c r="G31" s="1" t="n">
        <v>0.530354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21</v>
      </c>
      <c r="C32" s="1" t="n">
        <v>21</v>
      </c>
      <c r="D32" s="1" t="n">
        <v>1</v>
      </c>
      <c r="E32" s="1" t="n">
        <v>0.98062</v>
      </c>
      <c r="F32" s="1" t="n">
        <v>712625</v>
      </c>
      <c r="G32" s="1" t="n">
        <v>0.394197</v>
      </c>
      <c r="H32" s="1" t="n">
        <v>81.9224</v>
      </c>
    </row>
    <row r="33" customFormat="false" ht="16.15" hidden="false" customHeight="false" outlineLevel="0" collapsed="false">
      <c r="A33" s="1" t="n">
        <v>594</v>
      </c>
      <c r="B33" s="1" t="n">
        <v>24</v>
      </c>
      <c r="C33" s="1" t="n">
        <v>24</v>
      </c>
      <c r="D33" s="1" t="n">
        <v>1</v>
      </c>
      <c r="E33" s="1" t="n">
        <v>0.990199</v>
      </c>
      <c r="F33" s="1" t="n">
        <v>849959</v>
      </c>
      <c r="G33" s="1" t="n">
        <v>0.321448</v>
      </c>
      <c r="H33" s="1" t="n">
        <v>18.0046</v>
      </c>
    </row>
    <row r="34" customFormat="false" ht="16.15" hidden="false" customHeight="false" outlineLevel="0" collapsed="false">
      <c r="A34" s="1" t="n">
        <v>607</v>
      </c>
      <c r="B34" s="1" t="n">
        <v>25</v>
      </c>
      <c r="C34" s="1" t="n">
        <v>25</v>
      </c>
      <c r="D34" s="1" t="n">
        <v>1</v>
      </c>
      <c r="E34" s="1" t="n">
        <v>0.972619</v>
      </c>
      <c r="F34" s="1" t="n">
        <v>1268574</v>
      </c>
      <c r="G34" s="1" t="n">
        <v>0.456528</v>
      </c>
      <c r="H34" s="1" t="n">
        <v>0.369978</v>
      </c>
    </row>
    <row r="35" customFormat="false" ht="16.15" hidden="false" customHeight="false" outlineLevel="0" collapsed="false">
      <c r="A35" s="1" t="n">
        <v>628</v>
      </c>
      <c r="B35" s="1" t="n">
        <v>23</v>
      </c>
      <c r="C35" s="1" t="n">
        <v>23</v>
      </c>
      <c r="D35" s="1" t="n">
        <v>1</v>
      </c>
      <c r="E35" s="1" t="n">
        <v>0.978648</v>
      </c>
      <c r="F35" s="1" t="n">
        <v>1125967</v>
      </c>
      <c r="G35" s="1" t="n">
        <v>0.472892</v>
      </c>
      <c r="H35" s="1" t="n">
        <v>10.7453</v>
      </c>
    </row>
    <row r="36" customFormat="false" ht="16.15" hidden="false" customHeight="false" outlineLevel="0" collapsed="false">
      <c r="A36" s="1" t="n">
        <v>635</v>
      </c>
      <c r="B36" s="1" t="n">
        <v>25</v>
      </c>
      <c r="C36" s="1" t="n">
        <v>25</v>
      </c>
      <c r="D36" s="1" t="n">
        <v>1</v>
      </c>
      <c r="E36" s="1" t="n">
        <v>0.969398</v>
      </c>
      <c r="F36" s="1" t="n">
        <v>1297647</v>
      </c>
      <c r="G36" s="1" t="n">
        <v>0.439505</v>
      </c>
      <c r="H36" s="1" t="n">
        <v>0</v>
      </c>
    </row>
    <row r="37" customFormat="false" ht="16.15" hidden="false" customHeight="false" outlineLevel="0" collapsed="false">
      <c r="A37" s="1" t="n">
        <v>662</v>
      </c>
      <c r="B37" s="1" t="n">
        <v>23</v>
      </c>
      <c r="C37" s="1" t="n">
        <v>23</v>
      </c>
      <c r="D37" s="1" t="n">
        <v>1</v>
      </c>
      <c r="E37" s="1" t="n">
        <v>0.954901</v>
      </c>
      <c r="F37" s="1" t="n">
        <v>1122955</v>
      </c>
      <c r="G37" s="1" t="n">
        <v>0.454341</v>
      </c>
      <c r="H37" s="1" t="n">
        <v>0</v>
      </c>
    </row>
    <row r="38" customFormat="false" ht="16.15" hidden="false" customHeight="false" outlineLevel="0" collapsed="false">
      <c r="A38" s="1" t="n">
        <v>683</v>
      </c>
      <c r="B38" s="1" t="n">
        <v>22</v>
      </c>
      <c r="C38" s="1" t="n">
        <v>22</v>
      </c>
      <c r="D38" s="1" t="n">
        <v>1</v>
      </c>
      <c r="E38" s="1" t="n">
        <v>0.99375</v>
      </c>
      <c r="F38" s="1" t="n">
        <v>2812011</v>
      </c>
      <c r="G38" s="1" t="n">
        <v>0.705097</v>
      </c>
      <c r="H38" s="1" t="n">
        <v>0.526897</v>
      </c>
    </row>
    <row r="39" customFormat="false" ht="16.15" hidden="false" customHeight="false" outlineLevel="0" collapsed="false">
      <c r="A39" s="1" t="n">
        <v>711</v>
      </c>
      <c r="B39" s="1" t="n">
        <v>24</v>
      </c>
      <c r="C39" s="1" t="n">
        <v>24</v>
      </c>
      <c r="D39" s="1" t="n">
        <v>1</v>
      </c>
      <c r="E39" s="1" t="n">
        <v>0.958904</v>
      </c>
      <c r="F39" s="1" t="n">
        <v>1351857</v>
      </c>
      <c r="G39" s="1" t="n">
        <v>0.524149</v>
      </c>
      <c r="H39" s="1" t="n">
        <v>0.267435</v>
      </c>
    </row>
    <row r="40" customFormat="false" ht="16.15" hidden="false" customHeight="false" outlineLevel="0" collapsed="false">
      <c r="A40" s="1" t="n">
        <v>732</v>
      </c>
      <c r="B40" s="1" t="n">
        <v>23</v>
      </c>
      <c r="C40" s="1" t="n">
        <v>23</v>
      </c>
      <c r="D40" s="1" t="n">
        <v>1</v>
      </c>
      <c r="E40" s="1" t="n">
        <v>0.957632</v>
      </c>
      <c r="F40" s="1" t="n">
        <v>1534324</v>
      </c>
      <c r="G40" s="1" t="n">
        <v>0.534525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23</v>
      </c>
      <c r="C41" s="1" t="n">
        <v>23</v>
      </c>
      <c r="D41" s="1" t="n">
        <v>1</v>
      </c>
      <c r="E41" s="1" t="n">
        <v>0.984474</v>
      </c>
      <c r="F41" s="1" t="n">
        <v>1435200</v>
      </c>
      <c r="G41" s="1" t="n">
        <v>0.489642</v>
      </c>
      <c r="H41" s="1" t="n">
        <v>0.0414507</v>
      </c>
    </row>
    <row r="42" customFormat="false" ht="16.15" hidden="false" customHeight="false" outlineLevel="0" collapsed="false">
      <c r="A42" s="1" t="n">
        <v>772</v>
      </c>
      <c r="B42" s="1" t="n">
        <v>23</v>
      </c>
      <c r="C42" s="1" t="n">
        <v>23</v>
      </c>
      <c r="D42" s="1" t="n">
        <v>1</v>
      </c>
      <c r="E42" s="1" t="n">
        <v>0.956809</v>
      </c>
      <c r="F42" s="1" t="n">
        <v>1047819</v>
      </c>
      <c r="G42" s="1" t="n">
        <v>0.445178</v>
      </c>
      <c r="H42" s="1" t="n">
        <v>0.662967</v>
      </c>
    </row>
    <row r="43" customFormat="false" ht="16.15" hidden="false" customHeight="false" outlineLevel="0" collapsed="false">
      <c r="A43" s="1" t="n">
        <v>799</v>
      </c>
      <c r="B43" s="1" t="n">
        <v>22</v>
      </c>
      <c r="C43" s="1" t="n">
        <v>22</v>
      </c>
      <c r="D43" s="1" t="n">
        <v>1</v>
      </c>
      <c r="E43" s="1" t="n">
        <v>0.975016</v>
      </c>
      <c r="F43" s="1" t="n">
        <v>1476901</v>
      </c>
      <c r="G43" s="1" t="n">
        <v>0.517355</v>
      </c>
      <c r="H43" s="1" t="n">
        <v>0.221343</v>
      </c>
    </row>
    <row r="44" customFormat="false" ht="16.15" hidden="false" customHeight="false" outlineLevel="0" collapsed="false">
      <c r="A44" s="1" t="n">
        <v>808</v>
      </c>
      <c r="B44" s="1" t="n">
        <v>23</v>
      </c>
      <c r="C44" s="1" t="n">
        <v>23</v>
      </c>
      <c r="D44" s="1" t="n">
        <v>1</v>
      </c>
      <c r="E44" s="1" t="n">
        <v>0.958498</v>
      </c>
      <c r="F44" s="1" t="n">
        <v>682372</v>
      </c>
      <c r="G44" s="1" t="n">
        <v>0.376729</v>
      </c>
      <c r="H44" s="1" t="n">
        <v>15.8126</v>
      </c>
    </row>
    <row r="45" customFormat="false" ht="16.15" hidden="false" customHeight="false" outlineLevel="0" collapsed="false">
      <c r="A45" s="1" t="n">
        <v>828</v>
      </c>
      <c r="B45" s="1" t="n">
        <v>24</v>
      </c>
      <c r="C45" s="1" t="n">
        <v>24</v>
      </c>
      <c r="D45" s="1" t="n">
        <v>1</v>
      </c>
      <c r="E45" s="1" t="n">
        <v>0.992326</v>
      </c>
      <c r="F45" s="1" t="n">
        <v>1581217</v>
      </c>
      <c r="G45" s="1" t="n">
        <v>0.544492</v>
      </c>
      <c r="H45" s="1" t="n">
        <v>1.57984</v>
      </c>
    </row>
    <row r="46" customFormat="false" ht="16.15" hidden="false" customHeight="false" outlineLevel="0" collapsed="false">
      <c r="A46" s="1" t="n">
        <v>856</v>
      </c>
      <c r="B46" s="1" t="n">
        <v>24</v>
      </c>
      <c r="C46" s="1" t="n">
        <v>25</v>
      </c>
      <c r="D46" s="1" t="n">
        <v>1.04167</v>
      </c>
      <c r="E46" s="1" t="n">
        <v>0.924198</v>
      </c>
      <c r="F46" s="1" t="n">
        <v>644853</v>
      </c>
      <c r="G46" s="1" t="n">
        <v>0.302788</v>
      </c>
      <c r="H46" s="1" t="n">
        <v>170.909</v>
      </c>
    </row>
    <row r="47" customFormat="false" ht="16.15" hidden="false" customHeight="false" outlineLevel="0" collapsed="false">
      <c r="A47" s="1" t="n">
        <v>860</v>
      </c>
      <c r="B47" s="1" t="n">
        <v>23</v>
      </c>
      <c r="C47" s="1" t="n">
        <v>23</v>
      </c>
      <c r="D47" s="1" t="n">
        <v>1</v>
      </c>
      <c r="E47" s="1" t="n">
        <v>0.968253</v>
      </c>
      <c r="F47" s="1" t="n">
        <v>1063042</v>
      </c>
      <c r="G47" s="1" t="n">
        <v>0.438578</v>
      </c>
      <c r="H47" s="1" t="n">
        <v>3.25512</v>
      </c>
    </row>
    <row r="48" customFormat="false" ht="16.15" hidden="false" customHeight="false" outlineLevel="0" collapsed="false">
      <c r="A48" s="1" t="n">
        <v>884</v>
      </c>
      <c r="B48" s="1" t="n">
        <v>23</v>
      </c>
      <c r="C48" s="1" t="n">
        <v>23</v>
      </c>
      <c r="D48" s="1" t="n">
        <v>1</v>
      </c>
      <c r="E48" s="1" t="n">
        <v>0.957</v>
      </c>
      <c r="F48" s="1" t="n">
        <v>779761</v>
      </c>
      <c r="G48" s="1" t="n">
        <v>0.331376</v>
      </c>
      <c r="H48" s="1" t="n">
        <v>25.4844</v>
      </c>
    </row>
    <row r="49" customFormat="false" ht="16.15" hidden="false" customHeight="false" outlineLevel="0" collapsed="false">
      <c r="A49" s="1" t="n">
        <v>916</v>
      </c>
      <c r="B49" s="1" t="n">
        <v>23</v>
      </c>
      <c r="C49" s="1" t="n">
        <v>23</v>
      </c>
      <c r="D49" s="1" t="n">
        <v>1</v>
      </c>
      <c r="E49" s="1" t="n">
        <v>0.988745</v>
      </c>
      <c r="F49" s="1" t="n">
        <v>1393533</v>
      </c>
      <c r="G49" s="1" t="n">
        <v>0.507056</v>
      </c>
      <c r="H49" s="1" t="n">
        <v>2.02586</v>
      </c>
    </row>
    <row r="50" customFormat="false" ht="16.15" hidden="false" customHeight="false" outlineLevel="0" collapsed="false">
      <c r="A50" s="1" t="n">
        <v>925</v>
      </c>
      <c r="B50" s="1" t="n">
        <v>22</v>
      </c>
      <c r="C50" s="1" t="n">
        <v>22</v>
      </c>
      <c r="D50" s="1" t="n">
        <v>1</v>
      </c>
      <c r="E50" s="1" t="n">
        <v>0.957268</v>
      </c>
      <c r="F50" s="1" t="n">
        <v>1075154</v>
      </c>
      <c r="G50" s="1" t="n">
        <v>0.443399</v>
      </c>
      <c r="H50" s="1" t="n">
        <v>0.836277</v>
      </c>
    </row>
    <row r="51" customFormat="false" ht="16.15" hidden="false" customHeight="false" outlineLevel="0" collapsed="false">
      <c r="A51" s="1" t="n">
        <v>955</v>
      </c>
      <c r="B51" s="1" t="n">
        <v>24</v>
      </c>
      <c r="C51" s="1" t="n">
        <v>24</v>
      </c>
      <c r="D51" s="1" t="n">
        <v>1</v>
      </c>
      <c r="E51" s="1" t="n">
        <v>0.95718</v>
      </c>
      <c r="F51" s="1" t="n">
        <v>1239247</v>
      </c>
      <c r="G51" s="1" t="n">
        <v>0.462826</v>
      </c>
      <c r="H51" s="1" t="n">
        <v>0.0139256</v>
      </c>
    </row>
    <row r="52" customFormat="false" ht="16.15" hidden="false" customHeight="false" outlineLevel="0" collapsed="false">
      <c r="A52" s="1" t="n">
        <v>988</v>
      </c>
      <c r="B52" s="1" t="n">
        <v>22</v>
      </c>
      <c r="C52" s="1" t="n">
        <v>22</v>
      </c>
      <c r="D52" s="1" t="n">
        <v>1</v>
      </c>
      <c r="E52" s="1" t="n">
        <v>0.986712</v>
      </c>
      <c r="F52" s="1" t="n">
        <v>1820886</v>
      </c>
      <c r="G52" s="1" t="n">
        <v>0.581805</v>
      </c>
      <c r="H52" s="1" t="n">
        <v>0.118471</v>
      </c>
    </row>
    <row r="53" customFormat="false" ht="16.15" hidden="false" customHeight="false" outlineLevel="0" collapsed="false">
      <c r="A53" s="1" t="n">
        <v>994</v>
      </c>
      <c r="B53" s="1" t="n">
        <v>25</v>
      </c>
      <c r="C53" s="1" t="n">
        <v>25</v>
      </c>
      <c r="D53" s="1" t="n">
        <v>1</v>
      </c>
      <c r="E53" s="1" t="n">
        <v>0.960341</v>
      </c>
      <c r="F53" s="1" t="n">
        <v>1408432</v>
      </c>
      <c r="G53" s="1" t="n">
        <v>0.452622</v>
      </c>
      <c r="H53" s="1" t="n">
        <v>1.52796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10.1224489795918"/>
  </cols>
  <sheetData>
    <row r="1" customFormat="false" ht="22.95" hidden="false" customHeight="true" outlineLevel="0" collapsed="false">
      <c r="A1" s="2" t="s">
        <v>20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22</v>
      </c>
      <c r="C4" s="1" t="n">
        <v>22</v>
      </c>
      <c r="D4" s="1" t="n">
        <v>1</v>
      </c>
      <c r="E4" s="1" t="n">
        <v>0.959183</v>
      </c>
      <c r="F4" s="1" t="n">
        <v>2425513</v>
      </c>
      <c r="G4" s="1" t="n">
        <v>0.581744</v>
      </c>
      <c r="H4" s="1" t="n">
        <v>0</v>
      </c>
      <c r="J4" s="4" t="s">
        <v>14</v>
      </c>
      <c r="K4" s="1" t="n">
        <f aca="false">AVERAGE(B4:B53)</f>
        <v>23.36</v>
      </c>
      <c r="L4" s="1" t="n">
        <f aca="false">AVERAGE(C4:C53)</f>
        <v>23.36</v>
      </c>
      <c r="M4" s="1" t="n">
        <f aca="false">AVERAGE(D4:D53)</f>
        <v>1</v>
      </c>
      <c r="N4" s="1" t="n">
        <f aca="false">AVERAGE(E4:E53)</f>
        <v>0.97268828</v>
      </c>
      <c r="O4" s="1" t="n">
        <f aca="false">AVERAGE(F4:F53)</f>
        <v>1751694.82</v>
      </c>
      <c r="P4" s="1" t="n">
        <f aca="false">AVERAGE(G4:G53)</f>
        <v>0.50385448</v>
      </c>
      <c r="Q4" s="1" t="n">
        <f aca="false">COUNTIF(D4:D53, 1)</f>
        <v>50</v>
      </c>
      <c r="R4" s="1" t="n">
        <f aca="false">100/K4</f>
        <v>4.28082191780822</v>
      </c>
      <c r="S4" s="1" t="n">
        <f aca="false">100/L4</f>
        <v>4.28082191780822</v>
      </c>
    </row>
    <row r="5" customFormat="false" ht="16.15" hidden="false" customHeight="false" outlineLevel="0" collapsed="false">
      <c r="A5" s="1" t="n">
        <v>31</v>
      </c>
      <c r="B5" s="1" t="n">
        <v>22</v>
      </c>
      <c r="C5" s="1" t="n">
        <v>22</v>
      </c>
      <c r="D5" s="1" t="n">
        <v>1</v>
      </c>
      <c r="E5" s="1" t="n">
        <v>0.991885</v>
      </c>
      <c r="F5" s="1" t="n">
        <v>1711223</v>
      </c>
      <c r="G5" s="1" t="n">
        <v>0.499613</v>
      </c>
      <c r="H5" s="1" t="n">
        <v>0.697841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23</v>
      </c>
      <c r="C6" s="1" t="n">
        <v>23</v>
      </c>
      <c r="D6" s="1" t="n">
        <v>1</v>
      </c>
      <c r="E6" s="1" t="n">
        <v>0.955331</v>
      </c>
      <c r="F6" s="1" t="n">
        <v>1899611</v>
      </c>
      <c r="G6" s="1" t="n">
        <v>0.590704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24</v>
      </c>
      <c r="C7" s="1" t="n">
        <v>24</v>
      </c>
      <c r="D7" s="1" t="n">
        <v>1</v>
      </c>
      <c r="E7" s="1" t="n">
        <v>0.972476</v>
      </c>
      <c r="F7" s="1" t="n">
        <v>2443946</v>
      </c>
      <c r="G7" s="1" t="n">
        <v>0.545135</v>
      </c>
      <c r="H7" s="1" t="n">
        <v>0.144245</v>
      </c>
      <c r="J7" s="4" t="s">
        <v>15</v>
      </c>
      <c r="K7" s="1" t="n">
        <f aca="false">MAX(D4:D53)</f>
        <v>1</v>
      </c>
      <c r="L7" s="1" t="n">
        <f aca="false">MAX(E4:E53)</f>
        <v>0.997355</v>
      </c>
      <c r="M7" s="1" t="n">
        <f aca="false">MAX(F4:F53)</f>
        <v>4654045</v>
      </c>
    </row>
    <row r="8" customFormat="false" ht="16.15" hidden="false" customHeight="false" outlineLevel="0" collapsed="false">
      <c r="A8" s="1" t="n">
        <v>79</v>
      </c>
      <c r="B8" s="1" t="n">
        <v>25</v>
      </c>
      <c r="C8" s="1" t="n">
        <v>25</v>
      </c>
      <c r="D8" s="1" t="n">
        <v>1</v>
      </c>
      <c r="E8" s="1" t="n">
        <v>0.967886</v>
      </c>
      <c r="F8" s="1" t="n">
        <v>1536577</v>
      </c>
      <c r="G8" s="1" t="n">
        <v>0.412674</v>
      </c>
      <c r="H8" s="1" t="n">
        <v>0.685232</v>
      </c>
      <c r="J8" s="4" t="s">
        <v>16</v>
      </c>
      <c r="K8" s="1" t="n">
        <f aca="false">MIN(D4:D53)</f>
        <v>1</v>
      </c>
      <c r="L8" s="1" t="n">
        <f aca="false">MIN(E4:E53)</f>
        <v>0.954019</v>
      </c>
      <c r="M8" s="1" t="n">
        <f aca="false">MIN(F4:F53)</f>
        <v>798266</v>
      </c>
    </row>
    <row r="9" customFormat="false" ht="16.15" hidden="false" customHeight="false" outlineLevel="0" collapsed="false">
      <c r="A9" s="1" t="n">
        <v>101</v>
      </c>
      <c r="B9" s="1" t="n">
        <v>24</v>
      </c>
      <c r="C9" s="1" t="n">
        <v>24</v>
      </c>
      <c r="D9" s="1" t="n">
        <v>1</v>
      </c>
      <c r="E9" s="1" t="n">
        <v>0.980988</v>
      </c>
      <c r="F9" s="1" t="n">
        <v>1323471</v>
      </c>
      <c r="G9" s="1" t="n">
        <v>0.403889</v>
      </c>
      <c r="H9" s="1" t="n">
        <v>8.77259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25</v>
      </c>
      <c r="C10" s="1" t="n">
        <v>25</v>
      </c>
      <c r="D10" s="1" t="n">
        <v>1</v>
      </c>
      <c r="E10" s="1" t="n">
        <v>0.961573</v>
      </c>
      <c r="F10" s="1" t="n">
        <v>1228635</v>
      </c>
      <c r="G10" s="1" t="n">
        <v>0.358198</v>
      </c>
      <c r="H10" s="1" t="n">
        <v>18.0053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23</v>
      </c>
      <c r="C11" s="1" t="n">
        <v>23</v>
      </c>
      <c r="D11" s="1" t="n">
        <v>1</v>
      </c>
      <c r="E11" s="1" t="n">
        <v>0.965558</v>
      </c>
      <c r="F11" s="1" t="n">
        <v>1423979</v>
      </c>
      <c r="G11" s="1" t="n">
        <v>0.518125</v>
      </c>
      <c r="H11" s="1" t="n">
        <v>0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24</v>
      </c>
      <c r="C12" s="1" t="n">
        <v>24</v>
      </c>
      <c r="D12" s="1" t="n">
        <v>1</v>
      </c>
      <c r="E12" s="1" t="n">
        <v>0.967759</v>
      </c>
      <c r="F12" s="1" t="n">
        <v>995173</v>
      </c>
      <c r="G12" s="1" t="n">
        <v>0.346753</v>
      </c>
      <c r="H12" s="1" t="n">
        <v>65.4172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22</v>
      </c>
      <c r="C13" s="1" t="n">
        <v>22</v>
      </c>
      <c r="D13" s="1" t="n">
        <v>1</v>
      </c>
      <c r="E13" s="1" t="n">
        <v>0.968319</v>
      </c>
      <c r="F13" s="1" t="n">
        <v>1860196</v>
      </c>
      <c r="G13" s="1" t="n">
        <v>0.581856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25</v>
      </c>
      <c r="C14" s="1" t="n">
        <v>25</v>
      </c>
      <c r="D14" s="1" t="n">
        <v>1</v>
      </c>
      <c r="E14" s="1" t="n">
        <v>0.993733</v>
      </c>
      <c r="F14" s="1" t="n">
        <v>2708272</v>
      </c>
      <c r="G14" s="1" t="n">
        <v>0.614204</v>
      </c>
      <c r="H14" s="1" t="n">
        <v>1.70003</v>
      </c>
      <c r="J14" s="4" t="s">
        <v>18</v>
      </c>
      <c r="K14" s="1" t="n">
        <f aca="false">_xlfn.STDEV.P(C4:C53)</f>
        <v>1.05375518978556</v>
      </c>
    </row>
    <row r="15" customFormat="false" ht="16.15" hidden="false" customHeight="false" outlineLevel="0" collapsed="false">
      <c r="A15" s="1" t="n">
        <v>227</v>
      </c>
      <c r="B15" s="1" t="n">
        <v>23</v>
      </c>
      <c r="C15" s="1" t="n">
        <v>23</v>
      </c>
      <c r="D15" s="1" t="n">
        <v>1</v>
      </c>
      <c r="E15" s="1" t="n">
        <v>0.985677</v>
      </c>
      <c r="F15" s="1" t="n">
        <v>2040619</v>
      </c>
      <c r="G15" s="1" t="n">
        <v>0.602139</v>
      </c>
      <c r="H15" s="1" t="n">
        <v>0.458972</v>
      </c>
      <c r="J15" s="4" t="s">
        <v>19</v>
      </c>
      <c r="K15" s="1" t="n">
        <f aca="false">K14/L4</f>
        <v>0.0451093831243818</v>
      </c>
    </row>
    <row r="16" customFormat="false" ht="16.15" hidden="false" customHeight="false" outlineLevel="0" collapsed="false">
      <c r="A16" s="1" t="n">
        <v>232</v>
      </c>
      <c r="B16" s="1" t="n">
        <v>24</v>
      </c>
      <c r="C16" s="1" t="n">
        <v>24</v>
      </c>
      <c r="D16" s="1" t="n">
        <v>1</v>
      </c>
      <c r="E16" s="1" t="n">
        <v>0.963113</v>
      </c>
      <c r="F16" s="1" t="n">
        <v>2494582</v>
      </c>
      <c r="G16" s="1" t="n">
        <v>0.631924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25</v>
      </c>
      <c r="C17" s="1" t="n">
        <v>25</v>
      </c>
      <c r="D17" s="1" t="n">
        <v>1</v>
      </c>
      <c r="E17" s="1" t="n">
        <v>0.989706</v>
      </c>
      <c r="F17" s="1" t="n">
        <v>4654045</v>
      </c>
      <c r="G17" s="1" t="n">
        <v>0.785152</v>
      </c>
      <c r="H17" s="1" t="n">
        <v>0.0286669</v>
      </c>
    </row>
    <row r="18" customFormat="false" ht="16.15" hidden="false" customHeight="false" outlineLevel="0" collapsed="false">
      <c r="A18" s="1" t="n">
        <v>281</v>
      </c>
      <c r="B18" s="1" t="n">
        <v>23</v>
      </c>
      <c r="C18" s="1" t="n">
        <v>23</v>
      </c>
      <c r="D18" s="1" t="n">
        <v>1</v>
      </c>
      <c r="E18" s="1" t="n">
        <v>0.963746</v>
      </c>
      <c r="F18" s="1" t="n">
        <v>1001435</v>
      </c>
      <c r="G18" s="1" t="n">
        <v>0.36031</v>
      </c>
      <c r="H18" s="1" t="n">
        <v>16.0802</v>
      </c>
    </row>
    <row r="19" customFormat="false" ht="16.15" hidden="false" customHeight="false" outlineLevel="0" collapsed="false">
      <c r="A19" s="1" t="n">
        <v>318</v>
      </c>
      <c r="B19" s="1" t="n">
        <v>22</v>
      </c>
      <c r="C19" s="1" t="n">
        <v>22</v>
      </c>
      <c r="D19" s="1" t="n">
        <v>1</v>
      </c>
      <c r="E19" s="1" t="n">
        <v>0.980909</v>
      </c>
      <c r="F19" s="1" t="n">
        <v>1287419</v>
      </c>
      <c r="G19" s="1" t="n">
        <v>0.520976</v>
      </c>
      <c r="H19" s="1" t="n">
        <v>0.156915</v>
      </c>
    </row>
    <row r="20" customFormat="false" ht="16.15" hidden="false" customHeight="false" outlineLevel="0" collapsed="false">
      <c r="A20" s="1" t="n">
        <v>334</v>
      </c>
      <c r="B20" s="1" t="n">
        <v>22</v>
      </c>
      <c r="C20" s="1" t="n">
        <v>22</v>
      </c>
      <c r="D20" s="1" t="n">
        <v>1</v>
      </c>
      <c r="E20" s="1" t="n">
        <v>0.99497</v>
      </c>
      <c r="F20" s="1" t="n">
        <v>1298647</v>
      </c>
      <c r="G20" s="1" t="n">
        <v>0.463382</v>
      </c>
      <c r="H20" s="1" t="n">
        <v>4.11671</v>
      </c>
    </row>
    <row r="21" customFormat="false" ht="16.15" hidden="false" customHeight="false" outlineLevel="0" collapsed="false">
      <c r="A21" s="1" t="n">
        <v>351</v>
      </c>
      <c r="B21" s="1" t="n">
        <v>24</v>
      </c>
      <c r="C21" s="1" t="n">
        <v>24</v>
      </c>
      <c r="D21" s="1" t="n">
        <v>1</v>
      </c>
      <c r="E21" s="1" t="n">
        <v>0.957377</v>
      </c>
      <c r="F21" s="1" t="n">
        <v>1580115</v>
      </c>
      <c r="G21" s="1" t="n">
        <v>0.486911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23</v>
      </c>
      <c r="C22" s="1" t="n">
        <v>23</v>
      </c>
      <c r="D22" s="1" t="n">
        <v>1</v>
      </c>
      <c r="E22" s="1" t="n">
        <v>0.973401</v>
      </c>
      <c r="F22" s="1" t="n">
        <v>2470901</v>
      </c>
      <c r="G22" s="1" t="n">
        <v>0.549625</v>
      </c>
      <c r="H22" s="1" t="n">
        <v>0.0373672</v>
      </c>
    </row>
    <row r="23" customFormat="false" ht="16.15" hidden="false" customHeight="false" outlineLevel="0" collapsed="false">
      <c r="A23" s="1" t="n">
        <v>396</v>
      </c>
      <c r="B23" s="1" t="n">
        <v>23</v>
      </c>
      <c r="C23" s="1" t="n">
        <v>23</v>
      </c>
      <c r="D23" s="1" t="n">
        <v>1</v>
      </c>
      <c r="E23" s="1" t="n">
        <v>0.963271</v>
      </c>
      <c r="F23" s="1" t="n">
        <v>2781150</v>
      </c>
      <c r="G23" s="1" t="n">
        <v>0.620337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23</v>
      </c>
      <c r="C24" s="1" t="n">
        <v>23</v>
      </c>
      <c r="D24" s="1" t="n">
        <v>1</v>
      </c>
      <c r="E24" s="1" t="n">
        <v>0.987605</v>
      </c>
      <c r="F24" s="1" t="n">
        <v>1412886</v>
      </c>
      <c r="G24" s="1" t="n">
        <v>0.518479</v>
      </c>
      <c r="H24" s="1" t="n">
        <v>3.07188</v>
      </c>
    </row>
    <row r="25" customFormat="false" ht="16.15" hidden="false" customHeight="false" outlineLevel="0" collapsed="false">
      <c r="A25" s="1" t="n">
        <v>420</v>
      </c>
      <c r="B25" s="1" t="n">
        <v>25</v>
      </c>
      <c r="C25" s="1" t="n">
        <v>25</v>
      </c>
      <c r="D25" s="1" t="n">
        <v>1</v>
      </c>
      <c r="E25" s="1" t="n">
        <v>0.984437</v>
      </c>
      <c r="F25" s="1" t="n">
        <v>2053580</v>
      </c>
      <c r="G25" s="1" t="n">
        <v>0.541992</v>
      </c>
      <c r="H25" s="1" t="n">
        <v>0.149846</v>
      </c>
    </row>
    <row r="26" customFormat="false" ht="16.15" hidden="false" customHeight="false" outlineLevel="0" collapsed="false">
      <c r="A26" s="1" t="n">
        <v>449</v>
      </c>
      <c r="B26" s="1" t="n">
        <v>24</v>
      </c>
      <c r="C26" s="1" t="n">
        <v>24</v>
      </c>
      <c r="D26" s="1" t="n">
        <v>1</v>
      </c>
      <c r="E26" s="1" t="n">
        <v>0.996494</v>
      </c>
      <c r="F26" s="1" t="n">
        <v>2573410</v>
      </c>
      <c r="G26" s="1" t="n">
        <v>0.608236</v>
      </c>
      <c r="H26" s="1" t="n">
        <v>0.152682</v>
      </c>
    </row>
    <row r="27" customFormat="false" ht="16.15" hidden="false" customHeight="false" outlineLevel="0" collapsed="false">
      <c r="A27" s="1" t="n">
        <v>456</v>
      </c>
      <c r="B27" s="1" t="n">
        <v>23</v>
      </c>
      <c r="C27" s="1" t="n">
        <v>23</v>
      </c>
      <c r="D27" s="1" t="n">
        <v>1</v>
      </c>
      <c r="E27" s="1" t="n">
        <v>0.966629</v>
      </c>
      <c r="F27" s="1" t="n">
        <v>2196347</v>
      </c>
      <c r="G27" s="1" t="n">
        <v>0.654746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25</v>
      </c>
      <c r="C28" s="1" t="n">
        <v>25</v>
      </c>
      <c r="D28" s="1" t="n">
        <v>1</v>
      </c>
      <c r="E28" s="1" t="n">
        <v>0.959348</v>
      </c>
      <c r="F28" s="1" t="n">
        <v>1963330</v>
      </c>
      <c r="G28" s="1" t="n">
        <v>0.509295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24</v>
      </c>
      <c r="C29" s="1" t="n">
        <v>24</v>
      </c>
      <c r="D29" s="1" t="n">
        <v>1</v>
      </c>
      <c r="E29" s="1" t="n">
        <v>0.964428</v>
      </c>
      <c r="F29" s="1" t="n">
        <v>1829893</v>
      </c>
      <c r="G29" s="1" t="n">
        <v>0.524649</v>
      </c>
      <c r="H29" s="1" t="n">
        <v>0.0578361</v>
      </c>
    </row>
    <row r="30" customFormat="false" ht="16.15" hidden="false" customHeight="false" outlineLevel="0" collapsed="false">
      <c r="A30" s="1" t="n">
        <v>539</v>
      </c>
      <c r="B30" s="1" t="n">
        <v>23</v>
      </c>
      <c r="C30" s="1" t="n">
        <v>23</v>
      </c>
      <c r="D30" s="1" t="n">
        <v>1</v>
      </c>
      <c r="E30" s="1" t="n">
        <v>0.997355</v>
      </c>
      <c r="F30" s="1" t="n">
        <v>1799713</v>
      </c>
      <c r="G30" s="1" t="n">
        <v>0.542956</v>
      </c>
      <c r="H30" s="1" t="n">
        <v>4.76826</v>
      </c>
    </row>
    <row r="31" customFormat="false" ht="16.15" hidden="false" customHeight="false" outlineLevel="0" collapsed="false">
      <c r="A31" s="1" t="n">
        <v>542</v>
      </c>
      <c r="B31" s="1" t="n">
        <v>22</v>
      </c>
      <c r="C31" s="1" t="n">
        <v>22</v>
      </c>
      <c r="D31" s="1" t="n">
        <v>1</v>
      </c>
      <c r="E31" s="1" t="n">
        <v>0.954019</v>
      </c>
      <c r="F31" s="1" t="n">
        <v>1528338</v>
      </c>
      <c r="G31" s="1" t="n">
        <v>0.54168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21</v>
      </c>
      <c r="C32" s="1" t="n">
        <v>21</v>
      </c>
      <c r="D32" s="1" t="n">
        <v>1</v>
      </c>
      <c r="E32" s="1" t="n">
        <v>0.980989</v>
      </c>
      <c r="F32" s="1" t="n">
        <v>817140</v>
      </c>
      <c r="G32" s="1" t="n">
        <v>0.393933</v>
      </c>
      <c r="H32" s="1" t="n">
        <v>20.0986</v>
      </c>
    </row>
    <row r="33" customFormat="false" ht="16.15" hidden="false" customHeight="false" outlineLevel="0" collapsed="false">
      <c r="A33" s="1" t="n">
        <v>594</v>
      </c>
      <c r="B33" s="1" t="n">
        <v>24</v>
      </c>
      <c r="C33" s="1" t="n">
        <v>24</v>
      </c>
      <c r="D33" s="1" t="n">
        <v>1</v>
      </c>
      <c r="E33" s="1" t="n">
        <v>0.990399</v>
      </c>
      <c r="F33" s="1" t="n">
        <v>1207630</v>
      </c>
      <c r="G33" s="1" t="n">
        <v>0.334946</v>
      </c>
      <c r="H33" s="1" t="n">
        <v>42.5009</v>
      </c>
    </row>
    <row r="34" customFormat="false" ht="16.15" hidden="false" customHeight="false" outlineLevel="0" collapsed="false">
      <c r="A34" s="1" t="n">
        <v>607</v>
      </c>
      <c r="B34" s="1" t="n">
        <v>25</v>
      </c>
      <c r="C34" s="1" t="n">
        <v>25</v>
      </c>
      <c r="D34" s="1" t="n">
        <v>1</v>
      </c>
      <c r="E34" s="1" t="n">
        <v>0.973091</v>
      </c>
      <c r="F34" s="1" t="n">
        <v>1669344</v>
      </c>
      <c r="G34" s="1" t="n">
        <v>0.465932</v>
      </c>
      <c r="H34" s="1" t="n">
        <v>0.982231</v>
      </c>
    </row>
    <row r="35" customFormat="false" ht="16.15" hidden="false" customHeight="false" outlineLevel="0" collapsed="false">
      <c r="A35" s="1" t="n">
        <v>628</v>
      </c>
      <c r="B35" s="1" t="n">
        <v>23</v>
      </c>
      <c r="C35" s="1" t="n">
        <v>23</v>
      </c>
      <c r="D35" s="1" t="n">
        <v>1</v>
      </c>
      <c r="E35" s="1" t="n">
        <v>0.978819</v>
      </c>
      <c r="F35" s="1" t="n">
        <v>1397129</v>
      </c>
      <c r="G35" s="1" t="n">
        <v>0.486841</v>
      </c>
      <c r="H35" s="1" t="n">
        <v>1.31628</v>
      </c>
    </row>
    <row r="36" customFormat="false" ht="16.15" hidden="false" customHeight="false" outlineLevel="0" collapsed="false">
      <c r="A36" s="1" t="n">
        <v>635</v>
      </c>
      <c r="B36" s="1" t="n">
        <v>25</v>
      </c>
      <c r="C36" s="1" t="n">
        <v>25</v>
      </c>
      <c r="D36" s="1" t="n">
        <v>1</v>
      </c>
      <c r="E36" s="1" t="n">
        <v>0.969776</v>
      </c>
      <c r="F36" s="1" t="n">
        <v>1709041</v>
      </c>
      <c r="G36" s="1" t="n">
        <v>0.456145</v>
      </c>
      <c r="H36" s="1" t="n">
        <v>0</v>
      </c>
    </row>
    <row r="37" customFormat="false" ht="16.15" hidden="false" customHeight="false" outlineLevel="0" collapsed="false">
      <c r="A37" s="1" t="n">
        <v>662</v>
      </c>
      <c r="B37" s="1" t="n">
        <v>23</v>
      </c>
      <c r="C37" s="1" t="n">
        <v>23</v>
      </c>
      <c r="D37" s="1" t="n">
        <v>1</v>
      </c>
      <c r="E37" s="1" t="n">
        <v>0.955491</v>
      </c>
      <c r="F37" s="1" t="n">
        <v>1335657</v>
      </c>
      <c r="G37" s="1" t="n">
        <v>0.454367</v>
      </c>
      <c r="H37" s="1" t="n">
        <v>0</v>
      </c>
    </row>
    <row r="38" customFormat="false" ht="16.15" hidden="false" customHeight="false" outlineLevel="0" collapsed="false">
      <c r="A38" s="1" t="n">
        <v>683</v>
      </c>
      <c r="B38" s="1" t="n">
        <v>22</v>
      </c>
      <c r="C38" s="1" t="n">
        <v>22</v>
      </c>
      <c r="D38" s="1" t="n">
        <v>1</v>
      </c>
      <c r="E38" s="1" t="n">
        <v>0.993765</v>
      </c>
      <c r="F38" s="1" t="n">
        <v>3037723</v>
      </c>
      <c r="G38" s="1" t="n">
        <v>0.705428</v>
      </c>
      <c r="H38" s="1" t="n">
        <v>0.0325881</v>
      </c>
    </row>
    <row r="39" customFormat="false" ht="16.15" hidden="false" customHeight="false" outlineLevel="0" collapsed="false">
      <c r="A39" s="1" t="n">
        <v>711</v>
      </c>
      <c r="B39" s="1" t="n">
        <v>24</v>
      </c>
      <c r="C39" s="1" t="n">
        <v>24</v>
      </c>
      <c r="D39" s="1" t="n">
        <v>1</v>
      </c>
      <c r="E39" s="1" t="n">
        <v>0.959112</v>
      </c>
      <c r="F39" s="1" t="n">
        <v>1533266</v>
      </c>
      <c r="G39" s="1" t="n">
        <v>0.515742</v>
      </c>
      <c r="H39" s="1" t="n">
        <v>0.103391</v>
      </c>
    </row>
    <row r="40" customFormat="false" ht="16.15" hidden="false" customHeight="false" outlineLevel="0" collapsed="false">
      <c r="A40" s="1" t="n">
        <v>732</v>
      </c>
      <c r="B40" s="1" t="n">
        <v>23</v>
      </c>
      <c r="C40" s="1" t="n">
        <v>23</v>
      </c>
      <c r="D40" s="1" t="n">
        <v>1</v>
      </c>
      <c r="E40" s="1" t="n">
        <v>0.957687</v>
      </c>
      <c r="F40" s="1" t="n">
        <v>1838739</v>
      </c>
      <c r="G40" s="1" t="n">
        <v>0.536337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23</v>
      </c>
      <c r="C41" s="1" t="n">
        <v>23</v>
      </c>
      <c r="D41" s="1" t="n">
        <v>1</v>
      </c>
      <c r="E41" s="1" t="n">
        <v>0.984518</v>
      </c>
      <c r="F41" s="1" t="n">
        <v>1654595</v>
      </c>
      <c r="G41" s="1" t="n">
        <v>0.488978</v>
      </c>
      <c r="H41" s="1" t="n">
        <v>0.471688</v>
      </c>
    </row>
    <row r="42" customFormat="false" ht="16.15" hidden="false" customHeight="false" outlineLevel="0" collapsed="false">
      <c r="A42" s="1" t="n">
        <v>772</v>
      </c>
      <c r="B42" s="1" t="n">
        <v>23</v>
      </c>
      <c r="C42" s="1" t="n">
        <v>23</v>
      </c>
      <c r="D42" s="1" t="n">
        <v>1</v>
      </c>
      <c r="E42" s="1" t="n">
        <v>0.95758</v>
      </c>
      <c r="F42" s="1" t="n">
        <v>1213414</v>
      </c>
      <c r="G42" s="1" t="n">
        <v>0.448216</v>
      </c>
      <c r="H42" s="1" t="n">
        <v>0.870779</v>
      </c>
    </row>
    <row r="43" customFormat="false" ht="16.15" hidden="false" customHeight="false" outlineLevel="0" collapsed="false">
      <c r="A43" s="1" t="n">
        <v>799</v>
      </c>
      <c r="B43" s="1" t="n">
        <v>22</v>
      </c>
      <c r="C43" s="1" t="n">
        <v>22</v>
      </c>
      <c r="D43" s="1" t="n">
        <v>1</v>
      </c>
      <c r="E43" s="1" t="n">
        <v>0.974969</v>
      </c>
      <c r="F43" s="1" t="n">
        <v>1796119</v>
      </c>
      <c r="G43" s="1" t="n">
        <v>0.526733</v>
      </c>
      <c r="H43" s="1" t="n">
        <v>0.145401</v>
      </c>
    </row>
    <row r="44" customFormat="false" ht="16.15" hidden="false" customHeight="false" outlineLevel="0" collapsed="false">
      <c r="A44" s="1" t="n">
        <v>808</v>
      </c>
      <c r="B44" s="1" t="n">
        <v>23</v>
      </c>
      <c r="C44" s="1" t="n">
        <v>23</v>
      </c>
      <c r="D44" s="1" t="n">
        <v>1</v>
      </c>
      <c r="E44" s="1" t="n">
        <v>0.957195</v>
      </c>
      <c r="F44" s="1" t="n">
        <v>798266</v>
      </c>
      <c r="G44" s="1" t="n">
        <v>0.371866</v>
      </c>
      <c r="H44" s="1" t="n">
        <v>21.4333</v>
      </c>
    </row>
    <row r="45" customFormat="false" ht="16.15" hidden="false" customHeight="false" outlineLevel="0" collapsed="false">
      <c r="A45" s="1" t="n">
        <v>828</v>
      </c>
      <c r="B45" s="1" t="n">
        <v>24</v>
      </c>
      <c r="C45" s="1" t="n">
        <v>24</v>
      </c>
      <c r="D45" s="1" t="n">
        <v>1</v>
      </c>
      <c r="E45" s="1" t="n">
        <v>0.992362</v>
      </c>
      <c r="F45" s="1" t="n">
        <v>1882375</v>
      </c>
      <c r="G45" s="1" t="n">
        <v>0.550411</v>
      </c>
      <c r="H45" s="1" t="n">
        <v>0.725776</v>
      </c>
    </row>
    <row r="46" customFormat="false" ht="16.15" hidden="false" customHeight="false" outlineLevel="0" collapsed="false">
      <c r="A46" s="1" t="n">
        <v>856</v>
      </c>
      <c r="B46" s="1" t="n">
        <v>24</v>
      </c>
      <c r="C46" s="1" t="n">
        <v>24</v>
      </c>
      <c r="D46" s="1" t="n">
        <v>1</v>
      </c>
      <c r="E46" s="1" t="n">
        <v>0.964689</v>
      </c>
      <c r="F46" s="1" t="n">
        <v>833636</v>
      </c>
      <c r="G46" s="1" t="n">
        <v>0.301934</v>
      </c>
      <c r="H46" s="1" t="n">
        <v>1583.38</v>
      </c>
    </row>
    <row r="47" customFormat="false" ht="16.15" hidden="false" customHeight="false" outlineLevel="0" collapsed="false">
      <c r="A47" s="1" t="n">
        <v>860</v>
      </c>
      <c r="B47" s="1" t="n">
        <v>23</v>
      </c>
      <c r="C47" s="1" t="n">
        <v>23</v>
      </c>
      <c r="D47" s="1" t="n">
        <v>1</v>
      </c>
      <c r="E47" s="1" t="n">
        <v>0.968378</v>
      </c>
      <c r="F47" s="1" t="n">
        <v>1288489</v>
      </c>
      <c r="G47" s="1" t="n">
        <v>0.447738</v>
      </c>
      <c r="H47" s="1" t="n">
        <v>1.01339</v>
      </c>
    </row>
    <row r="48" customFormat="false" ht="16.15" hidden="false" customHeight="false" outlineLevel="0" collapsed="false">
      <c r="A48" s="1" t="n">
        <v>884</v>
      </c>
      <c r="B48" s="1" t="n">
        <v>23</v>
      </c>
      <c r="C48" s="1" t="n">
        <v>23</v>
      </c>
      <c r="D48" s="1" t="n">
        <v>1</v>
      </c>
      <c r="E48" s="1" t="n">
        <v>0.956537</v>
      </c>
      <c r="F48" s="1" t="n">
        <v>955429</v>
      </c>
      <c r="G48" s="1" t="n">
        <v>0.340979</v>
      </c>
      <c r="H48" s="1" t="n">
        <v>11.5773</v>
      </c>
    </row>
    <row r="49" customFormat="false" ht="16.15" hidden="false" customHeight="false" outlineLevel="0" collapsed="false">
      <c r="A49" s="1" t="n">
        <v>916</v>
      </c>
      <c r="B49" s="1" t="n">
        <v>23</v>
      </c>
      <c r="C49" s="1" t="n">
        <v>23</v>
      </c>
      <c r="D49" s="1" t="n">
        <v>1</v>
      </c>
      <c r="E49" s="1" t="n">
        <v>0.988823</v>
      </c>
      <c r="F49" s="1" t="n">
        <v>1605564</v>
      </c>
      <c r="G49" s="1" t="n">
        <v>0.506875</v>
      </c>
      <c r="H49" s="1" t="n">
        <v>0.711234</v>
      </c>
    </row>
    <row r="50" customFormat="false" ht="16.15" hidden="false" customHeight="false" outlineLevel="0" collapsed="false">
      <c r="A50" s="1" t="n">
        <v>925</v>
      </c>
      <c r="B50" s="1" t="n">
        <v>22</v>
      </c>
      <c r="C50" s="1" t="n">
        <v>22</v>
      </c>
      <c r="D50" s="1" t="n">
        <v>1</v>
      </c>
      <c r="E50" s="1" t="n">
        <v>0.957552</v>
      </c>
      <c r="F50" s="1" t="n">
        <v>1228563</v>
      </c>
      <c r="G50" s="1" t="n">
        <v>0.438996</v>
      </c>
      <c r="H50" s="1" t="n">
        <v>1.12834</v>
      </c>
    </row>
    <row r="51" customFormat="false" ht="16.15" hidden="false" customHeight="false" outlineLevel="0" collapsed="false">
      <c r="A51" s="1" t="n">
        <v>955</v>
      </c>
      <c r="B51" s="1" t="n">
        <v>24</v>
      </c>
      <c r="C51" s="1" t="n">
        <v>24</v>
      </c>
      <c r="D51" s="1" t="n">
        <v>1</v>
      </c>
      <c r="E51" s="1" t="n">
        <v>0.95785</v>
      </c>
      <c r="F51" s="1" t="n">
        <v>1494576</v>
      </c>
      <c r="G51" s="1" t="n">
        <v>0.468416</v>
      </c>
      <c r="H51" s="1" t="n">
        <v>0.358486</v>
      </c>
    </row>
    <row r="52" customFormat="false" ht="16.15" hidden="false" customHeight="false" outlineLevel="0" collapsed="false">
      <c r="A52" s="1" t="n">
        <v>988</v>
      </c>
      <c r="B52" s="1" t="n">
        <v>22</v>
      </c>
      <c r="C52" s="1" t="n">
        <v>22</v>
      </c>
      <c r="D52" s="1" t="n">
        <v>1</v>
      </c>
      <c r="E52" s="1" t="n">
        <v>0.986751</v>
      </c>
      <c r="F52" s="1" t="n">
        <v>2073524</v>
      </c>
      <c r="G52" s="1" t="n">
        <v>0.585988</v>
      </c>
      <c r="H52" s="1" t="n">
        <v>0.112965</v>
      </c>
    </row>
    <row r="53" customFormat="false" ht="16.15" hidden="false" customHeight="false" outlineLevel="0" collapsed="false">
      <c r="A53" s="1" t="n">
        <v>994</v>
      </c>
      <c r="B53" s="1" t="n">
        <v>25</v>
      </c>
      <c r="C53" s="1" t="n">
        <v>25</v>
      </c>
      <c r="D53" s="1" t="n">
        <v>1</v>
      </c>
      <c r="E53" s="1" t="n">
        <v>0.960905</v>
      </c>
      <c r="F53" s="1" t="n">
        <v>1691516</v>
      </c>
      <c r="G53" s="1" t="n">
        <v>0.450239</v>
      </c>
      <c r="H53" s="1" t="n">
        <v>0.787532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I21" activeCellId="0" sqref="I21"/>
    </sheetView>
  </sheetViews>
  <sheetFormatPr defaultRowHeight="16.15"/>
  <cols>
    <col collapsed="false" hidden="false" max="1025" min="1" style="1" width="10.1224489795918"/>
  </cols>
  <sheetData>
    <row r="1" customFormat="false" ht="22.95" hidden="false" customHeight="true" outlineLevel="0" collapsed="false">
      <c r="A1" s="2" t="s">
        <v>21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22</v>
      </c>
      <c r="C4" s="1" t="n">
        <v>22</v>
      </c>
      <c r="D4" s="1" t="n">
        <v>1</v>
      </c>
      <c r="E4" s="1" t="n">
        <v>0.95866</v>
      </c>
      <c r="F4" s="1" t="n">
        <v>2609948</v>
      </c>
      <c r="G4" s="1" t="n">
        <v>0.594257</v>
      </c>
      <c r="H4" s="1" t="n">
        <v>0</v>
      </c>
      <c r="J4" s="4" t="s">
        <v>14</v>
      </c>
      <c r="K4" s="1" t="n">
        <f aca="false">AVERAGE(B4:B53)</f>
        <v>23.36</v>
      </c>
      <c r="L4" s="1" t="n">
        <f aca="false">AVERAGE(C4:C53)</f>
        <v>23.36</v>
      </c>
      <c r="M4" s="1" t="n">
        <f aca="false">AVERAGE(D4:D53)</f>
        <v>1</v>
      </c>
      <c r="N4" s="1" t="n">
        <f aca="false">AVERAGE(E4:E53)</f>
        <v>0.9721508</v>
      </c>
      <c r="O4" s="1" t="n">
        <f aca="false">AVERAGE(F4:F53)</f>
        <v>1944089.44</v>
      </c>
      <c r="P4" s="1" t="n">
        <f aca="false">AVERAGE(G4:G53)</f>
        <v>0.51214206</v>
      </c>
      <c r="Q4" s="1" t="n">
        <f aca="false">COUNTIF(D4:D53, 1)</f>
        <v>50</v>
      </c>
      <c r="R4" s="1" t="n">
        <f aca="false">100/K4</f>
        <v>4.28082191780822</v>
      </c>
      <c r="S4" s="1" t="n">
        <f aca="false">100/L4</f>
        <v>4.28082191780822</v>
      </c>
    </row>
    <row r="5" customFormat="false" ht="16.15" hidden="false" customHeight="false" outlineLevel="0" collapsed="false">
      <c r="A5" s="1" t="n">
        <v>31</v>
      </c>
      <c r="B5" s="1" t="n">
        <v>22</v>
      </c>
      <c r="C5" s="1" t="n">
        <v>22</v>
      </c>
      <c r="D5" s="1" t="n">
        <v>1</v>
      </c>
      <c r="E5" s="1" t="n">
        <v>0.991847</v>
      </c>
      <c r="F5" s="1" t="n">
        <v>1758776</v>
      </c>
      <c r="G5" s="1" t="n">
        <v>0.499146</v>
      </c>
      <c r="H5" s="1" t="n">
        <v>0.674787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23</v>
      </c>
      <c r="C6" s="1" t="n">
        <v>23</v>
      </c>
      <c r="D6" s="1" t="n">
        <v>1</v>
      </c>
      <c r="E6" s="1" t="n">
        <v>0.955328</v>
      </c>
      <c r="F6" s="1" t="n">
        <v>2171022</v>
      </c>
      <c r="G6" s="1" t="n">
        <v>0.605596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24</v>
      </c>
      <c r="C7" s="1" t="n">
        <v>24</v>
      </c>
      <c r="D7" s="1" t="n">
        <v>1</v>
      </c>
      <c r="E7" s="1" t="n">
        <v>0.972143</v>
      </c>
      <c r="F7" s="1" t="n">
        <v>2574487</v>
      </c>
      <c r="G7" s="1" t="n">
        <v>0.55389</v>
      </c>
      <c r="H7" s="1" t="n">
        <v>0.090607</v>
      </c>
      <c r="J7" s="4" t="s">
        <v>15</v>
      </c>
      <c r="K7" s="1" t="n">
        <f aca="false">MAX(D4:D53)</f>
        <v>1</v>
      </c>
      <c r="L7" s="1" t="n">
        <f aca="false">MAX(E4:E53)</f>
        <v>0.997343</v>
      </c>
      <c r="M7" s="1" t="n">
        <f aca="false">MAX(F4:F53)</f>
        <v>5037333</v>
      </c>
    </row>
    <row r="8" customFormat="false" ht="16.15" hidden="false" customHeight="false" outlineLevel="0" collapsed="false">
      <c r="A8" s="1" t="n">
        <v>79</v>
      </c>
      <c r="B8" s="1" t="n">
        <v>25</v>
      </c>
      <c r="C8" s="1" t="n">
        <v>25</v>
      </c>
      <c r="D8" s="1" t="n">
        <v>1</v>
      </c>
      <c r="E8" s="1" t="n">
        <v>0.966479</v>
      </c>
      <c r="F8" s="1" t="n">
        <v>1514688</v>
      </c>
      <c r="G8" s="1" t="n">
        <v>0.406108</v>
      </c>
      <c r="H8" s="1" t="n">
        <v>3.31475</v>
      </c>
      <c r="J8" s="4" t="s">
        <v>16</v>
      </c>
      <c r="K8" s="1" t="n">
        <f aca="false">MIN(D4:D53)</f>
        <v>1</v>
      </c>
      <c r="L8" s="1" t="n">
        <f aca="false">MIN(E4:E53)</f>
        <v>0.953357</v>
      </c>
      <c r="M8" s="1" t="n">
        <f aca="false">MIN(F4:F53)</f>
        <v>894488</v>
      </c>
    </row>
    <row r="9" customFormat="false" ht="16.15" hidden="false" customHeight="false" outlineLevel="0" collapsed="false">
      <c r="A9" s="1" t="n">
        <v>101</v>
      </c>
      <c r="B9" s="1" t="n">
        <v>24</v>
      </c>
      <c r="C9" s="1" t="n">
        <v>24</v>
      </c>
      <c r="D9" s="1" t="n">
        <v>1</v>
      </c>
      <c r="E9" s="1" t="n">
        <v>0.980748</v>
      </c>
      <c r="F9" s="1" t="n">
        <v>1377014</v>
      </c>
      <c r="G9" s="1" t="n">
        <v>0.412198</v>
      </c>
      <c r="H9" s="1" t="n">
        <v>10.0382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25</v>
      </c>
      <c r="C10" s="1" t="n">
        <v>25</v>
      </c>
      <c r="D10" s="1" t="n">
        <v>1</v>
      </c>
      <c r="E10" s="1" t="n">
        <v>0.959106</v>
      </c>
      <c r="F10" s="1" t="n">
        <v>1207970</v>
      </c>
      <c r="G10" s="1" t="n">
        <v>0.352537</v>
      </c>
      <c r="H10" s="1" t="n">
        <v>38.4988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23</v>
      </c>
      <c r="C11" s="1" t="n">
        <v>23</v>
      </c>
      <c r="D11" s="1" t="n">
        <v>1</v>
      </c>
      <c r="E11" s="1" t="n">
        <v>0.965228</v>
      </c>
      <c r="F11" s="1" t="n">
        <v>1663809</v>
      </c>
      <c r="G11" s="1" t="n">
        <v>0.521573</v>
      </c>
      <c r="H11" s="1" t="n">
        <v>0</v>
      </c>
      <c r="J11" s="4" t="s">
        <v>17</v>
      </c>
      <c r="K11" s="1" t="n">
        <f aca="false">COUNTIF(D4:D53, "&gt;=1.4")</f>
        <v>0</v>
      </c>
    </row>
    <row r="12" customFormat="false" ht="16.15" hidden="false" customHeight="false" outlineLevel="0" collapsed="false">
      <c r="A12" s="1" t="n">
        <v>171</v>
      </c>
      <c r="B12" s="1" t="n">
        <v>24</v>
      </c>
      <c r="C12" s="1" t="n">
        <v>24</v>
      </c>
      <c r="D12" s="1" t="n">
        <v>1</v>
      </c>
      <c r="E12" s="1" t="n">
        <v>0.96714</v>
      </c>
      <c r="F12" s="1" t="n">
        <v>1247671</v>
      </c>
      <c r="G12" s="1" t="n">
        <v>0.378288</v>
      </c>
      <c r="H12" s="1" t="n">
        <v>7.47039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22</v>
      </c>
      <c r="C13" s="1" t="n">
        <v>22</v>
      </c>
      <c r="D13" s="1" t="n">
        <v>1</v>
      </c>
      <c r="E13" s="1" t="n">
        <v>0.968271</v>
      </c>
      <c r="F13" s="1" t="n">
        <v>2064424</v>
      </c>
      <c r="G13" s="1" t="n">
        <v>0.592955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25</v>
      </c>
      <c r="C14" s="1" t="n">
        <v>25</v>
      </c>
      <c r="D14" s="1" t="n">
        <v>1</v>
      </c>
      <c r="E14" s="1" t="n">
        <v>0.993662</v>
      </c>
      <c r="F14" s="1" t="n">
        <v>2929870</v>
      </c>
      <c r="G14" s="1" t="n">
        <v>0.619595</v>
      </c>
      <c r="H14" s="1" t="n">
        <v>1.19465</v>
      </c>
      <c r="J14" s="4" t="s">
        <v>18</v>
      </c>
      <c r="K14" s="1" t="n">
        <f aca="false">_xlfn.STDEV.P(C4:C53)</f>
        <v>1.05375518978556</v>
      </c>
    </row>
    <row r="15" customFormat="false" ht="16.15" hidden="false" customHeight="false" outlineLevel="0" collapsed="false">
      <c r="A15" s="1" t="n">
        <v>227</v>
      </c>
      <c r="B15" s="1" t="n">
        <v>23</v>
      </c>
      <c r="C15" s="1" t="n">
        <v>23</v>
      </c>
      <c r="D15" s="1" t="n">
        <v>1</v>
      </c>
      <c r="E15" s="1" t="n">
        <v>0.985564</v>
      </c>
      <c r="F15" s="1" t="n">
        <v>3166549</v>
      </c>
      <c r="G15" s="1" t="n">
        <v>0.620137</v>
      </c>
      <c r="H15" s="1" t="n">
        <v>0.130547</v>
      </c>
      <c r="J15" s="4" t="s">
        <v>19</v>
      </c>
      <c r="K15" s="1" t="n">
        <f aca="false">K14/L4</f>
        <v>0.0451093831243818</v>
      </c>
    </row>
    <row r="16" customFormat="false" ht="16.15" hidden="false" customHeight="false" outlineLevel="0" collapsed="false">
      <c r="A16" s="1" t="n">
        <v>232</v>
      </c>
      <c r="B16" s="1" t="n">
        <v>24</v>
      </c>
      <c r="C16" s="1" t="n">
        <v>24</v>
      </c>
      <c r="D16" s="1" t="n">
        <v>1</v>
      </c>
      <c r="E16" s="1" t="n">
        <v>0.962816</v>
      </c>
      <c r="F16" s="1" t="n">
        <v>2987793</v>
      </c>
      <c r="G16" s="1" t="n">
        <v>0.64535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25</v>
      </c>
      <c r="C17" s="1" t="n">
        <v>25</v>
      </c>
      <c r="D17" s="1" t="n">
        <v>1</v>
      </c>
      <c r="E17" s="1" t="n">
        <v>0.989588</v>
      </c>
      <c r="F17" s="1" t="n">
        <v>5037333</v>
      </c>
      <c r="G17" s="1" t="n">
        <v>0.786346</v>
      </c>
      <c r="H17" s="1" t="n">
        <v>0.0112047</v>
      </c>
    </row>
    <row r="18" customFormat="false" ht="16.15" hidden="false" customHeight="false" outlineLevel="0" collapsed="false">
      <c r="A18" s="1" t="n">
        <v>281</v>
      </c>
      <c r="B18" s="1" t="n">
        <v>23</v>
      </c>
      <c r="C18" s="1" t="n">
        <v>23</v>
      </c>
      <c r="D18" s="1" t="n">
        <v>1</v>
      </c>
      <c r="E18" s="1" t="n">
        <v>0.964009</v>
      </c>
      <c r="F18" s="1" t="n">
        <v>1055097</v>
      </c>
      <c r="G18" s="1" t="n">
        <v>0.357188</v>
      </c>
      <c r="H18" s="1" t="n">
        <v>24.851</v>
      </c>
    </row>
    <row r="19" customFormat="false" ht="16.15" hidden="false" customHeight="false" outlineLevel="0" collapsed="false">
      <c r="A19" s="1" t="n">
        <v>318</v>
      </c>
      <c r="B19" s="1" t="n">
        <v>22</v>
      </c>
      <c r="C19" s="1" t="n">
        <v>22</v>
      </c>
      <c r="D19" s="1" t="n">
        <v>1</v>
      </c>
      <c r="E19" s="1" t="n">
        <v>0.980779</v>
      </c>
      <c r="F19" s="1" t="n">
        <v>1341155</v>
      </c>
      <c r="G19" s="1" t="n">
        <v>0.527411</v>
      </c>
      <c r="H19" s="1" t="n">
        <v>0.0632143</v>
      </c>
    </row>
    <row r="20" customFormat="false" ht="16.15" hidden="false" customHeight="false" outlineLevel="0" collapsed="false">
      <c r="A20" s="1" t="n">
        <v>334</v>
      </c>
      <c r="B20" s="1" t="n">
        <v>22</v>
      </c>
      <c r="C20" s="1" t="n">
        <v>22</v>
      </c>
      <c r="D20" s="1" t="n">
        <v>1</v>
      </c>
      <c r="E20" s="1" t="n">
        <v>0.994965</v>
      </c>
      <c r="F20" s="1" t="n">
        <v>1438397</v>
      </c>
      <c r="G20" s="1" t="n">
        <v>0.474818</v>
      </c>
      <c r="H20" s="1" t="n">
        <v>6.32641</v>
      </c>
    </row>
    <row r="21" customFormat="false" ht="16.15" hidden="false" customHeight="false" outlineLevel="0" collapsed="false">
      <c r="A21" s="1" t="n">
        <v>351</v>
      </c>
      <c r="B21" s="1" t="n">
        <v>24</v>
      </c>
      <c r="C21" s="1" t="n">
        <v>24</v>
      </c>
      <c r="D21" s="1" t="n">
        <v>1</v>
      </c>
      <c r="E21" s="1" t="n">
        <v>0.956321</v>
      </c>
      <c r="F21" s="1" t="n">
        <v>1844375</v>
      </c>
      <c r="G21" s="1" t="n">
        <v>0.513507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23</v>
      </c>
      <c r="C22" s="1" t="n">
        <v>23</v>
      </c>
      <c r="D22" s="1" t="n">
        <v>1</v>
      </c>
      <c r="E22" s="1" t="n">
        <v>0.973066</v>
      </c>
      <c r="F22" s="1" t="n">
        <v>2591335</v>
      </c>
      <c r="G22" s="1" t="n">
        <v>0.549495</v>
      </c>
      <c r="H22" s="1" t="n">
        <v>0.106142</v>
      </c>
    </row>
    <row r="23" customFormat="false" ht="16.15" hidden="false" customHeight="false" outlineLevel="0" collapsed="false">
      <c r="A23" s="1" t="n">
        <v>396</v>
      </c>
      <c r="B23" s="1" t="n">
        <v>23</v>
      </c>
      <c r="C23" s="1" t="n">
        <v>23</v>
      </c>
      <c r="D23" s="1" t="n">
        <v>1</v>
      </c>
      <c r="E23" s="1" t="n">
        <v>0.962761</v>
      </c>
      <c r="F23" s="1" t="n">
        <v>3007973</v>
      </c>
      <c r="G23" s="1" t="n">
        <v>0.621851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23</v>
      </c>
      <c r="C24" s="1" t="n">
        <v>23</v>
      </c>
      <c r="D24" s="1" t="n">
        <v>1</v>
      </c>
      <c r="E24" s="1" t="n">
        <v>0.987546</v>
      </c>
      <c r="F24" s="1" t="n">
        <v>1731531</v>
      </c>
      <c r="G24" s="1" t="n">
        <v>0.536037</v>
      </c>
      <c r="H24" s="1" t="n">
        <v>0.293062</v>
      </c>
    </row>
    <row r="25" customFormat="false" ht="16.15" hidden="false" customHeight="false" outlineLevel="0" collapsed="false">
      <c r="A25" s="1" t="n">
        <v>420</v>
      </c>
      <c r="B25" s="1" t="n">
        <v>25</v>
      </c>
      <c r="C25" s="1" t="n">
        <v>25</v>
      </c>
      <c r="D25" s="1" t="n">
        <v>1</v>
      </c>
      <c r="E25" s="1" t="n">
        <v>0.984347</v>
      </c>
      <c r="F25" s="1" t="n">
        <v>2381630</v>
      </c>
      <c r="G25" s="1" t="n">
        <v>0.550277</v>
      </c>
      <c r="H25" s="1" t="n">
        <v>0.200048</v>
      </c>
    </row>
    <row r="26" customFormat="false" ht="16.15" hidden="false" customHeight="false" outlineLevel="0" collapsed="false">
      <c r="A26" s="1" t="n">
        <v>449</v>
      </c>
      <c r="B26" s="1" t="n">
        <v>24</v>
      </c>
      <c r="C26" s="1" t="n">
        <v>24</v>
      </c>
      <c r="D26" s="1" t="n">
        <v>1</v>
      </c>
      <c r="E26" s="1" t="n">
        <v>0.996472</v>
      </c>
      <c r="F26" s="1" t="n">
        <v>2814044</v>
      </c>
      <c r="G26" s="1" t="n">
        <v>0.624008</v>
      </c>
      <c r="H26" s="1" t="n">
        <v>1.58938</v>
      </c>
    </row>
    <row r="27" customFormat="false" ht="16.15" hidden="false" customHeight="false" outlineLevel="0" collapsed="false">
      <c r="A27" s="1" t="n">
        <v>456</v>
      </c>
      <c r="B27" s="1" t="n">
        <v>23</v>
      </c>
      <c r="C27" s="1" t="n">
        <v>23</v>
      </c>
      <c r="D27" s="1" t="n">
        <v>1</v>
      </c>
      <c r="E27" s="1" t="n">
        <v>0.966419</v>
      </c>
      <c r="F27" s="1" t="n">
        <v>2777085</v>
      </c>
      <c r="G27" s="1" t="n">
        <v>0.67639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25</v>
      </c>
      <c r="C28" s="1" t="n">
        <v>25</v>
      </c>
      <c r="D28" s="1" t="n">
        <v>1</v>
      </c>
      <c r="E28" s="1" t="n">
        <v>0.958754</v>
      </c>
      <c r="F28" s="1" t="n">
        <v>2248878</v>
      </c>
      <c r="G28" s="1" t="n">
        <v>0.541226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24</v>
      </c>
      <c r="C29" s="1" t="n">
        <v>24</v>
      </c>
      <c r="D29" s="1" t="n">
        <v>1</v>
      </c>
      <c r="E29" s="1" t="n">
        <v>0.964033</v>
      </c>
      <c r="F29" s="1" t="n">
        <v>2050931</v>
      </c>
      <c r="G29" s="1" t="n">
        <v>0.548065</v>
      </c>
      <c r="H29" s="1" t="n">
        <v>0.420375</v>
      </c>
    </row>
    <row r="30" customFormat="false" ht="16.15" hidden="false" customHeight="false" outlineLevel="0" collapsed="false">
      <c r="A30" s="1" t="n">
        <v>539</v>
      </c>
      <c r="B30" s="1" t="n">
        <v>23</v>
      </c>
      <c r="C30" s="1" t="n">
        <v>23</v>
      </c>
      <c r="D30" s="1" t="n">
        <v>1</v>
      </c>
      <c r="E30" s="1" t="n">
        <v>0.997343</v>
      </c>
      <c r="F30" s="1" t="n">
        <v>1865579</v>
      </c>
      <c r="G30" s="1" t="n">
        <v>0.552153</v>
      </c>
      <c r="H30" s="1" t="n">
        <v>16.177</v>
      </c>
    </row>
    <row r="31" customFormat="false" ht="16.15" hidden="false" customHeight="false" outlineLevel="0" collapsed="false">
      <c r="A31" s="1" t="n">
        <v>542</v>
      </c>
      <c r="B31" s="1" t="n">
        <v>22</v>
      </c>
      <c r="C31" s="1" t="n">
        <v>22</v>
      </c>
      <c r="D31" s="1" t="n">
        <v>1</v>
      </c>
      <c r="E31" s="1" t="n">
        <v>0.953357</v>
      </c>
      <c r="F31" s="1" t="n">
        <v>1555575</v>
      </c>
      <c r="G31" s="1" t="n">
        <v>0.537737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21</v>
      </c>
      <c r="C32" s="1" t="n">
        <v>21</v>
      </c>
      <c r="D32" s="1" t="n">
        <v>1</v>
      </c>
      <c r="E32" s="1" t="n">
        <v>0.980711</v>
      </c>
      <c r="F32" s="1" t="n">
        <v>962135</v>
      </c>
      <c r="G32" s="1" t="n">
        <v>0.394924</v>
      </c>
      <c r="H32" s="1" t="n">
        <v>65.9823</v>
      </c>
    </row>
    <row r="33" customFormat="false" ht="16.15" hidden="false" customHeight="false" outlineLevel="0" collapsed="false">
      <c r="A33" s="1" t="n">
        <v>594</v>
      </c>
      <c r="B33" s="1" t="n">
        <v>24</v>
      </c>
      <c r="C33" s="1" t="n">
        <v>24</v>
      </c>
      <c r="D33" s="1" t="n">
        <v>1</v>
      </c>
      <c r="E33" s="1" t="n">
        <v>0.990275</v>
      </c>
      <c r="F33" s="1" t="n">
        <v>1151635</v>
      </c>
      <c r="G33" s="1" t="n">
        <v>0.329478</v>
      </c>
      <c r="H33" s="1" t="n">
        <v>74.9503</v>
      </c>
    </row>
    <row r="34" customFormat="false" ht="16.15" hidden="false" customHeight="false" outlineLevel="0" collapsed="false">
      <c r="A34" s="1" t="n">
        <v>607</v>
      </c>
      <c r="B34" s="1" t="n">
        <v>25</v>
      </c>
      <c r="C34" s="1" t="n">
        <v>25</v>
      </c>
      <c r="D34" s="1" t="n">
        <v>1</v>
      </c>
      <c r="E34" s="1" t="n">
        <v>0.972404</v>
      </c>
      <c r="F34" s="1" t="n">
        <v>1656639</v>
      </c>
      <c r="G34" s="1" t="n">
        <v>0.467064</v>
      </c>
      <c r="H34" s="1" t="n">
        <v>0.0657203</v>
      </c>
    </row>
    <row r="35" customFormat="false" ht="16.15" hidden="false" customHeight="false" outlineLevel="0" collapsed="false">
      <c r="A35" s="1" t="n">
        <v>628</v>
      </c>
      <c r="B35" s="1" t="n">
        <v>23</v>
      </c>
      <c r="C35" s="1" t="n">
        <v>23</v>
      </c>
      <c r="D35" s="1" t="n">
        <v>1</v>
      </c>
      <c r="E35" s="1" t="n">
        <v>0.978375</v>
      </c>
      <c r="F35" s="1" t="n">
        <v>1718417</v>
      </c>
      <c r="G35" s="1" t="n">
        <v>0.498368</v>
      </c>
      <c r="H35" s="1" t="n">
        <v>2.16634</v>
      </c>
    </row>
    <row r="36" customFormat="false" ht="16.15" hidden="false" customHeight="false" outlineLevel="0" collapsed="false">
      <c r="A36" s="1" t="n">
        <v>635</v>
      </c>
      <c r="B36" s="1" t="n">
        <v>25</v>
      </c>
      <c r="C36" s="1" t="n">
        <v>25</v>
      </c>
      <c r="D36" s="1" t="n">
        <v>1</v>
      </c>
      <c r="E36" s="1" t="n">
        <v>0.968846</v>
      </c>
      <c r="F36" s="1" t="n">
        <v>1664472</v>
      </c>
      <c r="G36" s="1" t="n">
        <v>0.448377</v>
      </c>
      <c r="H36" s="1" t="n">
        <v>0</v>
      </c>
    </row>
    <row r="37" customFormat="false" ht="16.15" hidden="false" customHeight="false" outlineLevel="0" collapsed="false">
      <c r="A37" s="1" t="n">
        <v>662</v>
      </c>
      <c r="B37" s="1" t="n">
        <v>23</v>
      </c>
      <c r="C37" s="1" t="n">
        <v>23</v>
      </c>
      <c r="D37" s="1" t="n">
        <v>1</v>
      </c>
      <c r="E37" s="1" t="n">
        <v>0.95391</v>
      </c>
      <c r="F37" s="1" t="n">
        <v>1374035</v>
      </c>
      <c r="G37" s="1" t="n">
        <v>0.460593</v>
      </c>
      <c r="H37" s="1" t="n">
        <v>0</v>
      </c>
    </row>
    <row r="38" customFormat="false" ht="16.15" hidden="false" customHeight="false" outlineLevel="0" collapsed="false">
      <c r="A38" s="1" t="n">
        <v>683</v>
      </c>
      <c r="B38" s="1" t="n">
        <v>22</v>
      </c>
      <c r="C38" s="1" t="n">
        <v>22</v>
      </c>
      <c r="D38" s="1" t="n">
        <v>1</v>
      </c>
      <c r="E38" s="1" t="n">
        <v>0.993725</v>
      </c>
      <c r="F38" s="1" t="n">
        <v>3369640</v>
      </c>
      <c r="G38" s="1" t="n">
        <v>0.710482</v>
      </c>
      <c r="H38" s="1" t="n">
        <v>0.252698</v>
      </c>
    </row>
    <row r="39" customFormat="false" ht="16.15" hidden="false" customHeight="false" outlineLevel="0" collapsed="false">
      <c r="A39" s="1" t="n">
        <v>711</v>
      </c>
      <c r="B39" s="1" t="n">
        <v>24</v>
      </c>
      <c r="C39" s="1" t="n">
        <v>24</v>
      </c>
      <c r="D39" s="1" t="n">
        <v>1</v>
      </c>
      <c r="E39" s="1" t="n">
        <v>0.958751</v>
      </c>
      <c r="F39" s="1" t="n">
        <v>1752492</v>
      </c>
      <c r="G39" s="1" t="n">
        <v>0.534398</v>
      </c>
      <c r="H39" s="1" t="n">
        <v>0.158246</v>
      </c>
    </row>
    <row r="40" customFormat="false" ht="16.15" hidden="false" customHeight="false" outlineLevel="0" collapsed="false">
      <c r="A40" s="1" t="n">
        <v>732</v>
      </c>
      <c r="B40" s="1" t="n">
        <v>23</v>
      </c>
      <c r="C40" s="1" t="n">
        <v>23</v>
      </c>
      <c r="D40" s="1" t="n">
        <v>1</v>
      </c>
      <c r="E40" s="1" t="n">
        <v>0.956956</v>
      </c>
      <c r="F40" s="1" t="n">
        <v>2101936</v>
      </c>
      <c r="G40" s="1" t="n">
        <v>0.547259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23</v>
      </c>
      <c r="C41" s="1" t="n">
        <v>23</v>
      </c>
      <c r="D41" s="1" t="n">
        <v>1</v>
      </c>
      <c r="E41" s="1" t="n">
        <v>0.984393</v>
      </c>
      <c r="F41" s="1" t="n">
        <v>1904218</v>
      </c>
      <c r="G41" s="1" t="n">
        <v>0.501547</v>
      </c>
      <c r="H41" s="1" t="n">
        <v>0.74521</v>
      </c>
    </row>
    <row r="42" customFormat="false" ht="16.15" hidden="false" customHeight="false" outlineLevel="0" collapsed="false">
      <c r="A42" s="1" t="n">
        <v>772</v>
      </c>
      <c r="B42" s="1" t="n">
        <v>23</v>
      </c>
      <c r="C42" s="1" t="n">
        <v>23</v>
      </c>
      <c r="D42" s="1" t="n">
        <v>1</v>
      </c>
      <c r="E42" s="1" t="n">
        <v>0.956158</v>
      </c>
      <c r="F42" s="1" t="n">
        <v>1343764</v>
      </c>
      <c r="G42" s="1" t="n">
        <v>0.448803</v>
      </c>
      <c r="H42" s="1" t="n">
        <v>0.162429</v>
      </c>
    </row>
    <row r="43" customFormat="false" ht="16.15" hidden="false" customHeight="false" outlineLevel="0" collapsed="false">
      <c r="A43" s="1" t="n">
        <v>799</v>
      </c>
      <c r="B43" s="1" t="n">
        <v>22</v>
      </c>
      <c r="C43" s="1" t="n">
        <v>22</v>
      </c>
      <c r="D43" s="1" t="n">
        <v>1</v>
      </c>
      <c r="E43" s="1" t="n">
        <v>0.974786</v>
      </c>
      <c r="F43" s="1" t="n">
        <v>1859395</v>
      </c>
      <c r="G43" s="1" t="n">
        <v>0.523564</v>
      </c>
      <c r="H43" s="1" t="n">
        <v>0.0629324</v>
      </c>
    </row>
    <row r="44" customFormat="false" ht="16.15" hidden="false" customHeight="false" outlineLevel="0" collapsed="false">
      <c r="A44" s="1" t="n">
        <v>808</v>
      </c>
      <c r="B44" s="1" t="n">
        <v>23</v>
      </c>
      <c r="C44" s="1" t="n">
        <v>23</v>
      </c>
      <c r="D44" s="1" t="n">
        <v>1</v>
      </c>
      <c r="E44" s="1" t="n">
        <v>0.957183</v>
      </c>
      <c r="F44" s="1" t="n">
        <v>894488</v>
      </c>
      <c r="G44" s="1" t="n">
        <v>0.385588</v>
      </c>
      <c r="H44" s="1" t="n">
        <v>2.69537</v>
      </c>
    </row>
    <row r="45" customFormat="false" ht="16.15" hidden="false" customHeight="false" outlineLevel="0" collapsed="false">
      <c r="A45" s="1" t="n">
        <v>828</v>
      </c>
      <c r="B45" s="1" t="n">
        <v>24</v>
      </c>
      <c r="C45" s="1" t="n">
        <v>24</v>
      </c>
      <c r="D45" s="1" t="n">
        <v>1</v>
      </c>
      <c r="E45" s="1" t="n">
        <v>0.992298</v>
      </c>
      <c r="F45" s="1" t="n">
        <v>2159742</v>
      </c>
      <c r="G45" s="1" t="n">
        <v>0.557201</v>
      </c>
      <c r="H45" s="1" t="n">
        <v>0.438576</v>
      </c>
    </row>
    <row r="46" customFormat="false" ht="16.15" hidden="false" customHeight="false" outlineLevel="0" collapsed="false">
      <c r="A46" s="1" t="n">
        <v>856</v>
      </c>
      <c r="B46" s="1" t="n">
        <v>24</v>
      </c>
      <c r="C46" s="1" t="n">
        <v>24</v>
      </c>
      <c r="D46" s="1" t="n">
        <v>1</v>
      </c>
      <c r="E46" s="1" t="n">
        <v>0.961679</v>
      </c>
      <c r="F46" s="1" t="n">
        <v>937973</v>
      </c>
      <c r="G46" s="1" t="n">
        <v>0.311319</v>
      </c>
      <c r="H46" s="1" t="n">
        <v>3378.35</v>
      </c>
    </row>
    <row r="47" customFormat="false" ht="16.15" hidden="false" customHeight="false" outlineLevel="0" collapsed="false">
      <c r="A47" s="1" t="n">
        <v>860</v>
      </c>
      <c r="B47" s="1" t="n">
        <v>23</v>
      </c>
      <c r="C47" s="1" t="n">
        <v>23</v>
      </c>
      <c r="D47" s="1" t="n">
        <v>1</v>
      </c>
      <c r="E47" s="1" t="n">
        <v>0.968038</v>
      </c>
      <c r="F47" s="1" t="n">
        <v>1385924</v>
      </c>
      <c r="G47" s="1" t="n">
        <v>0.449096</v>
      </c>
      <c r="H47" s="1" t="n">
        <v>2.86925</v>
      </c>
    </row>
    <row r="48" customFormat="false" ht="16.15" hidden="false" customHeight="false" outlineLevel="0" collapsed="false">
      <c r="A48" s="1" t="n">
        <v>884</v>
      </c>
      <c r="B48" s="1" t="n">
        <v>23</v>
      </c>
      <c r="C48" s="1" t="n">
        <v>23</v>
      </c>
      <c r="D48" s="1" t="n">
        <v>1</v>
      </c>
      <c r="E48" s="1" t="n">
        <v>0.954261</v>
      </c>
      <c r="F48" s="1" t="n">
        <v>1030111</v>
      </c>
      <c r="G48" s="1" t="n">
        <v>0.348746</v>
      </c>
      <c r="H48" s="1" t="n">
        <v>9.29853</v>
      </c>
    </row>
    <row r="49" customFormat="false" ht="16.15" hidden="false" customHeight="false" outlineLevel="0" collapsed="false">
      <c r="A49" s="1" t="n">
        <v>916</v>
      </c>
      <c r="B49" s="1" t="n">
        <v>23</v>
      </c>
      <c r="C49" s="1" t="n">
        <v>23</v>
      </c>
      <c r="D49" s="1" t="n">
        <v>1</v>
      </c>
      <c r="E49" s="1" t="n">
        <v>0.988732</v>
      </c>
      <c r="F49" s="1" t="n">
        <v>1826151</v>
      </c>
      <c r="G49" s="1" t="n">
        <v>0.518684</v>
      </c>
      <c r="H49" s="1" t="n">
        <v>1.42474</v>
      </c>
    </row>
    <row r="50" customFormat="false" ht="16.15" hidden="false" customHeight="false" outlineLevel="0" collapsed="false">
      <c r="A50" s="1" t="n">
        <v>925</v>
      </c>
      <c r="B50" s="1" t="n">
        <v>22</v>
      </c>
      <c r="C50" s="1" t="n">
        <v>22</v>
      </c>
      <c r="D50" s="1" t="n">
        <v>1</v>
      </c>
      <c r="E50" s="1" t="n">
        <v>0.956327</v>
      </c>
      <c r="F50" s="1" t="n">
        <v>1325427</v>
      </c>
      <c r="G50" s="1" t="n">
        <v>0.446651</v>
      </c>
      <c r="H50" s="1" t="n">
        <v>0.245452</v>
      </c>
    </row>
    <row r="51" customFormat="false" ht="16.15" hidden="false" customHeight="false" outlineLevel="0" collapsed="false">
      <c r="A51" s="1" t="n">
        <v>955</v>
      </c>
      <c r="B51" s="1" t="n">
        <v>24</v>
      </c>
      <c r="C51" s="1" t="n">
        <v>24</v>
      </c>
      <c r="D51" s="1" t="n">
        <v>1</v>
      </c>
      <c r="E51" s="1" t="n">
        <v>0.956629</v>
      </c>
      <c r="F51" s="1" t="n">
        <v>1634954</v>
      </c>
      <c r="G51" s="1" t="n">
        <v>0.471139</v>
      </c>
      <c r="H51" s="1" t="n">
        <v>0.961954</v>
      </c>
    </row>
    <row r="52" customFormat="false" ht="16.15" hidden="false" customHeight="false" outlineLevel="0" collapsed="false">
      <c r="A52" s="1" t="n">
        <v>988</v>
      </c>
      <c r="B52" s="1" t="n">
        <v>22</v>
      </c>
      <c r="C52" s="1" t="n">
        <v>22</v>
      </c>
      <c r="D52" s="1" t="n">
        <v>1</v>
      </c>
      <c r="E52" s="1" t="n">
        <v>0.986643</v>
      </c>
      <c r="F52" s="1" t="n">
        <v>2249507</v>
      </c>
      <c r="G52" s="1" t="n">
        <v>0.58976</v>
      </c>
      <c r="H52" s="1" t="n">
        <v>0.141506</v>
      </c>
    </row>
    <row r="53" customFormat="false" ht="16.15" hidden="false" customHeight="false" outlineLevel="0" collapsed="false">
      <c r="A53" s="1" t="n">
        <v>994</v>
      </c>
      <c r="B53" s="1" t="n">
        <v>25</v>
      </c>
      <c r="C53" s="1" t="n">
        <v>25</v>
      </c>
      <c r="D53" s="1" t="n">
        <v>1</v>
      </c>
      <c r="E53" s="1" t="n">
        <v>0.959708</v>
      </c>
      <c r="F53" s="1" t="n">
        <v>1886478</v>
      </c>
      <c r="G53" s="1" t="n">
        <v>0.465923</v>
      </c>
      <c r="H53" s="1" t="n">
        <v>0.261846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10.1224489795918"/>
  </cols>
  <sheetData>
    <row r="1" customFormat="false" ht="22.95" hidden="false" customHeight="true" outlineLevel="0" collapsed="false">
      <c r="A1" s="5" t="s">
        <v>22</v>
      </c>
      <c r="B1" s="6"/>
      <c r="C1" s="6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</v>
      </c>
      <c r="C4" s="1" t="n">
        <v>11</v>
      </c>
      <c r="D4" s="1" t="n">
        <v>1</v>
      </c>
      <c r="E4" s="1" t="n">
        <v>0.949487</v>
      </c>
      <c r="F4" s="1" t="n">
        <v>412121</v>
      </c>
      <c r="G4" s="1" t="n">
        <v>0.415144</v>
      </c>
      <c r="H4" s="1" t="n">
        <v>0.177781</v>
      </c>
      <c r="J4" s="4" t="s">
        <v>14</v>
      </c>
      <c r="K4" s="1" t="n">
        <f aca="false">AVERAGE(B4:B53)</f>
        <v>11.96</v>
      </c>
      <c r="L4" s="1" t="n">
        <f aca="false">AVERAGE(C4:C53)</f>
        <v>12.5</v>
      </c>
      <c r="M4" s="1" t="n">
        <f aca="false">AVERAGE(D4:D53)</f>
        <v>1.0449182</v>
      </c>
      <c r="N4" s="1" t="n">
        <f aca="false">AVERAGE(E4:E53)</f>
        <v>0.90856332</v>
      </c>
      <c r="O4" s="1" t="n">
        <f aca="false">AVERAGE(F4:F53)</f>
        <v>343723.12</v>
      </c>
      <c r="P4" s="1" t="n">
        <f aca="false">AVERAGE(G4:G53)</f>
        <v>0.4230977</v>
      </c>
      <c r="Q4" s="1" t="n">
        <f aca="false">COUNTIF(D4:D53, 1)</f>
        <v>39</v>
      </c>
      <c r="R4" s="1" t="n">
        <f aca="false">100/K4</f>
        <v>8.36120401337793</v>
      </c>
      <c r="S4" s="1" t="n">
        <f aca="false">100/L4</f>
        <v>8</v>
      </c>
    </row>
    <row r="5" customFormat="false" ht="16.15" hidden="false" customHeight="false" outlineLevel="0" collapsed="false">
      <c r="A5" s="1" t="n">
        <v>31</v>
      </c>
      <c r="B5" s="1" t="n">
        <v>11</v>
      </c>
      <c r="C5" s="1" t="n">
        <v>11</v>
      </c>
      <c r="D5" s="1" t="n">
        <v>1</v>
      </c>
      <c r="E5" s="1" t="n">
        <v>0.991759</v>
      </c>
      <c r="F5" s="1" t="n">
        <v>319043</v>
      </c>
      <c r="G5" s="1" t="n">
        <v>0.371632</v>
      </c>
      <c r="H5" s="1" t="n">
        <v>17.6173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12</v>
      </c>
      <c r="C6" s="1" t="n">
        <v>12</v>
      </c>
      <c r="D6" s="1" t="n">
        <v>1</v>
      </c>
      <c r="E6" s="1" t="n">
        <v>0.915432</v>
      </c>
      <c r="F6" s="1" t="n">
        <v>432951</v>
      </c>
      <c r="G6" s="1" t="n">
        <v>0.511945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12</v>
      </c>
      <c r="C7" s="1" t="n">
        <v>12</v>
      </c>
      <c r="D7" s="1" t="n">
        <v>1</v>
      </c>
      <c r="E7" s="1" t="n">
        <v>0.969124</v>
      </c>
      <c r="F7" s="1" t="n">
        <v>421924</v>
      </c>
      <c r="G7" s="1" t="n">
        <v>0.4321</v>
      </c>
      <c r="H7" s="1" t="n">
        <v>1.07106</v>
      </c>
      <c r="J7" s="4" t="s">
        <v>15</v>
      </c>
      <c r="K7" s="1" t="n">
        <f aca="false">MAX(D4:D53)</f>
        <v>1.5</v>
      </c>
      <c r="L7" s="1" t="n">
        <f aca="false">MAX(E4:E53)</f>
        <v>0.996471</v>
      </c>
      <c r="M7" s="1" t="n">
        <f aca="false">MAX(F4:F53)</f>
        <v>1111286</v>
      </c>
    </row>
    <row r="8" customFormat="false" ht="16.15" hidden="false" customHeight="false" outlineLevel="0" collapsed="false">
      <c r="A8" s="1" t="n">
        <v>79</v>
      </c>
      <c r="B8" s="1" t="n">
        <v>13</v>
      </c>
      <c r="C8" s="1" t="n">
        <v>15</v>
      </c>
      <c r="D8" s="1" t="n">
        <v>1.15385</v>
      </c>
      <c r="E8" s="1" t="n">
        <v>0.800976</v>
      </c>
      <c r="F8" s="1" t="n">
        <v>208636</v>
      </c>
      <c r="G8" s="1" t="n">
        <v>0.29082</v>
      </c>
      <c r="H8" s="1" t="n">
        <v>365.119</v>
      </c>
      <c r="J8" s="4" t="s">
        <v>16</v>
      </c>
      <c r="K8" s="1" t="n">
        <f aca="false">MIN(D4:D53)</f>
        <v>1</v>
      </c>
      <c r="L8" s="1" t="n">
        <f aca="false">MIN(E4:E53)</f>
        <v>0.621006</v>
      </c>
      <c r="M8" s="1" t="n">
        <f aca="false">MIN(F4:F53)</f>
        <v>138610</v>
      </c>
    </row>
    <row r="9" customFormat="false" ht="16.15" hidden="false" customHeight="false" outlineLevel="0" collapsed="false">
      <c r="A9" s="1" t="n">
        <v>101</v>
      </c>
      <c r="B9" s="1" t="n">
        <v>12</v>
      </c>
      <c r="C9" s="1" t="n">
        <v>13</v>
      </c>
      <c r="D9" s="1" t="n">
        <v>1.08333</v>
      </c>
      <c r="E9" s="1" t="n">
        <v>0.896255</v>
      </c>
      <c r="F9" s="1" t="n">
        <v>198955</v>
      </c>
      <c r="G9" s="1" t="n">
        <v>0.292168</v>
      </c>
      <c r="H9" s="1" t="n">
        <v>2611.23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13</v>
      </c>
      <c r="C10" s="1" t="n">
        <v>14</v>
      </c>
      <c r="D10" s="1" t="n">
        <v>1.07692</v>
      </c>
      <c r="E10" s="1" t="n">
        <v>0.850594</v>
      </c>
      <c r="F10" s="1" t="n">
        <v>210221</v>
      </c>
      <c r="G10" s="1" t="n">
        <v>0.294677</v>
      </c>
      <c r="H10" s="1" t="n">
        <v>2546.63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12</v>
      </c>
      <c r="C11" s="1" t="n">
        <v>12</v>
      </c>
      <c r="D11" s="1" t="n">
        <v>1</v>
      </c>
      <c r="E11" s="1" t="n">
        <v>0.920968</v>
      </c>
      <c r="F11" s="1" t="n">
        <v>261835</v>
      </c>
      <c r="G11" s="1" t="n">
        <v>0.442285</v>
      </c>
      <c r="H11" s="1" t="n">
        <v>31.22</v>
      </c>
      <c r="J11" s="4" t="s">
        <v>17</v>
      </c>
      <c r="K11" s="1" t="n">
        <f aca="false">COUNTIF(D4:D53, "&gt;=1.4")</f>
        <v>1</v>
      </c>
    </row>
    <row r="12" customFormat="false" ht="16.15" hidden="false" customHeight="false" outlineLevel="0" collapsed="false">
      <c r="A12" s="1" t="n">
        <v>171</v>
      </c>
      <c r="B12" s="1" t="n">
        <v>12</v>
      </c>
      <c r="C12" s="1" t="n">
        <v>15</v>
      </c>
      <c r="D12" s="1" t="n">
        <v>1.25</v>
      </c>
      <c r="E12" s="1" t="n">
        <v>0.757339</v>
      </c>
      <c r="F12" s="1" t="n">
        <v>183832</v>
      </c>
      <c r="G12" s="1" t="n">
        <v>0.271012</v>
      </c>
      <c r="H12" s="1" t="n">
        <v>1849.06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</v>
      </c>
      <c r="C13" s="1" t="n">
        <v>11</v>
      </c>
      <c r="D13" s="1" t="n">
        <v>1</v>
      </c>
      <c r="E13" s="1" t="n">
        <v>0.964173</v>
      </c>
      <c r="F13" s="1" t="n">
        <v>417196</v>
      </c>
      <c r="G13" s="1" t="n">
        <v>0.499521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13</v>
      </c>
      <c r="C14" s="1" t="n">
        <v>13</v>
      </c>
      <c r="D14" s="1" t="n">
        <v>1</v>
      </c>
      <c r="E14" s="1" t="n">
        <v>0.939311</v>
      </c>
      <c r="F14" s="1" t="n">
        <v>508521</v>
      </c>
      <c r="G14" s="1" t="n">
        <v>0.539875</v>
      </c>
      <c r="H14" s="1" t="n">
        <v>0</v>
      </c>
      <c r="J14" s="4" t="s">
        <v>18</v>
      </c>
      <c r="K14" s="1" t="n">
        <f aca="false">_xlfn.STDEV.P(C4:C53)</f>
        <v>1.41774468787578</v>
      </c>
    </row>
    <row r="15" customFormat="false" ht="16.15" hidden="false" customHeight="false" outlineLevel="0" collapsed="false">
      <c r="A15" s="1" t="n">
        <v>227</v>
      </c>
      <c r="B15" s="1" t="n">
        <v>12</v>
      </c>
      <c r="C15" s="1" t="n">
        <v>12</v>
      </c>
      <c r="D15" s="1" t="n">
        <v>1</v>
      </c>
      <c r="E15" s="1" t="n">
        <v>0.930675</v>
      </c>
      <c r="F15" s="1" t="n">
        <v>404411</v>
      </c>
      <c r="G15" s="1" t="n">
        <v>0.522739</v>
      </c>
      <c r="H15" s="1" t="n">
        <v>0</v>
      </c>
      <c r="J15" s="4" t="s">
        <v>19</v>
      </c>
      <c r="K15" s="1" t="n">
        <f aca="false">K14/L4</f>
        <v>0.113419575030063</v>
      </c>
    </row>
    <row r="16" customFormat="false" ht="16.15" hidden="false" customHeight="false" outlineLevel="0" collapsed="false">
      <c r="A16" s="1" t="n">
        <v>232</v>
      </c>
      <c r="B16" s="1" t="n">
        <v>12</v>
      </c>
      <c r="C16" s="1" t="n">
        <v>12</v>
      </c>
      <c r="D16" s="1" t="n">
        <v>1</v>
      </c>
      <c r="E16" s="1" t="n">
        <v>0.954793</v>
      </c>
      <c r="F16" s="1" t="n">
        <v>536526</v>
      </c>
      <c r="G16" s="1" t="n">
        <v>0.575402</v>
      </c>
      <c r="H16" s="1" t="n">
        <v>0.128817</v>
      </c>
    </row>
    <row r="17" customFormat="false" ht="16.15" hidden="false" customHeight="false" outlineLevel="0" collapsed="false">
      <c r="A17" s="1" t="n">
        <v>243</v>
      </c>
      <c r="B17" s="1" t="n">
        <v>13</v>
      </c>
      <c r="C17" s="1" t="n">
        <v>13</v>
      </c>
      <c r="D17" s="1" t="n">
        <v>1</v>
      </c>
      <c r="E17" s="1" t="n">
        <v>0.937379</v>
      </c>
      <c r="F17" s="1" t="n">
        <v>1111286</v>
      </c>
      <c r="G17" s="1" t="n">
        <v>0.655168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12</v>
      </c>
      <c r="C18" s="1" t="n">
        <v>13</v>
      </c>
      <c r="D18" s="1" t="n">
        <v>1.08333</v>
      </c>
      <c r="E18" s="1" t="n">
        <v>0.846446</v>
      </c>
      <c r="F18" s="1" t="n">
        <v>181493</v>
      </c>
      <c r="G18" s="1" t="n">
        <v>0.294731</v>
      </c>
      <c r="H18" s="1" t="n">
        <v>2184.44</v>
      </c>
    </row>
    <row r="19" customFormat="false" ht="16.15" hidden="false" customHeight="false" outlineLevel="0" collapsed="false">
      <c r="A19" s="1" t="n">
        <v>318</v>
      </c>
      <c r="B19" s="1" t="n">
        <v>11</v>
      </c>
      <c r="C19" s="1" t="n">
        <v>11</v>
      </c>
      <c r="D19" s="1" t="n">
        <v>1</v>
      </c>
      <c r="E19" s="1" t="n">
        <v>0.979811</v>
      </c>
      <c r="F19" s="1" t="n">
        <v>259495</v>
      </c>
      <c r="G19" s="1" t="n">
        <v>0.475684</v>
      </c>
      <c r="H19" s="1" t="n">
        <v>2.66249</v>
      </c>
    </row>
    <row r="20" customFormat="false" ht="16.15" hidden="false" customHeight="false" outlineLevel="0" collapsed="false">
      <c r="A20" s="1" t="n">
        <v>334</v>
      </c>
      <c r="B20" s="1" t="n">
        <v>11</v>
      </c>
      <c r="C20" s="1" t="n">
        <v>11</v>
      </c>
      <c r="D20" s="1" t="n">
        <v>1</v>
      </c>
      <c r="E20" s="1" t="n">
        <v>0.994926</v>
      </c>
      <c r="F20" s="1" t="n">
        <v>264499</v>
      </c>
      <c r="G20" s="1" t="n">
        <v>0.38338</v>
      </c>
      <c r="H20" s="1" t="n">
        <v>9.05039</v>
      </c>
    </row>
    <row r="21" customFormat="false" ht="16.15" hidden="false" customHeight="false" outlineLevel="0" collapsed="false">
      <c r="A21" s="1" t="n">
        <v>351</v>
      </c>
      <c r="B21" s="1" t="n">
        <v>12</v>
      </c>
      <c r="C21" s="1" t="n">
        <v>12</v>
      </c>
      <c r="D21" s="1" t="n">
        <v>1</v>
      </c>
      <c r="E21" s="1" t="n">
        <v>0.940493</v>
      </c>
      <c r="F21" s="1" t="n">
        <v>319958</v>
      </c>
      <c r="G21" s="1" t="n">
        <v>0.403948</v>
      </c>
      <c r="H21" s="1" t="n">
        <v>4.88786</v>
      </c>
    </row>
    <row r="22" customFormat="false" ht="16.15" hidden="false" customHeight="false" outlineLevel="0" collapsed="false">
      <c r="A22" s="1" t="n">
        <v>366</v>
      </c>
      <c r="B22" s="1" t="n">
        <v>12</v>
      </c>
      <c r="C22" s="1" t="n">
        <v>12</v>
      </c>
      <c r="D22" s="1" t="n">
        <v>1</v>
      </c>
      <c r="E22" s="1" t="n">
        <v>0.924837</v>
      </c>
      <c r="F22" s="1" t="n">
        <v>345283</v>
      </c>
      <c r="G22" s="1" t="n">
        <v>0.39756</v>
      </c>
      <c r="H22" s="1" t="n">
        <v>0.750134</v>
      </c>
    </row>
    <row r="23" customFormat="false" ht="16.15" hidden="false" customHeight="false" outlineLevel="0" collapsed="false">
      <c r="A23" s="1" t="n">
        <v>396</v>
      </c>
      <c r="B23" s="1" t="n">
        <v>12</v>
      </c>
      <c r="C23" s="1" t="n">
        <v>12</v>
      </c>
      <c r="D23" s="1" t="n">
        <v>1</v>
      </c>
      <c r="E23" s="1" t="n">
        <v>0.92002</v>
      </c>
      <c r="F23" s="1" t="n">
        <v>577534</v>
      </c>
      <c r="G23" s="1" t="n">
        <v>0.548135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12</v>
      </c>
      <c r="C24" s="1" t="n">
        <v>12</v>
      </c>
      <c r="D24" s="1" t="n">
        <v>1</v>
      </c>
      <c r="E24" s="1" t="n">
        <v>0.931586</v>
      </c>
      <c r="F24" s="1" t="n">
        <v>324414</v>
      </c>
      <c r="G24" s="1" t="n">
        <v>0.499135</v>
      </c>
      <c r="H24" s="1" t="n">
        <v>2.65515</v>
      </c>
    </row>
    <row r="25" customFormat="false" ht="16.15" hidden="false" customHeight="false" outlineLevel="0" collapsed="false">
      <c r="A25" s="1" t="n">
        <v>420</v>
      </c>
      <c r="B25" s="1" t="n">
        <v>13</v>
      </c>
      <c r="C25" s="1" t="n">
        <v>13</v>
      </c>
      <c r="D25" s="1" t="n">
        <v>1</v>
      </c>
      <c r="E25" s="1" t="n">
        <v>0.934872</v>
      </c>
      <c r="F25" s="1" t="n">
        <v>400881</v>
      </c>
      <c r="G25" s="1" t="n">
        <v>0.425956</v>
      </c>
      <c r="H25" s="1" t="n">
        <v>6.65498</v>
      </c>
    </row>
    <row r="26" customFormat="false" ht="16.15" hidden="false" customHeight="false" outlineLevel="0" collapsed="false">
      <c r="A26" s="1" t="n">
        <v>449</v>
      </c>
      <c r="B26" s="1" t="n">
        <v>12</v>
      </c>
      <c r="C26" s="1" t="n">
        <v>12</v>
      </c>
      <c r="D26" s="1" t="n">
        <v>1</v>
      </c>
      <c r="E26" s="1" t="n">
        <v>0.996471</v>
      </c>
      <c r="F26" s="1" t="n">
        <v>601768</v>
      </c>
      <c r="G26" s="1" t="n">
        <v>0.540777</v>
      </c>
      <c r="H26" s="1" t="n">
        <v>0.362645</v>
      </c>
    </row>
    <row r="27" customFormat="false" ht="16.15" hidden="false" customHeight="false" outlineLevel="0" collapsed="false">
      <c r="A27" s="1" t="n">
        <v>456</v>
      </c>
      <c r="B27" s="1" t="n">
        <v>12</v>
      </c>
      <c r="C27" s="1" t="n">
        <v>12</v>
      </c>
      <c r="D27" s="1" t="n">
        <v>1</v>
      </c>
      <c r="E27" s="1" t="n">
        <v>0.921612</v>
      </c>
      <c r="F27" s="1" t="n">
        <v>554462</v>
      </c>
      <c r="G27" s="1" t="n">
        <v>0.622249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13</v>
      </c>
      <c r="C28" s="1" t="n">
        <v>13</v>
      </c>
      <c r="D28" s="1" t="n">
        <v>1</v>
      </c>
      <c r="E28" s="1" t="n">
        <v>0.92281</v>
      </c>
      <c r="F28" s="1" t="n">
        <v>422279</v>
      </c>
      <c r="G28" s="1" t="n">
        <v>0.462721</v>
      </c>
      <c r="H28" s="1" t="n">
        <v>0.282512</v>
      </c>
    </row>
    <row r="29" customFormat="false" ht="16.15" hidden="false" customHeight="false" outlineLevel="0" collapsed="false">
      <c r="A29" s="1" t="n">
        <v>519</v>
      </c>
      <c r="B29" s="1" t="n">
        <v>12</v>
      </c>
      <c r="C29" s="1" t="n">
        <v>12</v>
      </c>
      <c r="D29" s="1" t="n">
        <v>1</v>
      </c>
      <c r="E29" s="1" t="n">
        <v>0.957177</v>
      </c>
      <c r="F29" s="1" t="n">
        <v>356498</v>
      </c>
      <c r="G29" s="1" t="n">
        <v>0.439372</v>
      </c>
      <c r="H29" s="1" t="n">
        <v>9.62863</v>
      </c>
    </row>
    <row r="30" customFormat="false" ht="16.15" hidden="false" customHeight="false" outlineLevel="0" collapsed="false">
      <c r="A30" s="1" t="n">
        <v>539</v>
      </c>
      <c r="B30" s="1" t="n">
        <v>12</v>
      </c>
      <c r="C30" s="1" t="n">
        <v>12</v>
      </c>
      <c r="D30" s="1" t="n">
        <v>1</v>
      </c>
      <c r="E30" s="1" t="n">
        <v>0.936236</v>
      </c>
      <c r="F30" s="1" t="n">
        <v>437775</v>
      </c>
      <c r="G30" s="1" t="n">
        <v>0.508761</v>
      </c>
      <c r="H30" s="1" t="n">
        <v>0</v>
      </c>
    </row>
    <row r="31" customFormat="false" ht="16.15" hidden="false" customHeight="false" outlineLevel="0" collapsed="false">
      <c r="A31" s="1" t="n">
        <v>542</v>
      </c>
      <c r="B31" s="1" t="n">
        <v>11</v>
      </c>
      <c r="C31" s="1" t="n">
        <v>11</v>
      </c>
      <c r="D31" s="1" t="n">
        <v>1</v>
      </c>
      <c r="E31" s="1" t="n">
        <v>0.935267</v>
      </c>
      <c r="F31" s="1" t="n">
        <v>308581</v>
      </c>
      <c r="G31" s="1" t="n">
        <v>0.496205</v>
      </c>
      <c r="H31" s="1" t="n">
        <v>0.253166</v>
      </c>
    </row>
    <row r="32" customFormat="false" ht="16.15" hidden="false" customHeight="false" outlineLevel="0" collapsed="false">
      <c r="A32" s="1" t="n">
        <v>560</v>
      </c>
      <c r="B32" s="1" t="n">
        <v>11</v>
      </c>
      <c r="C32" s="1" t="n">
        <v>13</v>
      </c>
      <c r="D32" s="1" t="n">
        <v>1.18182</v>
      </c>
      <c r="E32" s="1" t="n">
        <v>0.771231</v>
      </c>
      <c r="F32" s="1" t="n">
        <v>138610</v>
      </c>
      <c r="G32" s="1" t="n">
        <v>0.333837</v>
      </c>
      <c r="H32" s="1" t="n">
        <v>72.4</v>
      </c>
    </row>
    <row r="33" customFormat="false" ht="16.15" hidden="false" customHeight="false" outlineLevel="0" collapsed="false">
      <c r="A33" s="1" t="n">
        <v>594</v>
      </c>
      <c r="B33" s="1" t="n">
        <v>12</v>
      </c>
      <c r="C33" s="1" t="n">
        <v>15</v>
      </c>
      <c r="D33" s="1" t="n">
        <v>1.25</v>
      </c>
      <c r="E33" s="1" t="n">
        <v>0.767615</v>
      </c>
      <c r="F33" s="1" t="n">
        <v>179839</v>
      </c>
      <c r="G33" s="1" t="n">
        <v>0.258221</v>
      </c>
      <c r="H33" s="1" t="n">
        <v>102.677</v>
      </c>
    </row>
    <row r="34" customFormat="false" ht="16.15" hidden="false" customHeight="false" outlineLevel="0" collapsed="false">
      <c r="A34" s="1" t="n">
        <v>607</v>
      </c>
      <c r="B34" s="1" t="n">
        <v>13</v>
      </c>
      <c r="C34" s="1" t="n">
        <v>13</v>
      </c>
      <c r="D34" s="1" t="n">
        <v>1</v>
      </c>
      <c r="E34" s="1" t="n">
        <v>0.929294</v>
      </c>
      <c r="F34" s="1" t="n">
        <v>278836</v>
      </c>
      <c r="G34" s="1" t="n">
        <v>0.381662</v>
      </c>
      <c r="H34" s="1" t="n">
        <v>70.2583</v>
      </c>
    </row>
    <row r="35" customFormat="false" ht="16.15" hidden="false" customHeight="false" outlineLevel="0" collapsed="false">
      <c r="A35" s="1" t="n">
        <v>628</v>
      </c>
      <c r="B35" s="1" t="n">
        <v>12</v>
      </c>
      <c r="C35" s="1" t="n">
        <v>12</v>
      </c>
      <c r="D35" s="1" t="n">
        <v>1</v>
      </c>
      <c r="E35" s="1" t="n">
        <v>0.927151</v>
      </c>
      <c r="F35" s="1" t="n">
        <v>268585</v>
      </c>
      <c r="G35" s="1" t="n">
        <v>0.435742</v>
      </c>
      <c r="H35" s="1" t="n">
        <v>151.478</v>
      </c>
    </row>
    <row r="36" customFormat="false" ht="16.15" hidden="false" customHeight="false" outlineLevel="0" collapsed="false">
      <c r="A36" s="1" t="n">
        <v>635</v>
      </c>
      <c r="B36" s="1" t="n">
        <v>13</v>
      </c>
      <c r="C36" s="1" t="n">
        <v>13</v>
      </c>
      <c r="D36" s="1" t="n">
        <v>1</v>
      </c>
      <c r="E36" s="1" t="n">
        <v>0.92734</v>
      </c>
      <c r="F36" s="1" t="n">
        <v>280082</v>
      </c>
      <c r="G36" s="1" t="n">
        <v>0.334348</v>
      </c>
      <c r="H36" s="1" t="n">
        <v>68.8768</v>
      </c>
    </row>
    <row r="37" customFormat="false" ht="16.15" hidden="false" customHeight="false" outlineLevel="0" collapsed="false">
      <c r="A37" s="1" t="n">
        <v>662</v>
      </c>
      <c r="B37" s="1" t="n">
        <v>12</v>
      </c>
      <c r="C37" s="1" t="n">
        <v>12</v>
      </c>
      <c r="D37" s="1" t="n">
        <v>1</v>
      </c>
      <c r="E37" s="1" t="n">
        <v>0.9167</v>
      </c>
      <c r="F37" s="1" t="n">
        <v>260926</v>
      </c>
      <c r="G37" s="1" t="n">
        <v>0.370782</v>
      </c>
      <c r="H37" s="1" t="n">
        <v>14.3968</v>
      </c>
    </row>
    <row r="38" customFormat="false" ht="16.15" hidden="false" customHeight="false" outlineLevel="0" collapsed="false">
      <c r="A38" s="1" t="n">
        <v>683</v>
      </c>
      <c r="B38" s="1" t="n">
        <v>11</v>
      </c>
      <c r="C38" s="1" t="n">
        <v>11</v>
      </c>
      <c r="D38" s="1" t="n">
        <v>1</v>
      </c>
      <c r="E38" s="1" t="n">
        <v>0.993678</v>
      </c>
      <c r="F38" s="1" t="n">
        <v>664499</v>
      </c>
      <c r="G38" s="1" t="n">
        <v>0.602374</v>
      </c>
      <c r="H38" s="1" t="n">
        <v>0</v>
      </c>
    </row>
    <row r="39" customFormat="false" ht="16.15" hidden="false" customHeight="false" outlineLevel="0" collapsed="false">
      <c r="A39" s="1" t="n">
        <v>711</v>
      </c>
      <c r="B39" s="1" t="n">
        <v>12</v>
      </c>
      <c r="C39" s="1" t="n">
        <v>12</v>
      </c>
      <c r="D39" s="1" t="n">
        <v>1</v>
      </c>
      <c r="E39" s="1" t="n">
        <v>0.946753</v>
      </c>
      <c r="F39" s="1" t="n">
        <v>353685</v>
      </c>
      <c r="G39" s="1" t="n">
        <v>0.504227</v>
      </c>
      <c r="H39" s="1" t="n">
        <v>11.4211</v>
      </c>
    </row>
    <row r="40" customFormat="false" ht="16.15" hidden="false" customHeight="false" outlineLevel="0" collapsed="false">
      <c r="A40" s="1" t="n">
        <v>732</v>
      </c>
      <c r="B40" s="1" t="n">
        <v>12</v>
      </c>
      <c r="C40" s="1" t="n">
        <v>12</v>
      </c>
      <c r="D40" s="1" t="n">
        <v>1</v>
      </c>
      <c r="E40" s="1" t="n">
        <v>0.917421</v>
      </c>
      <c r="F40" s="1" t="n">
        <v>350747</v>
      </c>
      <c r="G40" s="1" t="n">
        <v>0.456515</v>
      </c>
      <c r="H40" s="1" t="n">
        <v>0.279525</v>
      </c>
    </row>
    <row r="41" customFormat="false" ht="16.15" hidden="false" customHeight="false" outlineLevel="0" collapsed="false">
      <c r="A41" s="1" t="n">
        <v>744</v>
      </c>
      <c r="B41" s="1" t="n">
        <v>12</v>
      </c>
      <c r="C41" s="1" t="n">
        <v>12</v>
      </c>
      <c r="D41" s="1" t="n">
        <v>1</v>
      </c>
      <c r="E41" s="1" t="n">
        <v>0.930101</v>
      </c>
      <c r="F41" s="1" t="n">
        <v>313514</v>
      </c>
      <c r="G41" s="1" t="n">
        <v>0.395419</v>
      </c>
      <c r="H41" s="1" t="n">
        <v>8.75666</v>
      </c>
    </row>
    <row r="42" customFormat="false" ht="16.15" hidden="false" customHeight="false" outlineLevel="0" collapsed="false">
      <c r="A42" s="1" t="n">
        <v>772</v>
      </c>
      <c r="B42" s="1" t="n">
        <v>12</v>
      </c>
      <c r="C42" s="1" t="n">
        <v>12</v>
      </c>
      <c r="D42" s="1" t="n">
        <v>1</v>
      </c>
      <c r="E42" s="1" t="n">
        <v>0.915713</v>
      </c>
      <c r="F42" s="1" t="n">
        <v>223209</v>
      </c>
      <c r="G42" s="1" t="n">
        <v>0.353297</v>
      </c>
      <c r="H42" s="1" t="n">
        <v>73.3605</v>
      </c>
    </row>
    <row r="43" customFormat="false" ht="16.15" hidden="false" customHeight="false" outlineLevel="0" collapsed="false">
      <c r="A43" s="1" t="n">
        <v>799</v>
      </c>
      <c r="B43" s="1" t="n">
        <v>11</v>
      </c>
      <c r="C43" s="1" t="n">
        <v>11</v>
      </c>
      <c r="D43" s="1" t="n">
        <v>1</v>
      </c>
      <c r="E43" s="1" t="n">
        <v>0.972718</v>
      </c>
      <c r="F43" s="1" t="n">
        <v>319411</v>
      </c>
      <c r="G43" s="1" t="n">
        <v>0.381991</v>
      </c>
      <c r="H43" s="1" t="n">
        <v>4.93837</v>
      </c>
    </row>
    <row r="44" customFormat="false" ht="16.15" hidden="false" customHeight="false" outlineLevel="0" collapsed="false">
      <c r="A44" s="1" t="n">
        <v>808</v>
      </c>
      <c r="B44" s="1" t="n">
        <v>12</v>
      </c>
      <c r="C44" s="1" t="n">
        <v>15</v>
      </c>
      <c r="D44" s="1" t="n">
        <v>1.25</v>
      </c>
      <c r="E44" s="1" t="n">
        <v>0.732572</v>
      </c>
      <c r="F44" s="1" t="n">
        <v>153631</v>
      </c>
      <c r="G44" s="1" t="n">
        <v>0.336443</v>
      </c>
      <c r="H44" s="1" t="n">
        <v>155.733</v>
      </c>
    </row>
    <row r="45" customFormat="false" ht="16.15" hidden="false" customHeight="false" outlineLevel="0" collapsed="false">
      <c r="A45" s="1" t="n">
        <v>828</v>
      </c>
      <c r="B45" s="1" t="n">
        <v>12</v>
      </c>
      <c r="C45" s="1" t="n">
        <v>12</v>
      </c>
      <c r="D45" s="1" t="n">
        <v>1</v>
      </c>
      <c r="E45" s="1" t="n">
        <v>0.992192</v>
      </c>
      <c r="F45" s="1" t="n">
        <v>398822</v>
      </c>
      <c r="G45" s="1" t="n">
        <v>0.521855</v>
      </c>
      <c r="H45" s="1" t="n">
        <v>1.95161</v>
      </c>
    </row>
    <row r="46" customFormat="false" ht="16.15" hidden="false" customHeight="false" outlineLevel="0" collapsed="false">
      <c r="A46" s="1" t="n">
        <v>856</v>
      </c>
      <c r="B46" s="1" t="n">
        <v>12</v>
      </c>
      <c r="C46" s="1" t="n">
        <v>18</v>
      </c>
      <c r="D46" s="1" t="n">
        <v>1.5</v>
      </c>
      <c r="E46" s="1" t="n">
        <v>0.621006</v>
      </c>
      <c r="F46" s="1" t="n">
        <v>153093</v>
      </c>
      <c r="G46" s="1" t="n">
        <v>0.284102</v>
      </c>
      <c r="H46" s="1" t="n">
        <v>85.5416</v>
      </c>
    </row>
    <row r="47" customFormat="false" ht="16.15" hidden="false" customHeight="false" outlineLevel="0" collapsed="false">
      <c r="A47" s="1" t="n">
        <v>860</v>
      </c>
      <c r="B47" s="1" t="n">
        <v>12</v>
      </c>
      <c r="C47" s="1" t="n">
        <v>12</v>
      </c>
      <c r="D47" s="1" t="n">
        <v>1</v>
      </c>
      <c r="E47" s="1" t="n">
        <v>0.921807</v>
      </c>
      <c r="F47" s="1" t="n">
        <v>248672</v>
      </c>
      <c r="G47" s="1" t="n">
        <v>0.372523</v>
      </c>
      <c r="H47" s="1" t="n">
        <v>106.142</v>
      </c>
    </row>
    <row r="48" customFormat="false" ht="16.15" hidden="false" customHeight="false" outlineLevel="0" collapsed="false">
      <c r="A48" s="1" t="n">
        <v>884</v>
      </c>
      <c r="B48" s="1" t="n">
        <v>12</v>
      </c>
      <c r="C48" s="1" t="n">
        <v>16</v>
      </c>
      <c r="D48" s="1" t="n">
        <v>1.33333</v>
      </c>
      <c r="E48" s="1" t="n">
        <v>0.669592</v>
      </c>
      <c r="F48" s="1" t="n">
        <v>175765</v>
      </c>
      <c r="G48" s="1" t="n">
        <v>0.230377</v>
      </c>
      <c r="H48" s="1" t="n">
        <v>183.003</v>
      </c>
    </row>
    <row r="49" customFormat="false" ht="16.15" hidden="false" customHeight="false" outlineLevel="0" collapsed="false">
      <c r="A49" s="1" t="n">
        <v>916</v>
      </c>
      <c r="B49" s="1" t="n">
        <v>12</v>
      </c>
      <c r="C49" s="1" t="n">
        <v>12</v>
      </c>
      <c r="D49" s="1" t="n">
        <v>1</v>
      </c>
      <c r="E49" s="1" t="n">
        <v>0.932171</v>
      </c>
      <c r="F49" s="1" t="n">
        <v>336369</v>
      </c>
      <c r="G49" s="1" t="n">
        <v>0.459704</v>
      </c>
      <c r="H49" s="1" t="n">
        <v>10.5457</v>
      </c>
    </row>
    <row r="50" customFormat="false" ht="16.15" hidden="false" customHeight="false" outlineLevel="0" collapsed="false">
      <c r="A50" s="1" t="n">
        <v>925</v>
      </c>
      <c r="B50" s="1" t="n">
        <v>11</v>
      </c>
      <c r="C50" s="1" t="n">
        <v>11</v>
      </c>
      <c r="D50" s="1" t="n">
        <v>1</v>
      </c>
      <c r="E50" s="1" t="n">
        <v>0.946122</v>
      </c>
      <c r="F50" s="1" t="n">
        <v>230629</v>
      </c>
      <c r="G50" s="1" t="n">
        <v>0.360854</v>
      </c>
      <c r="H50" s="1" t="n">
        <v>31.1077</v>
      </c>
    </row>
    <row r="51" customFormat="false" ht="16.15" hidden="false" customHeight="false" outlineLevel="0" collapsed="false">
      <c r="A51" s="1" t="n">
        <v>955</v>
      </c>
      <c r="B51" s="1" t="n">
        <v>12</v>
      </c>
      <c r="C51" s="1" t="n">
        <v>13</v>
      </c>
      <c r="D51" s="1" t="n">
        <v>1.08333</v>
      </c>
      <c r="E51" s="1" t="n">
        <v>0.866799</v>
      </c>
      <c r="F51" s="1" t="n">
        <v>218648</v>
      </c>
      <c r="G51" s="1" t="n">
        <v>0.357668</v>
      </c>
      <c r="H51" s="1" t="n">
        <v>81.355</v>
      </c>
    </row>
    <row r="52" customFormat="false" ht="16.15" hidden="false" customHeight="false" outlineLevel="0" collapsed="false">
      <c r="A52" s="1" t="n">
        <v>988</v>
      </c>
      <c r="B52" s="1" t="n">
        <v>11</v>
      </c>
      <c r="C52" s="1" t="n">
        <v>11</v>
      </c>
      <c r="D52" s="1" t="n">
        <v>1</v>
      </c>
      <c r="E52" s="1" t="n">
        <v>0.986237</v>
      </c>
      <c r="F52" s="1" t="n">
        <v>380516</v>
      </c>
      <c r="G52" s="1" t="n">
        <v>0.466384</v>
      </c>
      <c r="H52" s="1" t="n">
        <v>0.750862</v>
      </c>
    </row>
    <row r="53" customFormat="false" ht="16.15" hidden="false" customHeight="false" outlineLevel="0" collapsed="false">
      <c r="A53" s="1" t="n">
        <v>994</v>
      </c>
      <c r="B53" s="1" t="n">
        <v>13</v>
      </c>
      <c r="C53" s="1" t="n">
        <v>13</v>
      </c>
      <c r="D53" s="1" t="n">
        <v>1</v>
      </c>
      <c r="E53" s="1" t="n">
        <v>0.923124</v>
      </c>
      <c r="F53" s="1" t="n">
        <v>275690</v>
      </c>
      <c r="G53" s="1" t="n">
        <v>0.343458</v>
      </c>
      <c r="H53" s="1" t="n">
        <v>144.987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10.1224489795918"/>
  </cols>
  <sheetData>
    <row r="1" customFormat="false" ht="22.95" hidden="false" customHeight="true" outlineLevel="0" collapsed="false">
      <c r="A1" s="5" t="s">
        <v>23</v>
      </c>
      <c r="B1" s="6"/>
      <c r="C1" s="6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</v>
      </c>
      <c r="C4" s="1" t="n">
        <v>11</v>
      </c>
      <c r="D4" s="1" t="n">
        <v>1</v>
      </c>
      <c r="E4" s="1" t="n">
        <v>0.949487</v>
      </c>
      <c r="F4" s="1" t="n">
        <v>443527</v>
      </c>
      <c r="G4" s="1" t="n">
        <v>0.415751</v>
      </c>
      <c r="H4" s="1" t="n">
        <v>0.0677005</v>
      </c>
      <c r="J4" s="4" t="s">
        <v>14</v>
      </c>
      <c r="K4" s="1" t="n">
        <f aca="false">AVERAGE(B4:B53)</f>
        <v>11.96</v>
      </c>
      <c r="L4" s="1" t="n">
        <f aca="false">AVERAGE(C4:C53)</f>
        <v>12.54</v>
      </c>
      <c r="M4" s="1" t="n">
        <f aca="false">AVERAGE(D4:D53)</f>
        <v>1.0481236</v>
      </c>
      <c r="N4" s="1" t="n">
        <f aca="false">AVERAGE(E4:E53)</f>
        <v>0.90494694</v>
      </c>
      <c r="O4" s="1" t="n">
        <f aca="false">AVERAGE(F4:F53)</f>
        <v>351594.04</v>
      </c>
      <c r="P4" s="1" t="n">
        <f aca="false">AVERAGE(G4:G53)</f>
        <v>0.42120556</v>
      </c>
      <c r="Q4" s="1" t="n">
        <f aca="false">COUNTIF(D4:D53, 1)</f>
        <v>39</v>
      </c>
      <c r="R4" s="1" t="n">
        <f aca="false">100/K4</f>
        <v>8.36120401337793</v>
      </c>
      <c r="S4" s="1" t="n">
        <f aca="false">100/L4</f>
        <v>7.97448165869219</v>
      </c>
    </row>
    <row r="5" customFormat="false" ht="16.15" hidden="false" customHeight="false" outlineLevel="0" collapsed="false">
      <c r="A5" s="1" t="n">
        <v>31</v>
      </c>
      <c r="B5" s="1" t="n">
        <v>11</v>
      </c>
      <c r="C5" s="1" t="n">
        <v>11</v>
      </c>
      <c r="D5" s="1" t="n">
        <v>1</v>
      </c>
      <c r="E5" s="1" t="n">
        <v>0.991758</v>
      </c>
      <c r="F5" s="1" t="n">
        <v>332141</v>
      </c>
      <c r="G5" s="1" t="n">
        <v>0.371604</v>
      </c>
      <c r="H5" s="1" t="n">
        <v>9.74789</v>
      </c>
      <c r="J5" s="0"/>
      <c r="K5" s="0"/>
      <c r="L5" s="0"/>
      <c r="M5" s="0"/>
      <c r="N5" s="0"/>
      <c r="O5" s="0"/>
      <c r="P5" s="0"/>
    </row>
    <row r="6" customFormat="false" ht="16.15" hidden="false" customHeight="false" outlineLevel="0" collapsed="false">
      <c r="A6" s="1" t="n">
        <v>50</v>
      </c>
      <c r="B6" s="1" t="n">
        <v>12</v>
      </c>
      <c r="C6" s="1" t="n">
        <v>12</v>
      </c>
      <c r="D6" s="1" t="n">
        <v>1</v>
      </c>
      <c r="E6" s="1" t="n">
        <v>0.915432</v>
      </c>
      <c r="F6" s="1" t="n">
        <v>426919</v>
      </c>
      <c r="G6" s="1" t="n">
        <v>0.508519</v>
      </c>
      <c r="H6" s="1" t="n">
        <v>0</v>
      </c>
      <c r="J6" s="4"/>
      <c r="K6" s="4" t="s">
        <v>4</v>
      </c>
      <c r="L6" s="4" t="s">
        <v>5</v>
      </c>
      <c r="M6" s="4" t="s">
        <v>10</v>
      </c>
      <c r="N6" s="0"/>
      <c r="O6" s="0"/>
      <c r="P6" s="0"/>
    </row>
    <row r="7" customFormat="false" ht="16.15" hidden="false" customHeight="false" outlineLevel="0" collapsed="false">
      <c r="A7" s="1" t="n">
        <v>66</v>
      </c>
      <c r="B7" s="1" t="n">
        <v>12</v>
      </c>
      <c r="C7" s="1" t="n">
        <v>12</v>
      </c>
      <c r="D7" s="1" t="n">
        <v>1</v>
      </c>
      <c r="E7" s="1" t="n">
        <v>0.96911</v>
      </c>
      <c r="F7" s="1" t="n">
        <v>438381</v>
      </c>
      <c r="G7" s="1" t="n">
        <v>0.426606</v>
      </c>
      <c r="H7" s="1" t="n">
        <v>0.0254523</v>
      </c>
      <c r="J7" s="4" t="s">
        <v>15</v>
      </c>
      <c r="K7" s="1" t="n">
        <f aca="false">MAX(D4:D53)</f>
        <v>1.5</v>
      </c>
      <c r="L7" s="1" t="n">
        <f aca="false">MAX(E4:E53)</f>
        <v>0.996471</v>
      </c>
      <c r="M7" s="1" t="n">
        <f aca="false">MAX(F4:F53)</f>
        <v>1164229</v>
      </c>
      <c r="N7" s="0"/>
      <c r="O7" s="0"/>
      <c r="P7" s="0"/>
    </row>
    <row r="8" customFormat="false" ht="16.15" hidden="false" customHeight="false" outlineLevel="0" collapsed="false">
      <c r="A8" s="1" t="n">
        <v>79</v>
      </c>
      <c r="B8" s="1" t="n">
        <v>13</v>
      </c>
      <c r="C8" s="1" t="n">
        <v>15</v>
      </c>
      <c r="D8" s="1" t="n">
        <v>1.15385</v>
      </c>
      <c r="E8" s="1" t="n">
        <v>0.797713</v>
      </c>
      <c r="F8" s="1" t="n">
        <v>210842</v>
      </c>
      <c r="G8" s="1" t="n">
        <v>0.292451</v>
      </c>
      <c r="H8" s="1" t="n">
        <v>69.8257</v>
      </c>
      <c r="J8" s="4" t="s">
        <v>16</v>
      </c>
      <c r="K8" s="1" t="n">
        <f aca="false">MIN(D4:D53)</f>
        <v>1</v>
      </c>
      <c r="L8" s="1" t="n">
        <f aca="false">MIN(E4:E53)</f>
        <v>0.615574</v>
      </c>
      <c r="M8" s="1" t="n">
        <f aca="false">MIN(F4:F53)</f>
        <v>139473</v>
      </c>
      <c r="N8" s="0"/>
      <c r="O8" s="0"/>
      <c r="P8" s="0"/>
    </row>
    <row r="9" customFormat="false" ht="16.15" hidden="false" customHeight="false" outlineLevel="0" collapsed="false">
      <c r="A9" s="1" t="n">
        <v>101</v>
      </c>
      <c r="B9" s="1" t="n">
        <v>12</v>
      </c>
      <c r="C9" s="1" t="n">
        <v>14</v>
      </c>
      <c r="D9" s="1" t="n">
        <v>1.16667</v>
      </c>
      <c r="E9" s="1" t="n">
        <v>0.827039</v>
      </c>
      <c r="F9" s="1" t="n">
        <v>199007</v>
      </c>
      <c r="G9" s="1" t="n">
        <v>0.290038</v>
      </c>
      <c r="H9" s="1" t="n">
        <v>52.141</v>
      </c>
      <c r="J9" s="0"/>
      <c r="K9" s="0"/>
      <c r="L9" s="0"/>
      <c r="M9" s="0"/>
      <c r="N9" s="0"/>
      <c r="O9" s="0"/>
      <c r="P9" s="0"/>
    </row>
    <row r="10" customFormat="false" ht="16.15" hidden="false" customHeight="false" outlineLevel="0" collapsed="false">
      <c r="A10" s="1" t="n">
        <v>114</v>
      </c>
      <c r="B10" s="1" t="n">
        <v>13</v>
      </c>
      <c r="C10" s="1" t="n">
        <v>15</v>
      </c>
      <c r="D10" s="1" t="n">
        <v>1.15385</v>
      </c>
      <c r="E10" s="1" t="n">
        <v>0.772735</v>
      </c>
      <c r="F10" s="1" t="n">
        <v>224846</v>
      </c>
      <c r="G10" s="1" t="n">
        <v>0.300984</v>
      </c>
      <c r="H10" s="1" t="n">
        <v>104.258</v>
      </c>
      <c r="J10" s="0"/>
      <c r="K10" s="0"/>
      <c r="L10" s="0"/>
      <c r="M10" s="0"/>
      <c r="N10" s="0"/>
      <c r="O10" s="0"/>
      <c r="P10" s="0"/>
    </row>
    <row r="11" customFormat="false" ht="16.15" hidden="false" customHeight="false" outlineLevel="0" collapsed="false">
      <c r="A11" s="1" t="n">
        <v>153</v>
      </c>
      <c r="B11" s="1" t="n">
        <v>12</v>
      </c>
      <c r="C11" s="1" t="n">
        <v>12</v>
      </c>
      <c r="D11" s="1" t="n">
        <v>1</v>
      </c>
      <c r="E11" s="1" t="n">
        <v>0.92084</v>
      </c>
      <c r="F11" s="1" t="n">
        <v>257779</v>
      </c>
      <c r="G11" s="1" t="n">
        <v>0.438632</v>
      </c>
      <c r="H11" s="1" t="n">
        <v>3.18731</v>
      </c>
      <c r="J11" s="4" t="s">
        <v>17</v>
      </c>
      <c r="K11" s="1" t="n">
        <f aca="false">COUNTIF(D4:D53, "&gt;=1.4")</f>
        <v>1</v>
      </c>
      <c r="L11" s="0"/>
      <c r="M11" s="0"/>
      <c r="N11" s="0"/>
      <c r="O11" s="0"/>
      <c r="P11" s="0"/>
    </row>
    <row r="12" customFormat="false" ht="16.15" hidden="false" customHeight="false" outlineLevel="0" collapsed="false">
      <c r="A12" s="1" t="n">
        <v>171</v>
      </c>
      <c r="B12" s="1" t="n">
        <v>12</v>
      </c>
      <c r="C12" s="1" t="n">
        <v>16</v>
      </c>
      <c r="D12" s="1" t="n">
        <v>1.33333</v>
      </c>
      <c r="E12" s="1" t="n">
        <v>0.708047</v>
      </c>
      <c r="F12" s="1" t="n">
        <v>199594</v>
      </c>
      <c r="G12" s="1" t="n">
        <v>0.27601</v>
      </c>
      <c r="H12" s="1" t="n">
        <v>23.6723</v>
      </c>
      <c r="J12" s="0"/>
      <c r="K12" s="0"/>
      <c r="L12" s="0"/>
      <c r="M12" s="0"/>
      <c r="N12" s="0"/>
      <c r="O12" s="0"/>
      <c r="P12" s="0"/>
    </row>
    <row r="13" customFormat="false" ht="16.15" hidden="false" customHeight="false" outlineLevel="0" collapsed="false">
      <c r="A13" s="1" t="n">
        <v>199</v>
      </c>
      <c r="B13" s="1" t="n">
        <v>11</v>
      </c>
      <c r="C13" s="1" t="n">
        <v>11</v>
      </c>
      <c r="D13" s="1" t="n">
        <v>1</v>
      </c>
      <c r="E13" s="1" t="n">
        <v>0.964173</v>
      </c>
      <c r="F13" s="1" t="n">
        <v>433256</v>
      </c>
      <c r="G13" s="1" t="n">
        <v>0.497338</v>
      </c>
      <c r="H13" s="1" t="n">
        <v>0</v>
      </c>
      <c r="J13" s="0"/>
      <c r="K13" s="0"/>
      <c r="L13" s="0"/>
      <c r="M13" s="0"/>
      <c r="N13" s="0"/>
      <c r="O13" s="0"/>
      <c r="P13" s="0"/>
    </row>
    <row r="14" customFormat="false" ht="16.15" hidden="false" customHeight="false" outlineLevel="0" collapsed="false">
      <c r="A14" s="1" t="n">
        <v>205</v>
      </c>
      <c r="B14" s="1" t="n">
        <v>13</v>
      </c>
      <c r="C14" s="1" t="n">
        <v>13</v>
      </c>
      <c r="D14" s="1" t="n">
        <v>1</v>
      </c>
      <c r="E14" s="1" t="n">
        <v>0.939311</v>
      </c>
      <c r="F14" s="1" t="n">
        <v>519032</v>
      </c>
      <c r="G14" s="1" t="n">
        <v>0.537275</v>
      </c>
      <c r="H14" s="1" t="n">
        <v>0</v>
      </c>
      <c r="J14" s="4" t="s">
        <v>18</v>
      </c>
      <c r="K14" s="1" t="n">
        <f aca="false">_xlfn.STDEV.P(C4:C53)</f>
        <v>1.472548810736</v>
      </c>
      <c r="L14" s="0"/>
      <c r="M14" s="0"/>
      <c r="N14" s="0"/>
      <c r="O14" s="0"/>
      <c r="P14" s="0"/>
    </row>
    <row r="15" customFormat="false" ht="16.15" hidden="false" customHeight="false" outlineLevel="0" collapsed="false">
      <c r="A15" s="1" t="n">
        <v>227</v>
      </c>
      <c r="B15" s="1" t="n">
        <v>12</v>
      </c>
      <c r="C15" s="1" t="n">
        <v>12</v>
      </c>
      <c r="D15" s="1" t="n">
        <v>1</v>
      </c>
      <c r="E15" s="1" t="n">
        <v>0.930675</v>
      </c>
      <c r="F15" s="1" t="n">
        <v>401286</v>
      </c>
      <c r="G15" s="1" t="n">
        <v>0.518037</v>
      </c>
      <c r="H15" s="1" t="n">
        <v>0</v>
      </c>
      <c r="J15" s="4" t="s">
        <v>19</v>
      </c>
      <c r="K15" s="1" t="n">
        <f aca="false">K14/L4</f>
        <v>0.117428134827432</v>
      </c>
      <c r="L15" s="0"/>
      <c r="M15" s="0"/>
      <c r="N15" s="0"/>
      <c r="O15" s="0"/>
      <c r="P15" s="0"/>
    </row>
    <row r="16" customFormat="false" ht="16.15" hidden="false" customHeight="false" outlineLevel="0" collapsed="false">
      <c r="A16" s="1" t="n">
        <v>232</v>
      </c>
      <c r="B16" s="1" t="n">
        <v>12</v>
      </c>
      <c r="C16" s="1" t="n">
        <v>12</v>
      </c>
      <c r="D16" s="1" t="n">
        <v>1</v>
      </c>
      <c r="E16" s="1" t="n">
        <v>0.954793</v>
      </c>
      <c r="F16" s="1" t="n">
        <v>549737</v>
      </c>
      <c r="G16" s="1" t="n">
        <v>0.570817</v>
      </c>
      <c r="H16" s="1" t="n">
        <v>0.551596</v>
      </c>
      <c r="J16" s="0"/>
      <c r="K16" s="0"/>
      <c r="L16" s="0"/>
      <c r="M16" s="0"/>
      <c r="N16" s="0"/>
      <c r="O16" s="0"/>
      <c r="P16" s="0"/>
    </row>
    <row r="17" customFormat="false" ht="16.15" hidden="false" customHeight="false" outlineLevel="0" collapsed="false">
      <c r="A17" s="1" t="n">
        <v>243</v>
      </c>
      <c r="B17" s="1" t="n">
        <v>13</v>
      </c>
      <c r="C17" s="1" t="n">
        <v>13</v>
      </c>
      <c r="D17" s="1" t="n">
        <v>1</v>
      </c>
      <c r="E17" s="1" t="n">
        <v>0.937379</v>
      </c>
      <c r="F17" s="1" t="n">
        <v>1164229</v>
      </c>
      <c r="G17" s="1" t="n">
        <v>0.649408</v>
      </c>
      <c r="H17" s="1" t="n">
        <v>0</v>
      </c>
      <c r="J17" s="0"/>
      <c r="K17" s="0"/>
      <c r="L17" s="0"/>
      <c r="M17" s="0"/>
      <c r="N17" s="0"/>
      <c r="O17" s="0"/>
      <c r="P17" s="0"/>
    </row>
    <row r="18" customFormat="false" ht="16.15" hidden="false" customHeight="false" outlineLevel="0" collapsed="false">
      <c r="A18" s="1" t="n">
        <v>281</v>
      </c>
      <c r="B18" s="1" t="n">
        <v>12</v>
      </c>
      <c r="C18" s="1" t="n">
        <v>13</v>
      </c>
      <c r="D18" s="1" t="n">
        <v>1.08333</v>
      </c>
      <c r="E18" s="1" t="n">
        <v>0.832984</v>
      </c>
      <c r="F18" s="1" t="n">
        <v>188193</v>
      </c>
      <c r="G18" s="1" t="n">
        <v>0.299897</v>
      </c>
      <c r="H18" s="1" t="n">
        <v>2334.85</v>
      </c>
      <c r="J18" s="0"/>
      <c r="K18" s="0"/>
      <c r="L18" s="0"/>
      <c r="M18" s="0"/>
      <c r="N18" s="0"/>
      <c r="O18" s="0"/>
      <c r="P18" s="0"/>
    </row>
    <row r="19" customFormat="false" ht="16.15" hidden="false" customHeight="false" outlineLevel="0" collapsed="false">
      <c r="A19" s="1" t="n">
        <v>318</v>
      </c>
      <c r="B19" s="1" t="n">
        <v>11</v>
      </c>
      <c r="C19" s="1" t="n">
        <v>11</v>
      </c>
      <c r="D19" s="1" t="n">
        <v>1</v>
      </c>
      <c r="E19" s="1" t="n">
        <v>0.979811</v>
      </c>
      <c r="F19" s="1" t="n">
        <v>258311</v>
      </c>
      <c r="G19" s="1" t="n">
        <v>0.471091</v>
      </c>
      <c r="H19" s="1" t="n">
        <v>6.95139</v>
      </c>
      <c r="J19" s="0"/>
      <c r="K19" s="0"/>
      <c r="L19" s="0"/>
      <c r="M19" s="0"/>
      <c r="N19" s="0"/>
      <c r="O19" s="0"/>
      <c r="P19" s="0"/>
    </row>
    <row r="20" customFormat="false" ht="16.15" hidden="false" customHeight="false" outlineLevel="0" collapsed="false">
      <c r="A20" s="1" t="n">
        <v>334</v>
      </c>
      <c r="B20" s="1" t="n">
        <v>11</v>
      </c>
      <c r="C20" s="1" t="n">
        <v>11</v>
      </c>
      <c r="D20" s="1" t="n">
        <v>1</v>
      </c>
      <c r="E20" s="1" t="n">
        <v>0.994938</v>
      </c>
      <c r="F20" s="1" t="n">
        <v>259395</v>
      </c>
      <c r="G20" s="1" t="n">
        <v>0.377098</v>
      </c>
      <c r="H20" s="1" t="n">
        <v>306.156</v>
      </c>
      <c r="J20" s="0"/>
      <c r="K20" s="0"/>
      <c r="L20" s="0"/>
      <c r="M20" s="0"/>
      <c r="N20" s="0"/>
      <c r="O20" s="0"/>
      <c r="P20" s="0"/>
    </row>
    <row r="21" customFormat="false" ht="16.15" hidden="false" customHeight="false" outlineLevel="0" collapsed="false">
      <c r="A21" s="1" t="n">
        <v>351</v>
      </c>
      <c r="B21" s="1" t="n">
        <v>12</v>
      </c>
      <c r="C21" s="1" t="n">
        <v>12</v>
      </c>
      <c r="D21" s="1" t="n">
        <v>1</v>
      </c>
      <c r="E21" s="1" t="n">
        <v>0.940493</v>
      </c>
      <c r="F21" s="1" t="n">
        <v>329778</v>
      </c>
      <c r="G21" s="1" t="n">
        <v>0.398974</v>
      </c>
      <c r="H21" s="1" t="n">
        <v>5.23166</v>
      </c>
      <c r="J21" s="0"/>
      <c r="K21" s="0"/>
      <c r="L21" s="0"/>
      <c r="M21" s="0"/>
      <c r="N21" s="0"/>
      <c r="O21" s="0"/>
      <c r="P21" s="0"/>
    </row>
    <row r="22" customFormat="false" ht="16.15" hidden="false" customHeight="false" outlineLevel="0" collapsed="false">
      <c r="A22" s="1" t="n">
        <v>366</v>
      </c>
      <c r="B22" s="1" t="n">
        <v>12</v>
      </c>
      <c r="C22" s="1" t="n">
        <v>12</v>
      </c>
      <c r="D22" s="1" t="n">
        <v>1</v>
      </c>
      <c r="E22" s="1" t="n">
        <v>0.924792</v>
      </c>
      <c r="F22" s="1" t="n">
        <v>349069</v>
      </c>
      <c r="G22" s="1" t="n">
        <v>0.394495</v>
      </c>
      <c r="H22" s="1" t="n">
        <v>0.897321</v>
      </c>
      <c r="J22" s="0"/>
      <c r="K22" s="0"/>
      <c r="L22" s="0"/>
      <c r="M22" s="0"/>
      <c r="N22" s="0"/>
      <c r="O22" s="0"/>
      <c r="P22" s="0"/>
    </row>
    <row r="23" customFormat="false" ht="16.15" hidden="false" customHeight="false" outlineLevel="0" collapsed="false">
      <c r="A23" s="1" t="n">
        <v>396</v>
      </c>
      <c r="B23" s="1" t="n">
        <v>12</v>
      </c>
      <c r="C23" s="1" t="n">
        <v>12</v>
      </c>
      <c r="D23" s="1" t="n">
        <v>1</v>
      </c>
      <c r="E23" s="1" t="n">
        <v>0.92002</v>
      </c>
      <c r="F23" s="1" t="n">
        <v>607788</v>
      </c>
      <c r="G23" s="1" t="n">
        <v>0.545867</v>
      </c>
      <c r="H23" s="1" t="n">
        <v>0</v>
      </c>
      <c r="J23" s="0"/>
      <c r="K23" s="0"/>
      <c r="L23" s="0"/>
      <c r="M23" s="0"/>
      <c r="N23" s="0"/>
      <c r="O23" s="0"/>
      <c r="P23" s="0"/>
    </row>
    <row r="24" customFormat="false" ht="16.15" hidden="false" customHeight="false" outlineLevel="0" collapsed="false">
      <c r="A24" s="1" t="n">
        <v>413</v>
      </c>
      <c r="B24" s="1" t="n">
        <v>12</v>
      </c>
      <c r="C24" s="1" t="n">
        <v>12</v>
      </c>
      <c r="D24" s="1" t="n">
        <v>1</v>
      </c>
      <c r="E24" s="1" t="n">
        <v>0.931606</v>
      </c>
      <c r="F24" s="1" t="n">
        <v>325539</v>
      </c>
      <c r="G24" s="1" t="n">
        <v>0.498768</v>
      </c>
      <c r="H24" s="1" t="n">
        <v>1.62409</v>
      </c>
      <c r="J24" s="0"/>
      <c r="K24" s="0"/>
      <c r="L24" s="0"/>
      <c r="M24" s="0"/>
      <c r="N24" s="0"/>
      <c r="O24" s="0"/>
      <c r="P24" s="0"/>
    </row>
    <row r="25" customFormat="false" ht="16.15" hidden="false" customHeight="false" outlineLevel="0" collapsed="false">
      <c r="A25" s="1" t="n">
        <v>420</v>
      </c>
      <c r="B25" s="1" t="n">
        <v>13</v>
      </c>
      <c r="C25" s="1" t="n">
        <v>13</v>
      </c>
      <c r="D25" s="1" t="n">
        <v>1</v>
      </c>
      <c r="E25" s="1" t="n">
        <v>0.934779</v>
      </c>
      <c r="F25" s="1" t="n">
        <v>405398</v>
      </c>
      <c r="G25" s="1" t="n">
        <v>0.423521</v>
      </c>
      <c r="H25" s="1" t="n">
        <v>5.48805</v>
      </c>
      <c r="J25" s="0"/>
      <c r="K25" s="0"/>
      <c r="L25" s="0"/>
      <c r="M25" s="0"/>
      <c r="N25" s="0"/>
      <c r="O25" s="0"/>
      <c r="P25" s="0"/>
    </row>
    <row r="26" customFormat="false" ht="16.15" hidden="false" customHeight="false" outlineLevel="0" collapsed="false">
      <c r="A26" s="1" t="n">
        <v>449</v>
      </c>
      <c r="B26" s="1" t="n">
        <v>12</v>
      </c>
      <c r="C26" s="1" t="n">
        <v>12</v>
      </c>
      <c r="D26" s="1" t="n">
        <v>1</v>
      </c>
      <c r="E26" s="1" t="n">
        <v>0.996471</v>
      </c>
      <c r="F26" s="1" t="n">
        <v>648714</v>
      </c>
      <c r="G26" s="1" t="n">
        <v>0.539087</v>
      </c>
      <c r="H26" s="1" t="n">
        <v>0.605154</v>
      </c>
      <c r="J26" s="0"/>
      <c r="K26" s="0"/>
      <c r="L26" s="0"/>
      <c r="M26" s="0"/>
      <c r="N26" s="0"/>
      <c r="O26" s="0"/>
      <c r="P26" s="0"/>
    </row>
    <row r="27" customFormat="false" ht="16.15" hidden="false" customHeight="false" outlineLevel="0" collapsed="false">
      <c r="A27" s="1" t="n">
        <v>456</v>
      </c>
      <c r="B27" s="1" t="n">
        <v>12</v>
      </c>
      <c r="C27" s="1" t="n">
        <v>12</v>
      </c>
      <c r="D27" s="1" t="n">
        <v>1</v>
      </c>
      <c r="E27" s="1" t="n">
        <v>0.921612</v>
      </c>
      <c r="F27" s="1" t="n">
        <v>557203</v>
      </c>
      <c r="G27" s="1" t="n">
        <v>0.615771</v>
      </c>
      <c r="H27" s="1" t="n">
        <v>0</v>
      </c>
      <c r="J27" s="0"/>
      <c r="K27" s="0"/>
      <c r="L27" s="0"/>
      <c r="M27" s="0"/>
      <c r="N27" s="0"/>
      <c r="O27" s="0"/>
      <c r="P27" s="0"/>
    </row>
    <row r="28" customFormat="false" ht="16.15" hidden="false" customHeight="false" outlineLevel="0" collapsed="false">
      <c r="A28" s="1" t="n">
        <v>474</v>
      </c>
      <c r="B28" s="1" t="n">
        <v>13</v>
      </c>
      <c r="C28" s="1" t="n">
        <v>13</v>
      </c>
      <c r="D28" s="1" t="n">
        <v>1</v>
      </c>
      <c r="E28" s="1" t="n">
        <v>0.92281</v>
      </c>
      <c r="F28" s="1" t="n">
        <v>424032</v>
      </c>
      <c r="G28" s="1" t="n">
        <v>0.460073</v>
      </c>
      <c r="H28" s="1" t="n">
        <v>0.40065</v>
      </c>
      <c r="J28" s="0"/>
      <c r="K28" s="0"/>
      <c r="L28" s="0"/>
      <c r="M28" s="0"/>
      <c r="N28" s="0"/>
      <c r="O28" s="0"/>
      <c r="P28" s="0"/>
    </row>
    <row r="29" customFormat="false" ht="16.15" hidden="false" customHeight="false" outlineLevel="0" collapsed="false">
      <c r="A29" s="1" t="n">
        <v>519</v>
      </c>
      <c r="B29" s="1" t="n">
        <v>12</v>
      </c>
      <c r="C29" s="1" t="n">
        <v>12</v>
      </c>
      <c r="D29" s="1" t="n">
        <v>1</v>
      </c>
      <c r="E29" s="1" t="n">
        <v>0.957197</v>
      </c>
      <c r="F29" s="1" t="n">
        <v>360135</v>
      </c>
      <c r="G29" s="1" t="n">
        <v>0.434687</v>
      </c>
      <c r="H29" s="1" t="n">
        <v>8.51282</v>
      </c>
      <c r="J29" s="0"/>
      <c r="K29" s="0"/>
      <c r="L29" s="0"/>
      <c r="M29" s="0"/>
      <c r="N29" s="0"/>
      <c r="O29" s="0"/>
      <c r="P29" s="0"/>
    </row>
    <row r="30" customFormat="false" ht="16.15" hidden="false" customHeight="false" outlineLevel="0" collapsed="false">
      <c r="A30" s="1" t="n">
        <v>539</v>
      </c>
      <c r="B30" s="1" t="n">
        <v>12</v>
      </c>
      <c r="C30" s="1" t="n">
        <v>12</v>
      </c>
      <c r="D30" s="1" t="n">
        <v>1</v>
      </c>
      <c r="E30" s="1" t="n">
        <v>0.936236</v>
      </c>
      <c r="F30" s="1" t="n">
        <v>462303</v>
      </c>
      <c r="G30" s="1" t="n">
        <v>0.502977</v>
      </c>
      <c r="H30" s="1" t="n">
        <v>0</v>
      </c>
      <c r="J30" s="0"/>
      <c r="K30" s="0"/>
      <c r="L30" s="0"/>
      <c r="M30" s="0"/>
      <c r="N30" s="0"/>
      <c r="O30" s="0"/>
      <c r="P30" s="0"/>
    </row>
    <row r="31" customFormat="false" ht="16.15" hidden="false" customHeight="false" outlineLevel="0" collapsed="false">
      <c r="A31" s="1" t="n">
        <v>542</v>
      </c>
      <c r="B31" s="1" t="n">
        <v>11</v>
      </c>
      <c r="C31" s="1" t="n">
        <v>11</v>
      </c>
      <c r="D31" s="1" t="n">
        <v>1</v>
      </c>
      <c r="E31" s="1" t="n">
        <v>0.935267</v>
      </c>
      <c r="F31" s="1" t="n">
        <v>325113</v>
      </c>
      <c r="G31" s="1" t="n">
        <v>0.493341</v>
      </c>
      <c r="H31" s="1" t="n">
        <v>0.25494</v>
      </c>
      <c r="J31" s="0"/>
      <c r="K31" s="0"/>
      <c r="L31" s="0"/>
      <c r="M31" s="0"/>
      <c r="N31" s="0"/>
      <c r="O31" s="0"/>
      <c r="P31" s="0"/>
    </row>
    <row r="32" customFormat="false" ht="16.15" hidden="false" customHeight="false" outlineLevel="0" collapsed="false">
      <c r="A32" s="1" t="n">
        <v>560</v>
      </c>
      <c r="B32" s="1" t="n">
        <v>11</v>
      </c>
      <c r="C32" s="1" t="n">
        <v>13</v>
      </c>
      <c r="D32" s="1" t="n">
        <v>1.18182</v>
      </c>
      <c r="E32" s="1" t="n">
        <v>0.774671</v>
      </c>
      <c r="F32" s="1" t="n">
        <v>139473</v>
      </c>
      <c r="G32" s="1" t="n">
        <v>0.336061</v>
      </c>
      <c r="H32" s="1" t="n">
        <v>1784.92</v>
      </c>
      <c r="J32" s="0"/>
      <c r="K32" s="0"/>
      <c r="L32" s="0"/>
      <c r="M32" s="0"/>
      <c r="N32" s="0"/>
      <c r="O32" s="0"/>
      <c r="P32" s="0"/>
    </row>
    <row r="33" customFormat="false" ht="16.15" hidden="false" customHeight="false" outlineLevel="0" collapsed="false">
      <c r="A33" s="1" t="n">
        <v>594</v>
      </c>
      <c r="B33" s="1" t="n">
        <v>12</v>
      </c>
      <c r="C33" s="1" t="n">
        <v>15</v>
      </c>
      <c r="D33" s="1" t="n">
        <v>1.25</v>
      </c>
      <c r="E33" s="1" t="n">
        <v>0.767769</v>
      </c>
      <c r="F33" s="1" t="n">
        <v>190293</v>
      </c>
      <c r="G33" s="1" t="n">
        <v>0.262791</v>
      </c>
      <c r="H33" s="1" t="n">
        <v>616.999</v>
      </c>
    </row>
    <row r="34" customFormat="false" ht="16.15" hidden="false" customHeight="false" outlineLevel="0" collapsed="false">
      <c r="A34" s="1" t="n">
        <v>607</v>
      </c>
      <c r="B34" s="1" t="n">
        <v>13</v>
      </c>
      <c r="C34" s="1" t="n">
        <v>13</v>
      </c>
      <c r="D34" s="1" t="n">
        <v>1</v>
      </c>
      <c r="E34" s="1" t="n">
        <v>0.929142</v>
      </c>
      <c r="F34" s="1" t="n">
        <v>279776</v>
      </c>
      <c r="G34" s="1" t="n">
        <v>0.379199</v>
      </c>
      <c r="H34" s="1" t="n">
        <v>5.64268</v>
      </c>
    </row>
    <row r="35" customFormat="false" ht="16.15" hidden="false" customHeight="false" outlineLevel="0" collapsed="false">
      <c r="A35" s="1" t="n">
        <v>628</v>
      </c>
      <c r="B35" s="1" t="n">
        <v>12</v>
      </c>
      <c r="C35" s="1" t="n">
        <v>12</v>
      </c>
      <c r="D35" s="1" t="n">
        <v>1</v>
      </c>
      <c r="E35" s="1" t="n">
        <v>0.92696</v>
      </c>
      <c r="F35" s="1" t="n">
        <v>264795</v>
      </c>
      <c r="G35" s="1" t="n">
        <v>0.430717</v>
      </c>
      <c r="H35" s="1" t="n">
        <v>12.1286</v>
      </c>
    </row>
    <row r="36" customFormat="false" ht="16.15" hidden="false" customHeight="false" outlineLevel="0" collapsed="false">
      <c r="A36" s="1" t="n">
        <v>635</v>
      </c>
      <c r="B36" s="1" t="n">
        <v>13</v>
      </c>
      <c r="C36" s="1" t="n">
        <v>13</v>
      </c>
      <c r="D36" s="1" t="n">
        <v>1</v>
      </c>
      <c r="E36" s="1" t="n">
        <v>0.926724</v>
      </c>
      <c r="F36" s="1" t="n">
        <v>287307</v>
      </c>
      <c r="G36" s="1" t="n">
        <v>0.333722</v>
      </c>
      <c r="H36" s="1" t="n">
        <v>249.841</v>
      </c>
    </row>
    <row r="37" customFormat="false" ht="16.15" hidden="false" customHeight="false" outlineLevel="0" collapsed="false">
      <c r="A37" s="1" t="n">
        <v>662</v>
      </c>
      <c r="B37" s="1" t="n">
        <v>12</v>
      </c>
      <c r="C37" s="1" t="n">
        <v>12</v>
      </c>
      <c r="D37" s="1" t="n">
        <v>1</v>
      </c>
      <c r="E37" s="1" t="n">
        <v>0.9167</v>
      </c>
      <c r="F37" s="1" t="n">
        <v>260895</v>
      </c>
      <c r="G37" s="1" t="n">
        <v>0.369394</v>
      </c>
      <c r="H37" s="1" t="n">
        <v>9.65484</v>
      </c>
    </row>
    <row r="38" customFormat="false" ht="16.15" hidden="false" customHeight="false" outlineLevel="0" collapsed="false">
      <c r="A38" s="1" t="n">
        <v>683</v>
      </c>
      <c r="B38" s="1" t="n">
        <v>11</v>
      </c>
      <c r="C38" s="1" t="n">
        <v>11</v>
      </c>
      <c r="D38" s="1" t="n">
        <v>1</v>
      </c>
      <c r="E38" s="1" t="n">
        <v>0.993678</v>
      </c>
      <c r="F38" s="1" t="n">
        <v>691311</v>
      </c>
      <c r="G38" s="1" t="n">
        <v>0.597592</v>
      </c>
      <c r="H38" s="1" t="n">
        <v>0</v>
      </c>
    </row>
    <row r="39" customFormat="false" ht="16.15" hidden="false" customHeight="false" outlineLevel="0" collapsed="false">
      <c r="A39" s="1" t="n">
        <v>711</v>
      </c>
      <c r="B39" s="1" t="n">
        <v>12</v>
      </c>
      <c r="C39" s="1" t="n">
        <v>12</v>
      </c>
      <c r="D39" s="1" t="n">
        <v>1</v>
      </c>
      <c r="E39" s="1" t="n">
        <v>0.946767</v>
      </c>
      <c r="F39" s="1" t="n">
        <v>357863</v>
      </c>
      <c r="G39" s="1" t="n">
        <v>0.500345</v>
      </c>
      <c r="H39" s="1" t="n">
        <v>3.53847</v>
      </c>
    </row>
    <row r="40" customFormat="false" ht="16.15" hidden="false" customHeight="false" outlineLevel="0" collapsed="false">
      <c r="A40" s="1" t="n">
        <v>732</v>
      </c>
      <c r="B40" s="1" t="n">
        <v>12</v>
      </c>
      <c r="C40" s="1" t="n">
        <v>12</v>
      </c>
      <c r="D40" s="1" t="n">
        <v>1</v>
      </c>
      <c r="E40" s="1" t="n">
        <v>0.917331</v>
      </c>
      <c r="F40" s="1" t="n">
        <v>343099</v>
      </c>
      <c r="G40" s="1" t="n">
        <v>0.451949</v>
      </c>
      <c r="H40" s="1" t="n">
        <v>1.4411</v>
      </c>
    </row>
    <row r="41" customFormat="false" ht="16.15" hidden="false" customHeight="false" outlineLevel="0" collapsed="false">
      <c r="A41" s="1" t="n">
        <v>744</v>
      </c>
      <c r="B41" s="1" t="n">
        <v>12</v>
      </c>
      <c r="C41" s="1" t="n">
        <v>12</v>
      </c>
      <c r="D41" s="1" t="n">
        <v>1</v>
      </c>
      <c r="E41" s="1" t="n">
        <v>0.930041</v>
      </c>
      <c r="F41" s="1" t="n">
        <v>313326</v>
      </c>
      <c r="G41" s="1" t="n">
        <v>0.391782</v>
      </c>
      <c r="H41" s="1" t="n">
        <v>5.79749</v>
      </c>
    </row>
    <row r="42" customFormat="false" ht="16.15" hidden="false" customHeight="false" outlineLevel="0" collapsed="false">
      <c r="A42" s="1" t="n">
        <v>772</v>
      </c>
      <c r="B42" s="1" t="n">
        <v>12</v>
      </c>
      <c r="C42" s="1" t="n">
        <v>12</v>
      </c>
      <c r="D42" s="1" t="n">
        <v>1</v>
      </c>
      <c r="E42" s="1" t="n">
        <v>0.915827</v>
      </c>
      <c r="F42" s="1" t="n">
        <v>218606</v>
      </c>
      <c r="G42" s="1" t="n">
        <v>0.353223</v>
      </c>
      <c r="H42" s="1" t="n">
        <v>196.794</v>
      </c>
    </row>
    <row r="43" customFormat="false" ht="16.15" hidden="false" customHeight="false" outlineLevel="0" collapsed="false">
      <c r="A43" s="1" t="n">
        <v>799</v>
      </c>
      <c r="B43" s="1" t="n">
        <v>11</v>
      </c>
      <c r="C43" s="1" t="n">
        <v>11</v>
      </c>
      <c r="D43" s="1" t="n">
        <v>1</v>
      </c>
      <c r="E43" s="1" t="n">
        <v>0.972712</v>
      </c>
      <c r="F43" s="1" t="n">
        <v>326248</v>
      </c>
      <c r="G43" s="1" t="n">
        <v>0.378469</v>
      </c>
      <c r="H43" s="1" t="n">
        <v>0.767253</v>
      </c>
    </row>
    <row r="44" customFormat="false" ht="16.15" hidden="false" customHeight="false" outlineLevel="0" collapsed="false">
      <c r="A44" s="1" t="n">
        <v>808</v>
      </c>
      <c r="B44" s="1" t="n">
        <v>12</v>
      </c>
      <c r="C44" s="1" t="n">
        <v>14</v>
      </c>
      <c r="D44" s="1" t="n">
        <v>1.16667</v>
      </c>
      <c r="E44" s="1" t="n">
        <v>0.776803</v>
      </c>
      <c r="F44" s="1" t="n">
        <v>155756</v>
      </c>
      <c r="G44" s="1" t="n">
        <v>0.337678</v>
      </c>
      <c r="H44" s="1" t="n">
        <v>850.873</v>
      </c>
    </row>
    <row r="45" customFormat="false" ht="16.15" hidden="false" customHeight="false" outlineLevel="0" collapsed="false">
      <c r="A45" s="1" t="n">
        <v>828</v>
      </c>
      <c r="B45" s="1" t="n">
        <v>12</v>
      </c>
      <c r="C45" s="1" t="n">
        <v>12</v>
      </c>
      <c r="D45" s="1" t="n">
        <v>1</v>
      </c>
      <c r="E45" s="1" t="n">
        <v>0.99219</v>
      </c>
      <c r="F45" s="1" t="n">
        <v>395832</v>
      </c>
      <c r="G45" s="1" t="n">
        <v>0.515904</v>
      </c>
      <c r="H45" s="1" t="n">
        <v>1.1895</v>
      </c>
    </row>
    <row r="46" customFormat="false" ht="16.15" hidden="false" customHeight="false" outlineLevel="0" collapsed="false">
      <c r="A46" s="1" t="n">
        <v>856</v>
      </c>
      <c r="B46" s="1" t="n">
        <v>12</v>
      </c>
      <c r="C46" s="1" t="n">
        <v>18</v>
      </c>
      <c r="D46" s="1" t="n">
        <v>1.5</v>
      </c>
      <c r="E46" s="1" t="n">
        <v>0.615574</v>
      </c>
      <c r="F46" s="1" t="n">
        <v>163250</v>
      </c>
      <c r="G46" s="1" t="n">
        <v>0.290607</v>
      </c>
      <c r="H46" s="1" t="n">
        <v>456.993</v>
      </c>
    </row>
    <row r="47" customFormat="false" ht="16.15" hidden="false" customHeight="false" outlineLevel="0" collapsed="false">
      <c r="A47" s="1" t="n">
        <v>860</v>
      </c>
      <c r="B47" s="1" t="n">
        <v>12</v>
      </c>
      <c r="C47" s="1" t="n">
        <v>12</v>
      </c>
      <c r="D47" s="1" t="n">
        <v>1</v>
      </c>
      <c r="E47" s="1" t="n">
        <v>0.92048</v>
      </c>
      <c r="F47" s="1" t="n">
        <v>252154</v>
      </c>
      <c r="G47" s="1" t="n">
        <v>0.37107</v>
      </c>
      <c r="H47" s="1" t="n">
        <v>1029.05</v>
      </c>
    </row>
    <row r="48" customFormat="false" ht="16.15" hidden="false" customHeight="false" outlineLevel="0" collapsed="false">
      <c r="A48" s="1" t="n">
        <v>884</v>
      </c>
      <c r="B48" s="1" t="n">
        <v>12</v>
      </c>
      <c r="C48" s="1" t="n">
        <v>16</v>
      </c>
      <c r="D48" s="1" t="n">
        <v>1.33333</v>
      </c>
      <c r="E48" s="1" t="n">
        <v>0.664409</v>
      </c>
      <c r="F48" s="1" t="n">
        <v>193394</v>
      </c>
      <c r="G48" s="1" t="n">
        <v>0.240282</v>
      </c>
      <c r="H48" s="1" t="n">
        <v>70.3493</v>
      </c>
    </row>
    <row r="49" customFormat="false" ht="16.15" hidden="false" customHeight="false" outlineLevel="0" collapsed="false">
      <c r="A49" s="1" t="n">
        <v>916</v>
      </c>
      <c r="B49" s="1" t="n">
        <v>12</v>
      </c>
      <c r="C49" s="1" t="n">
        <v>12</v>
      </c>
      <c r="D49" s="1" t="n">
        <v>1</v>
      </c>
      <c r="E49" s="1" t="n">
        <v>0.932152</v>
      </c>
      <c r="F49" s="1" t="n">
        <v>336364</v>
      </c>
      <c r="G49" s="1" t="n">
        <v>0.45752</v>
      </c>
      <c r="H49" s="1" t="n">
        <v>1.9556</v>
      </c>
    </row>
    <row r="50" customFormat="false" ht="16.15" hidden="false" customHeight="false" outlineLevel="0" collapsed="false">
      <c r="A50" s="1" t="n">
        <v>925</v>
      </c>
      <c r="B50" s="1" t="n">
        <v>11</v>
      </c>
      <c r="C50" s="1" t="n">
        <v>11</v>
      </c>
      <c r="D50" s="1" t="n">
        <v>1</v>
      </c>
      <c r="E50" s="1" t="n">
        <v>0.946109</v>
      </c>
      <c r="F50" s="1" t="n">
        <v>229359</v>
      </c>
      <c r="G50" s="1" t="n">
        <v>0.354189</v>
      </c>
      <c r="H50" s="1" t="n">
        <v>66.2541</v>
      </c>
    </row>
    <row r="51" customFormat="false" ht="16.15" hidden="false" customHeight="false" outlineLevel="0" collapsed="false">
      <c r="A51" s="1" t="n">
        <v>955</v>
      </c>
      <c r="B51" s="1" t="n">
        <v>12</v>
      </c>
      <c r="C51" s="1" t="n">
        <v>13</v>
      </c>
      <c r="D51" s="1" t="n">
        <v>1.08333</v>
      </c>
      <c r="E51" s="1" t="n">
        <v>0.86535</v>
      </c>
      <c r="F51" s="1" t="n">
        <v>216722</v>
      </c>
      <c r="G51" s="1" t="n">
        <v>0.355825</v>
      </c>
      <c r="H51" s="1" t="n">
        <v>154.682</v>
      </c>
    </row>
    <row r="52" customFormat="false" ht="16.15" hidden="false" customHeight="false" outlineLevel="0" collapsed="false">
      <c r="A52" s="1" t="n">
        <v>988</v>
      </c>
      <c r="B52" s="1" t="n">
        <v>11</v>
      </c>
      <c r="C52" s="1" t="n">
        <v>11</v>
      </c>
      <c r="D52" s="1" t="n">
        <v>1</v>
      </c>
      <c r="E52" s="1" t="n">
        <v>0.986237</v>
      </c>
      <c r="F52" s="1" t="n">
        <v>385513</v>
      </c>
      <c r="G52" s="1" t="n">
        <v>0.460451</v>
      </c>
      <c r="H52" s="1" t="n">
        <v>1.3843</v>
      </c>
    </row>
    <row r="53" customFormat="false" ht="16.15" hidden="false" customHeight="false" outlineLevel="0" collapsed="false">
      <c r="A53" s="1" t="n">
        <v>994</v>
      </c>
      <c r="B53" s="1" t="n">
        <v>13</v>
      </c>
      <c r="C53" s="1" t="n">
        <v>13</v>
      </c>
      <c r="D53" s="1" t="n">
        <v>1</v>
      </c>
      <c r="E53" s="1" t="n">
        <v>0.922213</v>
      </c>
      <c r="F53" s="1" t="n">
        <v>276819</v>
      </c>
      <c r="G53" s="1" t="n">
        <v>0.342391</v>
      </c>
      <c r="H53" s="1" t="n">
        <v>153.345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1: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N20" activeCellId="0" sqref="N20"/>
    </sheetView>
  </sheetViews>
  <sheetFormatPr defaultRowHeight="16.15"/>
  <cols>
    <col collapsed="false" hidden="false" max="1025" min="1" style="1" width="10.1224489795918"/>
  </cols>
  <sheetData>
    <row r="1" customFormat="false" ht="22.95" hidden="false" customHeight="true" outlineLevel="0" collapsed="false">
      <c r="A1" s="5" t="s">
        <v>24</v>
      </c>
      <c r="B1" s="6"/>
      <c r="C1" s="6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</v>
      </c>
      <c r="C4" s="1" t="n">
        <v>11</v>
      </c>
      <c r="D4" s="1" t="n">
        <v>1</v>
      </c>
      <c r="E4" s="1" t="n">
        <v>0.949475</v>
      </c>
      <c r="F4" s="1" t="n">
        <v>473105</v>
      </c>
      <c r="G4" s="1" t="n">
        <v>0.417143</v>
      </c>
      <c r="H4" s="1" t="n">
        <v>0.2679</v>
      </c>
      <c r="J4" s="4" t="s">
        <v>14</v>
      </c>
      <c r="K4" s="1" t="n">
        <f aca="false">AVERAGE(B4:B53)</f>
        <v>11.96</v>
      </c>
      <c r="L4" s="1" t="n">
        <f aca="false">AVERAGE(C4:C53)</f>
        <v>12.54</v>
      </c>
      <c r="M4" s="1" t="n">
        <f aca="false">AVERAGE(D4:D53)</f>
        <v>1.0481238</v>
      </c>
      <c r="N4" s="1" t="n">
        <f aca="false">AVERAGE(E4:E53)</f>
        <v>0.90539986</v>
      </c>
      <c r="O4" s="1" t="n">
        <f aca="false">AVERAGE(F4:F53)</f>
        <v>379575.46</v>
      </c>
      <c r="P4" s="1" t="n">
        <f aca="false">AVERAGE(G4:G53)</f>
        <v>0.4252019</v>
      </c>
      <c r="Q4" s="1" t="n">
        <f aca="false">COUNTIF(D4:D53, 1)</f>
        <v>39</v>
      </c>
      <c r="R4" s="1" t="n">
        <f aca="false">100/K4</f>
        <v>8.36120401337793</v>
      </c>
      <c r="S4" s="1" t="n">
        <f aca="false">100/L4</f>
        <v>7.97448165869219</v>
      </c>
    </row>
    <row r="5" customFormat="false" ht="16.15" hidden="false" customHeight="false" outlineLevel="0" collapsed="false">
      <c r="A5" s="1" t="n">
        <v>31</v>
      </c>
      <c r="B5" s="1" t="n">
        <v>11</v>
      </c>
      <c r="C5" s="1" t="n">
        <v>11</v>
      </c>
      <c r="D5" s="1" t="n">
        <v>1</v>
      </c>
      <c r="E5" s="1" t="n">
        <v>0.991759</v>
      </c>
      <c r="F5" s="1" t="n">
        <v>349295</v>
      </c>
      <c r="G5" s="1" t="n">
        <v>0.374024</v>
      </c>
      <c r="H5" s="1" t="n">
        <v>14.9592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12</v>
      </c>
      <c r="C6" s="1" t="n">
        <v>12</v>
      </c>
      <c r="D6" s="1" t="n">
        <v>1</v>
      </c>
      <c r="E6" s="1" t="n">
        <v>0.915431</v>
      </c>
      <c r="F6" s="1" t="n">
        <v>474171</v>
      </c>
      <c r="G6" s="1" t="n">
        <v>0.513413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12</v>
      </c>
      <c r="C7" s="1" t="n">
        <v>12</v>
      </c>
      <c r="D7" s="1" t="n">
        <v>1</v>
      </c>
      <c r="E7" s="1" t="n">
        <v>0.969117</v>
      </c>
      <c r="F7" s="1" t="n">
        <v>473448</v>
      </c>
      <c r="G7" s="1" t="n">
        <v>0.43273</v>
      </c>
      <c r="H7" s="1" t="n">
        <v>2.05888</v>
      </c>
      <c r="J7" s="4" t="s">
        <v>15</v>
      </c>
      <c r="K7" s="1" t="n">
        <f aca="false">MAX(D4:D53)</f>
        <v>1.5</v>
      </c>
      <c r="L7" s="1" t="n">
        <f aca="false">MAX(E4:E53)</f>
        <v>0.996471</v>
      </c>
      <c r="M7" s="1" t="n">
        <f aca="false">MAX(F4:F53)</f>
        <v>1284032</v>
      </c>
    </row>
    <row r="8" customFormat="false" ht="16.15" hidden="false" customHeight="false" outlineLevel="0" collapsed="false">
      <c r="A8" s="1" t="n">
        <v>79</v>
      </c>
      <c r="B8" s="1" t="n">
        <v>13</v>
      </c>
      <c r="C8" s="1" t="n">
        <v>15</v>
      </c>
      <c r="D8" s="1" t="n">
        <v>1.15385</v>
      </c>
      <c r="E8" s="1" t="n">
        <v>0.798604</v>
      </c>
      <c r="F8" s="1" t="n">
        <v>224157</v>
      </c>
      <c r="G8" s="1" t="n">
        <v>0.299224</v>
      </c>
      <c r="H8" s="1" t="n">
        <v>159.163</v>
      </c>
      <c r="J8" s="4" t="s">
        <v>16</v>
      </c>
      <c r="K8" s="1" t="n">
        <f aca="false">MIN(D4:D53)</f>
        <v>1</v>
      </c>
      <c r="L8" s="1" t="n">
        <f aca="false">MIN(E4:E53)</f>
        <v>0.619442</v>
      </c>
      <c r="M8" s="1" t="n">
        <f aca="false">MIN(F4:F53)</f>
        <v>140489</v>
      </c>
    </row>
    <row r="9" customFormat="false" ht="16.15" hidden="false" customHeight="false" outlineLevel="0" collapsed="false">
      <c r="A9" s="1" t="n">
        <v>101</v>
      </c>
      <c r="B9" s="1" t="n">
        <v>12</v>
      </c>
      <c r="C9" s="1" t="n">
        <v>14</v>
      </c>
      <c r="D9" s="1" t="n">
        <v>1.16667</v>
      </c>
      <c r="E9" s="1" t="n">
        <v>0.826777</v>
      </c>
      <c r="F9" s="1" t="n">
        <v>203435</v>
      </c>
      <c r="G9" s="1" t="n">
        <v>0.298656</v>
      </c>
      <c r="H9" s="1" t="n">
        <v>140.838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13</v>
      </c>
      <c r="C10" s="1" t="n">
        <v>15</v>
      </c>
      <c r="D10" s="1" t="n">
        <v>1.15385</v>
      </c>
      <c r="E10" s="1" t="n">
        <v>0.792637</v>
      </c>
      <c r="F10" s="1" t="n">
        <v>230048</v>
      </c>
      <c r="G10" s="1" t="n">
        <v>0.317792</v>
      </c>
      <c r="H10" s="1" t="n">
        <v>2097.81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12</v>
      </c>
      <c r="C11" s="1" t="n">
        <v>12</v>
      </c>
      <c r="D11" s="1" t="n">
        <v>1</v>
      </c>
      <c r="E11" s="1" t="n">
        <v>0.920891</v>
      </c>
      <c r="F11" s="1" t="n">
        <v>285237</v>
      </c>
      <c r="G11" s="1" t="n">
        <v>0.439006</v>
      </c>
      <c r="H11" s="1" t="n">
        <v>33.4117</v>
      </c>
      <c r="J11" s="4" t="s">
        <v>17</v>
      </c>
      <c r="K11" s="1" t="n">
        <f aca="false">COUNTIF(D4:D53, "&gt;=1.4")</f>
        <v>1</v>
      </c>
    </row>
    <row r="12" customFormat="false" ht="16.15" hidden="false" customHeight="false" outlineLevel="0" collapsed="false">
      <c r="A12" s="1" t="n">
        <v>171</v>
      </c>
      <c r="B12" s="1" t="n">
        <v>12</v>
      </c>
      <c r="C12" s="1" t="n">
        <v>15</v>
      </c>
      <c r="D12" s="1" t="n">
        <v>1.25</v>
      </c>
      <c r="E12" s="1" t="n">
        <v>0.757192</v>
      </c>
      <c r="F12" s="1" t="n">
        <v>202374</v>
      </c>
      <c r="G12" s="1" t="n">
        <v>0.287549</v>
      </c>
      <c r="H12" s="1" t="n">
        <v>2603.55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</v>
      </c>
      <c r="C13" s="1" t="n">
        <v>11</v>
      </c>
      <c r="D13" s="1" t="n">
        <v>1</v>
      </c>
      <c r="E13" s="1" t="n">
        <v>0.964173</v>
      </c>
      <c r="F13" s="1" t="n">
        <v>469065</v>
      </c>
      <c r="G13" s="1" t="n">
        <v>0.50207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13</v>
      </c>
      <c r="C14" s="1" t="n">
        <v>13</v>
      </c>
      <c r="D14" s="1" t="n">
        <v>1</v>
      </c>
      <c r="E14" s="1" t="n">
        <v>0.939295</v>
      </c>
      <c r="F14" s="1" t="n">
        <v>586838</v>
      </c>
      <c r="G14" s="1" t="n">
        <v>0.541224</v>
      </c>
      <c r="H14" s="1" t="n">
        <v>0</v>
      </c>
      <c r="J14" s="4" t="s">
        <v>18</v>
      </c>
      <c r="K14" s="1" t="n">
        <f aca="false">_xlfn.STDEV.P(C4:C53)</f>
        <v>1.44512975196001</v>
      </c>
    </row>
    <row r="15" customFormat="false" ht="16.15" hidden="false" customHeight="false" outlineLevel="0" collapsed="false">
      <c r="A15" s="1" t="n">
        <v>227</v>
      </c>
      <c r="B15" s="1" t="n">
        <v>12</v>
      </c>
      <c r="C15" s="1" t="n">
        <v>12</v>
      </c>
      <c r="D15" s="1" t="n">
        <v>1</v>
      </c>
      <c r="E15" s="1" t="n">
        <v>0.930655</v>
      </c>
      <c r="F15" s="1" t="n">
        <v>432405</v>
      </c>
      <c r="G15" s="1" t="n">
        <v>0.516124</v>
      </c>
      <c r="H15" s="1" t="n">
        <v>0</v>
      </c>
      <c r="J15" s="4" t="s">
        <v>19</v>
      </c>
      <c r="K15" s="1" t="n">
        <f aca="false">K14/L4</f>
        <v>0.115241607014355</v>
      </c>
    </row>
    <row r="16" customFormat="false" ht="16.15" hidden="false" customHeight="false" outlineLevel="0" collapsed="false">
      <c r="A16" s="1" t="n">
        <v>232</v>
      </c>
      <c r="B16" s="1" t="n">
        <v>12</v>
      </c>
      <c r="C16" s="1" t="n">
        <v>12</v>
      </c>
      <c r="D16" s="1" t="n">
        <v>1</v>
      </c>
      <c r="E16" s="1" t="n">
        <v>0.954793</v>
      </c>
      <c r="F16" s="1" t="n">
        <v>604396</v>
      </c>
      <c r="G16" s="1" t="n">
        <v>0.576106</v>
      </c>
      <c r="H16" s="1" t="n">
        <v>0.171757</v>
      </c>
    </row>
    <row r="17" customFormat="false" ht="16.15" hidden="false" customHeight="false" outlineLevel="0" collapsed="false">
      <c r="A17" s="1" t="n">
        <v>243</v>
      </c>
      <c r="B17" s="1" t="n">
        <v>13</v>
      </c>
      <c r="C17" s="1" t="n">
        <v>13</v>
      </c>
      <c r="D17" s="1" t="n">
        <v>1</v>
      </c>
      <c r="E17" s="1" t="n">
        <v>0.937379</v>
      </c>
      <c r="F17" s="1" t="n">
        <v>1284032</v>
      </c>
      <c r="G17" s="1" t="n">
        <v>0.657975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12</v>
      </c>
      <c r="C18" s="1" t="n">
        <v>14</v>
      </c>
      <c r="D18" s="1" t="n">
        <v>1.16667</v>
      </c>
      <c r="E18" s="1" t="n">
        <v>0.785747</v>
      </c>
      <c r="F18" s="1" t="n">
        <v>185940</v>
      </c>
      <c r="G18" s="1" t="n">
        <v>0.297391</v>
      </c>
      <c r="H18" s="1" t="n">
        <v>35.5848</v>
      </c>
    </row>
    <row r="19" customFormat="false" ht="16.15" hidden="false" customHeight="false" outlineLevel="0" collapsed="false">
      <c r="A19" s="1" t="n">
        <v>318</v>
      </c>
      <c r="B19" s="1" t="n">
        <v>11</v>
      </c>
      <c r="C19" s="1" t="n">
        <v>11</v>
      </c>
      <c r="D19" s="1" t="n">
        <v>1</v>
      </c>
      <c r="E19" s="1" t="n">
        <v>0.979807</v>
      </c>
      <c r="F19" s="1" t="n">
        <v>273191</v>
      </c>
      <c r="G19" s="1" t="n">
        <v>0.475609</v>
      </c>
      <c r="H19" s="1" t="n">
        <v>2.36629</v>
      </c>
    </row>
    <row r="20" customFormat="false" ht="16.15" hidden="false" customHeight="false" outlineLevel="0" collapsed="false">
      <c r="A20" s="1" t="n">
        <v>334</v>
      </c>
      <c r="B20" s="1" t="n">
        <v>11</v>
      </c>
      <c r="C20" s="1" t="n">
        <v>11</v>
      </c>
      <c r="D20" s="1" t="n">
        <v>1</v>
      </c>
      <c r="E20" s="1" t="n">
        <v>0.99494</v>
      </c>
      <c r="F20" s="1" t="n">
        <v>274978</v>
      </c>
      <c r="G20" s="1" t="n">
        <v>0.382547</v>
      </c>
      <c r="H20" s="1" t="n">
        <v>85.0378</v>
      </c>
    </row>
    <row r="21" customFormat="false" ht="16.15" hidden="false" customHeight="false" outlineLevel="0" collapsed="false">
      <c r="A21" s="1" t="n">
        <v>351</v>
      </c>
      <c r="B21" s="1" t="n">
        <v>12</v>
      </c>
      <c r="C21" s="1" t="n">
        <v>12</v>
      </c>
      <c r="D21" s="1" t="n">
        <v>1</v>
      </c>
      <c r="E21" s="1" t="n">
        <v>0.940477</v>
      </c>
      <c r="F21" s="1" t="n">
        <v>366189</v>
      </c>
      <c r="G21" s="1" t="n">
        <v>0.408837</v>
      </c>
      <c r="H21" s="1" t="n">
        <v>0.53902</v>
      </c>
    </row>
    <row r="22" customFormat="false" ht="16.15" hidden="false" customHeight="false" outlineLevel="0" collapsed="false">
      <c r="A22" s="1" t="n">
        <v>366</v>
      </c>
      <c r="B22" s="1" t="n">
        <v>12</v>
      </c>
      <c r="C22" s="1" t="n">
        <v>12</v>
      </c>
      <c r="D22" s="1" t="n">
        <v>1</v>
      </c>
      <c r="E22" s="1" t="n">
        <v>0.924723</v>
      </c>
      <c r="F22" s="1" t="n">
        <v>384368</v>
      </c>
      <c r="G22" s="1" t="n">
        <v>0.399936</v>
      </c>
      <c r="H22" s="1" t="n">
        <v>8.08406</v>
      </c>
    </row>
    <row r="23" customFormat="false" ht="16.15" hidden="false" customHeight="false" outlineLevel="0" collapsed="false">
      <c r="A23" s="1" t="n">
        <v>396</v>
      </c>
      <c r="B23" s="1" t="n">
        <v>12</v>
      </c>
      <c r="C23" s="1" t="n">
        <v>12</v>
      </c>
      <c r="D23" s="1" t="n">
        <v>1</v>
      </c>
      <c r="E23" s="1" t="n">
        <v>0.92002</v>
      </c>
      <c r="F23" s="1" t="n">
        <v>651345</v>
      </c>
      <c r="G23" s="1" t="n">
        <v>0.543712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12</v>
      </c>
      <c r="C24" s="1" t="n">
        <v>12</v>
      </c>
      <c r="D24" s="1" t="n">
        <v>1</v>
      </c>
      <c r="E24" s="1" t="n">
        <v>0.931586</v>
      </c>
      <c r="F24" s="1" t="n">
        <v>357220</v>
      </c>
      <c r="G24" s="1" t="n">
        <v>0.499236</v>
      </c>
      <c r="H24" s="1" t="n">
        <v>1.76355</v>
      </c>
    </row>
    <row r="25" customFormat="false" ht="16.15" hidden="false" customHeight="false" outlineLevel="0" collapsed="false">
      <c r="A25" s="1" t="n">
        <v>420</v>
      </c>
      <c r="B25" s="1" t="n">
        <v>13</v>
      </c>
      <c r="C25" s="1" t="n">
        <v>13</v>
      </c>
      <c r="D25" s="1" t="n">
        <v>1</v>
      </c>
      <c r="E25" s="1" t="n">
        <v>0.93476</v>
      </c>
      <c r="F25" s="1" t="n">
        <v>452246</v>
      </c>
      <c r="G25" s="1" t="n">
        <v>0.428911</v>
      </c>
      <c r="H25" s="1" t="n">
        <v>3.57505</v>
      </c>
    </row>
    <row r="26" customFormat="false" ht="16.15" hidden="false" customHeight="false" outlineLevel="0" collapsed="false">
      <c r="A26" s="1" t="n">
        <v>449</v>
      </c>
      <c r="B26" s="1" t="n">
        <v>12</v>
      </c>
      <c r="C26" s="1" t="n">
        <v>12</v>
      </c>
      <c r="D26" s="1" t="n">
        <v>1</v>
      </c>
      <c r="E26" s="1" t="n">
        <v>0.996471</v>
      </c>
      <c r="F26" s="1" t="n">
        <v>692270</v>
      </c>
      <c r="G26" s="1" t="n">
        <v>0.545275</v>
      </c>
      <c r="H26" s="1" t="n">
        <v>0.140021</v>
      </c>
    </row>
    <row r="27" customFormat="false" ht="16.15" hidden="false" customHeight="false" outlineLevel="0" collapsed="false">
      <c r="A27" s="1" t="n">
        <v>456</v>
      </c>
      <c r="B27" s="1" t="n">
        <v>12</v>
      </c>
      <c r="C27" s="1" t="n">
        <v>12</v>
      </c>
      <c r="D27" s="1" t="n">
        <v>1</v>
      </c>
      <c r="E27" s="1" t="n">
        <v>0.921612</v>
      </c>
      <c r="F27" s="1" t="n">
        <v>621545</v>
      </c>
      <c r="G27" s="1" t="n">
        <v>0.616828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13</v>
      </c>
      <c r="C28" s="1" t="n">
        <v>13</v>
      </c>
      <c r="D28" s="1" t="n">
        <v>1</v>
      </c>
      <c r="E28" s="1" t="n">
        <v>0.92281</v>
      </c>
      <c r="F28" s="1" t="n">
        <v>469682</v>
      </c>
      <c r="G28" s="1" t="n">
        <v>0.471115</v>
      </c>
      <c r="H28" s="1" t="n">
        <v>0.0745483</v>
      </c>
    </row>
    <row r="29" customFormat="false" ht="16.15" hidden="false" customHeight="false" outlineLevel="0" collapsed="false">
      <c r="A29" s="1" t="n">
        <v>519</v>
      </c>
      <c r="B29" s="1" t="n">
        <v>12</v>
      </c>
      <c r="C29" s="1" t="n">
        <v>12</v>
      </c>
      <c r="D29" s="1" t="n">
        <v>1</v>
      </c>
      <c r="E29" s="1" t="n">
        <v>0.957187</v>
      </c>
      <c r="F29" s="1" t="n">
        <v>385331</v>
      </c>
      <c r="G29" s="1" t="n">
        <v>0.441128</v>
      </c>
      <c r="H29" s="1" t="n">
        <v>2.93308</v>
      </c>
    </row>
    <row r="30" customFormat="false" ht="16.15" hidden="false" customHeight="false" outlineLevel="0" collapsed="false">
      <c r="A30" s="1" t="n">
        <v>539</v>
      </c>
      <c r="B30" s="1" t="n">
        <v>12</v>
      </c>
      <c r="C30" s="1" t="n">
        <v>12</v>
      </c>
      <c r="D30" s="1" t="n">
        <v>1</v>
      </c>
      <c r="E30" s="1" t="n">
        <v>0.936219</v>
      </c>
      <c r="F30" s="1" t="n">
        <v>499372</v>
      </c>
      <c r="G30" s="1" t="n">
        <v>0.506329</v>
      </c>
      <c r="H30" s="1" t="n">
        <v>0</v>
      </c>
    </row>
    <row r="31" customFormat="false" ht="16.15" hidden="false" customHeight="false" outlineLevel="0" collapsed="false">
      <c r="A31" s="1" t="n">
        <v>542</v>
      </c>
      <c r="B31" s="1" t="n">
        <v>11</v>
      </c>
      <c r="C31" s="1" t="n">
        <v>11</v>
      </c>
      <c r="D31" s="1" t="n">
        <v>1</v>
      </c>
      <c r="E31" s="1" t="n">
        <v>0.93525</v>
      </c>
      <c r="F31" s="1" t="n">
        <v>355497</v>
      </c>
      <c r="G31" s="1" t="n">
        <v>0.497229</v>
      </c>
      <c r="H31" s="1" t="n">
        <v>1.90074</v>
      </c>
    </row>
    <row r="32" customFormat="false" ht="16.15" hidden="false" customHeight="false" outlineLevel="0" collapsed="false">
      <c r="A32" s="1" t="n">
        <v>560</v>
      </c>
      <c r="B32" s="1" t="n">
        <v>11</v>
      </c>
      <c r="C32" s="1" t="n">
        <v>13</v>
      </c>
      <c r="D32" s="1" t="n">
        <v>1.18182</v>
      </c>
      <c r="E32" s="1" t="n">
        <v>0.771985</v>
      </c>
      <c r="F32" s="1" t="n">
        <v>140489</v>
      </c>
      <c r="G32" s="1" t="n">
        <v>0.33135</v>
      </c>
      <c r="H32" s="1" t="n">
        <v>351.838</v>
      </c>
    </row>
    <row r="33" customFormat="false" ht="16.15" hidden="false" customHeight="false" outlineLevel="0" collapsed="false">
      <c r="A33" s="1" t="n">
        <v>594</v>
      </c>
      <c r="B33" s="1" t="n">
        <v>12</v>
      </c>
      <c r="C33" s="1" t="n">
        <v>15</v>
      </c>
      <c r="D33" s="1" t="n">
        <v>1.25</v>
      </c>
      <c r="E33" s="1" t="n">
        <v>0.768035</v>
      </c>
      <c r="F33" s="1" t="n">
        <v>187985</v>
      </c>
      <c r="G33" s="1" t="n">
        <v>0.265054</v>
      </c>
      <c r="H33" s="1" t="n">
        <v>257.701</v>
      </c>
    </row>
    <row r="34" customFormat="false" ht="16.15" hidden="false" customHeight="false" outlineLevel="0" collapsed="false">
      <c r="A34" s="1" t="n">
        <v>607</v>
      </c>
      <c r="B34" s="1" t="n">
        <v>13</v>
      </c>
      <c r="C34" s="1" t="n">
        <v>13</v>
      </c>
      <c r="D34" s="1" t="n">
        <v>1</v>
      </c>
      <c r="E34" s="1" t="n">
        <v>0.929207</v>
      </c>
      <c r="F34" s="1" t="n">
        <v>315457</v>
      </c>
      <c r="G34" s="1" t="n">
        <v>0.387528</v>
      </c>
      <c r="H34" s="1" t="n">
        <v>9.03491</v>
      </c>
    </row>
    <row r="35" customFormat="false" ht="16.15" hidden="false" customHeight="false" outlineLevel="0" collapsed="false">
      <c r="A35" s="1" t="n">
        <v>628</v>
      </c>
      <c r="B35" s="1" t="n">
        <v>12</v>
      </c>
      <c r="C35" s="1" t="n">
        <v>12</v>
      </c>
      <c r="D35" s="1" t="n">
        <v>1</v>
      </c>
      <c r="E35" s="1" t="n">
        <v>0.927151</v>
      </c>
      <c r="F35" s="1" t="n">
        <v>278116</v>
      </c>
      <c r="G35" s="1" t="n">
        <v>0.434068</v>
      </c>
      <c r="H35" s="1" t="n">
        <v>40.4364</v>
      </c>
    </row>
    <row r="36" customFormat="false" ht="16.15" hidden="false" customHeight="false" outlineLevel="0" collapsed="false">
      <c r="A36" s="1" t="n">
        <v>635</v>
      </c>
      <c r="B36" s="1" t="n">
        <v>13</v>
      </c>
      <c r="C36" s="1" t="n">
        <v>13</v>
      </c>
      <c r="D36" s="1" t="n">
        <v>1</v>
      </c>
      <c r="E36" s="1" t="n">
        <v>0.926341</v>
      </c>
      <c r="F36" s="1" t="n">
        <v>298000</v>
      </c>
      <c r="G36" s="1" t="n">
        <v>0.334825</v>
      </c>
      <c r="H36" s="1" t="n">
        <v>163.59</v>
      </c>
    </row>
    <row r="37" customFormat="false" ht="16.15" hidden="false" customHeight="false" outlineLevel="0" collapsed="false">
      <c r="A37" s="1" t="n">
        <v>662</v>
      </c>
      <c r="B37" s="1" t="n">
        <v>12</v>
      </c>
      <c r="C37" s="1" t="n">
        <v>12</v>
      </c>
      <c r="D37" s="1" t="n">
        <v>1</v>
      </c>
      <c r="E37" s="1" t="n">
        <v>0.916125</v>
      </c>
      <c r="F37" s="1" t="n">
        <v>272288</v>
      </c>
      <c r="G37" s="1" t="n">
        <v>0.372183</v>
      </c>
      <c r="H37" s="1" t="n">
        <v>1.52055</v>
      </c>
    </row>
    <row r="38" customFormat="false" ht="16.15" hidden="false" customHeight="false" outlineLevel="0" collapsed="false">
      <c r="A38" s="1" t="n">
        <v>683</v>
      </c>
      <c r="B38" s="1" t="n">
        <v>11</v>
      </c>
      <c r="C38" s="1" t="n">
        <v>11</v>
      </c>
      <c r="D38" s="1" t="n">
        <v>1</v>
      </c>
      <c r="E38" s="1" t="n">
        <v>0.993678</v>
      </c>
      <c r="F38" s="1" t="n">
        <v>759485</v>
      </c>
      <c r="G38" s="1" t="n">
        <v>0.604058</v>
      </c>
      <c r="H38" s="1" t="n">
        <v>0</v>
      </c>
    </row>
    <row r="39" customFormat="false" ht="16.15" hidden="false" customHeight="false" outlineLevel="0" collapsed="false">
      <c r="A39" s="1" t="n">
        <v>711</v>
      </c>
      <c r="B39" s="1" t="n">
        <v>12</v>
      </c>
      <c r="C39" s="1" t="n">
        <v>12</v>
      </c>
      <c r="D39" s="1" t="n">
        <v>1</v>
      </c>
      <c r="E39" s="1" t="n">
        <v>0.946753</v>
      </c>
      <c r="F39" s="1" t="n">
        <v>383090</v>
      </c>
      <c r="G39" s="1" t="n">
        <v>0.500735</v>
      </c>
      <c r="H39" s="1" t="n">
        <v>1.35942</v>
      </c>
    </row>
    <row r="40" customFormat="false" ht="16.15" hidden="false" customHeight="false" outlineLevel="0" collapsed="false">
      <c r="A40" s="1" t="n">
        <v>732</v>
      </c>
      <c r="B40" s="1" t="n">
        <v>12</v>
      </c>
      <c r="C40" s="1" t="n">
        <v>12</v>
      </c>
      <c r="D40" s="1" t="n">
        <v>1</v>
      </c>
      <c r="E40" s="1" t="n">
        <v>0.917451</v>
      </c>
      <c r="F40" s="1" t="n">
        <v>374134</v>
      </c>
      <c r="G40" s="1" t="n">
        <v>0.454127</v>
      </c>
      <c r="H40" s="1" t="n">
        <v>0.556445</v>
      </c>
    </row>
    <row r="41" customFormat="false" ht="16.15" hidden="false" customHeight="false" outlineLevel="0" collapsed="false">
      <c r="A41" s="1" t="n">
        <v>744</v>
      </c>
      <c r="B41" s="1" t="n">
        <v>12</v>
      </c>
      <c r="C41" s="1" t="n">
        <v>12</v>
      </c>
      <c r="D41" s="1" t="n">
        <v>1</v>
      </c>
      <c r="E41" s="1" t="n">
        <v>0.929982</v>
      </c>
      <c r="F41" s="1" t="n">
        <v>336711</v>
      </c>
      <c r="G41" s="1" t="n">
        <v>0.394023</v>
      </c>
      <c r="H41" s="1" t="n">
        <v>14.1516</v>
      </c>
    </row>
    <row r="42" customFormat="false" ht="16.15" hidden="false" customHeight="false" outlineLevel="0" collapsed="false">
      <c r="A42" s="1" t="n">
        <v>772</v>
      </c>
      <c r="B42" s="1" t="n">
        <v>12</v>
      </c>
      <c r="C42" s="1" t="n">
        <v>12</v>
      </c>
      <c r="D42" s="1" t="n">
        <v>1</v>
      </c>
      <c r="E42" s="1" t="n">
        <v>0.916961</v>
      </c>
      <c r="F42" s="1" t="n">
        <v>232470</v>
      </c>
      <c r="G42" s="1" t="n">
        <v>0.355318</v>
      </c>
      <c r="H42" s="1" t="n">
        <v>103.995</v>
      </c>
    </row>
    <row r="43" customFormat="false" ht="16.15" hidden="false" customHeight="false" outlineLevel="0" collapsed="false">
      <c r="A43" s="1" t="n">
        <v>799</v>
      </c>
      <c r="B43" s="1" t="n">
        <v>11</v>
      </c>
      <c r="C43" s="1" t="n">
        <v>11</v>
      </c>
      <c r="D43" s="1" t="n">
        <v>1</v>
      </c>
      <c r="E43" s="1" t="n">
        <v>0.972706</v>
      </c>
      <c r="F43" s="1" t="n">
        <v>345120</v>
      </c>
      <c r="G43" s="1" t="n">
        <v>0.381931</v>
      </c>
      <c r="H43" s="1" t="n">
        <v>1.57763</v>
      </c>
    </row>
    <row r="44" customFormat="false" ht="16.15" hidden="false" customHeight="false" outlineLevel="0" collapsed="false">
      <c r="A44" s="1" t="n">
        <v>808</v>
      </c>
      <c r="B44" s="1" t="n">
        <v>12</v>
      </c>
      <c r="C44" s="1" t="n">
        <v>14</v>
      </c>
      <c r="D44" s="1" t="n">
        <v>1.16667</v>
      </c>
      <c r="E44" s="1" t="n">
        <v>0.780669</v>
      </c>
      <c r="F44" s="1" t="n">
        <v>154522</v>
      </c>
      <c r="G44" s="1" t="n">
        <v>0.338315</v>
      </c>
      <c r="H44" s="1" t="n">
        <v>2573.04</v>
      </c>
    </row>
    <row r="45" customFormat="false" ht="16.15" hidden="false" customHeight="false" outlineLevel="0" collapsed="false">
      <c r="A45" s="1" t="n">
        <v>828</v>
      </c>
      <c r="B45" s="1" t="n">
        <v>12</v>
      </c>
      <c r="C45" s="1" t="n">
        <v>12</v>
      </c>
      <c r="D45" s="1" t="n">
        <v>1</v>
      </c>
      <c r="E45" s="1" t="n">
        <v>0.99219</v>
      </c>
      <c r="F45" s="1" t="n">
        <v>437077</v>
      </c>
      <c r="G45" s="1" t="n">
        <v>0.519628</v>
      </c>
      <c r="H45" s="1" t="n">
        <v>1.96062</v>
      </c>
    </row>
    <row r="46" customFormat="false" ht="16.15" hidden="false" customHeight="false" outlineLevel="0" collapsed="false">
      <c r="A46" s="1" t="n">
        <v>856</v>
      </c>
      <c r="B46" s="1" t="n">
        <v>12</v>
      </c>
      <c r="C46" s="1" t="n">
        <v>18</v>
      </c>
      <c r="D46" s="1" t="n">
        <v>1.5</v>
      </c>
      <c r="E46" s="1" t="n">
        <v>0.619442</v>
      </c>
      <c r="F46" s="1" t="n">
        <v>163376</v>
      </c>
      <c r="G46" s="1" t="n">
        <v>0.288618</v>
      </c>
      <c r="H46" s="1" t="n">
        <v>79.5784</v>
      </c>
    </row>
    <row r="47" customFormat="false" ht="16.15" hidden="false" customHeight="false" outlineLevel="0" collapsed="false">
      <c r="A47" s="1" t="n">
        <v>860</v>
      </c>
      <c r="B47" s="1" t="n">
        <v>12</v>
      </c>
      <c r="C47" s="1" t="n">
        <v>12</v>
      </c>
      <c r="D47" s="1" t="n">
        <v>1</v>
      </c>
      <c r="E47" s="1" t="n">
        <v>0.922024</v>
      </c>
      <c r="F47" s="1" t="n">
        <v>264338</v>
      </c>
      <c r="G47" s="1" t="n">
        <v>0.374198</v>
      </c>
      <c r="H47" s="1" t="n">
        <v>166.159</v>
      </c>
    </row>
    <row r="48" customFormat="false" ht="16.15" hidden="false" customHeight="false" outlineLevel="0" collapsed="false">
      <c r="A48" s="1" t="n">
        <v>884</v>
      </c>
      <c r="B48" s="1" t="n">
        <v>12</v>
      </c>
      <c r="C48" s="1" t="n">
        <v>16</v>
      </c>
      <c r="D48" s="1" t="n">
        <v>1.33333</v>
      </c>
      <c r="E48" s="1" t="n">
        <v>0.660489</v>
      </c>
      <c r="F48" s="1" t="n">
        <v>186590</v>
      </c>
      <c r="G48" s="1" t="n">
        <v>0.238154</v>
      </c>
      <c r="H48" s="1" t="n">
        <v>168.68</v>
      </c>
    </row>
    <row r="49" customFormat="false" ht="16.15" hidden="false" customHeight="false" outlineLevel="0" collapsed="false">
      <c r="A49" s="1" t="n">
        <v>916</v>
      </c>
      <c r="B49" s="1" t="n">
        <v>12</v>
      </c>
      <c r="C49" s="1" t="n">
        <v>12</v>
      </c>
      <c r="D49" s="1" t="n">
        <v>1</v>
      </c>
      <c r="E49" s="1" t="n">
        <v>0.93219</v>
      </c>
      <c r="F49" s="1" t="n">
        <v>359404</v>
      </c>
      <c r="G49" s="1" t="n">
        <v>0.457268</v>
      </c>
      <c r="H49" s="1" t="n">
        <v>1.9054</v>
      </c>
    </row>
    <row r="50" customFormat="false" ht="16.15" hidden="false" customHeight="false" outlineLevel="0" collapsed="false">
      <c r="A50" s="1" t="n">
        <v>925</v>
      </c>
      <c r="B50" s="1" t="n">
        <v>11</v>
      </c>
      <c r="C50" s="1" t="n">
        <v>11</v>
      </c>
      <c r="D50" s="1" t="n">
        <v>1</v>
      </c>
      <c r="E50" s="1" t="n">
        <v>0.945824</v>
      </c>
      <c r="F50" s="1" t="n">
        <v>244873</v>
      </c>
      <c r="G50" s="1" t="n">
        <v>0.363823</v>
      </c>
      <c r="H50" s="1" t="n">
        <v>145.448</v>
      </c>
    </row>
    <row r="51" customFormat="false" ht="16.15" hidden="false" customHeight="false" outlineLevel="0" collapsed="false">
      <c r="A51" s="1" t="n">
        <v>955</v>
      </c>
      <c r="B51" s="1" t="n">
        <v>12</v>
      </c>
      <c r="C51" s="1" t="n">
        <v>13</v>
      </c>
      <c r="D51" s="1" t="n">
        <v>1.08333</v>
      </c>
      <c r="E51" s="1" t="n">
        <v>0.865563</v>
      </c>
      <c r="F51" s="1" t="n">
        <v>237143</v>
      </c>
      <c r="G51" s="1" t="n">
        <v>0.357518</v>
      </c>
      <c r="H51" s="1" t="n">
        <v>248.262</v>
      </c>
    </row>
    <row r="52" customFormat="false" ht="16.15" hidden="false" customHeight="false" outlineLevel="0" collapsed="false">
      <c r="A52" s="1" t="n">
        <v>988</v>
      </c>
      <c r="B52" s="1" t="n">
        <v>11</v>
      </c>
      <c r="C52" s="1" t="n">
        <v>11</v>
      </c>
      <c r="D52" s="1" t="n">
        <v>1</v>
      </c>
      <c r="E52" s="1" t="n">
        <v>0.986237</v>
      </c>
      <c r="F52" s="1" t="n">
        <v>424556</v>
      </c>
      <c r="G52" s="1" t="n">
        <v>0.464432</v>
      </c>
      <c r="H52" s="1" t="n">
        <v>0.100374</v>
      </c>
    </row>
    <row r="53" customFormat="false" ht="16.15" hidden="false" customHeight="false" outlineLevel="0" collapsed="false">
      <c r="A53" s="1" t="n">
        <v>994</v>
      </c>
      <c r="B53" s="1" t="n">
        <v>13</v>
      </c>
      <c r="C53" s="1" t="n">
        <v>13</v>
      </c>
      <c r="D53" s="1" t="n">
        <v>1</v>
      </c>
      <c r="E53" s="1" t="n">
        <v>0.919203</v>
      </c>
      <c r="F53" s="1" t="n">
        <v>322369</v>
      </c>
      <c r="G53" s="1" t="n">
        <v>0.355822</v>
      </c>
      <c r="H53" s="1" t="n">
        <v>122.818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2019-08-21T12:51:05Z</dcterms:modified>
  <cp:revision>92</cp:revision>
  <dc:subject/>
  <dc:title/>
</cp:coreProperties>
</file>