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EXER121" sheetId="1" state="visible" r:id="rId2"/>
    <sheet name="EXER122" sheetId="2" state="visible" r:id="rId3"/>
    <sheet name="EXER123" sheetId="3" state="visible" r:id="rId4"/>
    <sheet name="EXER151" sheetId="4" state="visible" r:id="rId5"/>
    <sheet name="EXER152" sheetId="5" state="visible" r:id="rId6"/>
    <sheet name="EXER153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<sst xmlns="http://schemas.openxmlformats.org/spreadsheetml/2006/main" count="162" uniqueCount="25">
  <si>
    <t xml:space="preserve">EXER121</t>
  </si>
  <si>
    <t xml:space="preserve">Instance</t>
  </si>
  <si>
    <t xml:space="preserve">t</t>
  </si>
  <si>
    <t xml:space="preserve"># Strips</t>
  </si>
  <si>
    <t xml:space="preserve">Q</t>
  </si>
  <si>
    <t xml:space="preserve">Fitness</t>
  </si>
  <si>
    <t xml:space="preserve"># Iterations</t>
  </si>
  <si>
    <t xml:space="preserve">PropPack</t>
  </si>
  <si>
    <t xml:space="preserve">Time</t>
  </si>
  <si>
    <t xml:space="preserve">#Strips</t>
  </si>
  <si>
    <t xml:space="preserve">#Iterations</t>
  </si>
  <si>
    <t xml:space="preserve">#strips = t</t>
  </si>
  <si>
    <t xml:space="preserve">#items/t</t>
  </si>
  <si>
    <t xml:space="preserve">#items/strip</t>
  </si>
  <si>
    <t xml:space="preserve">Mean</t>
  </si>
  <si>
    <t xml:space="preserve">Max</t>
  </si>
  <si>
    <t xml:space="preserve">Min</t>
  </si>
  <si>
    <t xml:space="preserve">Q &gt; 1.4</t>
  </si>
  <si>
    <t xml:space="preserve">SD</t>
  </si>
  <si>
    <t xml:space="preserve">CV</t>
  </si>
  <si>
    <t xml:space="preserve">EXER122</t>
  </si>
  <si>
    <t xml:space="preserve">EXER123</t>
  </si>
  <si>
    <t xml:space="preserve">EXER151</t>
  </si>
  <si>
    <t xml:space="preserve">EXER152</t>
  </si>
  <si>
    <t xml:space="preserve">EXER153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</si>
</sst>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1: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2" activeCellId="0" sqref="A2"/>
    </sheetView>
  </sheetViews>
  <sheetFormatPr defaultRowHeight="16.15"/>
  <cols>
    <col collapsed="false" hidden="false" max="1025" min="1" style="1" width="9.17857142857143"/>
  </cols>
  <sheetData>
    <row r="1" customFormat="false" ht="22.95" hidden="false" customHeight="true" outlineLevel="0" collapsed="false">
      <c r="A1" s="2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6.6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customFormat="false" ht="16.15" hidden="false" customHeight="false" outlineLevel="0" collapsed="false">
      <c r="A4" s="1" t="n">
        <v>8</v>
      </c>
      <c r="B4" s="1" t="n">
        <v>23</v>
      </c>
      <c r="C4" s="1" t="n">
        <v>24</v>
      </c>
      <c r="D4" s="1" t="n">
        <v>1.04348</v>
      </c>
      <c r="E4" s="1" t="n">
        <v>0.925581</v>
      </c>
      <c r="F4" s="1" t="n">
        <v>707639</v>
      </c>
      <c r="G4" s="1" t="n">
        <v>0.368437</v>
      </c>
      <c r="H4" s="1" t="n">
        <v>21.7819</v>
      </c>
      <c r="J4" s="4" t="s">
        <v>14</v>
      </c>
      <c r="K4" s="1" t="n">
        <f aca="false">AVERAGE(B4:B53)</f>
        <v>23.34</v>
      </c>
      <c r="L4" s="1" t="n">
        <f aca="false">AVERAGE(C4:C53)</f>
        <v>27.28</v>
      </c>
      <c r="M4" s="1" t="n">
        <f aca="false">AVERAGE(D4:D53)</f>
        <v>1.1733558</v>
      </c>
      <c r="N4" s="1" t="n">
        <f aca="false">AVERAGE(E4:E53)</f>
        <v>0.84305372</v>
      </c>
      <c r="O4" s="1" t="n">
        <f aca="false">AVERAGE(F4:F53)</f>
        <v>864800.94</v>
      </c>
      <c r="P4" s="1" t="n">
        <f aca="false">AVERAGE(G4:G53)</f>
        <v>0.289140912</v>
      </c>
      <c r="Q4" s="1" t="n">
        <f aca="false">COUNTIF(D4:D53, 1)</f>
        <v>23</v>
      </c>
      <c r="R4" s="1" t="n">
        <f aca="false">100/K4</f>
        <v>4.28449014567267</v>
      </c>
      <c r="S4" s="1" t="n">
        <f aca="false">100/L4</f>
        <v>3.66568914956012</v>
      </c>
    </row>
    <row r="5" customFormat="false" ht="16.15" hidden="false" customHeight="false" outlineLevel="0" collapsed="false">
      <c r="A5" s="1" t="n">
        <v>31</v>
      </c>
      <c r="B5" s="1" t="n">
        <v>23</v>
      </c>
      <c r="C5" s="1" t="n">
        <v>27</v>
      </c>
      <c r="D5" s="1" t="n">
        <v>1.17391</v>
      </c>
      <c r="E5" s="1" t="n">
        <v>0.777765</v>
      </c>
      <c r="F5" s="1" t="n">
        <v>485689</v>
      </c>
      <c r="G5" s="1" t="n">
        <v>0.214299</v>
      </c>
      <c r="H5" s="1" t="n">
        <v>615.146</v>
      </c>
      <c r="J5" s="0"/>
      <c r="K5" s="0"/>
      <c r="L5" s="0"/>
      <c r="M5" s="0"/>
    </row>
    <row r="6" customFormat="false" ht="16.15" hidden="false" customHeight="false" outlineLevel="0" collapsed="false">
      <c r="A6" s="1" t="n">
        <v>50</v>
      </c>
      <c r="B6" s="1" t="n">
        <v>22</v>
      </c>
      <c r="C6" s="1" t="n">
        <v>22</v>
      </c>
      <c r="D6" s="1" t="n">
        <v>1</v>
      </c>
      <c r="E6" s="1" t="n">
        <v>0.942635</v>
      </c>
      <c r="F6" s="1" t="n">
        <v>544267</v>
      </c>
      <c r="G6" s="1" t="n">
        <v>0.227772</v>
      </c>
      <c r="H6" s="1" t="n">
        <v>332.677</v>
      </c>
      <c r="J6" s="4"/>
      <c r="K6" s="4" t="s">
        <v>4</v>
      </c>
      <c r="L6" s="4" t="s">
        <v>5</v>
      </c>
      <c r="M6" s="4" t="s">
        <v>10</v>
      </c>
    </row>
    <row r="7" customFormat="false" ht="16.15" hidden="false" customHeight="false" outlineLevel="0" collapsed="false">
      <c r="A7" s="1" t="n">
        <v>66</v>
      </c>
      <c r="B7" s="1" t="n">
        <v>24</v>
      </c>
      <c r="C7" s="1" t="n">
        <v>25</v>
      </c>
      <c r="D7" s="1" t="n">
        <v>1.04167</v>
      </c>
      <c r="E7" s="1" t="n">
        <v>0.935228</v>
      </c>
      <c r="F7" s="1" t="n">
        <v>712432</v>
      </c>
      <c r="G7" s="1" t="n">
        <v>0.252053</v>
      </c>
      <c r="H7" s="1" t="n">
        <v>6.15056</v>
      </c>
      <c r="J7" s="4" t="s">
        <v>15</v>
      </c>
      <c r="K7" s="1" t="n">
        <f aca="false">MAX(D4:D53)</f>
        <v>2.73913</v>
      </c>
      <c r="L7" s="1" t="n">
        <f aca="false">MAX(E4:E53)</f>
        <v>0.991499</v>
      </c>
      <c r="M7" s="1" t="n">
        <f aca="false">MAX(F4:F53)</f>
        <v>5377047</v>
      </c>
    </row>
    <row r="8" customFormat="false" ht="16.15" hidden="false" customHeight="false" outlineLevel="0" collapsed="false">
      <c r="A8" s="1" t="n">
        <v>79</v>
      </c>
      <c r="B8" s="1" t="n">
        <v>25</v>
      </c>
      <c r="C8" s="1" t="n">
        <v>33</v>
      </c>
      <c r="D8" s="1" t="n">
        <v>1.32</v>
      </c>
      <c r="E8" s="1" t="n">
        <v>0.670678</v>
      </c>
      <c r="F8" s="1" t="n">
        <v>387535</v>
      </c>
      <c r="G8" s="1" t="n">
        <v>0.194117</v>
      </c>
      <c r="H8" s="1" t="n">
        <v>3013.85</v>
      </c>
      <c r="J8" s="4" t="s">
        <v>16</v>
      </c>
      <c r="K8" s="1" t="n">
        <f aca="false">MIN(D4:D53)</f>
        <v>1</v>
      </c>
      <c r="L8" s="1" t="n">
        <f aca="false">MIN(E4:E53)</f>
        <v>0.235479</v>
      </c>
      <c r="M8" s="1" t="n">
        <f aca="false">MIN(F4:F53)</f>
        <v>222431</v>
      </c>
    </row>
    <row r="9" customFormat="false" ht="16.15" hidden="false" customHeight="false" outlineLevel="0" collapsed="false">
      <c r="A9" s="1" t="n">
        <v>101</v>
      </c>
      <c r="B9" s="1" t="n">
        <v>19</v>
      </c>
      <c r="C9" s="1" t="n">
        <v>38</v>
      </c>
      <c r="D9" s="1" t="n">
        <v>2</v>
      </c>
      <c r="E9" s="1" t="n">
        <v>0.415118</v>
      </c>
      <c r="F9" s="1" t="n">
        <v>235803</v>
      </c>
      <c r="G9" s="1" t="n">
        <v>0.117594</v>
      </c>
      <c r="H9" s="1" t="n">
        <v>130.804</v>
      </c>
      <c r="J9" s="0"/>
      <c r="K9" s="0"/>
    </row>
    <row r="10" customFormat="false" ht="16.15" hidden="false" customHeight="false" outlineLevel="0" collapsed="false">
      <c r="A10" s="1" t="n">
        <v>114</v>
      </c>
      <c r="B10" s="1" t="n">
        <v>22</v>
      </c>
      <c r="C10" s="1" t="n">
        <v>33</v>
      </c>
      <c r="D10" s="1" t="n">
        <v>1.5</v>
      </c>
      <c r="E10" s="1" t="n">
        <v>0.584873</v>
      </c>
      <c r="F10" s="1" t="n">
        <v>343972</v>
      </c>
      <c r="G10" s="1" t="n">
        <v>0.153317</v>
      </c>
      <c r="H10" s="1" t="n">
        <v>1588.91</v>
      </c>
      <c r="J10" s="0"/>
      <c r="K10" s="0"/>
    </row>
    <row r="11" customFormat="false" ht="16.15" hidden="false" customHeight="false" outlineLevel="0" collapsed="false">
      <c r="A11" s="1" t="n">
        <v>153</v>
      </c>
      <c r="B11" s="1" t="n">
        <v>27</v>
      </c>
      <c r="C11" s="1" t="n">
        <v>28</v>
      </c>
      <c r="D11" s="1" t="n">
        <v>1.03704</v>
      </c>
      <c r="E11" s="1" t="n">
        <v>0.917143</v>
      </c>
      <c r="F11" s="1" t="n">
        <v>708066</v>
      </c>
      <c r="G11" s="1" t="n">
        <v>0.284879</v>
      </c>
      <c r="H11" s="1" t="n">
        <v>3036.47</v>
      </c>
      <c r="J11" s="4" t="s">
        <v>17</v>
      </c>
      <c r="K11" s="1" t="n">
        <f aca="false">COUNTIF(D4:D53, "&gt;=1.4")</f>
        <v>7</v>
      </c>
    </row>
    <row r="12" customFormat="false" ht="16.15" hidden="false" customHeight="false" outlineLevel="0" collapsed="false">
      <c r="A12" s="1" t="n">
        <v>171</v>
      </c>
      <c r="B12" s="1" t="n">
        <v>23</v>
      </c>
      <c r="C12" s="1" t="n">
        <v>23</v>
      </c>
      <c r="D12" s="1" t="n">
        <v>1</v>
      </c>
      <c r="E12" s="1" t="n">
        <v>0.951094</v>
      </c>
      <c r="F12" s="1" t="n">
        <v>564977</v>
      </c>
      <c r="G12" s="1" t="n">
        <v>0.162895</v>
      </c>
      <c r="H12" s="1" t="n">
        <v>0.926487</v>
      </c>
      <c r="J12" s="0"/>
      <c r="K12" s="0"/>
    </row>
    <row r="13" customFormat="false" ht="16.15" hidden="false" customHeight="false" outlineLevel="0" collapsed="false">
      <c r="A13" s="1" t="n">
        <v>199</v>
      </c>
      <c r="B13" s="1" t="n">
        <v>22</v>
      </c>
      <c r="C13" s="1" t="n">
        <v>22</v>
      </c>
      <c r="D13" s="1" t="n">
        <v>1</v>
      </c>
      <c r="E13" s="1" t="n">
        <v>0.956973</v>
      </c>
      <c r="F13" s="1" t="n">
        <v>537878</v>
      </c>
      <c r="G13" s="1" t="n">
        <v>0.304277</v>
      </c>
      <c r="H13" s="1" t="n">
        <v>301.356</v>
      </c>
      <c r="J13" s="0"/>
      <c r="K13" s="0"/>
    </row>
    <row r="14" customFormat="false" ht="16.15" hidden="false" customHeight="false" outlineLevel="0" collapsed="false">
      <c r="A14" s="1" t="n">
        <v>205</v>
      </c>
      <c r="B14" s="1" t="n">
        <v>24</v>
      </c>
      <c r="C14" s="1" t="n">
        <v>24</v>
      </c>
      <c r="D14" s="1" t="n">
        <v>1</v>
      </c>
      <c r="E14" s="1" t="n">
        <v>0.960223</v>
      </c>
      <c r="F14" s="1" t="n">
        <v>1809592</v>
      </c>
      <c r="G14" s="1" t="n">
        <v>0.589145</v>
      </c>
      <c r="H14" s="1" t="n">
        <v>0</v>
      </c>
      <c r="J14" s="4" t="s">
        <v>18</v>
      </c>
      <c r="K14" s="1" t="n">
        <f aca="false">_xlfn.STDEV.P(C4:C53)</f>
        <v>7.75381196573659</v>
      </c>
    </row>
    <row r="15" customFormat="false" ht="16.15" hidden="false" customHeight="false" outlineLevel="0" collapsed="false">
      <c r="A15" s="1" t="n">
        <v>227</v>
      </c>
      <c r="B15" s="1" t="n">
        <v>24</v>
      </c>
      <c r="C15" s="1" t="n">
        <v>25</v>
      </c>
      <c r="D15" s="1" t="n">
        <v>1.04167</v>
      </c>
      <c r="E15" s="1" t="n">
        <v>0.946444</v>
      </c>
      <c r="F15" s="1" t="n">
        <v>732238</v>
      </c>
      <c r="G15" s="1" t="n">
        <v>0.234789</v>
      </c>
      <c r="H15" s="1" t="n">
        <v>99.8347</v>
      </c>
      <c r="J15" s="4" t="s">
        <v>19</v>
      </c>
      <c r="K15" s="1" t="n">
        <f aca="false">K14/L4</f>
        <v>0.2842306439053</v>
      </c>
    </row>
    <row r="16" customFormat="false" ht="16.15" hidden="false" customHeight="false" outlineLevel="0" collapsed="false">
      <c r="A16" s="1" t="n">
        <v>232</v>
      </c>
      <c r="B16" s="1" t="n">
        <v>22</v>
      </c>
      <c r="C16" s="1" t="n">
        <v>25</v>
      </c>
      <c r="D16" s="1" t="n">
        <v>1.13636</v>
      </c>
      <c r="E16" s="1" t="n">
        <v>0.820512</v>
      </c>
      <c r="F16" s="1" t="n">
        <v>353282</v>
      </c>
      <c r="G16" s="1" t="n">
        <v>0.264879</v>
      </c>
      <c r="H16" s="1" t="n">
        <v>2223.54</v>
      </c>
    </row>
    <row r="17" customFormat="false" ht="16.15" hidden="false" customHeight="false" outlineLevel="0" collapsed="false">
      <c r="A17" s="1" t="n">
        <v>243</v>
      </c>
      <c r="B17" s="1" t="n">
        <v>23</v>
      </c>
      <c r="C17" s="1" t="n">
        <v>23</v>
      </c>
      <c r="D17" s="1" t="n">
        <v>1</v>
      </c>
      <c r="E17" s="1" t="n">
        <v>0.953234</v>
      </c>
      <c r="F17" s="1" t="n">
        <v>446707</v>
      </c>
      <c r="G17" s="1" t="n">
        <v>0.452213</v>
      </c>
      <c r="H17" s="1" t="n">
        <v>343.233</v>
      </c>
    </row>
    <row r="18" customFormat="false" ht="16.15" hidden="false" customHeight="false" outlineLevel="0" collapsed="false">
      <c r="A18" s="1" t="n">
        <v>281</v>
      </c>
      <c r="B18" s="1" t="n">
        <v>23</v>
      </c>
      <c r="C18" s="1" t="n">
        <v>24</v>
      </c>
      <c r="D18" s="1" t="n">
        <v>1.04348</v>
      </c>
      <c r="E18" s="1" t="n">
        <v>0.892231</v>
      </c>
      <c r="F18" s="1" t="n">
        <v>487512</v>
      </c>
      <c r="G18" s="1" t="n">
        <v>0.243989</v>
      </c>
      <c r="H18" s="1" t="n">
        <v>2450.86</v>
      </c>
    </row>
    <row r="19" customFormat="false" ht="16.15" hidden="false" customHeight="false" outlineLevel="0" collapsed="false">
      <c r="A19" s="1" t="n">
        <v>318</v>
      </c>
      <c r="B19" s="1" t="n">
        <v>28</v>
      </c>
      <c r="C19" s="1" t="n">
        <v>28</v>
      </c>
      <c r="D19" s="1" t="n">
        <v>1</v>
      </c>
      <c r="E19" s="1" t="n">
        <v>0.960886</v>
      </c>
      <c r="F19" s="1" t="n">
        <v>1491163</v>
      </c>
      <c r="G19" s="1" t="n">
        <v>0.522445</v>
      </c>
      <c r="H19" s="1" t="n">
        <v>0.721539</v>
      </c>
    </row>
    <row r="20" customFormat="false" ht="16.15" hidden="false" customHeight="false" outlineLevel="0" collapsed="false">
      <c r="A20" s="1" t="n">
        <v>334</v>
      </c>
      <c r="B20" s="1" t="n">
        <v>26</v>
      </c>
      <c r="C20" s="1" t="n">
        <v>29</v>
      </c>
      <c r="D20" s="1" t="n">
        <v>1.11538</v>
      </c>
      <c r="E20" s="1" t="n">
        <v>0.820662</v>
      </c>
      <c r="F20" s="1" t="n">
        <v>526931</v>
      </c>
      <c r="G20" s="1" t="n">
        <v>0.237476</v>
      </c>
      <c r="H20" s="1" t="n">
        <v>258.537</v>
      </c>
    </row>
    <row r="21" customFormat="false" ht="16.15" hidden="false" customHeight="false" outlineLevel="0" collapsed="false">
      <c r="A21" s="1" t="n">
        <v>351</v>
      </c>
      <c r="B21" s="1" t="n">
        <v>21</v>
      </c>
      <c r="C21" s="1" t="n">
        <v>24</v>
      </c>
      <c r="D21" s="1" t="n">
        <v>1.14286</v>
      </c>
      <c r="E21" s="1" t="n">
        <v>0.820511</v>
      </c>
      <c r="F21" s="1" t="n">
        <v>242613</v>
      </c>
      <c r="G21" s="1" t="n">
        <v>0.255321</v>
      </c>
      <c r="H21" s="1" t="n">
        <v>647.291</v>
      </c>
    </row>
    <row r="22" customFormat="false" ht="16.15" hidden="false" customHeight="false" outlineLevel="0" collapsed="false">
      <c r="A22" s="1" t="n">
        <v>366</v>
      </c>
      <c r="B22" s="1" t="n">
        <v>24</v>
      </c>
      <c r="C22" s="1" t="n">
        <v>38</v>
      </c>
      <c r="D22" s="1" t="n">
        <v>1.58333</v>
      </c>
      <c r="E22" s="1" t="n">
        <v>0.554922</v>
      </c>
      <c r="F22" s="1" t="n">
        <v>414251</v>
      </c>
      <c r="G22" s="1" t="n">
        <v>0.109187</v>
      </c>
      <c r="H22" s="1" t="n">
        <v>607.91</v>
      </c>
    </row>
    <row r="23" customFormat="false" ht="16.15" hidden="false" customHeight="false" outlineLevel="0" collapsed="false">
      <c r="A23" s="1" t="n">
        <v>396</v>
      </c>
      <c r="B23" s="1" t="n">
        <v>23</v>
      </c>
      <c r="C23" s="1" t="n">
        <v>23</v>
      </c>
      <c r="D23" s="1" t="n">
        <v>1</v>
      </c>
      <c r="E23" s="1" t="n">
        <v>0.954813</v>
      </c>
      <c r="F23" s="1" t="n">
        <v>518925</v>
      </c>
      <c r="G23" s="1" t="n">
        <v>0.406871</v>
      </c>
      <c r="H23" s="1" t="n">
        <v>18.2333</v>
      </c>
    </row>
    <row r="24" customFormat="false" ht="16.15" hidden="false" customHeight="false" outlineLevel="0" collapsed="false">
      <c r="A24" s="1" t="n">
        <v>413</v>
      </c>
      <c r="B24" s="1" t="n">
        <v>21</v>
      </c>
      <c r="C24" s="1" t="n">
        <v>24</v>
      </c>
      <c r="D24" s="1" t="n">
        <v>1.14286</v>
      </c>
      <c r="E24" s="1" t="n">
        <v>0.851194</v>
      </c>
      <c r="F24" s="1" t="n">
        <v>222431</v>
      </c>
      <c r="G24" s="1" t="n">
        <v>0.275258</v>
      </c>
      <c r="H24" s="1" t="n">
        <v>1080.46</v>
      </c>
    </row>
    <row r="25" customFormat="false" ht="16.15" hidden="false" customHeight="false" outlineLevel="0" collapsed="false">
      <c r="A25" s="1" t="n">
        <v>420</v>
      </c>
      <c r="B25" s="1" t="n">
        <v>21</v>
      </c>
      <c r="C25" s="1" t="n">
        <v>21</v>
      </c>
      <c r="D25" s="1" t="n">
        <v>1</v>
      </c>
      <c r="E25" s="1" t="n">
        <v>0.942011</v>
      </c>
      <c r="F25" s="1" t="n">
        <v>495588</v>
      </c>
      <c r="G25" s="1" t="n">
        <v>0.351588</v>
      </c>
      <c r="H25" s="1" t="n">
        <v>6.97225</v>
      </c>
    </row>
    <row r="26" customFormat="false" ht="16.15" hidden="false" customHeight="false" outlineLevel="0" collapsed="false">
      <c r="A26" s="1" t="n">
        <v>449</v>
      </c>
      <c r="B26" s="1" t="n">
        <v>21</v>
      </c>
      <c r="C26" s="1" t="n">
        <v>21</v>
      </c>
      <c r="D26" s="1" t="n">
        <v>1</v>
      </c>
      <c r="E26" s="1" t="n">
        <v>0.945981</v>
      </c>
      <c r="F26" s="1" t="n">
        <v>682077</v>
      </c>
      <c r="G26" s="1" t="n">
        <v>0.232396</v>
      </c>
      <c r="H26" s="1" t="n">
        <v>0</v>
      </c>
    </row>
    <row r="27" customFormat="false" ht="16.15" hidden="false" customHeight="false" outlineLevel="0" collapsed="false">
      <c r="A27" s="1" t="n">
        <v>456</v>
      </c>
      <c r="B27" s="1" t="n">
        <v>22</v>
      </c>
      <c r="C27" s="1" t="n">
        <v>22</v>
      </c>
      <c r="D27" s="1" t="n">
        <v>1</v>
      </c>
      <c r="E27" s="1" t="n">
        <v>0.990725</v>
      </c>
      <c r="F27" s="1" t="n">
        <v>892790</v>
      </c>
      <c r="G27" s="1" t="n">
        <v>0.354439</v>
      </c>
      <c r="H27" s="1" t="n">
        <v>24.5347</v>
      </c>
    </row>
    <row r="28" customFormat="false" ht="16.15" hidden="false" customHeight="false" outlineLevel="0" collapsed="false">
      <c r="A28" s="1" t="n">
        <v>474</v>
      </c>
      <c r="B28" s="1" t="n">
        <v>26</v>
      </c>
      <c r="C28" s="1" t="n">
        <v>26</v>
      </c>
      <c r="D28" s="1" t="n">
        <v>1</v>
      </c>
      <c r="E28" s="1" t="n">
        <v>0.95082</v>
      </c>
      <c r="F28" s="1" t="n">
        <v>1426662</v>
      </c>
      <c r="G28" s="1" t="n">
        <v>0.338607</v>
      </c>
      <c r="H28" s="1" t="n">
        <v>0.258806</v>
      </c>
    </row>
    <row r="29" customFormat="false" ht="16.15" hidden="false" customHeight="false" outlineLevel="0" collapsed="false">
      <c r="A29" s="1" t="n">
        <v>519</v>
      </c>
      <c r="B29" s="1" t="n">
        <v>29</v>
      </c>
      <c r="C29" s="1" t="n">
        <v>31</v>
      </c>
      <c r="D29" s="1" t="n">
        <v>1.06897</v>
      </c>
      <c r="E29" s="1" t="n">
        <v>0.865881</v>
      </c>
      <c r="F29" s="1" t="n">
        <v>1853225</v>
      </c>
      <c r="G29" s="1" t="n">
        <v>0.338478</v>
      </c>
      <c r="H29" s="1" t="n">
        <v>227.457</v>
      </c>
    </row>
    <row r="30" customFormat="false" ht="16.15" hidden="false" customHeight="false" outlineLevel="0" collapsed="false">
      <c r="A30" s="1" t="n">
        <v>539</v>
      </c>
      <c r="B30" s="1" t="n">
        <v>23</v>
      </c>
      <c r="C30" s="1" t="n">
        <v>23</v>
      </c>
      <c r="D30" s="1" t="n">
        <v>1</v>
      </c>
      <c r="E30" s="1" t="n">
        <v>0.965347</v>
      </c>
      <c r="F30" s="1" t="n">
        <v>5377047</v>
      </c>
      <c r="G30" s="1" t="n">
        <v>0.906414</v>
      </c>
      <c r="H30" s="1" t="n">
        <v>0</v>
      </c>
    </row>
    <row r="31" customFormat="false" ht="16.15" hidden="false" customHeight="false" outlineLevel="0" collapsed="false">
      <c r="A31" s="1" t="n">
        <v>542</v>
      </c>
      <c r="B31" s="1" t="n">
        <v>20</v>
      </c>
      <c r="C31" s="1" t="n">
        <v>20</v>
      </c>
      <c r="D31" s="1" t="n">
        <v>1</v>
      </c>
      <c r="E31" s="1" t="n">
        <v>0.943625</v>
      </c>
      <c r="F31" s="1" t="n">
        <v>390681</v>
      </c>
      <c r="G31" s="1" t="n">
        <v>0.25673</v>
      </c>
      <c r="H31" s="1" t="n">
        <v>0</v>
      </c>
    </row>
    <row r="32" customFormat="false" ht="16.15" hidden="false" customHeight="false" outlineLevel="0" collapsed="false">
      <c r="A32" s="1" t="n">
        <v>560</v>
      </c>
      <c r="B32" s="1" t="n">
        <v>21</v>
      </c>
      <c r="C32" s="1" t="n">
        <v>49</v>
      </c>
      <c r="D32" s="1" t="n">
        <v>2.33333</v>
      </c>
      <c r="E32" s="1" t="n">
        <v>0.324344</v>
      </c>
      <c r="F32" s="1" t="n">
        <v>349661</v>
      </c>
      <c r="G32" s="1" t="n">
        <v>-0.139518</v>
      </c>
      <c r="H32" s="1" t="n">
        <v>27.9322</v>
      </c>
    </row>
    <row r="33" customFormat="false" ht="16.15" hidden="false" customHeight="false" outlineLevel="0" collapsed="false">
      <c r="A33" s="1" t="n">
        <v>594</v>
      </c>
      <c r="B33" s="1" t="n">
        <v>26</v>
      </c>
      <c r="C33" s="1" t="n">
        <v>27</v>
      </c>
      <c r="D33" s="1" t="n">
        <v>1.03846</v>
      </c>
      <c r="E33" s="1" t="n">
        <v>0.923027</v>
      </c>
      <c r="F33" s="1" t="n">
        <v>545564</v>
      </c>
      <c r="G33" s="1" t="n">
        <v>0.300712</v>
      </c>
      <c r="H33" s="1" t="n">
        <v>577.922</v>
      </c>
    </row>
    <row r="34" customFormat="false" ht="16.15" hidden="false" customHeight="false" outlineLevel="0" collapsed="false">
      <c r="A34" s="1" t="n">
        <v>607</v>
      </c>
      <c r="B34" s="1" t="n">
        <v>24</v>
      </c>
      <c r="C34" s="1" t="n">
        <v>24</v>
      </c>
      <c r="D34" s="1" t="n">
        <v>1</v>
      </c>
      <c r="E34" s="1" t="n">
        <v>0.950829</v>
      </c>
      <c r="F34" s="1" t="n">
        <v>755359</v>
      </c>
      <c r="G34" s="1" t="n">
        <v>0.219804</v>
      </c>
      <c r="H34" s="1" t="n">
        <v>931.845</v>
      </c>
    </row>
    <row r="35" customFormat="false" ht="16.15" hidden="false" customHeight="false" outlineLevel="0" collapsed="false">
      <c r="A35" s="1" t="n">
        <v>628</v>
      </c>
      <c r="B35" s="1" t="n">
        <v>22</v>
      </c>
      <c r="C35" s="1" t="n">
        <v>22</v>
      </c>
      <c r="D35" s="1" t="n">
        <v>1</v>
      </c>
      <c r="E35" s="1" t="n">
        <v>0.956953</v>
      </c>
      <c r="F35" s="1" t="n">
        <v>851623</v>
      </c>
      <c r="G35" s="1" t="n">
        <v>0.317835</v>
      </c>
      <c r="H35" s="1" t="n">
        <v>7.71223</v>
      </c>
    </row>
    <row r="36" customFormat="false" ht="16.15" hidden="false" customHeight="false" outlineLevel="0" collapsed="false">
      <c r="A36" s="1" t="n">
        <v>635</v>
      </c>
      <c r="B36" s="1" t="n">
        <v>25</v>
      </c>
      <c r="C36" s="1" t="n">
        <v>25</v>
      </c>
      <c r="D36" s="1" t="n">
        <v>1</v>
      </c>
      <c r="E36" s="1" t="n">
        <v>0.954308</v>
      </c>
      <c r="F36" s="1" t="n">
        <v>1584881</v>
      </c>
      <c r="G36" s="1" t="n">
        <v>0.393108</v>
      </c>
      <c r="H36" s="1" t="n">
        <v>0.0881462</v>
      </c>
    </row>
    <row r="37" customFormat="false" ht="16.15" hidden="false" customHeight="false" outlineLevel="0" collapsed="false">
      <c r="A37" s="1" t="n">
        <v>662</v>
      </c>
      <c r="B37" s="1" t="n">
        <v>23</v>
      </c>
      <c r="C37" s="1" t="n">
        <v>32</v>
      </c>
      <c r="D37" s="1" t="n">
        <v>1.3913</v>
      </c>
      <c r="E37" s="1" t="n">
        <v>0.652002</v>
      </c>
      <c r="F37" s="1" t="n">
        <v>380112</v>
      </c>
      <c r="G37" s="1" t="n">
        <v>0.185785</v>
      </c>
      <c r="H37" s="1" t="n">
        <v>340.209</v>
      </c>
    </row>
    <row r="38" customFormat="false" ht="16.15" hidden="false" customHeight="false" outlineLevel="0" collapsed="false">
      <c r="A38" s="1" t="n">
        <v>683</v>
      </c>
      <c r="B38" s="1" t="n">
        <v>24</v>
      </c>
      <c r="C38" s="1" t="n">
        <v>29</v>
      </c>
      <c r="D38" s="1" t="n">
        <v>1.20833</v>
      </c>
      <c r="E38" s="1" t="n">
        <v>0.759859</v>
      </c>
      <c r="F38" s="1" t="n">
        <v>296757</v>
      </c>
      <c r="G38" s="1" t="n">
        <v>0.140545</v>
      </c>
      <c r="H38" s="1" t="n">
        <v>547.875</v>
      </c>
    </row>
    <row r="39" customFormat="false" ht="16.15" hidden="false" customHeight="false" outlineLevel="0" collapsed="false">
      <c r="A39" s="1" t="n">
        <v>711</v>
      </c>
      <c r="B39" s="1" t="n">
        <v>22</v>
      </c>
      <c r="C39" s="1" t="n">
        <v>22</v>
      </c>
      <c r="D39" s="1" t="n">
        <v>1</v>
      </c>
      <c r="E39" s="1" t="n">
        <v>0.971252</v>
      </c>
      <c r="F39" s="1" t="n">
        <v>450440</v>
      </c>
      <c r="G39" s="1" t="n">
        <v>0.199161</v>
      </c>
      <c r="H39" s="1" t="n">
        <v>29.5122</v>
      </c>
    </row>
    <row r="40" customFormat="false" ht="16.15" hidden="false" customHeight="false" outlineLevel="0" collapsed="false">
      <c r="A40" s="1" t="n">
        <v>732</v>
      </c>
      <c r="B40" s="1" t="n">
        <v>25</v>
      </c>
      <c r="C40" s="1" t="n">
        <v>25</v>
      </c>
      <c r="D40" s="1" t="n">
        <v>1</v>
      </c>
      <c r="E40" s="1" t="n">
        <v>0.955891</v>
      </c>
      <c r="F40" s="1" t="n">
        <v>1466467</v>
      </c>
      <c r="G40" s="1" t="n">
        <v>0.281397</v>
      </c>
      <c r="H40" s="1" t="n">
        <v>0</v>
      </c>
    </row>
    <row r="41" customFormat="false" ht="16.15" hidden="false" customHeight="false" outlineLevel="0" collapsed="false">
      <c r="A41" s="1" t="n">
        <v>744</v>
      </c>
      <c r="B41" s="1" t="n">
        <v>21</v>
      </c>
      <c r="C41" s="1" t="n">
        <v>21</v>
      </c>
      <c r="D41" s="1" t="n">
        <v>1</v>
      </c>
      <c r="E41" s="1" t="n">
        <v>0.965028</v>
      </c>
      <c r="F41" s="1" t="n">
        <v>2467851</v>
      </c>
      <c r="G41" s="1" t="n">
        <v>0.68161</v>
      </c>
      <c r="H41" s="1" t="n">
        <v>0</v>
      </c>
    </row>
    <row r="42" customFormat="false" ht="16.15" hidden="false" customHeight="false" outlineLevel="0" collapsed="false">
      <c r="A42" s="1" t="n">
        <v>772</v>
      </c>
      <c r="B42" s="1" t="n">
        <v>24</v>
      </c>
      <c r="C42" s="1" t="n">
        <v>24</v>
      </c>
      <c r="D42" s="1" t="n">
        <v>1</v>
      </c>
      <c r="E42" s="1" t="n">
        <v>0.966125</v>
      </c>
      <c r="F42" s="1" t="n">
        <v>1242798</v>
      </c>
      <c r="G42" s="1" t="n">
        <v>0.359457</v>
      </c>
      <c r="H42" s="1" t="n">
        <v>0.0274427</v>
      </c>
    </row>
    <row r="43" customFormat="false" ht="16.15" hidden="false" customHeight="false" outlineLevel="0" collapsed="false">
      <c r="A43" s="1" t="n">
        <v>799</v>
      </c>
      <c r="B43" s="1" t="n">
        <v>23</v>
      </c>
      <c r="C43" s="1" t="n">
        <v>63</v>
      </c>
      <c r="D43" s="1" t="n">
        <v>2.73913</v>
      </c>
      <c r="E43" s="1" t="n">
        <v>0.235479</v>
      </c>
      <c r="F43" s="1" t="n">
        <v>398094</v>
      </c>
      <c r="G43" s="1" t="n">
        <v>-0.0367784</v>
      </c>
      <c r="H43" s="1" t="n">
        <v>0</v>
      </c>
    </row>
    <row r="44" customFormat="false" ht="16.15" hidden="false" customHeight="false" outlineLevel="0" collapsed="false">
      <c r="A44" s="1" t="n">
        <v>808</v>
      </c>
      <c r="B44" s="1" t="n">
        <v>21</v>
      </c>
      <c r="C44" s="1" t="n">
        <v>22</v>
      </c>
      <c r="D44" s="1" t="n">
        <v>1.04762</v>
      </c>
      <c r="E44" s="1" t="n">
        <v>0.923746</v>
      </c>
      <c r="F44" s="1" t="n">
        <v>448862</v>
      </c>
      <c r="G44" s="1" t="n">
        <v>0.214768</v>
      </c>
      <c r="H44" s="1" t="n">
        <v>1925.5</v>
      </c>
    </row>
    <row r="45" customFormat="false" ht="16.15" hidden="false" customHeight="false" outlineLevel="0" collapsed="false">
      <c r="A45" s="1" t="n">
        <v>828</v>
      </c>
      <c r="B45" s="1" t="n">
        <v>22</v>
      </c>
      <c r="C45" s="1" t="n">
        <v>22</v>
      </c>
      <c r="D45" s="1" t="n">
        <v>1</v>
      </c>
      <c r="E45" s="1" t="n">
        <v>0.988689</v>
      </c>
      <c r="F45" s="1" t="n">
        <v>3290157</v>
      </c>
      <c r="G45" s="1" t="n">
        <v>0.642127</v>
      </c>
      <c r="H45" s="1" t="n">
        <v>0.376806</v>
      </c>
    </row>
    <row r="46" customFormat="false" ht="16.15" hidden="false" customHeight="false" outlineLevel="0" collapsed="false">
      <c r="A46" s="1" t="n">
        <v>856</v>
      </c>
      <c r="B46" s="1" t="n">
        <v>24</v>
      </c>
      <c r="C46" s="1" t="n">
        <v>37</v>
      </c>
      <c r="D46" s="1" t="n">
        <v>1.54167</v>
      </c>
      <c r="E46" s="1" t="n">
        <v>0.557959</v>
      </c>
      <c r="F46" s="1" t="n">
        <v>330787</v>
      </c>
      <c r="G46" s="1" t="n">
        <v>0.115392</v>
      </c>
      <c r="H46" s="1" t="n">
        <v>2630.45</v>
      </c>
    </row>
    <row r="47" customFormat="false" ht="16.15" hidden="false" customHeight="false" outlineLevel="0" collapsed="false">
      <c r="A47" s="1" t="n">
        <v>860</v>
      </c>
      <c r="B47" s="1" t="n">
        <v>22</v>
      </c>
      <c r="C47" s="1" t="n">
        <v>22</v>
      </c>
      <c r="D47" s="1" t="n">
        <v>1</v>
      </c>
      <c r="E47" s="1" t="n">
        <v>0.991499</v>
      </c>
      <c r="F47" s="1" t="n">
        <v>1692794</v>
      </c>
      <c r="G47" s="1" t="n">
        <v>0.456806</v>
      </c>
      <c r="H47" s="1" t="n">
        <v>21.8756</v>
      </c>
    </row>
    <row r="48" customFormat="false" ht="16.15" hidden="false" customHeight="false" outlineLevel="0" collapsed="false">
      <c r="A48" s="1" t="n">
        <v>884</v>
      </c>
      <c r="B48" s="1" t="n">
        <v>23</v>
      </c>
      <c r="C48" s="1" t="n">
        <v>30</v>
      </c>
      <c r="D48" s="1" t="n">
        <v>1.30435</v>
      </c>
      <c r="E48" s="1" t="n">
        <v>0.646749</v>
      </c>
      <c r="F48" s="1" t="n">
        <v>355685</v>
      </c>
      <c r="G48" s="1" t="n">
        <v>0.265275</v>
      </c>
      <c r="H48" s="1" t="n">
        <v>3324.4</v>
      </c>
    </row>
    <row r="49" customFormat="false" ht="16.15" hidden="false" customHeight="false" outlineLevel="0" collapsed="false">
      <c r="A49" s="1" t="n">
        <v>916</v>
      </c>
      <c r="B49" s="1" t="n">
        <v>20</v>
      </c>
      <c r="C49" s="1" t="n">
        <v>20</v>
      </c>
      <c r="D49" s="1" t="n">
        <v>1</v>
      </c>
      <c r="E49" s="1" t="n">
        <v>0.957315</v>
      </c>
      <c r="F49" s="1" t="n">
        <v>270006</v>
      </c>
      <c r="G49" s="1" t="n">
        <v>0.375513</v>
      </c>
      <c r="H49" s="1" t="n">
        <v>1872.34</v>
      </c>
    </row>
    <row r="50" customFormat="false" ht="16.15" hidden="false" customHeight="false" outlineLevel="0" collapsed="false">
      <c r="A50" s="1" t="n">
        <v>925</v>
      </c>
      <c r="B50" s="1" t="n">
        <v>25</v>
      </c>
      <c r="C50" s="1" t="n">
        <v>26</v>
      </c>
      <c r="D50" s="1" t="n">
        <v>1.04</v>
      </c>
      <c r="E50" s="1" t="n">
        <v>0.921416</v>
      </c>
      <c r="F50" s="1" t="n">
        <v>681332</v>
      </c>
      <c r="G50" s="1" t="n">
        <v>0.277899</v>
      </c>
      <c r="H50" s="1" t="n">
        <v>244.958</v>
      </c>
    </row>
    <row r="51" customFormat="false" ht="16.15" hidden="false" customHeight="false" outlineLevel="0" collapsed="false">
      <c r="A51" s="1" t="n">
        <v>955</v>
      </c>
      <c r="B51" s="1" t="n">
        <v>27</v>
      </c>
      <c r="C51" s="1" t="n">
        <v>41</v>
      </c>
      <c r="D51" s="1" t="n">
        <v>1.51852</v>
      </c>
      <c r="E51" s="1" t="n">
        <v>0.545591</v>
      </c>
      <c r="F51" s="1" t="n">
        <v>393294</v>
      </c>
      <c r="G51" s="1" t="n">
        <v>0.062242</v>
      </c>
      <c r="H51" s="1" t="n">
        <v>0</v>
      </c>
    </row>
    <row r="52" customFormat="false" ht="16.15" hidden="false" customHeight="false" outlineLevel="0" collapsed="false">
      <c r="A52" s="1" t="n">
        <v>988</v>
      </c>
      <c r="B52" s="1" t="n">
        <v>25</v>
      </c>
      <c r="C52" s="1" t="n">
        <v>26</v>
      </c>
      <c r="D52" s="1" t="n">
        <v>1.04</v>
      </c>
      <c r="E52" s="1" t="n">
        <v>0.906136</v>
      </c>
      <c r="F52" s="1" t="n">
        <v>747952</v>
      </c>
      <c r="G52" s="1" t="n">
        <v>0.250376</v>
      </c>
      <c r="H52" s="1" t="n">
        <v>163.598</v>
      </c>
    </row>
    <row r="53" customFormat="false" ht="16.15" hidden="false" customHeight="false" outlineLevel="0" collapsed="false">
      <c r="A53" s="1" t="n">
        <v>994</v>
      </c>
      <c r="B53" s="1" t="n">
        <v>27</v>
      </c>
      <c r="C53" s="1" t="n">
        <v>29</v>
      </c>
      <c r="D53" s="1" t="n">
        <v>1.07407</v>
      </c>
      <c r="E53" s="1" t="n">
        <v>0.881379</v>
      </c>
      <c r="F53" s="1" t="n">
        <v>647598</v>
      </c>
      <c r="G53" s="1" t="n">
        <v>0.243665</v>
      </c>
      <c r="H53" s="1" t="n">
        <v>2188.99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1: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2" activeCellId="0" sqref="A2"/>
    </sheetView>
  </sheetViews>
  <sheetFormatPr defaultRowHeight="16.15"/>
  <cols>
    <col collapsed="false" hidden="false" max="1025" min="1" style="1" width="9.17857142857143"/>
  </cols>
  <sheetData>
    <row r="1" customFormat="false" ht="22.95" hidden="false" customHeight="true" outlineLevel="0" collapsed="false">
      <c r="A1" s="2" t="s">
        <v>20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6.6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customFormat="false" ht="16.15" hidden="false" customHeight="false" outlineLevel="0" collapsed="false">
      <c r="A4" s="1" t="n">
        <v>8</v>
      </c>
      <c r="B4" s="1" t="n">
        <v>23</v>
      </c>
      <c r="C4" s="1" t="n">
        <v>24</v>
      </c>
      <c r="D4" s="1" t="n">
        <v>1.04348</v>
      </c>
      <c r="E4" s="1" t="n">
        <v>0.925465</v>
      </c>
      <c r="F4" s="1" t="n">
        <v>1001827</v>
      </c>
      <c r="G4" s="1" t="n">
        <v>0.355327</v>
      </c>
      <c r="H4" s="1" t="n">
        <v>14.0483</v>
      </c>
      <c r="J4" s="4" t="s">
        <v>14</v>
      </c>
      <c r="K4" s="1" t="n">
        <f aca="false">AVERAGE(B4:B53)</f>
        <v>23.34</v>
      </c>
      <c r="L4" s="1" t="n">
        <f aca="false">AVERAGE(C4:C53)</f>
        <v>27.58</v>
      </c>
      <c r="M4" s="1" t="n">
        <f aca="false">AVERAGE(D4:D53)</f>
        <v>1.1856402</v>
      </c>
      <c r="N4" s="1" t="n">
        <f aca="false">AVERAGE(E4:E53)</f>
        <v>0.83362702</v>
      </c>
      <c r="O4" s="1" t="n">
        <f aca="false">AVERAGE(F4:F53)</f>
        <v>1198565.2</v>
      </c>
      <c r="P4" s="1" t="n">
        <f aca="false">AVERAGE(G4:G53)</f>
        <v>0.29868994</v>
      </c>
      <c r="Q4" s="1" t="n">
        <f aca="false">COUNTIF(D4:D53, 1)</f>
        <v>23</v>
      </c>
      <c r="R4" s="1" t="n">
        <f aca="false">100/K4</f>
        <v>4.28449014567267</v>
      </c>
      <c r="S4" s="1" t="n">
        <f aca="false">100/L4</f>
        <v>3.62581580855693</v>
      </c>
    </row>
    <row r="5" customFormat="false" ht="16.15" hidden="false" customHeight="false" outlineLevel="0" collapsed="false">
      <c r="A5" s="1" t="n">
        <v>31</v>
      </c>
      <c r="B5" s="1" t="n">
        <v>23</v>
      </c>
      <c r="C5" s="1" t="n">
        <v>27</v>
      </c>
      <c r="D5" s="1" t="n">
        <v>1.17391</v>
      </c>
      <c r="E5" s="1" t="n">
        <v>0.781846</v>
      </c>
      <c r="F5" s="1" t="n">
        <v>693085</v>
      </c>
      <c r="G5" s="1" t="n">
        <v>0.222925</v>
      </c>
      <c r="H5" s="1" t="n">
        <v>1103.7</v>
      </c>
      <c r="J5" s="0"/>
      <c r="K5" s="0"/>
      <c r="L5" s="0"/>
      <c r="M5" s="0"/>
    </row>
    <row r="6" customFormat="false" ht="16.15" hidden="false" customHeight="false" outlineLevel="0" collapsed="false">
      <c r="A6" s="1" t="n">
        <v>50</v>
      </c>
      <c r="B6" s="1" t="n">
        <v>22</v>
      </c>
      <c r="C6" s="1" t="n">
        <v>22</v>
      </c>
      <c r="D6" s="1" t="n">
        <v>1</v>
      </c>
      <c r="E6" s="1" t="n">
        <v>0.945569</v>
      </c>
      <c r="F6" s="1" t="n">
        <v>833679</v>
      </c>
      <c r="G6" s="1" t="n">
        <v>0.230979</v>
      </c>
      <c r="H6" s="1" t="n">
        <v>271.118</v>
      </c>
      <c r="J6" s="4"/>
      <c r="K6" s="4" t="s">
        <v>4</v>
      </c>
      <c r="L6" s="4" t="s">
        <v>5</v>
      </c>
      <c r="M6" s="4" t="s">
        <v>10</v>
      </c>
    </row>
    <row r="7" customFormat="false" ht="16.15" hidden="false" customHeight="false" outlineLevel="0" collapsed="false">
      <c r="A7" s="1" t="n">
        <v>66</v>
      </c>
      <c r="B7" s="1" t="n">
        <v>24</v>
      </c>
      <c r="C7" s="1" t="n">
        <v>25</v>
      </c>
      <c r="D7" s="1" t="n">
        <v>1.04167</v>
      </c>
      <c r="E7" s="1" t="n">
        <v>0.934675</v>
      </c>
      <c r="F7" s="1" t="n">
        <v>1076849</v>
      </c>
      <c r="G7" s="1" t="n">
        <v>0.194817</v>
      </c>
      <c r="H7" s="1" t="n">
        <v>8.91788</v>
      </c>
      <c r="J7" s="4" t="s">
        <v>15</v>
      </c>
      <c r="K7" s="1" t="n">
        <f aca="false">MAX(D4:D53)</f>
        <v>2.73913</v>
      </c>
      <c r="L7" s="1" t="n">
        <f aca="false">MAX(E4:E53)</f>
        <v>0.991509</v>
      </c>
      <c r="M7" s="1" t="n">
        <f aca="false">MAX(F4:F53)</f>
        <v>6125808</v>
      </c>
    </row>
    <row r="8" customFormat="false" ht="16.15" hidden="false" customHeight="false" outlineLevel="0" collapsed="false">
      <c r="A8" s="1" t="n">
        <v>79</v>
      </c>
      <c r="B8" s="1" t="n">
        <v>25</v>
      </c>
      <c r="C8" s="1" t="n">
        <v>35</v>
      </c>
      <c r="D8" s="1" t="n">
        <v>1.4</v>
      </c>
      <c r="E8" s="1" t="n">
        <v>0.635159</v>
      </c>
      <c r="F8" s="1" t="n">
        <v>516120</v>
      </c>
      <c r="G8" s="1" t="n">
        <v>0.204107</v>
      </c>
      <c r="H8" s="1" t="n">
        <v>287.432</v>
      </c>
      <c r="J8" s="4" t="s">
        <v>16</v>
      </c>
      <c r="K8" s="1" t="n">
        <f aca="false">MIN(D4:D53)</f>
        <v>1</v>
      </c>
      <c r="L8" s="1" t="n">
        <f aca="false">MIN(E4:E53)</f>
        <v>0.237311</v>
      </c>
      <c r="M8" s="1" t="n">
        <f aca="false">MIN(F4:F53)</f>
        <v>296567</v>
      </c>
    </row>
    <row r="9" customFormat="false" ht="16.15" hidden="false" customHeight="false" outlineLevel="0" collapsed="false">
      <c r="A9" s="1" t="n">
        <v>101</v>
      </c>
      <c r="B9" s="1" t="n">
        <v>19</v>
      </c>
      <c r="C9" s="1" t="n">
        <v>38</v>
      </c>
      <c r="D9" s="1" t="n">
        <v>2</v>
      </c>
      <c r="E9" s="1" t="n">
        <v>0.414223</v>
      </c>
      <c r="F9" s="1" t="n">
        <v>326891</v>
      </c>
      <c r="G9" s="1" t="n">
        <v>0.132</v>
      </c>
      <c r="H9" s="1" t="n">
        <v>99.1103</v>
      </c>
      <c r="J9" s="0"/>
      <c r="K9" s="0"/>
    </row>
    <row r="10" customFormat="false" ht="16.15" hidden="false" customHeight="false" outlineLevel="0" collapsed="false">
      <c r="A10" s="1" t="n">
        <v>114</v>
      </c>
      <c r="B10" s="1" t="n">
        <v>22</v>
      </c>
      <c r="C10" s="1" t="n">
        <v>34</v>
      </c>
      <c r="D10" s="1" t="n">
        <v>1.54545</v>
      </c>
      <c r="E10" s="1" t="n">
        <v>0.549129</v>
      </c>
      <c r="F10" s="1" t="n">
        <v>500210</v>
      </c>
      <c r="G10" s="1" t="n">
        <v>0.165978</v>
      </c>
      <c r="H10" s="1" t="n">
        <v>1271.4</v>
      </c>
      <c r="J10" s="0"/>
      <c r="K10" s="0"/>
    </row>
    <row r="11" customFormat="false" ht="16.15" hidden="false" customHeight="false" outlineLevel="0" collapsed="false">
      <c r="A11" s="1" t="n">
        <v>153</v>
      </c>
      <c r="B11" s="1" t="n">
        <v>27</v>
      </c>
      <c r="C11" s="1" t="n">
        <v>30</v>
      </c>
      <c r="D11" s="1" t="n">
        <v>1.11111</v>
      </c>
      <c r="E11" s="1" t="n">
        <v>0.837151</v>
      </c>
      <c r="F11" s="1" t="n">
        <v>1011343</v>
      </c>
      <c r="G11" s="1" t="n">
        <v>0.280951</v>
      </c>
      <c r="H11" s="1" t="n">
        <v>2891.97</v>
      </c>
      <c r="J11" s="4" t="s">
        <v>17</v>
      </c>
      <c r="K11" s="1" t="n">
        <f aca="false">COUNTIF(D4:D53, "&gt;=1.4")</f>
        <v>10</v>
      </c>
    </row>
    <row r="12" customFormat="false" ht="16.15" hidden="false" customHeight="false" outlineLevel="0" collapsed="false">
      <c r="A12" s="1" t="n">
        <v>171</v>
      </c>
      <c r="B12" s="1" t="n">
        <v>23</v>
      </c>
      <c r="C12" s="1" t="n">
        <v>23</v>
      </c>
      <c r="D12" s="1" t="n">
        <v>1</v>
      </c>
      <c r="E12" s="1" t="n">
        <v>0.95109</v>
      </c>
      <c r="F12" s="1" t="n">
        <v>687899</v>
      </c>
      <c r="G12" s="1" t="n">
        <v>0.157991</v>
      </c>
      <c r="H12" s="1" t="n">
        <v>1.33263</v>
      </c>
      <c r="J12" s="0"/>
      <c r="K12" s="0"/>
    </row>
    <row r="13" customFormat="false" ht="16.15" hidden="false" customHeight="false" outlineLevel="0" collapsed="false">
      <c r="A13" s="1" t="n">
        <v>199</v>
      </c>
      <c r="B13" s="1" t="n">
        <v>22</v>
      </c>
      <c r="C13" s="1" t="n">
        <v>22</v>
      </c>
      <c r="D13" s="1" t="n">
        <v>1</v>
      </c>
      <c r="E13" s="1" t="n">
        <v>0.95594</v>
      </c>
      <c r="F13" s="1" t="n">
        <v>716383</v>
      </c>
      <c r="G13" s="1" t="n">
        <v>0.3063</v>
      </c>
      <c r="H13" s="1" t="n">
        <v>249.67</v>
      </c>
      <c r="J13" s="0"/>
      <c r="K13" s="0"/>
    </row>
    <row r="14" customFormat="false" ht="16.15" hidden="false" customHeight="false" outlineLevel="0" collapsed="false">
      <c r="A14" s="1" t="n">
        <v>205</v>
      </c>
      <c r="B14" s="1" t="n">
        <v>24</v>
      </c>
      <c r="C14" s="1" t="n">
        <v>24</v>
      </c>
      <c r="D14" s="1" t="n">
        <v>1</v>
      </c>
      <c r="E14" s="1" t="n">
        <v>0.960227</v>
      </c>
      <c r="F14" s="1" t="n">
        <v>3144378</v>
      </c>
      <c r="G14" s="1" t="n">
        <v>0.553418</v>
      </c>
      <c r="H14" s="1" t="n">
        <v>0</v>
      </c>
      <c r="J14" s="4" t="s">
        <v>18</v>
      </c>
      <c r="K14" s="1" t="n">
        <f aca="false">_xlfn.STDEV.P(C4:C53)</f>
        <v>7.87169613234657</v>
      </c>
    </row>
    <row r="15" customFormat="false" ht="16.15" hidden="false" customHeight="false" outlineLevel="0" collapsed="false">
      <c r="A15" s="1" t="n">
        <v>227</v>
      </c>
      <c r="B15" s="1" t="n">
        <v>24</v>
      </c>
      <c r="C15" s="1" t="n">
        <v>25</v>
      </c>
      <c r="D15" s="1" t="n">
        <v>1.04167</v>
      </c>
      <c r="E15" s="1" t="n">
        <v>0.946486</v>
      </c>
      <c r="F15" s="1" t="n">
        <v>1092733</v>
      </c>
      <c r="G15" s="1" t="n">
        <v>0.287845</v>
      </c>
      <c r="H15" s="1" t="n">
        <v>128.597</v>
      </c>
      <c r="J15" s="4" t="s">
        <v>19</v>
      </c>
      <c r="K15" s="1" t="n">
        <f aca="false">K14/L4</f>
        <v>0.285413202768186</v>
      </c>
    </row>
    <row r="16" customFormat="false" ht="16.15" hidden="false" customHeight="false" outlineLevel="0" collapsed="false">
      <c r="A16" s="1" t="n">
        <v>232</v>
      </c>
      <c r="B16" s="1" t="n">
        <v>22</v>
      </c>
      <c r="C16" s="1" t="n">
        <v>25</v>
      </c>
      <c r="D16" s="1" t="n">
        <v>1.13636</v>
      </c>
      <c r="E16" s="1" t="n">
        <v>0.803433</v>
      </c>
      <c r="F16" s="1" t="n">
        <v>522356</v>
      </c>
      <c r="G16" s="1" t="n">
        <v>0.27198</v>
      </c>
      <c r="H16" s="1" t="n">
        <v>2841.76</v>
      </c>
    </row>
    <row r="17" customFormat="false" ht="16.15" hidden="false" customHeight="false" outlineLevel="0" collapsed="false">
      <c r="A17" s="1" t="n">
        <v>243</v>
      </c>
      <c r="B17" s="1" t="n">
        <v>23</v>
      </c>
      <c r="C17" s="1" t="n">
        <v>23</v>
      </c>
      <c r="D17" s="1" t="n">
        <v>1</v>
      </c>
      <c r="E17" s="1" t="n">
        <v>0.956355</v>
      </c>
      <c r="F17" s="1" t="n">
        <v>819659</v>
      </c>
      <c r="G17" s="1" t="n">
        <v>0.475016</v>
      </c>
      <c r="H17" s="1" t="n">
        <v>7.89576</v>
      </c>
    </row>
    <row r="18" customFormat="false" ht="16.15" hidden="false" customHeight="false" outlineLevel="0" collapsed="false">
      <c r="A18" s="1" t="n">
        <v>281</v>
      </c>
      <c r="B18" s="1" t="n">
        <v>23</v>
      </c>
      <c r="C18" s="1" t="n">
        <v>25</v>
      </c>
      <c r="D18" s="1" t="n">
        <v>1.08696</v>
      </c>
      <c r="E18" s="1" t="n">
        <v>0.862596</v>
      </c>
      <c r="F18" s="1" t="n">
        <v>768278</v>
      </c>
      <c r="G18" s="1" t="n">
        <v>0.268174</v>
      </c>
      <c r="H18" s="1" t="n">
        <v>78.0597</v>
      </c>
    </row>
    <row r="19" customFormat="false" ht="16.15" hidden="false" customHeight="false" outlineLevel="0" collapsed="false">
      <c r="A19" s="1" t="n">
        <v>318</v>
      </c>
      <c r="B19" s="1" t="n">
        <v>28</v>
      </c>
      <c r="C19" s="1" t="n">
        <v>28</v>
      </c>
      <c r="D19" s="1" t="n">
        <v>1</v>
      </c>
      <c r="E19" s="1" t="n">
        <v>0.961975</v>
      </c>
      <c r="F19" s="1" t="n">
        <v>2834845</v>
      </c>
      <c r="G19" s="1" t="n">
        <v>0.585056</v>
      </c>
      <c r="H19" s="1" t="n">
        <v>2.01691</v>
      </c>
    </row>
    <row r="20" customFormat="false" ht="16.15" hidden="false" customHeight="false" outlineLevel="0" collapsed="false">
      <c r="A20" s="1" t="n">
        <v>334</v>
      </c>
      <c r="B20" s="1" t="n">
        <v>26</v>
      </c>
      <c r="C20" s="1" t="n">
        <v>30</v>
      </c>
      <c r="D20" s="1" t="n">
        <v>1.15385</v>
      </c>
      <c r="E20" s="1" t="n">
        <v>0.787717</v>
      </c>
      <c r="F20" s="1" t="n">
        <v>734112</v>
      </c>
      <c r="G20" s="1" t="n">
        <v>0.220351</v>
      </c>
      <c r="H20" s="1" t="n">
        <v>204.751</v>
      </c>
    </row>
    <row r="21" customFormat="false" ht="16.15" hidden="false" customHeight="false" outlineLevel="0" collapsed="false">
      <c r="A21" s="1" t="n">
        <v>351</v>
      </c>
      <c r="B21" s="1" t="n">
        <v>21</v>
      </c>
      <c r="C21" s="1" t="n">
        <v>24</v>
      </c>
      <c r="D21" s="1" t="n">
        <v>1.14286</v>
      </c>
      <c r="E21" s="1" t="n">
        <v>0.826306</v>
      </c>
      <c r="F21" s="1" t="n">
        <v>376532</v>
      </c>
      <c r="G21" s="1" t="n">
        <v>0.240529</v>
      </c>
      <c r="H21" s="1" t="n">
        <v>220.503</v>
      </c>
    </row>
    <row r="22" customFormat="false" ht="16.15" hidden="false" customHeight="false" outlineLevel="0" collapsed="false">
      <c r="A22" s="1" t="n">
        <v>366</v>
      </c>
      <c r="B22" s="1" t="n">
        <v>24</v>
      </c>
      <c r="C22" s="1" t="n">
        <v>38</v>
      </c>
      <c r="D22" s="1" t="n">
        <v>1.58333</v>
      </c>
      <c r="E22" s="1" t="n">
        <v>0.54687</v>
      </c>
      <c r="F22" s="1" t="n">
        <v>537824</v>
      </c>
      <c r="G22" s="1" t="n">
        <v>0.112856</v>
      </c>
      <c r="H22" s="1" t="n">
        <v>2110.52</v>
      </c>
    </row>
    <row r="23" customFormat="false" ht="16.15" hidden="false" customHeight="false" outlineLevel="0" collapsed="false">
      <c r="A23" s="1" t="n">
        <v>396</v>
      </c>
      <c r="B23" s="1" t="n">
        <v>23</v>
      </c>
      <c r="C23" s="1" t="n">
        <v>23</v>
      </c>
      <c r="D23" s="1" t="n">
        <v>1</v>
      </c>
      <c r="E23" s="1" t="n">
        <v>0.954652</v>
      </c>
      <c r="F23" s="1" t="n">
        <v>742142</v>
      </c>
      <c r="G23" s="1" t="n">
        <v>0.405487</v>
      </c>
      <c r="H23" s="1" t="n">
        <v>189.81</v>
      </c>
    </row>
    <row r="24" customFormat="false" ht="16.15" hidden="false" customHeight="false" outlineLevel="0" collapsed="false">
      <c r="A24" s="1" t="n">
        <v>413</v>
      </c>
      <c r="B24" s="1" t="n">
        <v>21</v>
      </c>
      <c r="C24" s="1" t="n">
        <v>24</v>
      </c>
      <c r="D24" s="1" t="n">
        <v>1.14286</v>
      </c>
      <c r="E24" s="1" t="n">
        <v>0.838223</v>
      </c>
      <c r="F24" s="1" t="n">
        <v>296567</v>
      </c>
      <c r="G24" s="1" t="n">
        <v>0.279587</v>
      </c>
      <c r="H24" s="1" t="n">
        <v>2927.68</v>
      </c>
    </row>
    <row r="25" customFormat="false" ht="16.15" hidden="false" customHeight="false" outlineLevel="0" collapsed="false">
      <c r="A25" s="1" t="n">
        <v>420</v>
      </c>
      <c r="B25" s="1" t="n">
        <v>21</v>
      </c>
      <c r="C25" s="1" t="n">
        <v>21</v>
      </c>
      <c r="D25" s="1" t="n">
        <v>1</v>
      </c>
      <c r="E25" s="1" t="n">
        <v>0.933574</v>
      </c>
      <c r="F25" s="1" t="n">
        <v>661257</v>
      </c>
      <c r="G25" s="1" t="n">
        <v>0.346571</v>
      </c>
      <c r="H25" s="1" t="n">
        <v>2309.84</v>
      </c>
    </row>
    <row r="26" customFormat="false" ht="16.15" hidden="false" customHeight="false" outlineLevel="0" collapsed="false">
      <c r="A26" s="1" t="n">
        <v>449</v>
      </c>
      <c r="B26" s="1" t="n">
        <v>21</v>
      </c>
      <c r="C26" s="1" t="n">
        <v>21</v>
      </c>
      <c r="D26" s="1" t="n">
        <v>1</v>
      </c>
      <c r="E26" s="1" t="n">
        <v>0.946002</v>
      </c>
      <c r="F26" s="1" t="n">
        <v>1188442</v>
      </c>
      <c r="G26" s="1" t="n">
        <v>0.308508</v>
      </c>
      <c r="H26" s="1" t="n">
        <v>0</v>
      </c>
    </row>
    <row r="27" customFormat="false" ht="16.15" hidden="false" customHeight="false" outlineLevel="0" collapsed="false">
      <c r="A27" s="1" t="n">
        <v>456</v>
      </c>
      <c r="B27" s="1" t="n">
        <v>22</v>
      </c>
      <c r="C27" s="1" t="n">
        <v>22</v>
      </c>
      <c r="D27" s="1" t="n">
        <v>1</v>
      </c>
      <c r="E27" s="1" t="n">
        <v>0.990661</v>
      </c>
      <c r="F27" s="1" t="n">
        <v>1112224</v>
      </c>
      <c r="G27" s="1" t="n">
        <v>0.360728</v>
      </c>
      <c r="H27" s="1" t="n">
        <v>5.78868</v>
      </c>
    </row>
    <row r="28" customFormat="false" ht="16.15" hidden="false" customHeight="false" outlineLevel="0" collapsed="false">
      <c r="A28" s="1" t="n">
        <v>474</v>
      </c>
      <c r="B28" s="1" t="n">
        <v>26</v>
      </c>
      <c r="C28" s="1" t="n">
        <v>26</v>
      </c>
      <c r="D28" s="1" t="n">
        <v>1</v>
      </c>
      <c r="E28" s="1" t="n">
        <v>0.950564</v>
      </c>
      <c r="F28" s="1" t="n">
        <v>1803441</v>
      </c>
      <c r="G28" s="1" t="n">
        <v>0.342276</v>
      </c>
      <c r="H28" s="1" t="n">
        <v>0.101707</v>
      </c>
    </row>
    <row r="29" customFormat="false" ht="16.15" hidden="false" customHeight="false" outlineLevel="0" collapsed="false">
      <c r="A29" s="1" t="n">
        <v>519</v>
      </c>
      <c r="B29" s="1" t="n">
        <v>29</v>
      </c>
      <c r="C29" s="1" t="n">
        <v>31</v>
      </c>
      <c r="D29" s="1" t="n">
        <v>1.06897</v>
      </c>
      <c r="E29" s="1" t="n">
        <v>0.865576</v>
      </c>
      <c r="F29" s="1" t="n">
        <v>2338773</v>
      </c>
      <c r="G29" s="1" t="n">
        <v>0.342837</v>
      </c>
      <c r="H29" s="1" t="n">
        <v>544.854</v>
      </c>
    </row>
    <row r="30" customFormat="false" ht="16.15" hidden="false" customHeight="false" outlineLevel="0" collapsed="false">
      <c r="A30" s="1" t="n">
        <v>539</v>
      </c>
      <c r="B30" s="1" t="n">
        <v>23</v>
      </c>
      <c r="C30" s="1" t="n">
        <v>23</v>
      </c>
      <c r="D30" s="1" t="n">
        <v>1</v>
      </c>
      <c r="E30" s="1" t="n">
        <v>0.965992</v>
      </c>
      <c r="F30" s="1" t="n">
        <v>6125808</v>
      </c>
      <c r="G30" s="1" t="n">
        <v>0.906352</v>
      </c>
      <c r="H30" s="1" t="n">
        <v>0</v>
      </c>
    </row>
    <row r="31" customFormat="false" ht="16.15" hidden="false" customHeight="false" outlineLevel="0" collapsed="false">
      <c r="A31" s="1" t="n">
        <v>542</v>
      </c>
      <c r="B31" s="1" t="n">
        <v>20</v>
      </c>
      <c r="C31" s="1" t="n">
        <v>20</v>
      </c>
      <c r="D31" s="1" t="n">
        <v>1</v>
      </c>
      <c r="E31" s="1" t="n">
        <v>0.943601</v>
      </c>
      <c r="F31" s="1" t="n">
        <v>538027</v>
      </c>
      <c r="G31" s="1" t="n">
        <v>0.259803</v>
      </c>
      <c r="H31" s="1" t="n">
        <v>0</v>
      </c>
    </row>
    <row r="32" customFormat="false" ht="16.15" hidden="false" customHeight="false" outlineLevel="0" collapsed="false">
      <c r="A32" s="1" t="n">
        <v>560</v>
      </c>
      <c r="B32" s="1" t="n">
        <v>21</v>
      </c>
      <c r="C32" s="1" t="n">
        <v>49</v>
      </c>
      <c r="D32" s="1" t="n">
        <v>2.33333</v>
      </c>
      <c r="E32" s="1" t="n">
        <v>0.322068</v>
      </c>
      <c r="F32" s="1" t="n">
        <v>428478</v>
      </c>
      <c r="G32" s="1" t="n">
        <v>-0.136401</v>
      </c>
      <c r="H32" s="1" t="n">
        <v>21.4213</v>
      </c>
    </row>
    <row r="33" customFormat="false" ht="16.15" hidden="false" customHeight="false" outlineLevel="0" collapsed="false">
      <c r="A33" s="1" t="n">
        <v>594</v>
      </c>
      <c r="B33" s="1" t="n">
        <v>26</v>
      </c>
      <c r="C33" s="1" t="n">
        <v>28</v>
      </c>
      <c r="D33" s="1" t="n">
        <v>1.07692</v>
      </c>
      <c r="E33" s="1" t="n">
        <v>0.88567</v>
      </c>
      <c r="F33" s="1" t="n">
        <v>742235</v>
      </c>
      <c r="G33" s="1" t="n">
        <v>0.295281</v>
      </c>
      <c r="H33" s="1" t="n">
        <v>635.61</v>
      </c>
    </row>
    <row r="34" customFormat="false" ht="16.15" hidden="false" customHeight="false" outlineLevel="0" collapsed="false">
      <c r="A34" s="1" t="n">
        <v>607</v>
      </c>
      <c r="B34" s="1" t="n">
        <v>24</v>
      </c>
      <c r="C34" s="1" t="n">
        <v>24</v>
      </c>
      <c r="D34" s="1" t="n">
        <v>1</v>
      </c>
      <c r="E34" s="1" t="n">
        <v>0.938184</v>
      </c>
      <c r="F34" s="1" t="n">
        <v>1045349</v>
      </c>
      <c r="G34" s="1" t="n">
        <v>0.250096</v>
      </c>
      <c r="H34" s="1" t="n">
        <v>1701.52</v>
      </c>
    </row>
    <row r="35" customFormat="false" ht="16.15" hidden="false" customHeight="false" outlineLevel="0" collapsed="false">
      <c r="A35" s="1" t="n">
        <v>628</v>
      </c>
      <c r="B35" s="1" t="n">
        <v>22</v>
      </c>
      <c r="C35" s="1" t="n">
        <v>22</v>
      </c>
      <c r="D35" s="1" t="n">
        <v>1</v>
      </c>
      <c r="E35" s="1" t="n">
        <v>0.95716</v>
      </c>
      <c r="F35" s="1" t="n">
        <v>1224253</v>
      </c>
      <c r="G35" s="1" t="n">
        <v>0.333271</v>
      </c>
      <c r="H35" s="1" t="n">
        <v>3.98747</v>
      </c>
    </row>
    <row r="36" customFormat="false" ht="16.15" hidden="false" customHeight="false" outlineLevel="0" collapsed="false">
      <c r="A36" s="1" t="n">
        <v>635</v>
      </c>
      <c r="B36" s="1" t="n">
        <v>25</v>
      </c>
      <c r="C36" s="1" t="n">
        <v>25</v>
      </c>
      <c r="D36" s="1" t="n">
        <v>1</v>
      </c>
      <c r="E36" s="1" t="n">
        <v>0.954317</v>
      </c>
      <c r="F36" s="1" t="n">
        <v>2298085</v>
      </c>
      <c r="G36" s="1" t="n">
        <v>0.406291</v>
      </c>
      <c r="H36" s="1" t="n">
        <v>0.347969</v>
      </c>
    </row>
    <row r="37" customFormat="false" ht="16.15" hidden="false" customHeight="false" outlineLevel="0" collapsed="false">
      <c r="A37" s="1" t="n">
        <v>662</v>
      </c>
      <c r="B37" s="1" t="n">
        <v>23</v>
      </c>
      <c r="C37" s="1" t="n">
        <v>33</v>
      </c>
      <c r="D37" s="1" t="n">
        <v>1.43478</v>
      </c>
      <c r="E37" s="1" t="n">
        <v>0.630257</v>
      </c>
      <c r="F37" s="1" t="n">
        <v>514132</v>
      </c>
      <c r="G37" s="1" t="n">
        <v>0.191767</v>
      </c>
      <c r="H37" s="1" t="n">
        <v>246.118</v>
      </c>
    </row>
    <row r="38" customFormat="false" ht="16.15" hidden="false" customHeight="false" outlineLevel="0" collapsed="false">
      <c r="A38" s="1" t="n">
        <v>683</v>
      </c>
      <c r="B38" s="1" t="n">
        <v>24</v>
      </c>
      <c r="C38" s="1" t="n">
        <v>31</v>
      </c>
      <c r="D38" s="1" t="n">
        <v>1.29167</v>
      </c>
      <c r="E38" s="1" t="n">
        <v>0.700765</v>
      </c>
      <c r="F38" s="1" t="n">
        <v>384454</v>
      </c>
      <c r="G38" s="1" t="n">
        <v>0.144682</v>
      </c>
      <c r="H38" s="1" t="n">
        <v>262.37</v>
      </c>
    </row>
    <row r="39" customFormat="false" ht="16.15" hidden="false" customHeight="false" outlineLevel="0" collapsed="false">
      <c r="A39" s="1" t="n">
        <v>711</v>
      </c>
      <c r="B39" s="1" t="n">
        <v>22</v>
      </c>
      <c r="C39" s="1" t="n">
        <v>22</v>
      </c>
      <c r="D39" s="1" t="n">
        <v>1</v>
      </c>
      <c r="E39" s="1" t="n">
        <v>0.972035</v>
      </c>
      <c r="F39" s="1" t="n">
        <v>801817</v>
      </c>
      <c r="G39" s="1" t="n">
        <v>0.253983</v>
      </c>
      <c r="H39" s="1" t="n">
        <v>0.969881</v>
      </c>
    </row>
    <row r="40" customFormat="false" ht="16.15" hidden="false" customHeight="false" outlineLevel="0" collapsed="false">
      <c r="A40" s="1" t="n">
        <v>732</v>
      </c>
      <c r="B40" s="1" t="n">
        <v>25</v>
      </c>
      <c r="C40" s="1" t="n">
        <v>25</v>
      </c>
      <c r="D40" s="1" t="n">
        <v>1</v>
      </c>
      <c r="E40" s="1" t="n">
        <v>0.955905</v>
      </c>
      <c r="F40" s="1" t="n">
        <v>1808467</v>
      </c>
      <c r="G40" s="1" t="n">
        <v>0.291903</v>
      </c>
      <c r="H40" s="1" t="n">
        <v>0</v>
      </c>
    </row>
    <row r="41" customFormat="false" ht="16.15" hidden="false" customHeight="false" outlineLevel="0" collapsed="false">
      <c r="A41" s="1" t="n">
        <v>744</v>
      </c>
      <c r="B41" s="1" t="n">
        <v>21</v>
      </c>
      <c r="C41" s="1" t="n">
        <v>21</v>
      </c>
      <c r="D41" s="1" t="n">
        <v>1</v>
      </c>
      <c r="E41" s="1" t="n">
        <v>0.965535</v>
      </c>
      <c r="F41" s="1" t="n">
        <v>3150796</v>
      </c>
      <c r="G41" s="1" t="n">
        <v>0.699142</v>
      </c>
      <c r="H41" s="1" t="n">
        <v>0</v>
      </c>
    </row>
    <row r="42" customFormat="false" ht="16.15" hidden="false" customHeight="false" outlineLevel="0" collapsed="false">
      <c r="A42" s="1" t="n">
        <v>772</v>
      </c>
      <c r="B42" s="1" t="n">
        <v>24</v>
      </c>
      <c r="C42" s="1" t="n">
        <v>24</v>
      </c>
      <c r="D42" s="1" t="n">
        <v>1</v>
      </c>
      <c r="E42" s="1" t="n">
        <v>0.967299</v>
      </c>
      <c r="F42" s="1" t="n">
        <v>1950216</v>
      </c>
      <c r="G42" s="1" t="n">
        <v>0.401221</v>
      </c>
      <c r="H42" s="1" t="n">
        <v>1.13707</v>
      </c>
    </row>
    <row r="43" customFormat="false" ht="16.15" hidden="false" customHeight="false" outlineLevel="0" collapsed="false">
      <c r="A43" s="1" t="n">
        <v>799</v>
      </c>
      <c r="B43" s="1" t="n">
        <v>23</v>
      </c>
      <c r="C43" s="1" t="n">
        <v>63</v>
      </c>
      <c r="D43" s="1" t="n">
        <v>2.73913</v>
      </c>
      <c r="E43" s="1" t="n">
        <v>0.237311</v>
      </c>
      <c r="F43" s="1" t="n">
        <v>500273</v>
      </c>
      <c r="G43" s="1" t="n">
        <v>-0.0372175</v>
      </c>
      <c r="H43" s="1" t="n">
        <v>0</v>
      </c>
    </row>
    <row r="44" customFormat="false" ht="16.15" hidden="false" customHeight="false" outlineLevel="0" collapsed="false">
      <c r="A44" s="1" t="n">
        <v>808</v>
      </c>
      <c r="B44" s="1" t="n">
        <v>21</v>
      </c>
      <c r="C44" s="1" t="n">
        <v>22</v>
      </c>
      <c r="D44" s="1" t="n">
        <v>1.04762</v>
      </c>
      <c r="E44" s="1" t="n">
        <v>0.929231</v>
      </c>
      <c r="F44" s="1" t="n">
        <v>719232</v>
      </c>
      <c r="G44" s="1" t="n">
        <v>0.249325</v>
      </c>
      <c r="H44" s="1" t="n">
        <v>928.923</v>
      </c>
    </row>
    <row r="45" customFormat="false" ht="16.15" hidden="false" customHeight="false" outlineLevel="0" collapsed="false">
      <c r="A45" s="1" t="n">
        <v>828</v>
      </c>
      <c r="B45" s="1" t="n">
        <v>22</v>
      </c>
      <c r="C45" s="1" t="n">
        <v>22</v>
      </c>
      <c r="D45" s="1" t="n">
        <v>1</v>
      </c>
      <c r="E45" s="1" t="n">
        <v>0.988714</v>
      </c>
      <c r="F45" s="1" t="n">
        <v>4077682</v>
      </c>
      <c r="G45" s="1" t="n">
        <v>0.700455</v>
      </c>
      <c r="H45" s="1" t="n">
        <v>0.0696535</v>
      </c>
    </row>
    <row r="46" customFormat="false" ht="16.15" hidden="false" customHeight="false" outlineLevel="0" collapsed="false">
      <c r="A46" s="1" t="n">
        <v>856</v>
      </c>
      <c r="B46" s="1" t="n">
        <v>24</v>
      </c>
      <c r="C46" s="1" t="n">
        <v>37</v>
      </c>
      <c r="D46" s="1" t="n">
        <v>1.54167</v>
      </c>
      <c r="E46" s="1" t="n">
        <v>0.563847</v>
      </c>
      <c r="F46" s="1" t="n">
        <v>459182</v>
      </c>
      <c r="G46" s="1" t="n">
        <v>0.127597</v>
      </c>
      <c r="H46" s="1" t="n">
        <v>59.7263</v>
      </c>
    </row>
    <row r="47" customFormat="false" ht="16.15" hidden="false" customHeight="false" outlineLevel="0" collapsed="false">
      <c r="A47" s="1" t="n">
        <v>860</v>
      </c>
      <c r="B47" s="1" t="n">
        <v>22</v>
      </c>
      <c r="C47" s="1" t="n">
        <v>22</v>
      </c>
      <c r="D47" s="1" t="n">
        <v>1</v>
      </c>
      <c r="E47" s="1" t="n">
        <v>0.991509</v>
      </c>
      <c r="F47" s="1" t="n">
        <v>2410666</v>
      </c>
      <c r="G47" s="1" t="n">
        <v>0.518619</v>
      </c>
      <c r="H47" s="1" t="n">
        <v>8.60084</v>
      </c>
    </row>
    <row r="48" customFormat="false" ht="16.15" hidden="false" customHeight="false" outlineLevel="0" collapsed="false">
      <c r="A48" s="1" t="n">
        <v>884</v>
      </c>
      <c r="B48" s="1" t="n">
        <v>23</v>
      </c>
      <c r="C48" s="1" t="n">
        <v>33</v>
      </c>
      <c r="D48" s="1" t="n">
        <v>1.43478</v>
      </c>
      <c r="E48" s="1" t="n">
        <v>0.590665</v>
      </c>
      <c r="F48" s="1" t="n">
        <v>489872</v>
      </c>
      <c r="G48" s="1" t="n">
        <v>0.259048</v>
      </c>
      <c r="H48" s="1" t="n">
        <v>268.368</v>
      </c>
    </row>
    <row r="49" customFormat="false" ht="16.15" hidden="false" customHeight="false" outlineLevel="0" collapsed="false">
      <c r="A49" s="1" t="n">
        <v>916</v>
      </c>
      <c r="B49" s="1" t="n">
        <v>20</v>
      </c>
      <c r="C49" s="1" t="n">
        <v>20</v>
      </c>
      <c r="D49" s="1" t="n">
        <v>1</v>
      </c>
      <c r="E49" s="1" t="n">
        <v>0.956198</v>
      </c>
      <c r="F49" s="1" t="n">
        <v>548798</v>
      </c>
      <c r="G49" s="1" t="n">
        <v>0.375125</v>
      </c>
      <c r="H49" s="1" t="n">
        <v>873.683</v>
      </c>
    </row>
    <row r="50" customFormat="false" ht="16.15" hidden="false" customHeight="false" outlineLevel="0" collapsed="false">
      <c r="A50" s="1" t="n">
        <v>925</v>
      </c>
      <c r="B50" s="1" t="n">
        <v>25</v>
      </c>
      <c r="C50" s="1" t="n">
        <v>26</v>
      </c>
      <c r="D50" s="1" t="n">
        <v>1.04</v>
      </c>
      <c r="E50" s="1" t="n">
        <v>0.921123</v>
      </c>
      <c r="F50" s="1" t="n">
        <v>967702</v>
      </c>
      <c r="G50" s="1" t="n">
        <v>0.267696</v>
      </c>
      <c r="H50" s="1" t="n">
        <v>1841.85</v>
      </c>
    </row>
    <row r="51" customFormat="false" ht="16.15" hidden="false" customHeight="false" outlineLevel="0" collapsed="false">
      <c r="A51" s="1" t="n">
        <v>955</v>
      </c>
      <c r="B51" s="1" t="n">
        <v>27</v>
      </c>
      <c r="C51" s="1" t="n">
        <v>41</v>
      </c>
      <c r="D51" s="1" t="n">
        <v>1.51852</v>
      </c>
      <c r="E51" s="1" t="n">
        <v>0.544388</v>
      </c>
      <c r="F51" s="1" t="n">
        <v>533693</v>
      </c>
      <c r="G51" s="1" t="n">
        <v>0.0681765</v>
      </c>
      <c r="H51" s="1" t="n">
        <v>0</v>
      </c>
    </row>
    <row r="52" customFormat="false" ht="16.15" hidden="false" customHeight="false" outlineLevel="0" collapsed="false">
      <c r="A52" s="1" t="n">
        <v>988</v>
      </c>
      <c r="B52" s="1" t="n">
        <v>25</v>
      </c>
      <c r="C52" s="1" t="n">
        <v>26</v>
      </c>
      <c r="D52" s="1" t="n">
        <v>1.04</v>
      </c>
      <c r="E52" s="1" t="n">
        <v>0.894714</v>
      </c>
      <c r="F52" s="1" t="n">
        <v>955765</v>
      </c>
      <c r="G52" s="1" t="n">
        <v>0.234167</v>
      </c>
      <c r="H52" s="1" t="n">
        <v>975.631</v>
      </c>
    </row>
    <row r="53" customFormat="false" ht="16.15" hidden="false" customHeight="false" outlineLevel="0" collapsed="false">
      <c r="A53" s="1" t="n">
        <v>994</v>
      </c>
      <c r="B53" s="1" t="n">
        <v>27</v>
      </c>
      <c r="C53" s="1" t="n">
        <v>30</v>
      </c>
      <c r="D53" s="1" t="n">
        <v>1.11111</v>
      </c>
      <c r="E53" s="1" t="n">
        <v>0.843399</v>
      </c>
      <c r="F53" s="1" t="n">
        <v>915429</v>
      </c>
      <c r="G53" s="1" t="n">
        <v>0.221521</v>
      </c>
      <c r="H53" s="1" t="n">
        <v>3172.22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1: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2" activeCellId="0" sqref="A2"/>
    </sheetView>
  </sheetViews>
  <sheetFormatPr defaultRowHeight="16.15"/>
  <cols>
    <col collapsed="false" hidden="false" max="5" min="1" style="1" width="9.17857142857143"/>
    <col collapsed="false" hidden="false" max="6" min="6" style="1" width="12.9591836734694"/>
    <col collapsed="false" hidden="false" max="1025" min="7" style="1" width="9.17857142857143"/>
  </cols>
  <sheetData>
    <row r="1" customFormat="false" ht="22.95" hidden="false" customHeight="true" outlineLevel="0" collapsed="false">
      <c r="A1" s="2" t="s">
        <v>21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6.6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customFormat="false" ht="16.15" hidden="false" customHeight="false" outlineLevel="0" collapsed="false">
      <c r="A4" s="1" t="n">
        <v>8</v>
      </c>
      <c r="B4" s="1" t="n">
        <v>23</v>
      </c>
      <c r="C4" s="1" t="n">
        <v>24</v>
      </c>
      <c r="D4" s="1" t="n">
        <v>1.04348</v>
      </c>
      <c r="E4" s="1" t="n">
        <v>0.925464</v>
      </c>
      <c r="F4" s="1" t="n">
        <v>1109409</v>
      </c>
      <c r="G4" s="1" t="n">
        <v>0.35966</v>
      </c>
      <c r="H4" s="1" t="n">
        <v>2.82436</v>
      </c>
      <c r="J4" s="4" t="s">
        <v>14</v>
      </c>
      <c r="K4" s="1" t="n">
        <f aca="false">AVERAGE(B4:B53)</f>
        <v>23.34</v>
      </c>
      <c r="L4" s="1" t="n">
        <f aca="false">AVERAGE(C4:C53)</f>
        <v>27.32</v>
      </c>
      <c r="M4" s="1" t="n">
        <f aca="false">AVERAGE(D4:D53)</f>
        <v>1.175122</v>
      </c>
      <c r="N4" s="1" t="n">
        <f aca="false">AVERAGE(E4:E53)</f>
        <v>0.84044918</v>
      </c>
      <c r="O4" s="1" t="n">
        <f aca="false">AVERAGE(F4:F53)</f>
        <v>1213759.08</v>
      </c>
      <c r="P4" s="1" t="n">
        <f aca="false">AVERAGE(G4:G53)</f>
        <v>0.302842696</v>
      </c>
      <c r="Q4" s="1" t="n">
        <f aca="false">COUNTIF(D4:D53, 1)</f>
        <v>24</v>
      </c>
      <c r="R4" s="1" t="n">
        <f aca="false">100/K4</f>
        <v>4.28449014567267</v>
      </c>
      <c r="S4" s="1" t="n">
        <f aca="false">100/L4</f>
        <v>3.66032210834553</v>
      </c>
    </row>
    <row r="5" customFormat="false" ht="16.15" hidden="false" customHeight="false" outlineLevel="0" collapsed="false">
      <c r="A5" s="1" t="n">
        <v>31</v>
      </c>
      <c r="B5" s="1" t="n">
        <v>23</v>
      </c>
      <c r="C5" s="1" t="n">
        <v>27</v>
      </c>
      <c r="D5" s="1" t="n">
        <v>1.17391</v>
      </c>
      <c r="E5" s="1" t="n">
        <v>0.777064</v>
      </c>
      <c r="F5" s="1" t="n">
        <v>645886</v>
      </c>
      <c r="G5" s="1" t="n">
        <v>0.229692</v>
      </c>
      <c r="H5" s="1" t="n">
        <v>1623.72</v>
      </c>
      <c r="J5" s="0"/>
      <c r="K5" s="0"/>
      <c r="L5" s="0"/>
      <c r="M5" s="0"/>
    </row>
    <row r="6" customFormat="false" ht="16.15" hidden="false" customHeight="false" outlineLevel="0" collapsed="false">
      <c r="A6" s="1" t="n">
        <v>50</v>
      </c>
      <c r="B6" s="1" t="n">
        <v>22</v>
      </c>
      <c r="C6" s="1" t="n">
        <v>22</v>
      </c>
      <c r="D6" s="1" t="n">
        <v>1</v>
      </c>
      <c r="E6" s="1" t="n">
        <v>0.940383</v>
      </c>
      <c r="F6" s="1" t="n">
        <v>795648</v>
      </c>
      <c r="G6" s="1" t="n">
        <v>0.239604</v>
      </c>
      <c r="H6" s="1" t="n">
        <v>420.415</v>
      </c>
      <c r="J6" s="4"/>
      <c r="K6" s="4" t="s">
        <v>4</v>
      </c>
      <c r="L6" s="4" t="s">
        <v>5</v>
      </c>
      <c r="M6" s="4" t="s">
        <v>10</v>
      </c>
    </row>
    <row r="7" customFormat="false" ht="16.15" hidden="false" customHeight="false" outlineLevel="0" collapsed="false">
      <c r="A7" s="1" t="n">
        <v>66</v>
      </c>
      <c r="B7" s="1" t="n">
        <v>24</v>
      </c>
      <c r="C7" s="1" t="n">
        <v>25</v>
      </c>
      <c r="D7" s="1" t="n">
        <v>1.04167</v>
      </c>
      <c r="E7" s="1" t="n">
        <v>0.934594</v>
      </c>
      <c r="F7" s="1" t="n">
        <v>1043938</v>
      </c>
      <c r="G7" s="1" t="n">
        <v>0.21409</v>
      </c>
      <c r="H7" s="1" t="n">
        <v>2.85997</v>
      </c>
      <c r="J7" s="4" t="s">
        <v>15</v>
      </c>
      <c r="K7" s="1" t="n">
        <f aca="false">MAX(D4:D53)</f>
        <v>2.73913</v>
      </c>
      <c r="L7" s="1" t="n">
        <f aca="false">MAX(E4:E53)</f>
        <v>0.991445</v>
      </c>
      <c r="M7" s="1" t="n">
        <f aca="false">MAX(F4:F53)</f>
        <v>6306605</v>
      </c>
    </row>
    <row r="8" customFormat="false" ht="16.15" hidden="false" customHeight="false" outlineLevel="0" collapsed="false">
      <c r="A8" s="1" t="n">
        <v>79</v>
      </c>
      <c r="B8" s="1" t="n">
        <v>25</v>
      </c>
      <c r="C8" s="1" t="n">
        <v>33</v>
      </c>
      <c r="D8" s="1" t="n">
        <v>1.32</v>
      </c>
      <c r="E8" s="1" t="n">
        <v>0.682822</v>
      </c>
      <c r="F8" s="1" t="n">
        <v>519751</v>
      </c>
      <c r="G8" s="1" t="n">
        <v>0.193412</v>
      </c>
      <c r="H8" s="1" t="n">
        <v>57.762</v>
      </c>
      <c r="J8" s="4" t="s">
        <v>16</v>
      </c>
      <c r="K8" s="1" t="n">
        <f aca="false">MIN(D4:D53)</f>
        <v>1</v>
      </c>
      <c r="L8" s="1" t="n">
        <f aca="false">MIN(E4:E53)</f>
        <v>0.237311</v>
      </c>
      <c r="M8" s="1" t="n">
        <f aca="false">MIN(F4:F53)</f>
        <v>307020</v>
      </c>
    </row>
    <row r="9" customFormat="false" ht="16.15" hidden="false" customHeight="false" outlineLevel="0" collapsed="false">
      <c r="A9" s="1" t="n">
        <v>101</v>
      </c>
      <c r="B9" s="1" t="n">
        <v>19</v>
      </c>
      <c r="C9" s="1" t="n">
        <v>38</v>
      </c>
      <c r="D9" s="1" t="n">
        <v>2</v>
      </c>
      <c r="E9" s="1" t="n">
        <v>0.407198</v>
      </c>
      <c r="F9" s="1" t="n">
        <v>332689</v>
      </c>
      <c r="G9" s="1" t="n">
        <v>0.122412</v>
      </c>
      <c r="H9" s="1" t="n">
        <v>89.7563</v>
      </c>
      <c r="J9" s="0"/>
      <c r="K9" s="0"/>
    </row>
    <row r="10" customFormat="false" ht="16.15" hidden="false" customHeight="false" outlineLevel="0" collapsed="false">
      <c r="A10" s="1" t="n">
        <v>114</v>
      </c>
      <c r="B10" s="1" t="n">
        <v>22</v>
      </c>
      <c r="C10" s="1" t="n">
        <v>33</v>
      </c>
      <c r="D10" s="1" t="n">
        <v>1.5</v>
      </c>
      <c r="E10" s="1" t="n">
        <v>0.578024</v>
      </c>
      <c r="F10" s="1" t="n">
        <v>458793</v>
      </c>
      <c r="G10" s="1" t="n">
        <v>0.164956</v>
      </c>
      <c r="H10" s="1" t="n">
        <v>2291.12</v>
      </c>
      <c r="J10" s="0"/>
      <c r="K10" s="0"/>
    </row>
    <row r="11" customFormat="false" ht="16.15" hidden="false" customHeight="false" outlineLevel="0" collapsed="false">
      <c r="A11" s="1" t="n">
        <v>153</v>
      </c>
      <c r="B11" s="1" t="n">
        <v>27</v>
      </c>
      <c r="C11" s="1" t="n">
        <v>28</v>
      </c>
      <c r="D11" s="1" t="n">
        <v>1.03704</v>
      </c>
      <c r="E11" s="1" t="n">
        <v>0.910618</v>
      </c>
      <c r="F11" s="1" t="n">
        <v>1124525</v>
      </c>
      <c r="G11" s="1" t="n">
        <v>0.311267</v>
      </c>
      <c r="H11" s="1" t="n">
        <v>41.8804</v>
      </c>
      <c r="J11" s="4" t="s">
        <v>17</v>
      </c>
      <c r="K11" s="1" t="n">
        <f aca="false">COUNTIF(D4:D53, "&gt;=1.4")</f>
        <v>7</v>
      </c>
    </row>
    <row r="12" customFormat="false" ht="16.15" hidden="false" customHeight="false" outlineLevel="0" collapsed="false">
      <c r="A12" s="1" t="n">
        <v>171</v>
      </c>
      <c r="B12" s="1" t="n">
        <v>23</v>
      </c>
      <c r="C12" s="1" t="n">
        <v>23</v>
      </c>
      <c r="D12" s="1" t="n">
        <v>1</v>
      </c>
      <c r="E12" s="1" t="n">
        <v>0.951091</v>
      </c>
      <c r="F12" s="1" t="n">
        <v>638694</v>
      </c>
      <c r="G12" s="1" t="n">
        <v>0.155897</v>
      </c>
      <c r="H12" s="1" t="n">
        <v>15.2943</v>
      </c>
      <c r="J12" s="0"/>
      <c r="K12" s="0"/>
    </row>
    <row r="13" customFormat="false" ht="16.15" hidden="false" customHeight="false" outlineLevel="0" collapsed="false">
      <c r="A13" s="1" t="n">
        <v>199</v>
      </c>
      <c r="B13" s="1" t="n">
        <v>22</v>
      </c>
      <c r="C13" s="1" t="n">
        <v>22</v>
      </c>
      <c r="D13" s="1" t="n">
        <v>1</v>
      </c>
      <c r="E13" s="1" t="n">
        <v>0.953775</v>
      </c>
      <c r="F13" s="1" t="n">
        <v>780314</v>
      </c>
      <c r="G13" s="1" t="n">
        <v>0.31959</v>
      </c>
      <c r="H13" s="1" t="n">
        <v>52.7219</v>
      </c>
      <c r="J13" s="0"/>
      <c r="K13" s="0"/>
    </row>
    <row r="14" customFormat="false" ht="16.15" hidden="false" customHeight="false" outlineLevel="0" collapsed="false">
      <c r="A14" s="1" t="n">
        <v>205</v>
      </c>
      <c r="B14" s="1" t="n">
        <v>24</v>
      </c>
      <c r="C14" s="1" t="n">
        <v>24</v>
      </c>
      <c r="D14" s="1" t="n">
        <v>1</v>
      </c>
      <c r="E14" s="1" t="n">
        <v>0.95912</v>
      </c>
      <c r="F14" s="1" t="n">
        <v>2884165</v>
      </c>
      <c r="G14" s="1" t="n">
        <v>0.58394</v>
      </c>
      <c r="H14" s="1" t="n">
        <v>0</v>
      </c>
      <c r="J14" s="4" t="s">
        <v>18</v>
      </c>
      <c r="K14" s="1" t="n">
        <f aca="false">_xlfn.STDEV.P(C4:C53)</f>
        <v>7.74710268422976</v>
      </c>
    </row>
    <row r="15" customFormat="false" ht="16.15" hidden="false" customHeight="false" outlineLevel="0" collapsed="false">
      <c r="A15" s="1" t="n">
        <v>227</v>
      </c>
      <c r="B15" s="1" t="n">
        <v>24</v>
      </c>
      <c r="C15" s="1" t="n">
        <v>25</v>
      </c>
      <c r="D15" s="1" t="n">
        <v>1.04167</v>
      </c>
      <c r="E15" s="1" t="n">
        <v>0.946466</v>
      </c>
      <c r="F15" s="1" t="n">
        <v>1031106</v>
      </c>
      <c r="G15" s="1" t="n">
        <v>0.271378</v>
      </c>
      <c r="H15" s="1" t="n">
        <v>25.6783</v>
      </c>
      <c r="J15" s="4" t="s">
        <v>19</v>
      </c>
      <c r="K15" s="1" t="n">
        <f aca="false">K14/L4</f>
        <v>0.283568912307092</v>
      </c>
    </row>
    <row r="16" customFormat="false" ht="16.15" hidden="false" customHeight="false" outlineLevel="0" collapsed="false">
      <c r="A16" s="1" t="n">
        <v>232</v>
      </c>
      <c r="B16" s="1" t="n">
        <v>22</v>
      </c>
      <c r="C16" s="1" t="n">
        <v>26</v>
      </c>
      <c r="D16" s="1" t="n">
        <v>1.18182</v>
      </c>
      <c r="E16" s="1" t="n">
        <v>0.781398</v>
      </c>
      <c r="F16" s="1" t="n">
        <v>512953</v>
      </c>
      <c r="G16" s="1" t="n">
        <v>0.263542</v>
      </c>
      <c r="H16" s="1" t="n">
        <v>136.234</v>
      </c>
    </row>
    <row r="17" customFormat="false" ht="16.15" hidden="false" customHeight="false" outlineLevel="0" collapsed="false">
      <c r="A17" s="1" t="n">
        <v>243</v>
      </c>
      <c r="B17" s="1" t="n">
        <v>23</v>
      </c>
      <c r="C17" s="1" t="n">
        <v>23</v>
      </c>
      <c r="D17" s="1" t="n">
        <v>1</v>
      </c>
      <c r="E17" s="1" t="n">
        <v>0.953234</v>
      </c>
      <c r="F17" s="1" t="n">
        <v>1019903</v>
      </c>
      <c r="G17" s="1" t="n">
        <v>0.44319</v>
      </c>
      <c r="H17" s="1" t="n">
        <v>11.1778</v>
      </c>
    </row>
    <row r="18" customFormat="false" ht="16.15" hidden="false" customHeight="false" outlineLevel="0" collapsed="false">
      <c r="A18" s="1" t="n">
        <v>281</v>
      </c>
      <c r="B18" s="1" t="n">
        <v>23</v>
      </c>
      <c r="C18" s="1" t="n">
        <v>24</v>
      </c>
      <c r="D18" s="1" t="n">
        <v>1.04348</v>
      </c>
      <c r="E18" s="1" t="n">
        <v>0.898035</v>
      </c>
      <c r="F18" s="1" t="n">
        <v>753414</v>
      </c>
      <c r="G18" s="1" t="n">
        <v>0.258412</v>
      </c>
      <c r="H18" s="1" t="n">
        <v>2035.47</v>
      </c>
    </row>
    <row r="19" customFormat="false" ht="16.15" hidden="false" customHeight="false" outlineLevel="0" collapsed="false">
      <c r="A19" s="1" t="n">
        <v>318</v>
      </c>
      <c r="B19" s="1" t="n">
        <v>28</v>
      </c>
      <c r="C19" s="1" t="n">
        <v>28</v>
      </c>
      <c r="D19" s="1" t="n">
        <v>1</v>
      </c>
      <c r="E19" s="1" t="n">
        <v>0.961162</v>
      </c>
      <c r="F19" s="1" t="n">
        <v>2820049</v>
      </c>
      <c r="G19" s="1" t="n">
        <v>0.584163</v>
      </c>
      <c r="H19" s="1" t="n">
        <v>0.0299484</v>
      </c>
    </row>
    <row r="20" customFormat="false" ht="16.15" hidden="false" customHeight="false" outlineLevel="0" collapsed="false">
      <c r="A20" s="1" t="n">
        <v>334</v>
      </c>
      <c r="B20" s="1" t="n">
        <v>26</v>
      </c>
      <c r="C20" s="1" t="n">
        <v>29</v>
      </c>
      <c r="D20" s="1" t="n">
        <v>1.11538</v>
      </c>
      <c r="E20" s="1" t="n">
        <v>0.818791</v>
      </c>
      <c r="F20" s="1" t="n">
        <v>740699</v>
      </c>
      <c r="G20" s="1" t="n">
        <v>0.230597</v>
      </c>
      <c r="H20" s="1" t="n">
        <v>2420.23</v>
      </c>
    </row>
    <row r="21" customFormat="false" ht="16.15" hidden="false" customHeight="false" outlineLevel="0" collapsed="false">
      <c r="A21" s="1" t="n">
        <v>351</v>
      </c>
      <c r="B21" s="1" t="n">
        <v>21</v>
      </c>
      <c r="C21" s="1" t="n">
        <v>24</v>
      </c>
      <c r="D21" s="1" t="n">
        <v>1.14286</v>
      </c>
      <c r="E21" s="1" t="n">
        <v>0.817188</v>
      </c>
      <c r="F21" s="1" t="n">
        <v>307020</v>
      </c>
      <c r="G21" s="1" t="n">
        <v>0.252638</v>
      </c>
      <c r="H21" s="1" t="n">
        <v>37.8</v>
      </c>
    </row>
    <row r="22" customFormat="false" ht="16.15" hidden="false" customHeight="false" outlineLevel="0" collapsed="false">
      <c r="A22" s="1" t="n">
        <v>366</v>
      </c>
      <c r="B22" s="1" t="n">
        <v>24</v>
      </c>
      <c r="C22" s="1" t="n">
        <v>38</v>
      </c>
      <c r="D22" s="1" t="n">
        <v>1.58333</v>
      </c>
      <c r="E22" s="1" t="n">
        <v>0.548575</v>
      </c>
      <c r="F22" s="1" t="n">
        <v>519899</v>
      </c>
      <c r="G22" s="1" t="n">
        <v>0.115017</v>
      </c>
      <c r="H22" s="1" t="n">
        <v>228.248</v>
      </c>
    </row>
    <row r="23" customFormat="false" ht="16.15" hidden="false" customHeight="false" outlineLevel="0" collapsed="false">
      <c r="A23" s="1" t="n">
        <v>396</v>
      </c>
      <c r="B23" s="1" t="n">
        <v>23</v>
      </c>
      <c r="C23" s="1" t="n">
        <v>23</v>
      </c>
      <c r="D23" s="1" t="n">
        <v>1</v>
      </c>
      <c r="E23" s="1" t="n">
        <v>0.95384</v>
      </c>
      <c r="F23" s="1" t="n">
        <v>938333</v>
      </c>
      <c r="G23" s="1" t="n">
        <v>0.42724</v>
      </c>
      <c r="H23" s="1" t="n">
        <v>21.6637</v>
      </c>
    </row>
    <row r="24" customFormat="false" ht="16.15" hidden="false" customHeight="false" outlineLevel="0" collapsed="false">
      <c r="A24" s="1" t="n">
        <v>413</v>
      </c>
      <c r="B24" s="1" t="n">
        <v>21</v>
      </c>
      <c r="C24" s="1" t="n">
        <v>24</v>
      </c>
      <c r="D24" s="1" t="n">
        <v>1.14286</v>
      </c>
      <c r="E24" s="1" t="n">
        <v>0.850067</v>
      </c>
      <c r="F24" s="1" t="n">
        <v>341743</v>
      </c>
      <c r="G24" s="1" t="n">
        <v>0.286483</v>
      </c>
      <c r="H24" s="1" t="n">
        <v>1640.19</v>
      </c>
    </row>
    <row r="25" customFormat="false" ht="16.15" hidden="false" customHeight="false" outlineLevel="0" collapsed="false">
      <c r="A25" s="1" t="n">
        <v>420</v>
      </c>
      <c r="B25" s="1" t="n">
        <v>21</v>
      </c>
      <c r="C25" s="1" t="n">
        <v>21</v>
      </c>
      <c r="D25" s="1" t="n">
        <v>1</v>
      </c>
      <c r="E25" s="1" t="n">
        <v>0.940479</v>
      </c>
      <c r="F25" s="1" t="n">
        <v>689479</v>
      </c>
      <c r="G25" s="1" t="n">
        <v>0.350561</v>
      </c>
      <c r="H25" s="1" t="n">
        <v>56.0294</v>
      </c>
    </row>
    <row r="26" customFormat="false" ht="16.15" hidden="false" customHeight="false" outlineLevel="0" collapsed="false">
      <c r="A26" s="1" t="n">
        <v>449</v>
      </c>
      <c r="B26" s="1" t="n">
        <v>21</v>
      </c>
      <c r="C26" s="1" t="n">
        <v>21</v>
      </c>
      <c r="D26" s="1" t="n">
        <v>1</v>
      </c>
      <c r="E26" s="1" t="n">
        <v>0.945947</v>
      </c>
      <c r="F26" s="1" t="n">
        <v>1169082</v>
      </c>
      <c r="G26" s="1" t="n">
        <v>0.308394</v>
      </c>
      <c r="H26" s="1" t="n">
        <v>0</v>
      </c>
    </row>
    <row r="27" customFormat="false" ht="16.15" hidden="false" customHeight="false" outlineLevel="0" collapsed="false">
      <c r="A27" s="1" t="n">
        <v>456</v>
      </c>
      <c r="B27" s="1" t="n">
        <v>22</v>
      </c>
      <c r="C27" s="1" t="n">
        <v>22</v>
      </c>
      <c r="D27" s="1" t="n">
        <v>1</v>
      </c>
      <c r="E27" s="1" t="n">
        <v>0.990605</v>
      </c>
      <c r="F27" s="1" t="n">
        <v>1232545</v>
      </c>
      <c r="G27" s="1" t="n">
        <v>0.384188</v>
      </c>
      <c r="H27" s="1" t="n">
        <v>112.198</v>
      </c>
    </row>
    <row r="28" customFormat="false" ht="16.15" hidden="false" customHeight="false" outlineLevel="0" collapsed="false">
      <c r="A28" s="1" t="n">
        <v>474</v>
      </c>
      <c r="B28" s="1" t="n">
        <v>26</v>
      </c>
      <c r="C28" s="1" t="n">
        <v>26</v>
      </c>
      <c r="D28" s="1" t="n">
        <v>1</v>
      </c>
      <c r="E28" s="1" t="n">
        <v>0.950362</v>
      </c>
      <c r="F28" s="1" t="n">
        <v>1812935</v>
      </c>
      <c r="G28" s="1" t="n">
        <v>0.349402</v>
      </c>
      <c r="H28" s="1" t="n">
        <v>1.71803</v>
      </c>
    </row>
    <row r="29" customFormat="false" ht="16.15" hidden="false" customHeight="false" outlineLevel="0" collapsed="false">
      <c r="A29" s="1" t="n">
        <v>519</v>
      </c>
      <c r="B29" s="1" t="n">
        <v>29</v>
      </c>
      <c r="C29" s="1" t="n">
        <v>31</v>
      </c>
      <c r="D29" s="1" t="n">
        <v>1.06897</v>
      </c>
      <c r="E29" s="1" t="n">
        <v>0.865918</v>
      </c>
      <c r="F29" s="1" t="n">
        <v>2499309</v>
      </c>
      <c r="G29" s="1" t="n">
        <v>0.363655</v>
      </c>
      <c r="H29" s="1" t="n">
        <v>75.0119</v>
      </c>
    </row>
    <row r="30" customFormat="false" ht="16.15" hidden="false" customHeight="false" outlineLevel="0" collapsed="false">
      <c r="A30" s="1" t="n">
        <v>539</v>
      </c>
      <c r="B30" s="1" t="n">
        <v>23</v>
      </c>
      <c r="C30" s="1" t="n">
        <v>23</v>
      </c>
      <c r="D30" s="1" t="n">
        <v>1</v>
      </c>
      <c r="E30" s="1" t="n">
        <v>0.964891</v>
      </c>
      <c r="F30" s="1" t="n">
        <v>6306605</v>
      </c>
      <c r="G30" s="1" t="n">
        <v>0.911909</v>
      </c>
      <c r="H30" s="1" t="n">
        <v>0</v>
      </c>
    </row>
    <row r="31" customFormat="false" ht="16.15" hidden="false" customHeight="false" outlineLevel="0" collapsed="false">
      <c r="A31" s="1" t="n">
        <v>542</v>
      </c>
      <c r="B31" s="1" t="n">
        <v>20</v>
      </c>
      <c r="C31" s="1" t="n">
        <v>20</v>
      </c>
      <c r="D31" s="1" t="n">
        <v>1</v>
      </c>
      <c r="E31" s="1" t="n">
        <v>0.943577</v>
      </c>
      <c r="F31" s="1" t="n">
        <v>697994</v>
      </c>
      <c r="G31" s="1" t="n">
        <v>0.316849</v>
      </c>
      <c r="H31" s="1" t="n">
        <v>0</v>
      </c>
    </row>
    <row r="32" customFormat="false" ht="16.15" hidden="false" customHeight="false" outlineLevel="0" collapsed="false">
      <c r="A32" s="1" t="n">
        <v>560</v>
      </c>
      <c r="B32" s="1" t="n">
        <v>21</v>
      </c>
      <c r="C32" s="1" t="n">
        <v>49</v>
      </c>
      <c r="D32" s="1" t="n">
        <v>2.33333</v>
      </c>
      <c r="E32" s="1" t="n">
        <v>0.318892</v>
      </c>
      <c r="F32" s="1" t="n">
        <v>449753</v>
      </c>
      <c r="G32" s="1" t="n">
        <v>-0.142342</v>
      </c>
      <c r="H32" s="1" t="n">
        <v>7.5317</v>
      </c>
    </row>
    <row r="33" customFormat="false" ht="16.15" hidden="false" customHeight="false" outlineLevel="0" collapsed="false">
      <c r="A33" s="1" t="n">
        <v>594</v>
      </c>
      <c r="B33" s="1" t="n">
        <v>26</v>
      </c>
      <c r="C33" s="1" t="n">
        <v>27</v>
      </c>
      <c r="D33" s="1" t="n">
        <v>1.03846</v>
      </c>
      <c r="E33" s="1" t="n">
        <v>0.927031</v>
      </c>
      <c r="F33" s="1" t="n">
        <v>1149658</v>
      </c>
      <c r="G33" s="1" t="n">
        <v>0.333574</v>
      </c>
      <c r="H33" s="1" t="n">
        <v>210.303</v>
      </c>
    </row>
    <row r="34" customFormat="false" ht="16.15" hidden="false" customHeight="false" outlineLevel="0" collapsed="false">
      <c r="A34" s="1" t="n">
        <v>607</v>
      </c>
      <c r="B34" s="1" t="n">
        <v>24</v>
      </c>
      <c r="C34" s="1" t="n">
        <v>24</v>
      </c>
      <c r="D34" s="1" t="n">
        <v>1</v>
      </c>
      <c r="E34" s="1" t="n">
        <v>0.940194</v>
      </c>
      <c r="F34" s="1" t="n">
        <v>977251</v>
      </c>
      <c r="G34" s="1" t="n">
        <v>0.251616</v>
      </c>
      <c r="H34" s="1" t="n">
        <v>27.4081</v>
      </c>
    </row>
    <row r="35" customFormat="false" ht="16.15" hidden="false" customHeight="false" outlineLevel="0" collapsed="false">
      <c r="A35" s="1" t="n">
        <v>628</v>
      </c>
      <c r="B35" s="1" t="n">
        <v>22</v>
      </c>
      <c r="C35" s="1" t="n">
        <v>22</v>
      </c>
      <c r="D35" s="1" t="n">
        <v>1</v>
      </c>
      <c r="E35" s="1" t="n">
        <v>0.956724</v>
      </c>
      <c r="F35" s="1" t="n">
        <v>1218522</v>
      </c>
      <c r="G35" s="1" t="n">
        <v>0.332169</v>
      </c>
      <c r="H35" s="1" t="n">
        <v>5.29484</v>
      </c>
    </row>
    <row r="36" customFormat="false" ht="16.15" hidden="false" customHeight="false" outlineLevel="0" collapsed="false">
      <c r="A36" s="1" t="n">
        <v>635</v>
      </c>
      <c r="B36" s="1" t="n">
        <v>25</v>
      </c>
      <c r="C36" s="1" t="n">
        <v>25</v>
      </c>
      <c r="D36" s="1" t="n">
        <v>1</v>
      </c>
      <c r="E36" s="1" t="n">
        <v>0.954309</v>
      </c>
      <c r="F36" s="1" t="n">
        <v>2223774</v>
      </c>
      <c r="G36" s="1" t="n">
        <v>0.430547</v>
      </c>
      <c r="H36" s="1" t="n">
        <v>0.167554</v>
      </c>
    </row>
    <row r="37" customFormat="false" ht="16.15" hidden="false" customHeight="false" outlineLevel="0" collapsed="false">
      <c r="A37" s="1" t="n">
        <v>662</v>
      </c>
      <c r="B37" s="1" t="n">
        <v>23</v>
      </c>
      <c r="C37" s="1" t="n">
        <v>32</v>
      </c>
      <c r="D37" s="1" t="n">
        <v>1.3913</v>
      </c>
      <c r="E37" s="1" t="n">
        <v>0.648872</v>
      </c>
      <c r="F37" s="1" t="n">
        <v>484445</v>
      </c>
      <c r="G37" s="1" t="n">
        <v>0.211048</v>
      </c>
      <c r="H37" s="1" t="n">
        <v>870.852</v>
      </c>
    </row>
    <row r="38" customFormat="false" ht="16.15" hidden="false" customHeight="false" outlineLevel="0" collapsed="false">
      <c r="A38" s="1" t="n">
        <v>683</v>
      </c>
      <c r="B38" s="1" t="n">
        <v>24</v>
      </c>
      <c r="C38" s="1" t="n">
        <v>30</v>
      </c>
      <c r="D38" s="1" t="n">
        <v>1.25</v>
      </c>
      <c r="E38" s="1" t="n">
        <v>0.729798</v>
      </c>
      <c r="F38" s="1" t="n">
        <v>359408</v>
      </c>
      <c r="G38" s="1" t="n">
        <v>0.149193</v>
      </c>
      <c r="H38" s="1" t="n">
        <v>573.12</v>
      </c>
    </row>
    <row r="39" customFormat="false" ht="16.15" hidden="false" customHeight="false" outlineLevel="0" collapsed="false">
      <c r="A39" s="1" t="n">
        <v>711</v>
      </c>
      <c r="B39" s="1" t="n">
        <v>22</v>
      </c>
      <c r="C39" s="1" t="n">
        <v>22</v>
      </c>
      <c r="D39" s="1" t="n">
        <v>1</v>
      </c>
      <c r="E39" s="1" t="n">
        <v>0.971147</v>
      </c>
      <c r="F39" s="1" t="n">
        <v>562950</v>
      </c>
      <c r="G39" s="1" t="n">
        <v>0.19935</v>
      </c>
      <c r="H39" s="1" t="n">
        <v>22.8338</v>
      </c>
    </row>
    <row r="40" customFormat="false" ht="16.15" hidden="false" customHeight="false" outlineLevel="0" collapsed="false">
      <c r="A40" s="1" t="n">
        <v>732</v>
      </c>
      <c r="B40" s="1" t="n">
        <v>25</v>
      </c>
      <c r="C40" s="1" t="n">
        <v>25</v>
      </c>
      <c r="D40" s="1" t="n">
        <v>1</v>
      </c>
      <c r="E40" s="1" t="n">
        <v>0.955818</v>
      </c>
      <c r="F40" s="1" t="n">
        <v>1907305</v>
      </c>
      <c r="G40" s="1" t="n">
        <v>0.310143</v>
      </c>
      <c r="H40" s="1" t="n">
        <v>0</v>
      </c>
    </row>
    <row r="41" customFormat="false" ht="16.15" hidden="false" customHeight="false" outlineLevel="0" collapsed="false">
      <c r="A41" s="1" t="n">
        <v>744</v>
      </c>
      <c r="B41" s="1" t="n">
        <v>21</v>
      </c>
      <c r="C41" s="1" t="n">
        <v>21</v>
      </c>
      <c r="D41" s="1" t="n">
        <v>1</v>
      </c>
      <c r="E41" s="1" t="n">
        <v>0.964928</v>
      </c>
      <c r="F41" s="1" t="n">
        <v>3326966</v>
      </c>
      <c r="G41" s="1" t="n">
        <v>0.704956</v>
      </c>
      <c r="H41" s="1" t="n">
        <v>0</v>
      </c>
    </row>
    <row r="42" customFormat="false" ht="16.15" hidden="false" customHeight="false" outlineLevel="0" collapsed="false">
      <c r="A42" s="1" t="n">
        <v>772</v>
      </c>
      <c r="B42" s="1" t="n">
        <v>24</v>
      </c>
      <c r="C42" s="1" t="n">
        <v>24</v>
      </c>
      <c r="D42" s="1" t="n">
        <v>1</v>
      </c>
      <c r="E42" s="1" t="n">
        <v>0.965421</v>
      </c>
      <c r="F42" s="1" t="n">
        <v>1827632</v>
      </c>
      <c r="G42" s="1" t="n">
        <v>0.370657</v>
      </c>
      <c r="H42" s="1" t="n">
        <v>0.173845</v>
      </c>
    </row>
    <row r="43" customFormat="false" ht="16.15" hidden="false" customHeight="false" outlineLevel="0" collapsed="false">
      <c r="A43" s="1" t="n">
        <v>799</v>
      </c>
      <c r="B43" s="1" t="n">
        <v>23</v>
      </c>
      <c r="C43" s="1" t="n">
        <v>63</v>
      </c>
      <c r="D43" s="1" t="n">
        <v>2.73913</v>
      </c>
      <c r="E43" s="1" t="n">
        <v>0.237311</v>
      </c>
      <c r="F43" s="1" t="n">
        <v>483463</v>
      </c>
      <c r="G43" s="1" t="n">
        <v>-0.0363279</v>
      </c>
      <c r="H43" s="1" t="n">
        <v>0</v>
      </c>
    </row>
    <row r="44" customFormat="false" ht="16.15" hidden="false" customHeight="false" outlineLevel="0" collapsed="false">
      <c r="A44" s="1" t="n">
        <v>808</v>
      </c>
      <c r="B44" s="1" t="n">
        <v>21</v>
      </c>
      <c r="C44" s="1" t="n">
        <v>23</v>
      </c>
      <c r="D44" s="1" t="n">
        <v>1.09524</v>
      </c>
      <c r="E44" s="1" t="n">
        <v>0.873963</v>
      </c>
      <c r="F44" s="1" t="n">
        <v>605894</v>
      </c>
      <c r="G44" s="1" t="n">
        <v>0.219042</v>
      </c>
      <c r="H44" s="1" t="n">
        <v>1919.78</v>
      </c>
    </row>
    <row r="45" customFormat="false" ht="16.15" hidden="false" customHeight="false" outlineLevel="0" collapsed="false">
      <c r="A45" s="1" t="n">
        <v>828</v>
      </c>
      <c r="B45" s="1" t="n">
        <v>22</v>
      </c>
      <c r="C45" s="1" t="n">
        <v>22</v>
      </c>
      <c r="D45" s="1" t="n">
        <v>1</v>
      </c>
      <c r="E45" s="1" t="n">
        <v>0.988503</v>
      </c>
      <c r="F45" s="1" t="n">
        <v>4102909</v>
      </c>
      <c r="G45" s="1" t="n">
        <v>0.636884</v>
      </c>
      <c r="H45" s="1" t="n">
        <v>0.340271</v>
      </c>
    </row>
    <row r="46" customFormat="false" ht="16.15" hidden="false" customHeight="false" outlineLevel="0" collapsed="false">
      <c r="A46" s="1" t="n">
        <v>856</v>
      </c>
      <c r="B46" s="1" t="n">
        <v>24</v>
      </c>
      <c r="C46" s="1" t="n">
        <v>37</v>
      </c>
      <c r="D46" s="1" t="n">
        <v>1.54167</v>
      </c>
      <c r="E46" s="1" t="n">
        <v>0.557846</v>
      </c>
      <c r="F46" s="1" t="n">
        <v>449300</v>
      </c>
      <c r="G46" s="1" t="n">
        <v>0.122576</v>
      </c>
      <c r="H46" s="1" t="n">
        <v>71.6212</v>
      </c>
    </row>
    <row r="47" customFormat="false" ht="16.15" hidden="false" customHeight="false" outlineLevel="0" collapsed="false">
      <c r="A47" s="1" t="n">
        <v>860</v>
      </c>
      <c r="B47" s="1" t="n">
        <v>22</v>
      </c>
      <c r="C47" s="1" t="n">
        <v>22</v>
      </c>
      <c r="D47" s="1" t="n">
        <v>1</v>
      </c>
      <c r="E47" s="1" t="n">
        <v>0.991445</v>
      </c>
      <c r="F47" s="1" t="n">
        <v>2290384</v>
      </c>
      <c r="G47" s="1" t="n">
        <v>0.50344</v>
      </c>
      <c r="H47" s="1" t="n">
        <v>45.4229</v>
      </c>
    </row>
    <row r="48" customFormat="false" ht="16.15" hidden="false" customHeight="false" outlineLevel="0" collapsed="false">
      <c r="A48" s="1" t="n">
        <v>884</v>
      </c>
      <c r="B48" s="1" t="n">
        <v>23</v>
      </c>
      <c r="C48" s="1" t="n">
        <v>29</v>
      </c>
      <c r="D48" s="1" t="n">
        <v>1.26087</v>
      </c>
      <c r="E48" s="1" t="n">
        <v>0.667256</v>
      </c>
      <c r="F48" s="1" t="n">
        <v>513068</v>
      </c>
      <c r="G48" s="1" t="n">
        <v>0.265362</v>
      </c>
      <c r="H48" s="1" t="n">
        <v>2842.49</v>
      </c>
    </row>
    <row r="49" customFormat="false" ht="16.15" hidden="false" customHeight="false" outlineLevel="0" collapsed="false">
      <c r="A49" s="1" t="n">
        <v>916</v>
      </c>
      <c r="B49" s="1" t="n">
        <v>20</v>
      </c>
      <c r="C49" s="1" t="n">
        <v>20</v>
      </c>
      <c r="D49" s="1" t="n">
        <v>1</v>
      </c>
      <c r="E49" s="1" t="n">
        <v>0.959295</v>
      </c>
      <c r="F49" s="1" t="n">
        <v>438378</v>
      </c>
      <c r="G49" s="1" t="n">
        <v>0.370135</v>
      </c>
      <c r="H49" s="1" t="n">
        <v>635.138</v>
      </c>
    </row>
    <row r="50" customFormat="false" ht="16.15" hidden="false" customHeight="false" outlineLevel="0" collapsed="false">
      <c r="A50" s="1" t="n">
        <v>925</v>
      </c>
      <c r="B50" s="1" t="n">
        <v>25</v>
      </c>
      <c r="C50" s="1" t="n">
        <v>25</v>
      </c>
      <c r="D50" s="1" t="n">
        <v>1</v>
      </c>
      <c r="E50" s="1" t="n">
        <v>0.963605</v>
      </c>
      <c r="F50" s="1" t="n">
        <v>1100839</v>
      </c>
      <c r="G50" s="1" t="n">
        <v>0.314441</v>
      </c>
      <c r="H50" s="1" t="n">
        <v>1941.56</v>
      </c>
    </row>
    <row r="51" customFormat="false" ht="16.15" hidden="false" customHeight="false" outlineLevel="0" collapsed="false">
      <c r="A51" s="1" t="n">
        <v>955</v>
      </c>
      <c r="B51" s="1" t="n">
        <v>27</v>
      </c>
      <c r="C51" s="1" t="n">
        <v>41</v>
      </c>
      <c r="D51" s="1" t="n">
        <v>1.51852</v>
      </c>
      <c r="E51" s="1" t="n">
        <v>0.544402</v>
      </c>
      <c r="F51" s="1" t="n">
        <v>517847</v>
      </c>
      <c r="G51" s="1" t="n">
        <v>0.0725957</v>
      </c>
      <c r="H51" s="1" t="n">
        <v>0</v>
      </c>
    </row>
    <row r="52" customFormat="false" ht="16.15" hidden="false" customHeight="false" outlineLevel="0" collapsed="false">
      <c r="A52" s="1" t="n">
        <v>988</v>
      </c>
      <c r="B52" s="1" t="n">
        <v>25</v>
      </c>
      <c r="C52" s="1" t="n">
        <v>26</v>
      </c>
      <c r="D52" s="1" t="n">
        <v>1.04</v>
      </c>
      <c r="E52" s="1" t="n">
        <v>0.906138</v>
      </c>
      <c r="F52" s="1" t="n">
        <v>1111259</v>
      </c>
      <c r="G52" s="1" t="n">
        <v>0.250992</v>
      </c>
      <c r="H52" s="1" t="n">
        <v>11.8422</v>
      </c>
    </row>
    <row r="53" customFormat="false" ht="16.15" hidden="false" customHeight="false" outlineLevel="0" collapsed="false">
      <c r="A53" s="1" t="n">
        <v>994</v>
      </c>
      <c r="B53" s="1" t="n">
        <v>27</v>
      </c>
      <c r="C53" s="1" t="n">
        <v>30</v>
      </c>
      <c r="D53" s="1" t="n">
        <v>1.11111</v>
      </c>
      <c r="E53" s="1" t="n">
        <v>0.848873</v>
      </c>
      <c r="F53" s="1" t="n">
        <v>860069</v>
      </c>
      <c r="G53" s="1" t="n">
        <v>0.259946</v>
      </c>
      <c r="H53" s="1" t="n">
        <v>100.909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1: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2" activeCellId="0" sqref="A2"/>
    </sheetView>
  </sheetViews>
  <sheetFormatPr defaultRowHeight="16.15"/>
  <cols>
    <col collapsed="false" hidden="false" max="1025" min="1" style="1" width="9.17857142857143"/>
  </cols>
  <sheetData>
    <row r="1" customFormat="false" ht="22.95" hidden="false" customHeight="true" outlineLevel="0" collapsed="false">
      <c r="A1" s="5" t="s">
        <v>22</v>
      </c>
      <c r="B1" s="6"/>
      <c r="C1" s="7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6.6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customFormat="false" ht="16.15" hidden="false" customHeight="false" outlineLevel="0" collapsed="false">
      <c r="A4" s="1" t="n">
        <v>8</v>
      </c>
      <c r="B4" s="1" t="n">
        <v>12</v>
      </c>
      <c r="C4" s="1" t="n">
        <v>13</v>
      </c>
      <c r="D4" s="1" t="n">
        <v>1.08333</v>
      </c>
      <c r="E4" s="1" t="n">
        <v>0.845893</v>
      </c>
      <c r="F4" s="1" t="n">
        <v>124208</v>
      </c>
      <c r="G4" s="1" t="n">
        <v>0.409571</v>
      </c>
      <c r="H4" s="1" t="n">
        <v>2648.31</v>
      </c>
      <c r="J4" s="4" t="s">
        <v>14</v>
      </c>
      <c r="K4" s="1" t="n">
        <f aca="false">AVERAGE(B4:B53)</f>
        <v>11.94</v>
      </c>
      <c r="L4" s="1" t="n">
        <f aca="false">AVERAGE(C4:C53)</f>
        <v>20.28</v>
      </c>
      <c r="M4" s="1" t="n">
        <f aca="false">AVERAGE(D4:D53)</f>
        <v>1.7048512</v>
      </c>
      <c r="N4" s="1" t="n">
        <f aca="false">AVERAGE(E4:E53)</f>
        <v>0.636917904</v>
      </c>
      <c r="O4" s="1" t="n">
        <f aca="false">AVERAGE(F4:F53)</f>
        <v>172798.2</v>
      </c>
      <c r="P4" s="1" t="n">
        <f aca="false">AVERAGE(G4:G53)</f>
        <v>0.274199934</v>
      </c>
      <c r="Q4" s="1" t="n">
        <f aca="false">COUNTIF(D4:D53, 1)</f>
        <v>17</v>
      </c>
      <c r="R4" s="1" t="n">
        <f aca="false">100/K4</f>
        <v>8.37520938023451</v>
      </c>
      <c r="S4" s="1" t="n">
        <f aca="false">100/L4</f>
        <v>4.93096646942801</v>
      </c>
    </row>
    <row r="5" customFormat="false" ht="16.15" hidden="false" customHeight="false" outlineLevel="0" collapsed="false">
      <c r="A5" s="1" t="n">
        <v>31</v>
      </c>
      <c r="B5" s="1" t="n">
        <v>12</v>
      </c>
      <c r="C5" s="1" t="n">
        <v>16</v>
      </c>
      <c r="D5" s="1" t="n">
        <v>1.33333</v>
      </c>
      <c r="E5" s="1" t="n">
        <v>0.653593</v>
      </c>
      <c r="F5" s="1" t="n">
        <v>138094</v>
      </c>
      <c r="G5" s="1" t="n">
        <v>0.278549</v>
      </c>
      <c r="H5" s="1" t="n">
        <v>822.656</v>
      </c>
      <c r="J5" s="0"/>
      <c r="K5" s="0"/>
      <c r="L5" s="0"/>
      <c r="M5" s="0"/>
    </row>
    <row r="6" customFormat="false" ht="16.15" hidden="false" customHeight="false" outlineLevel="0" collapsed="false">
      <c r="A6" s="1" t="n">
        <v>50</v>
      </c>
      <c r="B6" s="1" t="n">
        <v>11</v>
      </c>
      <c r="C6" s="1" t="n">
        <v>20</v>
      </c>
      <c r="D6" s="1" t="n">
        <v>1.81818</v>
      </c>
      <c r="E6" s="1" t="n">
        <v>0.477157</v>
      </c>
      <c r="F6" s="1" t="n">
        <v>82582</v>
      </c>
      <c r="G6" s="1" t="n">
        <v>0.139218</v>
      </c>
      <c r="H6" s="1" t="n">
        <v>18.7916</v>
      </c>
      <c r="J6" s="4"/>
      <c r="K6" s="4" t="s">
        <v>4</v>
      </c>
      <c r="L6" s="4" t="s">
        <v>5</v>
      </c>
      <c r="M6" s="4" t="s">
        <v>10</v>
      </c>
    </row>
    <row r="7" customFormat="false" ht="16.15" hidden="false" customHeight="false" outlineLevel="0" collapsed="false">
      <c r="A7" s="1" t="n">
        <v>66</v>
      </c>
      <c r="B7" s="1" t="n">
        <v>12</v>
      </c>
      <c r="C7" s="1" t="n">
        <v>17</v>
      </c>
      <c r="D7" s="1" t="n">
        <v>1.41667</v>
      </c>
      <c r="E7" s="1" t="n">
        <v>0.663203</v>
      </c>
      <c r="F7" s="1" t="n">
        <v>97591</v>
      </c>
      <c r="G7" s="1" t="n">
        <v>0.298679</v>
      </c>
      <c r="H7" s="1" t="n">
        <v>102.664</v>
      </c>
      <c r="J7" s="4" t="s">
        <v>15</v>
      </c>
      <c r="K7" s="1" t="n">
        <f aca="false">MAX(D4:D53)</f>
        <v>5.25</v>
      </c>
      <c r="L7" s="1" t="n">
        <f aca="false">MAX(E4:E53)</f>
        <v>0.991548</v>
      </c>
      <c r="M7" s="1" t="n">
        <f aca="false">MAX(F4:F53)</f>
        <v>1635882</v>
      </c>
    </row>
    <row r="8" customFormat="false" ht="16.15" hidden="false" customHeight="false" outlineLevel="0" collapsed="false">
      <c r="A8" s="1" t="n">
        <v>79</v>
      </c>
      <c r="B8" s="1" t="n">
        <v>13</v>
      </c>
      <c r="C8" s="1" t="n">
        <v>31</v>
      </c>
      <c r="D8" s="1" t="n">
        <v>2.38462</v>
      </c>
      <c r="E8" s="1" t="n">
        <v>0.342561</v>
      </c>
      <c r="F8" s="1" t="n">
        <v>98320</v>
      </c>
      <c r="G8" s="1" t="n">
        <v>0.219208</v>
      </c>
      <c r="H8" s="1" t="n">
        <v>19.8566</v>
      </c>
      <c r="J8" s="4" t="s">
        <v>16</v>
      </c>
      <c r="K8" s="1" t="n">
        <f aca="false">MIN(D4:D53)</f>
        <v>1</v>
      </c>
      <c r="L8" s="1" t="n">
        <f aca="false">MIN(E4:E53)</f>
        <v>0.0830652</v>
      </c>
      <c r="M8" s="1" t="n">
        <f aca="false">MIN(F4:F53)</f>
        <v>28523</v>
      </c>
    </row>
    <row r="9" customFormat="false" ht="16.15" hidden="false" customHeight="false" outlineLevel="0" collapsed="false">
      <c r="A9" s="1" t="n">
        <v>101</v>
      </c>
      <c r="B9" s="1" t="n">
        <v>10</v>
      </c>
      <c r="C9" s="1" t="n">
        <v>38</v>
      </c>
      <c r="D9" s="1" t="n">
        <v>3.8</v>
      </c>
      <c r="E9" s="1" t="n">
        <v>0.179949</v>
      </c>
      <c r="F9" s="1" t="n">
        <v>67811</v>
      </c>
      <c r="G9" s="1" t="n">
        <v>0.119333</v>
      </c>
      <c r="H9" s="1" t="n">
        <v>0</v>
      </c>
      <c r="J9" s="0"/>
      <c r="K9" s="0"/>
    </row>
    <row r="10" customFormat="false" ht="16.15" hidden="false" customHeight="false" outlineLevel="0" collapsed="false">
      <c r="A10" s="1" t="n">
        <v>114</v>
      </c>
      <c r="B10" s="1" t="n">
        <v>11</v>
      </c>
      <c r="C10" s="1" t="n">
        <v>29</v>
      </c>
      <c r="D10" s="1" t="n">
        <v>2.63636</v>
      </c>
      <c r="E10" s="1" t="n">
        <v>0.299429</v>
      </c>
      <c r="F10" s="1" t="n">
        <v>90719</v>
      </c>
      <c r="G10" s="1" t="n">
        <v>0.172016</v>
      </c>
      <c r="H10" s="1" t="n">
        <v>577.536</v>
      </c>
      <c r="J10" s="0"/>
      <c r="K10" s="0"/>
    </row>
    <row r="11" customFormat="false" ht="16.15" hidden="false" customHeight="false" outlineLevel="0" collapsed="false">
      <c r="A11" s="1" t="n">
        <v>153</v>
      </c>
      <c r="B11" s="1" t="n">
        <v>14</v>
      </c>
      <c r="C11" s="1" t="n">
        <v>21</v>
      </c>
      <c r="D11" s="1" t="n">
        <v>1.5</v>
      </c>
      <c r="E11" s="1" t="n">
        <v>0.571437</v>
      </c>
      <c r="F11" s="1" t="n">
        <v>146209</v>
      </c>
      <c r="G11" s="1" t="n">
        <v>0.345822</v>
      </c>
      <c r="H11" s="1" t="n">
        <v>2483.56</v>
      </c>
      <c r="J11" s="4" t="s">
        <v>17</v>
      </c>
      <c r="K11" s="1" t="n">
        <f aca="false">COUNTIF(D4:D53, "&gt;=1.4")</f>
        <v>25</v>
      </c>
    </row>
    <row r="12" customFormat="false" ht="16.15" hidden="false" customHeight="false" outlineLevel="0" collapsed="false">
      <c r="A12" s="1" t="n">
        <v>171</v>
      </c>
      <c r="B12" s="1" t="n">
        <v>12</v>
      </c>
      <c r="C12" s="1" t="n">
        <v>17</v>
      </c>
      <c r="D12" s="1" t="n">
        <v>1.41667</v>
      </c>
      <c r="E12" s="1" t="n">
        <v>0.600875</v>
      </c>
      <c r="F12" s="1" t="n">
        <v>93546</v>
      </c>
      <c r="G12" s="1" t="n">
        <v>0.095381</v>
      </c>
      <c r="H12" s="1" t="n">
        <v>128.724</v>
      </c>
      <c r="J12" s="0"/>
      <c r="K12" s="0"/>
    </row>
    <row r="13" customFormat="false" ht="16.15" hidden="false" customHeight="false" outlineLevel="0" collapsed="false">
      <c r="A13" s="1" t="n">
        <v>199</v>
      </c>
      <c r="B13" s="1" t="n">
        <v>11</v>
      </c>
      <c r="C13" s="1" t="n">
        <v>14</v>
      </c>
      <c r="D13" s="1" t="n">
        <v>1.27273</v>
      </c>
      <c r="E13" s="1" t="n">
        <v>0.729091</v>
      </c>
      <c r="F13" s="1" t="n">
        <v>114246</v>
      </c>
      <c r="G13" s="1" t="n">
        <v>0.332743</v>
      </c>
      <c r="H13" s="1" t="n">
        <v>585.821</v>
      </c>
      <c r="J13" s="0"/>
      <c r="K13" s="0"/>
    </row>
    <row r="14" customFormat="false" ht="16.15" hidden="false" customHeight="false" outlineLevel="0" collapsed="false">
      <c r="A14" s="1" t="n">
        <v>205</v>
      </c>
      <c r="B14" s="1" t="n">
        <v>12</v>
      </c>
      <c r="C14" s="1" t="n">
        <v>12</v>
      </c>
      <c r="D14" s="1" t="n">
        <v>1</v>
      </c>
      <c r="E14" s="1" t="n">
        <v>0.953585</v>
      </c>
      <c r="F14" s="1" t="n">
        <v>320065</v>
      </c>
      <c r="G14" s="1" t="n">
        <v>0.46606</v>
      </c>
      <c r="H14" s="1" t="n">
        <v>0</v>
      </c>
      <c r="J14" s="4" t="s">
        <v>18</v>
      </c>
      <c r="K14" s="1" t="n">
        <f aca="false">_xlfn.STDEV.P(C4:C53)</f>
        <v>10.8352018901357</v>
      </c>
    </row>
    <row r="15" customFormat="false" ht="16.15" hidden="false" customHeight="false" outlineLevel="0" collapsed="false">
      <c r="A15" s="1" t="n">
        <v>227</v>
      </c>
      <c r="B15" s="1" t="n">
        <v>12</v>
      </c>
      <c r="C15" s="1" t="n">
        <v>17</v>
      </c>
      <c r="D15" s="1" t="n">
        <v>1.41667</v>
      </c>
      <c r="E15" s="1" t="n">
        <v>0.664531</v>
      </c>
      <c r="F15" s="1" t="n">
        <v>100873</v>
      </c>
      <c r="G15" s="1" t="n">
        <v>0.164656</v>
      </c>
      <c r="H15" s="1" t="n">
        <v>695.474</v>
      </c>
      <c r="J15" s="4" t="s">
        <v>19</v>
      </c>
      <c r="K15" s="1" t="n">
        <f aca="false">K14/L4</f>
        <v>0.53428017209742</v>
      </c>
    </row>
    <row r="16" customFormat="false" ht="16.15" hidden="false" customHeight="false" outlineLevel="0" collapsed="false">
      <c r="A16" s="1" t="n">
        <v>232</v>
      </c>
      <c r="B16" s="1" t="n">
        <v>11</v>
      </c>
      <c r="C16" s="1" t="n">
        <v>21</v>
      </c>
      <c r="D16" s="1" t="n">
        <v>1.90909</v>
      </c>
      <c r="E16" s="1" t="n">
        <v>0.451214</v>
      </c>
      <c r="F16" s="1" t="n">
        <v>92482</v>
      </c>
      <c r="G16" s="1" t="n">
        <v>0.282773</v>
      </c>
      <c r="H16" s="1" t="n">
        <v>2890.22</v>
      </c>
    </row>
    <row r="17" customFormat="false" ht="16.15" hidden="false" customHeight="false" outlineLevel="0" collapsed="false">
      <c r="A17" s="1" t="n">
        <v>243</v>
      </c>
      <c r="B17" s="1" t="n">
        <v>12</v>
      </c>
      <c r="C17" s="1" t="n">
        <v>12</v>
      </c>
      <c r="D17" s="1" t="n">
        <v>1</v>
      </c>
      <c r="E17" s="1" t="n">
        <v>0.912551</v>
      </c>
      <c r="F17" s="1" t="n">
        <v>70308</v>
      </c>
      <c r="G17" s="1" t="n">
        <v>0.451455</v>
      </c>
      <c r="H17" s="1" t="n">
        <v>2739.37</v>
      </c>
    </row>
    <row r="18" customFormat="false" ht="16.15" hidden="false" customHeight="false" outlineLevel="0" collapsed="false">
      <c r="A18" s="1" t="n">
        <v>281</v>
      </c>
      <c r="B18" s="1" t="n">
        <v>12</v>
      </c>
      <c r="C18" s="1" t="n">
        <v>22</v>
      </c>
      <c r="D18" s="1" t="n">
        <v>1.83333</v>
      </c>
      <c r="E18" s="1" t="n">
        <v>0.436676</v>
      </c>
      <c r="F18" s="1" t="n">
        <v>126160</v>
      </c>
      <c r="G18" s="1" t="n">
        <v>0.251863</v>
      </c>
      <c r="H18" s="1" t="n">
        <v>641.135</v>
      </c>
    </row>
    <row r="19" customFormat="false" ht="16.15" hidden="false" customHeight="false" outlineLevel="0" collapsed="false">
      <c r="A19" s="1" t="n">
        <v>318</v>
      </c>
      <c r="B19" s="1" t="n">
        <v>14</v>
      </c>
      <c r="C19" s="1" t="n">
        <v>14</v>
      </c>
      <c r="D19" s="1" t="n">
        <v>1</v>
      </c>
      <c r="E19" s="1" t="n">
        <v>0.959258</v>
      </c>
      <c r="F19" s="1" t="n">
        <v>291258</v>
      </c>
      <c r="G19" s="1" t="n">
        <v>0.457538</v>
      </c>
      <c r="H19" s="1" t="n">
        <v>0</v>
      </c>
    </row>
    <row r="20" customFormat="false" ht="16.15" hidden="false" customHeight="false" outlineLevel="0" collapsed="false">
      <c r="A20" s="1" t="n">
        <v>334</v>
      </c>
      <c r="B20" s="1" t="n">
        <v>13</v>
      </c>
      <c r="C20" s="1" t="n">
        <v>25</v>
      </c>
      <c r="D20" s="1" t="n">
        <v>1.92308</v>
      </c>
      <c r="E20" s="1" t="n">
        <v>0.443363</v>
      </c>
      <c r="F20" s="1" t="n">
        <v>108693</v>
      </c>
      <c r="G20" s="1" t="n">
        <v>0.225171</v>
      </c>
      <c r="H20" s="1" t="n">
        <v>288.024</v>
      </c>
    </row>
    <row r="21" customFormat="false" ht="16.15" hidden="false" customHeight="false" outlineLevel="0" collapsed="false">
      <c r="A21" s="1" t="n">
        <v>351</v>
      </c>
      <c r="B21" s="1" t="n">
        <v>11</v>
      </c>
      <c r="C21" s="1" t="n">
        <v>23</v>
      </c>
      <c r="D21" s="1" t="n">
        <v>2.09091</v>
      </c>
      <c r="E21" s="1" t="n">
        <v>0.378788</v>
      </c>
      <c r="F21" s="1" t="n">
        <v>29409</v>
      </c>
      <c r="G21" s="1" t="n">
        <v>0.228879</v>
      </c>
      <c r="H21" s="1" t="n">
        <v>3.96973</v>
      </c>
    </row>
    <row r="22" customFormat="false" ht="16.15" hidden="false" customHeight="false" outlineLevel="0" collapsed="false">
      <c r="A22" s="1" t="n">
        <v>366</v>
      </c>
      <c r="B22" s="1" t="n">
        <v>12</v>
      </c>
      <c r="C22" s="1" t="n">
        <v>36</v>
      </c>
      <c r="D22" s="1" t="n">
        <v>3</v>
      </c>
      <c r="E22" s="1" t="n">
        <v>0.259119</v>
      </c>
      <c r="F22" s="1" t="n">
        <v>99157</v>
      </c>
      <c r="G22" s="1" t="n">
        <v>0.100885</v>
      </c>
      <c r="H22" s="1" t="n">
        <v>1.85432</v>
      </c>
    </row>
    <row r="23" customFormat="false" ht="16.15" hidden="false" customHeight="false" outlineLevel="0" collapsed="false">
      <c r="A23" s="1" t="n">
        <v>396</v>
      </c>
      <c r="B23" s="1" t="n">
        <v>12</v>
      </c>
      <c r="C23" s="1" t="n">
        <v>12</v>
      </c>
      <c r="D23" s="1" t="n">
        <v>1</v>
      </c>
      <c r="E23" s="1" t="n">
        <v>0.916944</v>
      </c>
      <c r="F23" s="1" t="n">
        <v>79598</v>
      </c>
      <c r="G23" s="1" t="n">
        <v>0.467298</v>
      </c>
      <c r="H23" s="1" t="n">
        <v>19.4527</v>
      </c>
    </row>
    <row r="24" customFormat="false" ht="16.15" hidden="false" customHeight="false" outlineLevel="0" collapsed="false">
      <c r="A24" s="1" t="n">
        <v>413</v>
      </c>
      <c r="B24" s="1" t="n">
        <v>11</v>
      </c>
      <c r="C24" s="1" t="n">
        <v>20</v>
      </c>
      <c r="D24" s="1" t="n">
        <v>1.81818</v>
      </c>
      <c r="E24" s="1" t="n">
        <v>0.471273</v>
      </c>
      <c r="F24" s="1" t="n">
        <v>28523</v>
      </c>
      <c r="G24" s="1" t="n">
        <v>0.308742</v>
      </c>
      <c r="H24" s="1" t="n">
        <v>0</v>
      </c>
    </row>
    <row r="25" customFormat="false" ht="16.15" hidden="false" customHeight="false" outlineLevel="0" collapsed="false">
      <c r="A25" s="1" t="n">
        <v>420</v>
      </c>
      <c r="B25" s="1" t="n">
        <v>11</v>
      </c>
      <c r="C25" s="1" t="n">
        <v>13</v>
      </c>
      <c r="D25" s="1" t="n">
        <v>1.18182</v>
      </c>
      <c r="E25" s="1" t="n">
        <v>0.670884</v>
      </c>
      <c r="F25" s="1" t="n">
        <v>90609</v>
      </c>
      <c r="G25" s="1" t="n">
        <v>0.366109</v>
      </c>
      <c r="H25" s="1" t="n">
        <v>3049.19</v>
      </c>
    </row>
    <row r="26" customFormat="false" ht="16.15" hidden="false" customHeight="false" outlineLevel="0" collapsed="false">
      <c r="A26" s="1" t="n">
        <v>449</v>
      </c>
      <c r="B26" s="1" t="n">
        <v>11</v>
      </c>
      <c r="C26" s="1" t="n">
        <v>11</v>
      </c>
      <c r="D26" s="1" t="n">
        <v>1</v>
      </c>
      <c r="E26" s="1" t="n">
        <v>0.902786</v>
      </c>
      <c r="F26" s="1" t="n">
        <v>113210</v>
      </c>
      <c r="G26" s="1" t="n">
        <v>0.114446</v>
      </c>
      <c r="H26" s="1" t="n">
        <v>0</v>
      </c>
    </row>
    <row r="27" customFormat="false" ht="16.15" hidden="false" customHeight="false" outlineLevel="0" collapsed="false">
      <c r="A27" s="1" t="n">
        <v>456</v>
      </c>
      <c r="B27" s="1" t="n">
        <v>11</v>
      </c>
      <c r="C27" s="1" t="n">
        <v>11</v>
      </c>
      <c r="D27" s="1" t="n">
        <v>1</v>
      </c>
      <c r="E27" s="1" t="n">
        <v>0.9907</v>
      </c>
      <c r="F27" s="1" t="n">
        <v>140909</v>
      </c>
      <c r="G27" s="1" t="n">
        <v>0.346343</v>
      </c>
      <c r="H27" s="1" t="n">
        <v>251.648</v>
      </c>
    </row>
    <row r="28" customFormat="false" ht="16.15" hidden="false" customHeight="false" outlineLevel="0" collapsed="false">
      <c r="A28" s="1" t="n">
        <v>474</v>
      </c>
      <c r="B28" s="1" t="n">
        <v>13</v>
      </c>
      <c r="C28" s="1" t="n">
        <v>13</v>
      </c>
      <c r="D28" s="1" t="n">
        <v>1</v>
      </c>
      <c r="E28" s="1" t="n">
        <v>0.95475</v>
      </c>
      <c r="F28" s="1" t="n">
        <v>267549</v>
      </c>
      <c r="G28" s="1" t="n">
        <v>0.264902</v>
      </c>
      <c r="H28" s="1" t="n">
        <v>4.04303</v>
      </c>
    </row>
    <row r="29" customFormat="false" ht="16.15" hidden="false" customHeight="false" outlineLevel="0" collapsed="false">
      <c r="A29" s="1" t="n">
        <v>519</v>
      </c>
      <c r="B29" s="1" t="n">
        <v>15</v>
      </c>
      <c r="C29" s="1" t="n">
        <v>15</v>
      </c>
      <c r="D29" s="1" t="n">
        <v>1</v>
      </c>
      <c r="E29" s="1" t="n">
        <v>0.938345</v>
      </c>
      <c r="F29" s="1" t="n">
        <v>407339</v>
      </c>
      <c r="G29" s="1" t="n">
        <v>0.308833</v>
      </c>
      <c r="H29" s="1" t="n">
        <v>6.93197</v>
      </c>
    </row>
    <row r="30" customFormat="false" ht="16.15" hidden="false" customHeight="false" outlineLevel="0" collapsed="false">
      <c r="A30" s="1" t="n">
        <v>539</v>
      </c>
      <c r="B30" s="1" t="n">
        <v>12</v>
      </c>
      <c r="C30" s="1" t="n">
        <v>12</v>
      </c>
      <c r="D30" s="1" t="n">
        <v>1</v>
      </c>
      <c r="E30" s="1" t="n">
        <v>0.921038</v>
      </c>
      <c r="F30" s="1" t="n">
        <v>1635882</v>
      </c>
      <c r="G30" s="1" t="n">
        <v>0.835553</v>
      </c>
      <c r="H30" s="1" t="n">
        <v>0</v>
      </c>
    </row>
    <row r="31" customFormat="false" ht="16.15" hidden="false" customHeight="false" outlineLevel="0" collapsed="false">
      <c r="A31" s="1" t="n">
        <v>542</v>
      </c>
      <c r="B31" s="1" t="n">
        <v>10</v>
      </c>
      <c r="C31" s="1" t="n">
        <v>10</v>
      </c>
      <c r="D31" s="1" t="n">
        <v>1</v>
      </c>
      <c r="E31" s="1" t="n">
        <v>0.930988</v>
      </c>
      <c r="F31" s="1" t="n">
        <v>50734</v>
      </c>
      <c r="G31" s="1" t="n">
        <v>0.280079</v>
      </c>
      <c r="H31" s="1" t="n">
        <v>62.6665</v>
      </c>
    </row>
    <row r="32" customFormat="false" ht="16.15" hidden="false" customHeight="false" outlineLevel="0" collapsed="false">
      <c r="A32" s="1" t="n">
        <v>560</v>
      </c>
      <c r="B32" s="1" t="n">
        <v>11</v>
      </c>
      <c r="C32" s="1" t="n">
        <v>49</v>
      </c>
      <c r="D32" s="1" t="n">
        <v>4.45455</v>
      </c>
      <c r="E32" s="1" t="n">
        <v>0.140062</v>
      </c>
      <c r="F32" s="1" t="n">
        <v>138620</v>
      </c>
      <c r="G32" s="1" t="n">
        <v>0.139783</v>
      </c>
      <c r="H32" s="1" t="n">
        <v>0</v>
      </c>
    </row>
    <row r="33" customFormat="false" ht="16.15" hidden="false" customHeight="false" outlineLevel="0" collapsed="false">
      <c r="A33" s="1" t="n">
        <v>594</v>
      </c>
      <c r="B33" s="1" t="n">
        <v>13</v>
      </c>
      <c r="C33" s="1" t="n">
        <v>19</v>
      </c>
      <c r="D33" s="1" t="n">
        <v>1.46154</v>
      </c>
      <c r="E33" s="1" t="n">
        <v>0.609489</v>
      </c>
      <c r="F33" s="1" t="n">
        <v>69843</v>
      </c>
      <c r="G33" s="1" t="n">
        <v>0.387267</v>
      </c>
      <c r="H33" s="1" t="n">
        <v>2952.64</v>
      </c>
    </row>
    <row r="34" customFormat="false" ht="16.15" hidden="false" customHeight="false" outlineLevel="0" collapsed="false">
      <c r="A34" s="1" t="n">
        <v>607</v>
      </c>
      <c r="B34" s="1" t="n">
        <v>12</v>
      </c>
      <c r="C34" s="1" t="n">
        <v>16</v>
      </c>
      <c r="D34" s="1" t="n">
        <v>1.33333</v>
      </c>
      <c r="E34" s="1" t="n">
        <v>0.686825</v>
      </c>
      <c r="F34" s="1" t="n">
        <v>112917</v>
      </c>
      <c r="G34" s="1" t="n">
        <v>0.168526</v>
      </c>
      <c r="H34" s="1" t="n">
        <v>1583.47</v>
      </c>
    </row>
    <row r="35" customFormat="false" ht="16.15" hidden="false" customHeight="false" outlineLevel="0" collapsed="false">
      <c r="A35" s="1" t="n">
        <v>628</v>
      </c>
      <c r="B35" s="1" t="n">
        <v>11</v>
      </c>
      <c r="C35" s="1" t="n">
        <v>11</v>
      </c>
      <c r="D35" s="1" t="n">
        <v>1</v>
      </c>
      <c r="E35" s="1" t="n">
        <v>0.947297</v>
      </c>
      <c r="F35" s="1" t="n">
        <v>97521</v>
      </c>
      <c r="G35" s="1" t="n">
        <v>0.384434</v>
      </c>
      <c r="H35" s="1" t="n">
        <v>1388.37</v>
      </c>
    </row>
    <row r="36" customFormat="false" ht="16.15" hidden="false" customHeight="false" outlineLevel="0" collapsed="false">
      <c r="A36" s="1" t="n">
        <v>635</v>
      </c>
      <c r="B36" s="1" t="n">
        <v>13</v>
      </c>
      <c r="C36" s="1" t="n">
        <v>13</v>
      </c>
      <c r="D36" s="1" t="n">
        <v>1</v>
      </c>
      <c r="E36" s="1" t="n">
        <v>0.92183</v>
      </c>
      <c r="F36" s="1" t="n">
        <v>183632</v>
      </c>
      <c r="G36" s="1" t="n">
        <v>0.199534</v>
      </c>
      <c r="H36" s="1" t="n">
        <v>21.593</v>
      </c>
    </row>
    <row r="37" customFormat="false" ht="16.15" hidden="false" customHeight="false" outlineLevel="0" collapsed="false">
      <c r="A37" s="1" t="n">
        <v>662</v>
      </c>
      <c r="B37" s="1" t="n">
        <v>12</v>
      </c>
      <c r="C37" s="1" t="n">
        <v>32</v>
      </c>
      <c r="D37" s="1" t="n">
        <v>2.66667</v>
      </c>
      <c r="E37" s="1" t="n">
        <v>0.299725</v>
      </c>
      <c r="F37" s="1" t="n">
        <v>133891</v>
      </c>
      <c r="G37" s="1" t="n">
        <v>0.196871</v>
      </c>
      <c r="H37" s="1" t="n">
        <v>1.58882</v>
      </c>
    </row>
    <row r="38" customFormat="false" ht="16.15" hidden="false" customHeight="false" outlineLevel="0" collapsed="false">
      <c r="A38" s="1" t="n">
        <v>683</v>
      </c>
      <c r="B38" s="1" t="n">
        <v>12</v>
      </c>
      <c r="C38" s="1" t="n">
        <v>26</v>
      </c>
      <c r="D38" s="1" t="n">
        <v>2.16667</v>
      </c>
      <c r="E38" s="1" t="n">
        <v>0.386527</v>
      </c>
      <c r="F38" s="1" t="n">
        <v>59071</v>
      </c>
      <c r="G38" s="1" t="n">
        <v>0.21326</v>
      </c>
      <c r="H38" s="1" t="n">
        <v>18.559</v>
      </c>
    </row>
    <row r="39" customFormat="false" ht="16.15" hidden="false" customHeight="false" outlineLevel="0" collapsed="false">
      <c r="A39" s="1" t="n">
        <v>711</v>
      </c>
      <c r="B39" s="1" t="n">
        <v>11</v>
      </c>
      <c r="C39" s="1" t="n">
        <v>13</v>
      </c>
      <c r="D39" s="1" t="n">
        <v>1.18182</v>
      </c>
      <c r="E39" s="1" t="n">
        <v>0.804301</v>
      </c>
      <c r="F39" s="1" t="n">
        <v>51774</v>
      </c>
      <c r="G39" s="1" t="n">
        <v>0.169916</v>
      </c>
      <c r="H39" s="1" t="n">
        <v>593.503</v>
      </c>
    </row>
    <row r="40" customFormat="false" ht="16.15" hidden="false" customHeight="false" outlineLevel="0" collapsed="false">
      <c r="A40" s="1" t="n">
        <v>732</v>
      </c>
      <c r="B40" s="1" t="n">
        <v>13</v>
      </c>
      <c r="C40" s="1" t="n">
        <v>13</v>
      </c>
      <c r="D40" s="1" t="n">
        <v>1</v>
      </c>
      <c r="E40" s="1" t="n">
        <v>0.923271</v>
      </c>
      <c r="F40" s="1" t="n">
        <v>264812</v>
      </c>
      <c r="G40" s="1" t="n">
        <v>0.189444</v>
      </c>
      <c r="H40" s="1" t="n">
        <v>0.285716</v>
      </c>
    </row>
    <row r="41" customFormat="false" ht="16.15" hidden="false" customHeight="false" outlineLevel="0" collapsed="false">
      <c r="A41" s="1" t="n">
        <v>744</v>
      </c>
      <c r="B41" s="1" t="n">
        <v>11</v>
      </c>
      <c r="C41" s="1" t="n">
        <v>11</v>
      </c>
      <c r="D41" s="1" t="n">
        <v>1</v>
      </c>
      <c r="E41" s="1" t="n">
        <v>0.915531</v>
      </c>
      <c r="F41" s="1" t="n">
        <v>577483</v>
      </c>
      <c r="G41" s="1" t="n">
        <v>0.560793</v>
      </c>
      <c r="H41" s="1" t="n">
        <v>0</v>
      </c>
    </row>
    <row r="42" customFormat="false" ht="16.15" hidden="false" customHeight="false" outlineLevel="0" collapsed="false">
      <c r="A42" s="1" t="n">
        <v>772</v>
      </c>
      <c r="B42" s="1" t="n">
        <v>12</v>
      </c>
      <c r="C42" s="1" t="n">
        <v>16</v>
      </c>
      <c r="D42" s="1" t="n">
        <v>1.33333</v>
      </c>
      <c r="E42" s="1" t="n">
        <v>0.703587</v>
      </c>
      <c r="F42" s="1" t="n">
        <v>135489</v>
      </c>
      <c r="G42" s="1" t="n">
        <v>0.210538</v>
      </c>
      <c r="H42" s="1" t="n">
        <v>12.6795</v>
      </c>
    </row>
    <row r="43" customFormat="false" ht="16.15" hidden="false" customHeight="false" outlineLevel="0" collapsed="false">
      <c r="A43" s="1" t="n">
        <v>799</v>
      </c>
      <c r="B43" s="1" t="n">
        <v>12</v>
      </c>
      <c r="C43" s="1" t="n">
        <v>63</v>
      </c>
      <c r="D43" s="1" t="n">
        <v>5.25</v>
      </c>
      <c r="E43" s="1" t="n">
        <v>0.0830652</v>
      </c>
      <c r="F43" s="1" t="n">
        <v>175916</v>
      </c>
      <c r="G43" s="1" t="n">
        <v>0.017428</v>
      </c>
      <c r="H43" s="1" t="n">
        <v>0</v>
      </c>
    </row>
    <row r="44" customFormat="false" ht="16.15" hidden="false" customHeight="false" outlineLevel="0" collapsed="false">
      <c r="A44" s="1" t="n">
        <v>808</v>
      </c>
      <c r="B44" s="1" t="n">
        <v>11</v>
      </c>
      <c r="C44" s="1" t="n">
        <v>19</v>
      </c>
      <c r="D44" s="1" t="n">
        <v>1.72727</v>
      </c>
      <c r="E44" s="1" t="n">
        <v>0.500984</v>
      </c>
      <c r="F44" s="1" t="n">
        <v>105417</v>
      </c>
      <c r="G44" s="1" t="n">
        <v>0.168004</v>
      </c>
      <c r="H44" s="1" t="n">
        <v>859.359</v>
      </c>
    </row>
    <row r="45" customFormat="false" ht="16.15" hidden="false" customHeight="false" outlineLevel="0" collapsed="false">
      <c r="A45" s="1" t="n">
        <v>828</v>
      </c>
      <c r="B45" s="1" t="n">
        <v>11</v>
      </c>
      <c r="C45" s="1" t="n">
        <v>11</v>
      </c>
      <c r="D45" s="1" t="n">
        <v>1</v>
      </c>
      <c r="E45" s="1" t="n">
        <v>0.988498</v>
      </c>
      <c r="F45" s="1" t="n">
        <v>581524</v>
      </c>
      <c r="G45" s="1" t="n">
        <v>0.437604</v>
      </c>
      <c r="H45" s="1" t="n">
        <v>0</v>
      </c>
    </row>
    <row r="46" customFormat="false" ht="16.15" hidden="false" customHeight="false" outlineLevel="0" collapsed="false">
      <c r="A46" s="1" t="n">
        <v>856</v>
      </c>
      <c r="B46" s="1" t="n">
        <v>12</v>
      </c>
      <c r="C46" s="1" t="n">
        <v>36</v>
      </c>
      <c r="D46" s="1" t="n">
        <v>3</v>
      </c>
      <c r="E46" s="1" t="n">
        <v>0.255303</v>
      </c>
      <c r="F46" s="1" t="n">
        <v>95002</v>
      </c>
      <c r="G46" s="1" t="n">
        <v>0.086382</v>
      </c>
      <c r="H46" s="1" t="n">
        <v>3.26662</v>
      </c>
    </row>
    <row r="47" customFormat="false" ht="16.15" hidden="false" customHeight="false" outlineLevel="0" collapsed="false">
      <c r="A47" s="1" t="n">
        <v>860</v>
      </c>
      <c r="B47" s="1" t="n">
        <v>11</v>
      </c>
      <c r="C47" s="1" t="n">
        <v>11</v>
      </c>
      <c r="D47" s="1" t="n">
        <v>1</v>
      </c>
      <c r="E47" s="1" t="n">
        <v>0.991548</v>
      </c>
      <c r="F47" s="1" t="n">
        <v>227389</v>
      </c>
      <c r="G47" s="1" t="n">
        <v>0.222438</v>
      </c>
      <c r="H47" s="1" t="n">
        <v>0</v>
      </c>
    </row>
    <row r="48" customFormat="false" ht="16.15" hidden="false" customHeight="false" outlineLevel="0" collapsed="false">
      <c r="A48" s="1" t="n">
        <v>884</v>
      </c>
      <c r="B48" s="1" t="n">
        <v>12</v>
      </c>
      <c r="C48" s="1" t="n">
        <v>27</v>
      </c>
      <c r="D48" s="1" t="n">
        <v>2.25</v>
      </c>
      <c r="E48" s="1" t="n">
        <v>0.339751</v>
      </c>
      <c r="F48" s="1" t="n">
        <v>60876</v>
      </c>
      <c r="G48" s="1" t="n">
        <v>0.370437</v>
      </c>
      <c r="H48" s="1" t="n">
        <v>34.7475</v>
      </c>
    </row>
    <row r="49" customFormat="false" ht="16.15" hidden="false" customHeight="false" outlineLevel="0" collapsed="false">
      <c r="A49" s="1" t="n">
        <v>916</v>
      </c>
      <c r="B49" s="1" t="n">
        <v>10</v>
      </c>
      <c r="C49" s="1" t="n">
        <v>10</v>
      </c>
      <c r="D49" s="1" t="n">
        <v>1</v>
      </c>
      <c r="E49" s="1" t="n">
        <v>0.955695</v>
      </c>
      <c r="F49" s="1" t="n">
        <v>35522</v>
      </c>
      <c r="G49" s="1" t="n">
        <v>0.437064</v>
      </c>
      <c r="H49" s="1" t="n">
        <v>1904.52</v>
      </c>
    </row>
    <row r="50" customFormat="false" ht="16.15" hidden="false" customHeight="false" outlineLevel="0" collapsed="false">
      <c r="A50" s="1" t="n">
        <v>925</v>
      </c>
      <c r="B50" s="1" t="n">
        <v>13</v>
      </c>
      <c r="C50" s="1" t="n">
        <v>17</v>
      </c>
      <c r="D50" s="1" t="n">
        <v>1.30769</v>
      </c>
      <c r="E50" s="1" t="n">
        <v>0.697136</v>
      </c>
      <c r="F50" s="1" t="n">
        <v>134896</v>
      </c>
      <c r="G50" s="1" t="n">
        <v>0.312187</v>
      </c>
      <c r="H50" s="1" t="n">
        <v>997.392</v>
      </c>
    </row>
    <row r="51" customFormat="false" ht="16.15" hidden="false" customHeight="false" outlineLevel="0" collapsed="false">
      <c r="A51" s="1" t="n">
        <v>955</v>
      </c>
      <c r="B51" s="1" t="n">
        <v>14</v>
      </c>
      <c r="C51" s="1" t="n">
        <v>41</v>
      </c>
      <c r="D51" s="1" t="n">
        <v>2.92857</v>
      </c>
      <c r="E51" s="1" t="n">
        <v>0.219142</v>
      </c>
      <c r="F51" s="1" t="n">
        <v>66753</v>
      </c>
      <c r="G51" s="1" t="n">
        <v>0.0679637</v>
      </c>
      <c r="H51" s="1" t="n">
        <v>0</v>
      </c>
    </row>
    <row r="52" customFormat="false" ht="16.15" hidden="false" customHeight="false" outlineLevel="0" collapsed="false">
      <c r="A52" s="1" t="n">
        <v>988</v>
      </c>
      <c r="B52" s="1" t="n">
        <v>13</v>
      </c>
      <c r="C52" s="1" t="n">
        <v>24</v>
      </c>
      <c r="D52" s="1" t="n">
        <v>1.84615</v>
      </c>
      <c r="E52" s="1" t="n">
        <v>0.388629</v>
      </c>
      <c r="F52" s="1" t="n">
        <v>114866</v>
      </c>
      <c r="G52" s="1" t="n">
        <v>0.146865</v>
      </c>
      <c r="H52" s="1" t="n">
        <v>2097.19</v>
      </c>
    </row>
    <row r="53" customFormat="false" ht="16.15" hidden="false" customHeight="false" outlineLevel="0" collapsed="false">
      <c r="A53" s="1" t="n">
        <v>994</v>
      </c>
      <c r="B53" s="1" t="n">
        <v>14</v>
      </c>
      <c r="C53" s="1" t="n">
        <v>21</v>
      </c>
      <c r="D53" s="1" t="n">
        <v>1.5</v>
      </c>
      <c r="E53" s="1" t="n">
        <v>0.567718</v>
      </c>
      <c r="F53" s="1" t="n">
        <v>110612</v>
      </c>
      <c r="G53" s="1" t="n">
        <v>0.291153</v>
      </c>
      <c r="H53" s="1" t="n">
        <v>1385.22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1: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2" activeCellId="0" sqref="A2"/>
    </sheetView>
  </sheetViews>
  <sheetFormatPr defaultRowHeight="16.15"/>
  <cols>
    <col collapsed="false" hidden="false" max="1025" min="1" style="1" width="9.17857142857143"/>
  </cols>
  <sheetData>
    <row r="1" customFormat="false" ht="22.95" hidden="false" customHeight="true" outlineLevel="0" collapsed="false">
      <c r="A1" s="5" t="s">
        <v>23</v>
      </c>
      <c r="B1" s="6"/>
      <c r="C1" s="7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6.6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customFormat="false" ht="16.15" hidden="false" customHeight="false" outlineLevel="0" collapsed="false">
      <c r="A4" s="1" t="n">
        <v>8</v>
      </c>
      <c r="B4" s="1" t="n">
        <v>12</v>
      </c>
      <c r="C4" s="1" t="n">
        <v>13</v>
      </c>
      <c r="D4" s="1" t="n">
        <v>1.08333</v>
      </c>
      <c r="E4" s="1" t="n">
        <v>0.823482</v>
      </c>
      <c r="F4" s="1" t="n">
        <v>160055</v>
      </c>
      <c r="G4" s="1" t="n">
        <v>0.417475</v>
      </c>
      <c r="H4" s="1" t="n">
        <v>1113.78</v>
      </c>
      <c r="J4" s="4" t="s">
        <v>14</v>
      </c>
      <c r="K4" s="1" t="n">
        <f aca="false">AVERAGE(B4:B53)</f>
        <v>11.94</v>
      </c>
      <c r="L4" s="1" t="n">
        <f aca="false">AVERAGE(C4:C53)</f>
        <v>20.38</v>
      </c>
      <c r="M4" s="1" t="n">
        <f aca="false">AVERAGE(D4:D53)</f>
        <v>1.7134964</v>
      </c>
      <c r="N4" s="1" t="n">
        <f aca="false">AVERAGE(E4:E53)</f>
        <v>0.62963402</v>
      </c>
      <c r="O4" s="1" t="n">
        <f aca="false">AVERAGE(F4:F53)</f>
        <v>195054.84</v>
      </c>
      <c r="P4" s="1" t="n">
        <f aca="false">AVERAGE(G4:G53)</f>
        <v>0.28356589</v>
      </c>
      <c r="Q4" s="1" t="n">
        <f aca="false">COUNTIF(D4:D53, 1)</f>
        <v>15</v>
      </c>
      <c r="R4" s="1" t="n">
        <f aca="false">100/K4</f>
        <v>8.37520938023451</v>
      </c>
      <c r="S4" s="1" t="n">
        <f aca="false">100/L4</f>
        <v>4.90677134445535</v>
      </c>
    </row>
    <row r="5" customFormat="false" ht="16.15" hidden="false" customHeight="false" outlineLevel="0" collapsed="false">
      <c r="A5" s="1" t="n">
        <v>31</v>
      </c>
      <c r="B5" s="1" t="n">
        <v>12</v>
      </c>
      <c r="C5" s="1" t="n">
        <v>17</v>
      </c>
      <c r="D5" s="1" t="n">
        <v>1.41667</v>
      </c>
      <c r="E5" s="1" t="n">
        <v>0.611053</v>
      </c>
      <c r="F5" s="1" t="n">
        <v>157600</v>
      </c>
      <c r="G5" s="1" t="n">
        <v>0.281172</v>
      </c>
      <c r="H5" s="1" t="n">
        <v>130.83</v>
      </c>
      <c r="J5" s="0"/>
      <c r="K5" s="0"/>
      <c r="L5" s="0"/>
      <c r="M5" s="0"/>
    </row>
    <row r="6" customFormat="false" ht="16.15" hidden="false" customHeight="false" outlineLevel="0" collapsed="false">
      <c r="A6" s="1" t="n">
        <v>50</v>
      </c>
      <c r="B6" s="1" t="n">
        <v>11</v>
      </c>
      <c r="C6" s="1" t="n">
        <v>20</v>
      </c>
      <c r="D6" s="1" t="n">
        <v>1.81818</v>
      </c>
      <c r="E6" s="1" t="n">
        <v>0.476068</v>
      </c>
      <c r="F6" s="1" t="n">
        <v>102318</v>
      </c>
      <c r="G6" s="1" t="n">
        <v>0.161238</v>
      </c>
      <c r="H6" s="1" t="n">
        <v>4.95166</v>
      </c>
      <c r="J6" s="4"/>
      <c r="K6" s="4" t="s">
        <v>4</v>
      </c>
      <c r="L6" s="4" t="s">
        <v>5</v>
      </c>
      <c r="M6" s="4" t="s">
        <v>10</v>
      </c>
    </row>
    <row r="7" customFormat="false" ht="16.15" hidden="false" customHeight="false" outlineLevel="0" collapsed="false">
      <c r="A7" s="1" t="n">
        <v>66</v>
      </c>
      <c r="B7" s="1" t="n">
        <v>12</v>
      </c>
      <c r="C7" s="1" t="n">
        <v>17</v>
      </c>
      <c r="D7" s="1" t="n">
        <v>1.41667</v>
      </c>
      <c r="E7" s="1" t="n">
        <v>0.660465</v>
      </c>
      <c r="F7" s="1" t="n">
        <v>113970</v>
      </c>
      <c r="G7" s="1" t="n">
        <v>0.303707</v>
      </c>
      <c r="H7" s="1" t="n">
        <v>304.747</v>
      </c>
      <c r="J7" s="4" t="s">
        <v>15</v>
      </c>
      <c r="K7" s="1" t="n">
        <f aca="false">MAX(D4:D53)</f>
        <v>5.25</v>
      </c>
      <c r="L7" s="1" t="n">
        <f aca="false">MAX(E4:E53)</f>
        <v>0.991548</v>
      </c>
      <c r="M7" s="1" t="n">
        <f aca="false">MAX(F4:F53)</f>
        <v>1748436</v>
      </c>
    </row>
    <row r="8" customFormat="false" ht="16.15" hidden="false" customHeight="false" outlineLevel="0" collapsed="false">
      <c r="A8" s="1" t="n">
        <v>79</v>
      </c>
      <c r="B8" s="1" t="n">
        <v>13</v>
      </c>
      <c r="C8" s="1" t="n">
        <v>31</v>
      </c>
      <c r="D8" s="1" t="n">
        <v>2.38462</v>
      </c>
      <c r="E8" s="1" t="n">
        <v>0.338181</v>
      </c>
      <c r="F8" s="1" t="n">
        <v>121543</v>
      </c>
      <c r="G8" s="1" t="n">
        <v>0.22727</v>
      </c>
      <c r="H8" s="1" t="n">
        <v>30.6845</v>
      </c>
      <c r="J8" s="4" t="s">
        <v>16</v>
      </c>
      <c r="K8" s="1" t="n">
        <f aca="false">MIN(D4:D53)</f>
        <v>1</v>
      </c>
      <c r="L8" s="1" t="n">
        <f aca="false">MIN(E4:E53)</f>
        <v>0.082501</v>
      </c>
      <c r="M8" s="1" t="n">
        <f aca="false">MIN(F4:F53)</f>
        <v>30732</v>
      </c>
    </row>
    <row r="9" customFormat="false" ht="16.15" hidden="false" customHeight="false" outlineLevel="0" collapsed="false">
      <c r="A9" s="1" t="n">
        <v>101</v>
      </c>
      <c r="B9" s="1" t="n">
        <v>10</v>
      </c>
      <c r="C9" s="1" t="n">
        <v>38</v>
      </c>
      <c r="D9" s="1" t="n">
        <v>3.8</v>
      </c>
      <c r="E9" s="1" t="n">
        <v>0.179973</v>
      </c>
      <c r="F9" s="1" t="n">
        <v>78539</v>
      </c>
      <c r="G9" s="1" t="n">
        <v>0.12404</v>
      </c>
      <c r="H9" s="1" t="n">
        <v>0</v>
      </c>
      <c r="J9" s="0"/>
      <c r="K9" s="0"/>
    </row>
    <row r="10" customFormat="false" ht="16.15" hidden="false" customHeight="false" outlineLevel="0" collapsed="false">
      <c r="A10" s="1" t="n">
        <v>114</v>
      </c>
      <c r="B10" s="1" t="n">
        <v>11</v>
      </c>
      <c r="C10" s="1" t="n">
        <v>29</v>
      </c>
      <c r="D10" s="1" t="n">
        <v>2.63636</v>
      </c>
      <c r="E10" s="1" t="n">
        <v>0.299033</v>
      </c>
      <c r="F10" s="1" t="n">
        <v>103365</v>
      </c>
      <c r="G10" s="1" t="n">
        <v>0.196013</v>
      </c>
      <c r="H10" s="1" t="n">
        <v>2601.69</v>
      </c>
      <c r="J10" s="0"/>
      <c r="K10" s="0"/>
    </row>
    <row r="11" customFormat="false" ht="16.15" hidden="false" customHeight="false" outlineLevel="0" collapsed="false">
      <c r="A11" s="1" t="n">
        <v>153</v>
      </c>
      <c r="B11" s="1" t="n">
        <v>14</v>
      </c>
      <c r="C11" s="1" t="n">
        <v>21</v>
      </c>
      <c r="D11" s="1" t="n">
        <v>1.5</v>
      </c>
      <c r="E11" s="1" t="n">
        <v>0.56815</v>
      </c>
      <c r="F11" s="1" t="n">
        <v>162581</v>
      </c>
      <c r="G11" s="1" t="n">
        <v>0.356038</v>
      </c>
      <c r="H11" s="1" t="n">
        <v>1548</v>
      </c>
      <c r="J11" s="4" t="s">
        <v>17</v>
      </c>
      <c r="K11" s="1" t="n">
        <f aca="false">COUNTIF(D4:D53, "&gt;=1.4")</f>
        <v>25</v>
      </c>
    </row>
    <row r="12" customFormat="false" ht="16.15" hidden="false" customHeight="false" outlineLevel="0" collapsed="false">
      <c r="A12" s="1" t="n">
        <v>171</v>
      </c>
      <c r="B12" s="1" t="n">
        <v>12</v>
      </c>
      <c r="C12" s="1" t="n">
        <v>17</v>
      </c>
      <c r="D12" s="1" t="n">
        <v>1.41667</v>
      </c>
      <c r="E12" s="1" t="n">
        <v>0.60107</v>
      </c>
      <c r="F12" s="1" t="n">
        <v>102115</v>
      </c>
      <c r="G12" s="1" t="n">
        <v>0.101179</v>
      </c>
      <c r="H12" s="1" t="n">
        <v>61.9019</v>
      </c>
      <c r="J12" s="0"/>
      <c r="K12" s="0"/>
    </row>
    <row r="13" customFormat="false" ht="16.15" hidden="false" customHeight="false" outlineLevel="0" collapsed="false">
      <c r="A13" s="1" t="n">
        <v>199</v>
      </c>
      <c r="B13" s="1" t="n">
        <v>11</v>
      </c>
      <c r="C13" s="1" t="n">
        <v>14</v>
      </c>
      <c r="D13" s="1" t="n">
        <v>1.27273</v>
      </c>
      <c r="E13" s="1" t="n">
        <v>0.722917</v>
      </c>
      <c r="F13" s="1" t="n">
        <v>125269</v>
      </c>
      <c r="G13" s="1" t="n">
        <v>0.336492</v>
      </c>
      <c r="H13" s="1" t="n">
        <v>201.575</v>
      </c>
      <c r="J13" s="0"/>
      <c r="K13" s="0"/>
    </row>
    <row r="14" customFormat="false" ht="16.15" hidden="false" customHeight="false" outlineLevel="0" collapsed="false">
      <c r="A14" s="1" t="n">
        <v>205</v>
      </c>
      <c r="B14" s="1" t="n">
        <v>12</v>
      </c>
      <c r="C14" s="1" t="n">
        <v>12</v>
      </c>
      <c r="D14" s="1" t="n">
        <v>1</v>
      </c>
      <c r="E14" s="1" t="n">
        <v>0.953541</v>
      </c>
      <c r="F14" s="1" t="n">
        <v>357411</v>
      </c>
      <c r="G14" s="1" t="n">
        <v>0.47329</v>
      </c>
      <c r="H14" s="1" t="n">
        <v>0</v>
      </c>
      <c r="J14" s="4" t="s">
        <v>18</v>
      </c>
      <c r="K14" s="1" t="n">
        <f aca="false">_xlfn.STDEV.P(C4:C53)</f>
        <v>10.8053505264753</v>
      </c>
    </row>
    <row r="15" customFormat="false" ht="16.15" hidden="false" customHeight="false" outlineLevel="0" collapsed="false">
      <c r="A15" s="1" t="n">
        <v>227</v>
      </c>
      <c r="B15" s="1" t="n">
        <v>12</v>
      </c>
      <c r="C15" s="1" t="n">
        <v>15</v>
      </c>
      <c r="D15" s="1" t="n">
        <v>1.25</v>
      </c>
      <c r="E15" s="1" t="n">
        <v>0.745884</v>
      </c>
      <c r="F15" s="1" t="n">
        <v>148744</v>
      </c>
      <c r="G15" s="1" t="n">
        <v>0.1987</v>
      </c>
      <c r="H15" s="1" t="n">
        <v>824.365</v>
      </c>
      <c r="J15" s="4" t="s">
        <v>19</v>
      </c>
      <c r="K15" s="1" t="n">
        <f aca="false">K14/L4</f>
        <v>0.530193843301045</v>
      </c>
    </row>
    <row r="16" customFormat="false" ht="16.15" hidden="false" customHeight="false" outlineLevel="0" collapsed="false">
      <c r="A16" s="1" t="n">
        <v>232</v>
      </c>
      <c r="B16" s="1" t="n">
        <v>11</v>
      </c>
      <c r="C16" s="1" t="n">
        <v>22</v>
      </c>
      <c r="D16" s="1" t="n">
        <v>2</v>
      </c>
      <c r="E16" s="1" t="n">
        <v>0.438273</v>
      </c>
      <c r="F16" s="1" t="n">
        <v>96261</v>
      </c>
      <c r="G16" s="1" t="n">
        <v>0.291292</v>
      </c>
      <c r="H16" s="1" t="n">
        <v>28.4672</v>
      </c>
    </row>
    <row r="17" customFormat="false" ht="16.15" hidden="false" customHeight="false" outlineLevel="0" collapsed="false">
      <c r="A17" s="1" t="n">
        <v>243</v>
      </c>
      <c r="B17" s="1" t="n">
        <v>12</v>
      </c>
      <c r="C17" s="1" t="n">
        <v>12</v>
      </c>
      <c r="D17" s="1" t="n">
        <v>1</v>
      </c>
      <c r="E17" s="1" t="n">
        <v>0.883471</v>
      </c>
      <c r="F17" s="1" t="n">
        <v>86848</v>
      </c>
      <c r="G17" s="1" t="n">
        <v>0.451093</v>
      </c>
      <c r="H17" s="1" t="n">
        <v>570.753</v>
      </c>
    </row>
    <row r="18" customFormat="false" ht="16.15" hidden="false" customHeight="false" outlineLevel="0" collapsed="false">
      <c r="A18" s="1" t="n">
        <v>281</v>
      </c>
      <c r="B18" s="1" t="n">
        <v>12</v>
      </c>
      <c r="C18" s="1" t="n">
        <v>22</v>
      </c>
      <c r="D18" s="1" t="n">
        <v>1.83333</v>
      </c>
      <c r="E18" s="1" t="n">
        <v>0.426908</v>
      </c>
      <c r="F18" s="1" t="n">
        <v>147521</v>
      </c>
      <c r="G18" s="1" t="n">
        <v>0.263917</v>
      </c>
      <c r="H18" s="1" t="n">
        <v>1016.89</v>
      </c>
    </row>
    <row r="19" customFormat="false" ht="16.15" hidden="false" customHeight="false" outlineLevel="0" collapsed="false">
      <c r="A19" s="1" t="n">
        <v>318</v>
      </c>
      <c r="B19" s="1" t="n">
        <v>14</v>
      </c>
      <c r="C19" s="1" t="n">
        <v>14</v>
      </c>
      <c r="D19" s="1" t="n">
        <v>1</v>
      </c>
      <c r="E19" s="1" t="n">
        <v>0.959219</v>
      </c>
      <c r="F19" s="1" t="n">
        <v>336984</v>
      </c>
      <c r="G19" s="1" t="n">
        <v>0.469475</v>
      </c>
      <c r="H19" s="1" t="n">
        <v>0</v>
      </c>
    </row>
    <row r="20" customFormat="false" ht="16.15" hidden="false" customHeight="false" outlineLevel="0" collapsed="false">
      <c r="A20" s="1" t="n">
        <v>334</v>
      </c>
      <c r="B20" s="1" t="n">
        <v>13</v>
      </c>
      <c r="C20" s="1" t="n">
        <v>25</v>
      </c>
      <c r="D20" s="1" t="n">
        <v>1.92308</v>
      </c>
      <c r="E20" s="1" t="n">
        <v>0.441284</v>
      </c>
      <c r="F20" s="1" t="n">
        <v>117450</v>
      </c>
      <c r="G20" s="1" t="n">
        <v>0.239072</v>
      </c>
      <c r="H20" s="1" t="n">
        <v>967.104</v>
      </c>
    </row>
    <row r="21" customFormat="false" ht="16.15" hidden="false" customHeight="false" outlineLevel="0" collapsed="false">
      <c r="A21" s="1" t="n">
        <v>351</v>
      </c>
      <c r="B21" s="1" t="n">
        <v>11</v>
      </c>
      <c r="C21" s="1" t="n">
        <v>23</v>
      </c>
      <c r="D21" s="1" t="n">
        <v>2.09091</v>
      </c>
      <c r="E21" s="1" t="n">
        <v>0.38211</v>
      </c>
      <c r="F21" s="1" t="n">
        <v>37966</v>
      </c>
      <c r="G21" s="1" t="n">
        <v>0.235486</v>
      </c>
      <c r="H21" s="1" t="n">
        <v>0.395744</v>
      </c>
    </row>
    <row r="22" customFormat="false" ht="16.15" hidden="false" customHeight="false" outlineLevel="0" collapsed="false">
      <c r="A22" s="1" t="n">
        <v>366</v>
      </c>
      <c r="B22" s="1" t="n">
        <v>12</v>
      </c>
      <c r="C22" s="1" t="n">
        <v>36</v>
      </c>
      <c r="D22" s="1" t="n">
        <v>3</v>
      </c>
      <c r="E22" s="1" t="n">
        <v>0.25827</v>
      </c>
      <c r="F22" s="1" t="n">
        <v>112145</v>
      </c>
      <c r="G22" s="1" t="n">
        <v>0.111296</v>
      </c>
      <c r="H22" s="1" t="n">
        <v>0.248999</v>
      </c>
    </row>
    <row r="23" customFormat="false" ht="16.15" hidden="false" customHeight="false" outlineLevel="0" collapsed="false">
      <c r="A23" s="1" t="n">
        <v>396</v>
      </c>
      <c r="B23" s="1" t="n">
        <v>12</v>
      </c>
      <c r="C23" s="1" t="n">
        <v>12</v>
      </c>
      <c r="D23" s="1" t="n">
        <v>1</v>
      </c>
      <c r="E23" s="1" t="n">
        <v>0.916942</v>
      </c>
      <c r="F23" s="1" t="n">
        <v>87241</v>
      </c>
      <c r="G23" s="1" t="n">
        <v>0.470212</v>
      </c>
      <c r="H23" s="1" t="n">
        <v>56.419</v>
      </c>
    </row>
    <row r="24" customFormat="false" ht="16.15" hidden="false" customHeight="false" outlineLevel="0" collapsed="false">
      <c r="A24" s="1" t="n">
        <v>413</v>
      </c>
      <c r="B24" s="1" t="n">
        <v>11</v>
      </c>
      <c r="C24" s="1" t="n">
        <v>20</v>
      </c>
      <c r="D24" s="1" t="n">
        <v>1.81818</v>
      </c>
      <c r="E24" s="1" t="n">
        <v>0.463125</v>
      </c>
      <c r="F24" s="1" t="n">
        <v>30732</v>
      </c>
      <c r="G24" s="1" t="n">
        <v>0.312349</v>
      </c>
      <c r="H24" s="1" t="n">
        <v>0</v>
      </c>
    </row>
    <row r="25" customFormat="false" ht="16.15" hidden="false" customHeight="false" outlineLevel="0" collapsed="false">
      <c r="A25" s="1" t="n">
        <v>420</v>
      </c>
      <c r="B25" s="1" t="n">
        <v>11</v>
      </c>
      <c r="C25" s="1" t="n">
        <v>14</v>
      </c>
      <c r="D25" s="1" t="n">
        <v>1.27273</v>
      </c>
      <c r="E25" s="1" t="n">
        <v>0.646432</v>
      </c>
      <c r="F25" s="1" t="n">
        <v>103040</v>
      </c>
      <c r="G25" s="1" t="n">
        <v>0.383072</v>
      </c>
      <c r="H25" s="1" t="n">
        <v>627.854</v>
      </c>
    </row>
    <row r="26" customFormat="false" ht="16.15" hidden="false" customHeight="false" outlineLevel="0" collapsed="false">
      <c r="A26" s="1" t="n">
        <v>449</v>
      </c>
      <c r="B26" s="1" t="n">
        <v>11</v>
      </c>
      <c r="C26" s="1" t="n">
        <v>11</v>
      </c>
      <c r="D26" s="1" t="n">
        <v>1</v>
      </c>
      <c r="E26" s="1" t="n">
        <v>0.902786</v>
      </c>
      <c r="F26" s="1" t="n">
        <v>154640</v>
      </c>
      <c r="G26" s="1" t="n">
        <v>0.135674</v>
      </c>
      <c r="H26" s="1" t="n">
        <v>0</v>
      </c>
    </row>
    <row r="27" customFormat="false" ht="16.15" hidden="false" customHeight="false" outlineLevel="0" collapsed="false">
      <c r="A27" s="1" t="n">
        <v>456</v>
      </c>
      <c r="B27" s="1" t="n">
        <v>11</v>
      </c>
      <c r="C27" s="1" t="n">
        <v>11</v>
      </c>
      <c r="D27" s="1" t="n">
        <v>1</v>
      </c>
      <c r="E27" s="1" t="n">
        <v>0.990605</v>
      </c>
      <c r="F27" s="1" t="n">
        <v>149775</v>
      </c>
      <c r="G27" s="1" t="n">
        <v>0.348213</v>
      </c>
      <c r="H27" s="1" t="n">
        <v>535.616</v>
      </c>
    </row>
    <row r="28" customFormat="false" ht="16.15" hidden="false" customHeight="false" outlineLevel="0" collapsed="false">
      <c r="A28" s="1" t="n">
        <v>474</v>
      </c>
      <c r="B28" s="1" t="n">
        <v>13</v>
      </c>
      <c r="C28" s="1" t="n">
        <v>13</v>
      </c>
      <c r="D28" s="1" t="n">
        <v>1</v>
      </c>
      <c r="E28" s="1" t="n">
        <v>0.95475</v>
      </c>
      <c r="F28" s="1" t="n">
        <v>303834</v>
      </c>
      <c r="G28" s="1" t="n">
        <v>0.274675</v>
      </c>
      <c r="H28" s="1" t="n">
        <v>0.579977</v>
      </c>
    </row>
    <row r="29" customFormat="false" ht="16.15" hidden="false" customHeight="false" outlineLevel="0" collapsed="false">
      <c r="A29" s="1" t="n">
        <v>519</v>
      </c>
      <c r="B29" s="1" t="n">
        <v>15</v>
      </c>
      <c r="C29" s="1" t="n">
        <v>15</v>
      </c>
      <c r="D29" s="1" t="n">
        <v>1</v>
      </c>
      <c r="E29" s="1" t="n">
        <v>0.938084</v>
      </c>
      <c r="F29" s="1" t="n">
        <v>459069</v>
      </c>
      <c r="G29" s="1" t="n">
        <v>0.322282</v>
      </c>
      <c r="H29" s="1" t="n">
        <v>0.917994</v>
      </c>
    </row>
    <row r="30" customFormat="false" ht="16.15" hidden="false" customHeight="false" outlineLevel="0" collapsed="false">
      <c r="A30" s="1" t="n">
        <v>539</v>
      </c>
      <c r="B30" s="1" t="n">
        <v>12</v>
      </c>
      <c r="C30" s="1" t="n">
        <v>12</v>
      </c>
      <c r="D30" s="1" t="n">
        <v>1</v>
      </c>
      <c r="E30" s="1" t="n">
        <v>0.921216</v>
      </c>
      <c r="F30" s="1" t="n">
        <v>1748436</v>
      </c>
      <c r="G30" s="1" t="n">
        <v>0.84017</v>
      </c>
      <c r="H30" s="1" t="n">
        <v>0</v>
      </c>
    </row>
    <row r="31" customFormat="false" ht="16.15" hidden="false" customHeight="false" outlineLevel="0" collapsed="false">
      <c r="A31" s="1" t="n">
        <v>542</v>
      </c>
      <c r="B31" s="1" t="n">
        <v>10</v>
      </c>
      <c r="C31" s="1" t="n">
        <v>10</v>
      </c>
      <c r="D31" s="1" t="n">
        <v>1</v>
      </c>
      <c r="E31" s="1" t="n">
        <v>0.9311</v>
      </c>
      <c r="F31" s="1" t="n">
        <v>55253</v>
      </c>
      <c r="G31" s="1" t="n">
        <v>0.281589</v>
      </c>
      <c r="H31" s="1" t="n">
        <v>62.1765</v>
      </c>
    </row>
    <row r="32" customFormat="false" ht="16.15" hidden="false" customHeight="false" outlineLevel="0" collapsed="false">
      <c r="A32" s="1" t="n">
        <v>560</v>
      </c>
      <c r="B32" s="1" t="n">
        <v>11</v>
      </c>
      <c r="C32" s="1" t="n">
        <v>49</v>
      </c>
      <c r="D32" s="1" t="n">
        <v>4.45455</v>
      </c>
      <c r="E32" s="1" t="n">
        <v>0.138484</v>
      </c>
      <c r="F32" s="1" t="n">
        <v>155421</v>
      </c>
      <c r="G32" s="1" t="n">
        <v>0.144202</v>
      </c>
      <c r="H32" s="1" t="n">
        <v>0</v>
      </c>
    </row>
    <row r="33" customFormat="false" ht="16.15" hidden="false" customHeight="false" outlineLevel="0" collapsed="false">
      <c r="A33" s="1" t="n">
        <v>594</v>
      </c>
      <c r="B33" s="1" t="n">
        <v>13</v>
      </c>
      <c r="C33" s="1" t="n">
        <v>19</v>
      </c>
      <c r="D33" s="1" t="n">
        <v>1.46154</v>
      </c>
      <c r="E33" s="1" t="n">
        <v>0.601635</v>
      </c>
      <c r="F33" s="1" t="n">
        <v>77940</v>
      </c>
      <c r="G33" s="1" t="n">
        <v>0.391334</v>
      </c>
      <c r="H33" s="1" t="n">
        <v>2080.79</v>
      </c>
    </row>
    <row r="34" customFormat="false" ht="16.15" hidden="false" customHeight="false" outlineLevel="0" collapsed="false">
      <c r="A34" s="1" t="n">
        <v>607</v>
      </c>
      <c r="B34" s="1" t="n">
        <v>12</v>
      </c>
      <c r="C34" s="1" t="n">
        <v>16</v>
      </c>
      <c r="D34" s="1" t="n">
        <v>1.33333</v>
      </c>
      <c r="E34" s="1" t="n">
        <v>0.682327</v>
      </c>
      <c r="F34" s="1" t="n">
        <v>130880</v>
      </c>
      <c r="G34" s="1" t="n">
        <v>0.196476</v>
      </c>
      <c r="H34" s="1" t="n">
        <v>768.818</v>
      </c>
    </row>
    <row r="35" customFormat="false" ht="16.15" hidden="false" customHeight="false" outlineLevel="0" collapsed="false">
      <c r="A35" s="1" t="n">
        <v>628</v>
      </c>
      <c r="B35" s="1" t="n">
        <v>11</v>
      </c>
      <c r="C35" s="1" t="n">
        <v>12</v>
      </c>
      <c r="D35" s="1" t="n">
        <v>1.09091</v>
      </c>
      <c r="E35" s="1" t="n">
        <v>0.864191</v>
      </c>
      <c r="F35" s="1" t="n">
        <v>102657</v>
      </c>
      <c r="G35" s="1" t="n">
        <v>0.391135</v>
      </c>
      <c r="H35" s="1" t="n">
        <v>168.853</v>
      </c>
    </row>
    <row r="36" customFormat="false" ht="16.15" hidden="false" customHeight="false" outlineLevel="0" collapsed="false">
      <c r="A36" s="1" t="n">
        <v>635</v>
      </c>
      <c r="B36" s="1" t="n">
        <v>13</v>
      </c>
      <c r="C36" s="1" t="n">
        <v>13</v>
      </c>
      <c r="D36" s="1" t="n">
        <v>1</v>
      </c>
      <c r="E36" s="1" t="n">
        <v>0.921829</v>
      </c>
      <c r="F36" s="1" t="n">
        <v>189646</v>
      </c>
      <c r="G36" s="1" t="n">
        <v>0.196279</v>
      </c>
      <c r="H36" s="1" t="n">
        <v>2.70256</v>
      </c>
    </row>
    <row r="37" customFormat="false" ht="16.15" hidden="false" customHeight="false" outlineLevel="0" collapsed="false">
      <c r="A37" s="1" t="n">
        <v>662</v>
      </c>
      <c r="B37" s="1" t="n">
        <v>12</v>
      </c>
      <c r="C37" s="1" t="n">
        <v>32</v>
      </c>
      <c r="D37" s="1" t="n">
        <v>2.66667</v>
      </c>
      <c r="E37" s="1" t="n">
        <v>0.299703</v>
      </c>
      <c r="F37" s="1" t="n">
        <v>146647</v>
      </c>
      <c r="G37" s="1" t="n">
        <v>0.21108</v>
      </c>
      <c r="H37" s="1" t="n">
        <v>1.98533</v>
      </c>
    </row>
    <row r="38" customFormat="false" ht="16.15" hidden="false" customHeight="false" outlineLevel="0" collapsed="false">
      <c r="A38" s="1" t="n">
        <v>683</v>
      </c>
      <c r="B38" s="1" t="n">
        <v>12</v>
      </c>
      <c r="C38" s="1" t="n">
        <v>26</v>
      </c>
      <c r="D38" s="1" t="n">
        <v>2.16667</v>
      </c>
      <c r="E38" s="1" t="n">
        <v>0.386354</v>
      </c>
      <c r="F38" s="1" t="n">
        <v>69628</v>
      </c>
      <c r="G38" s="1" t="n">
        <v>0.223832</v>
      </c>
      <c r="H38" s="1" t="n">
        <v>31.3106</v>
      </c>
    </row>
    <row r="39" customFormat="false" ht="16.15" hidden="false" customHeight="false" outlineLevel="0" collapsed="false">
      <c r="A39" s="1" t="n">
        <v>711</v>
      </c>
      <c r="B39" s="1" t="n">
        <v>11</v>
      </c>
      <c r="C39" s="1" t="n">
        <v>13</v>
      </c>
      <c r="D39" s="1" t="n">
        <v>1.18182</v>
      </c>
      <c r="E39" s="1" t="n">
        <v>0.80458</v>
      </c>
      <c r="F39" s="1" t="n">
        <v>62029</v>
      </c>
      <c r="G39" s="1" t="n">
        <v>0.179865</v>
      </c>
      <c r="H39" s="1" t="n">
        <v>160.538</v>
      </c>
    </row>
    <row r="40" customFormat="false" ht="16.15" hidden="false" customHeight="false" outlineLevel="0" collapsed="false">
      <c r="A40" s="1" t="n">
        <v>732</v>
      </c>
      <c r="B40" s="1" t="n">
        <v>13</v>
      </c>
      <c r="C40" s="1" t="n">
        <v>13</v>
      </c>
      <c r="D40" s="1" t="n">
        <v>1</v>
      </c>
      <c r="E40" s="1" t="n">
        <v>0.922973</v>
      </c>
      <c r="F40" s="1" t="n">
        <v>299579</v>
      </c>
      <c r="G40" s="1" t="n">
        <v>0.196639</v>
      </c>
      <c r="H40" s="1" t="n">
        <v>0.409164</v>
      </c>
    </row>
    <row r="41" customFormat="false" ht="16.15" hidden="false" customHeight="false" outlineLevel="0" collapsed="false">
      <c r="A41" s="1" t="n">
        <v>744</v>
      </c>
      <c r="B41" s="1" t="n">
        <v>11</v>
      </c>
      <c r="C41" s="1" t="n">
        <v>11</v>
      </c>
      <c r="D41" s="1" t="n">
        <v>1</v>
      </c>
      <c r="E41" s="1" t="n">
        <v>0.915478</v>
      </c>
      <c r="F41" s="1" t="n">
        <v>670343</v>
      </c>
      <c r="G41" s="1" t="n">
        <v>0.570776</v>
      </c>
      <c r="H41" s="1" t="n">
        <v>0</v>
      </c>
    </row>
    <row r="42" customFormat="false" ht="16.15" hidden="false" customHeight="false" outlineLevel="0" collapsed="false">
      <c r="A42" s="1" t="n">
        <v>772</v>
      </c>
      <c r="B42" s="1" t="n">
        <v>12</v>
      </c>
      <c r="C42" s="1" t="n">
        <v>16</v>
      </c>
      <c r="D42" s="1" t="n">
        <v>1.33333</v>
      </c>
      <c r="E42" s="1" t="n">
        <v>0.703537</v>
      </c>
      <c r="F42" s="1" t="n">
        <v>150132</v>
      </c>
      <c r="G42" s="1" t="n">
        <v>0.223323</v>
      </c>
      <c r="H42" s="1" t="n">
        <v>6.26995</v>
      </c>
    </row>
    <row r="43" customFormat="false" ht="16.15" hidden="false" customHeight="false" outlineLevel="0" collapsed="false">
      <c r="A43" s="1" t="n">
        <v>799</v>
      </c>
      <c r="B43" s="1" t="n">
        <v>12</v>
      </c>
      <c r="C43" s="1" t="n">
        <v>63</v>
      </c>
      <c r="D43" s="1" t="n">
        <v>5.25</v>
      </c>
      <c r="E43" s="1" t="n">
        <v>0.082501</v>
      </c>
      <c r="F43" s="1" t="n">
        <v>195756</v>
      </c>
      <c r="G43" s="1" t="n">
        <v>0.0156407</v>
      </c>
      <c r="H43" s="1" t="n">
        <v>0</v>
      </c>
    </row>
    <row r="44" customFormat="false" ht="16.15" hidden="false" customHeight="false" outlineLevel="0" collapsed="false">
      <c r="A44" s="1" t="n">
        <v>808</v>
      </c>
      <c r="B44" s="1" t="n">
        <v>11</v>
      </c>
      <c r="C44" s="1" t="n">
        <v>19</v>
      </c>
      <c r="D44" s="1" t="n">
        <v>1.72727</v>
      </c>
      <c r="E44" s="1" t="n">
        <v>0.498824</v>
      </c>
      <c r="F44" s="1" t="n">
        <v>121837</v>
      </c>
      <c r="G44" s="1" t="n">
        <v>0.187807</v>
      </c>
      <c r="H44" s="1" t="n">
        <v>2070.87</v>
      </c>
    </row>
    <row r="45" customFormat="false" ht="16.15" hidden="false" customHeight="false" outlineLevel="0" collapsed="false">
      <c r="A45" s="1" t="n">
        <v>828</v>
      </c>
      <c r="B45" s="1" t="n">
        <v>11</v>
      </c>
      <c r="C45" s="1" t="n">
        <v>11</v>
      </c>
      <c r="D45" s="1" t="n">
        <v>1</v>
      </c>
      <c r="E45" s="1" t="n">
        <v>0.988496</v>
      </c>
      <c r="F45" s="1" t="n">
        <v>624561</v>
      </c>
      <c r="G45" s="1" t="n">
        <v>0.446937</v>
      </c>
      <c r="H45" s="1" t="n">
        <v>0</v>
      </c>
    </row>
    <row r="46" customFormat="false" ht="16.15" hidden="false" customHeight="false" outlineLevel="0" collapsed="false">
      <c r="A46" s="1" t="n">
        <v>856</v>
      </c>
      <c r="B46" s="1" t="n">
        <v>12</v>
      </c>
      <c r="C46" s="1" t="n">
        <v>36</v>
      </c>
      <c r="D46" s="1" t="n">
        <v>3</v>
      </c>
      <c r="E46" s="1" t="n">
        <v>0.250196</v>
      </c>
      <c r="F46" s="1" t="n">
        <v>108069</v>
      </c>
      <c r="G46" s="1" t="n">
        <v>0.101294</v>
      </c>
      <c r="H46" s="1" t="n">
        <v>15.3946</v>
      </c>
    </row>
    <row r="47" customFormat="false" ht="16.15" hidden="false" customHeight="false" outlineLevel="0" collapsed="false">
      <c r="A47" s="1" t="n">
        <v>860</v>
      </c>
      <c r="B47" s="1" t="n">
        <v>11</v>
      </c>
      <c r="C47" s="1" t="n">
        <v>11</v>
      </c>
      <c r="D47" s="1" t="n">
        <v>1</v>
      </c>
      <c r="E47" s="1" t="n">
        <v>0.991548</v>
      </c>
      <c r="F47" s="1" t="n">
        <v>269080</v>
      </c>
      <c r="G47" s="1" t="n">
        <v>0.2346</v>
      </c>
      <c r="H47" s="1" t="n">
        <v>0</v>
      </c>
    </row>
    <row r="48" customFormat="false" ht="16.15" hidden="false" customHeight="false" outlineLevel="0" collapsed="false">
      <c r="A48" s="1" t="n">
        <v>884</v>
      </c>
      <c r="B48" s="1" t="n">
        <v>12</v>
      </c>
      <c r="C48" s="1" t="n">
        <v>27</v>
      </c>
      <c r="D48" s="1" t="n">
        <v>2.25</v>
      </c>
      <c r="E48" s="1" t="n">
        <v>0.348662</v>
      </c>
      <c r="F48" s="1" t="n">
        <v>81296</v>
      </c>
      <c r="G48" s="1" t="n">
        <v>0.367397</v>
      </c>
      <c r="H48" s="1" t="n">
        <v>79.3031</v>
      </c>
    </row>
    <row r="49" customFormat="false" ht="16.15" hidden="false" customHeight="false" outlineLevel="0" collapsed="false">
      <c r="A49" s="1" t="n">
        <v>916</v>
      </c>
      <c r="B49" s="1" t="n">
        <v>10</v>
      </c>
      <c r="C49" s="1" t="n">
        <v>11</v>
      </c>
      <c r="D49" s="1" t="n">
        <v>1.1</v>
      </c>
      <c r="E49" s="1" t="n">
        <v>0.863562</v>
      </c>
      <c r="F49" s="1" t="n">
        <v>39432</v>
      </c>
      <c r="G49" s="1" t="n">
        <v>0.443696</v>
      </c>
      <c r="H49" s="1" t="n">
        <v>1617.39</v>
      </c>
    </row>
    <row r="50" customFormat="false" ht="16.15" hidden="false" customHeight="false" outlineLevel="0" collapsed="false">
      <c r="A50" s="1" t="n">
        <v>925</v>
      </c>
      <c r="B50" s="1" t="n">
        <v>13</v>
      </c>
      <c r="C50" s="1" t="n">
        <v>17</v>
      </c>
      <c r="D50" s="1" t="n">
        <v>1.30769</v>
      </c>
      <c r="E50" s="1" t="n">
        <v>0.68342</v>
      </c>
      <c r="F50" s="1" t="n">
        <v>149782</v>
      </c>
      <c r="G50" s="1" t="n">
        <v>0.325948</v>
      </c>
      <c r="H50" s="1" t="n">
        <v>686.406</v>
      </c>
    </row>
    <row r="51" customFormat="false" ht="16.15" hidden="false" customHeight="false" outlineLevel="0" collapsed="false">
      <c r="A51" s="1" t="n">
        <v>955</v>
      </c>
      <c r="B51" s="1" t="n">
        <v>14</v>
      </c>
      <c r="C51" s="1" t="n">
        <v>41</v>
      </c>
      <c r="D51" s="1" t="n">
        <v>2.92857</v>
      </c>
      <c r="E51" s="1" t="n">
        <v>0.217708</v>
      </c>
      <c r="F51" s="1" t="n">
        <v>78683</v>
      </c>
      <c r="G51" s="1" t="n">
        <v>0.0697998</v>
      </c>
      <c r="H51" s="1" t="n">
        <v>0</v>
      </c>
    </row>
    <row r="52" customFormat="false" ht="16.15" hidden="false" customHeight="false" outlineLevel="0" collapsed="false">
      <c r="A52" s="1" t="n">
        <v>988</v>
      </c>
      <c r="B52" s="1" t="n">
        <v>13</v>
      </c>
      <c r="C52" s="1" t="n">
        <v>24</v>
      </c>
      <c r="D52" s="1" t="n">
        <v>1.84615</v>
      </c>
      <c r="E52" s="1" t="n">
        <v>0.375028</v>
      </c>
      <c r="F52" s="1" t="n">
        <v>138728</v>
      </c>
      <c r="G52" s="1" t="n">
        <v>0.161621</v>
      </c>
      <c r="H52" s="1" t="n">
        <v>1779.95</v>
      </c>
    </row>
    <row r="53" customFormat="false" ht="16.15" hidden="false" customHeight="false" outlineLevel="0" collapsed="false">
      <c r="A53" s="1" t="n">
        <v>994</v>
      </c>
      <c r="B53" s="1" t="n">
        <v>14</v>
      </c>
      <c r="C53" s="1" t="n">
        <v>23</v>
      </c>
      <c r="D53" s="1" t="n">
        <v>1.64286</v>
      </c>
      <c r="E53" s="1" t="n">
        <v>0.506273</v>
      </c>
      <c r="F53" s="1" t="n">
        <v>129911</v>
      </c>
      <c r="G53" s="1" t="n">
        <v>0.292132</v>
      </c>
      <c r="H53" s="1" t="n">
        <v>45.4439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1: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K31" activeCellId="0" sqref="K31"/>
    </sheetView>
  </sheetViews>
  <sheetFormatPr defaultRowHeight="16.15"/>
  <cols>
    <col collapsed="false" hidden="false" max="1025" min="1" style="1" width="9.17857142857143"/>
  </cols>
  <sheetData>
    <row r="1" customFormat="false" ht="22.95" hidden="false" customHeight="true" outlineLevel="0" collapsed="false">
      <c r="A1" s="5" t="s">
        <v>24</v>
      </c>
      <c r="B1" s="6"/>
      <c r="C1" s="6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16.6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K3" s="4" t="s">
        <v>2</v>
      </c>
      <c r="L3" s="4" t="s">
        <v>9</v>
      </c>
      <c r="M3" s="4" t="s">
        <v>4</v>
      </c>
      <c r="N3" s="4" t="s">
        <v>5</v>
      </c>
      <c r="O3" s="4" t="s">
        <v>10</v>
      </c>
      <c r="P3" s="4" t="s">
        <v>7</v>
      </c>
      <c r="Q3" s="4" t="s">
        <v>11</v>
      </c>
      <c r="R3" s="4" t="s">
        <v>12</v>
      </c>
      <c r="S3" s="4" t="s">
        <v>13</v>
      </c>
    </row>
    <row r="4" customFormat="false" ht="16.15" hidden="false" customHeight="false" outlineLevel="0" collapsed="false">
      <c r="A4" s="1" t="n">
        <v>8</v>
      </c>
      <c r="B4" s="1" t="n">
        <v>12</v>
      </c>
      <c r="C4" s="1" t="n">
        <v>14</v>
      </c>
      <c r="D4" s="1" t="n">
        <v>1.16667</v>
      </c>
      <c r="E4" s="1" t="n">
        <v>0.784809</v>
      </c>
      <c r="F4" s="1" t="n">
        <v>160303</v>
      </c>
      <c r="G4" s="1" t="n">
        <v>0.413776</v>
      </c>
      <c r="H4" s="1" t="n">
        <v>287.015</v>
      </c>
      <c r="J4" s="4" t="s">
        <v>14</v>
      </c>
      <c r="K4" s="1" t="n">
        <f aca="false">AVERAGE(B4:B53)</f>
        <v>11.94</v>
      </c>
      <c r="L4" s="1" t="n">
        <f aca="false">AVERAGE(C4:C53)</f>
        <v>20.46</v>
      </c>
      <c r="M4" s="1" t="n">
        <f aca="false">AVERAGE(D4:D53)</f>
        <v>1.7198534</v>
      </c>
      <c r="N4" s="1" t="n">
        <f aca="false">AVERAGE(E4:E53)</f>
        <v>0.626626218</v>
      </c>
      <c r="O4" s="1" t="n">
        <f aca="false">AVERAGE(F4:F53)</f>
        <v>214322.64</v>
      </c>
      <c r="P4" s="1" t="n">
        <f aca="false">AVERAGE(G4:G53)</f>
        <v>0.27998047</v>
      </c>
      <c r="Q4" s="1" t="n">
        <f aca="false">COUNTIF(D4:D53, 1)</f>
        <v>15</v>
      </c>
      <c r="R4" s="1" t="n">
        <f aca="false">100/K4</f>
        <v>8.37520938023451</v>
      </c>
      <c r="S4" s="1" t="n">
        <f aca="false">100/L4</f>
        <v>4.88758553274682</v>
      </c>
    </row>
    <row r="5" customFormat="false" ht="16.15" hidden="false" customHeight="false" outlineLevel="0" collapsed="false">
      <c r="A5" s="1" t="n">
        <v>31</v>
      </c>
      <c r="B5" s="1" t="n">
        <v>12</v>
      </c>
      <c r="C5" s="1" t="n">
        <v>16</v>
      </c>
      <c r="D5" s="1" t="n">
        <v>1.33333</v>
      </c>
      <c r="E5" s="1" t="n">
        <v>0.656553</v>
      </c>
      <c r="F5" s="1" t="n">
        <v>157049</v>
      </c>
      <c r="G5" s="1" t="n">
        <v>0.295405</v>
      </c>
      <c r="H5" s="1" t="n">
        <v>2448.2</v>
      </c>
      <c r="J5" s="0"/>
      <c r="K5" s="0"/>
      <c r="L5" s="0"/>
      <c r="M5" s="0"/>
    </row>
    <row r="6" customFormat="false" ht="16.15" hidden="false" customHeight="false" outlineLevel="0" collapsed="false">
      <c r="A6" s="1" t="n">
        <v>50</v>
      </c>
      <c r="B6" s="1" t="n">
        <v>11</v>
      </c>
      <c r="C6" s="1" t="n">
        <v>20</v>
      </c>
      <c r="D6" s="1" t="n">
        <v>1.81818</v>
      </c>
      <c r="E6" s="1" t="n">
        <v>0.474868</v>
      </c>
      <c r="F6" s="1" t="n">
        <v>110115</v>
      </c>
      <c r="G6" s="1" t="n">
        <v>0.161033</v>
      </c>
      <c r="H6" s="1" t="n">
        <v>15.1759</v>
      </c>
      <c r="J6" s="4"/>
      <c r="K6" s="4" t="s">
        <v>4</v>
      </c>
      <c r="L6" s="4" t="s">
        <v>5</v>
      </c>
      <c r="M6" s="4" t="s">
        <v>10</v>
      </c>
    </row>
    <row r="7" customFormat="false" ht="16.15" hidden="false" customHeight="false" outlineLevel="0" collapsed="false">
      <c r="A7" s="1" t="n">
        <v>66</v>
      </c>
      <c r="B7" s="1" t="n">
        <v>12</v>
      </c>
      <c r="C7" s="1" t="n">
        <v>17</v>
      </c>
      <c r="D7" s="1" t="n">
        <v>1.41667</v>
      </c>
      <c r="E7" s="1" t="n">
        <v>0.66054</v>
      </c>
      <c r="F7" s="1" t="n">
        <v>133571</v>
      </c>
      <c r="G7" s="1" t="n">
        <v>0.24849</v>
      </c>
      <c r="H7" s="1" t="n">
        <v>63.0389</v>
      </c>
      <c r="J7" s="4" t="s">
        <v>15</v>
      </c>
      <c r="K7" s="1" t="n">
        <f aca="false">MAX(D4:D53)</f>
        <v>5.25</v>
      </c>
      <c r="L7" s="1" t="n">
        <f aca="false">MAX(E4:E53)</f>
        <v>0.991545</v>
      </c>
      <c r="M7" s="1" t="n">
        <f aca="false">MAX(F4:F53)</f>
        <v>2001200</v>
      </c>
    </row>
    <row r="8" customFormat="false" ht="16.15" hidden="false" customHeight="false" outlineLevel="0" collapsed="false">
      <c r="A8" s="1" t="n">
        <v>79</v>
      </c>
      <c r="B8" s="1" t="n">
        <v>13</v>
      </c>
      <c r="C8" s="1" t="n">
        <v>31</v>
      </c>
      <c r="D8" s="1" t="n">
        <v>2.38462</v>
      </c>
      <c r="E8" s="1" t="n">
        <v>0.334943</v>
      </c>
      <c r="F8" s="1" t="n">
        <v>119174</v>
      </c>
      <c r="G8" s="1" t="n">
        <v>0.231961</v>
      </c>
      <c r="H8" s="1" t="n">
        <v>133.522</v>
      </c>
      <c r="J8" s="4" t="s">
        <v>16</v>
      </c>
      <c r="K8" s="1" t="n">
        <f aca="false">MIN(D4:D53)</f>
        <v>1</v>
      </c>
      <c r="L8" s="1" t="n">
        <f aca="false">MIN(E4:E53)</f>
        <v>0.0824609</v>
      </c>
      <c r="M8" s="1" t="n">
        <f aca="false">MIN(F4:F53)</f>
        <v>36426</v>
      </c>
    </row>
    <row r="9" customFormat="false" ht="16.15" hidden="false" customHeight="false" outlineLevel="0" collapsed="false">
      <c r="A9" s="1" t="n">
        <v>101</v>
      </c>
      <c r="B9" s="1" t="n">
        <v>10</v>
      </c>
      <c r="C9" s="1" t="n">
        <v>38</v>
      </c>
      <c r="D9" s="1" t="n">
        <v>3.8</v>
      </c>
      <c r="E9" s="1" t="n">
        <v>0.17994</v>
      </c>
      <c r="F9" s="1" t="n">
        <v>81631</v>
      </c>
      <c r="G9" s="1" t="n">
        <v>0.131266</v>
      </c>
      <c r="H9" s="1" t="n">
        <v>0</v>
      </c>
      <c r="J9" s="0"/>
      <c r="K9" s="0"/>
    </row>
    <row r="10" customFormat="false" ht="16.15" hidden="false" customHeight="false" outlineLevel="0" collapsed="false">
      <c r="A10" s="1" t="n">
        <v>114</v>
      </c>
      <c r="B10" s="1" t="n">
        <v>11</v>
      </c>
      <c r="C10" s="1" t="n">
        <v>29</v>
      </c>
      <c r="D10" s="1" t="n">
        <v>2.63636</v>
      </c>
      <c r="E10" s="1" t="n">
        <v>0.297183</v>
      </c>
      <c r="F10" s="1" t="n">
        <v>117238</v>
      </c>
      <c r="G10" s="1" t="n">
        <v>0.190097</v>
      </c>
      <c r="H10" s="1" t="n">
        <v>2512.86</v>
      </c>
      <c r="J10" s="0"/>
      <c r="K10" s="0"/>
    </row>
    <row r="11" customFormat="false" ht="16.15" hidden="false" customHeight="false" outlineLevel="0" collapsed="false">
      <c r="A11" s="1" t="n">
        <v>153</v>
      </c>
      <c r="B11" s="1" t="n">
        <v>14</v>
      </c>
      <c r="C11" s="1" t="n">
        <v>21</v>
      </c>
      <c r="D11" s="1" t="n">
        <v>1.5</v>
      </c>
      <c r="E11" s="1" t="n">
        <v>0.583133</v>
      </c>
      <c r="F11" s="1" t="n">
        <v>184400</v>
      </c>
      <c r="G11" s="1" t="n">
        <v>0.347</v>
      </c>
      <c r="H11" s="1" t="n">
        <v>608.703</v>
      </c>
      <c r="J11" s="4" t="s">
        <v>17</v>
      </c>
      <c r="K11" s="1" t="n">
        <f aca="false">COUNTIF(D4:D53, "&gt;=1.4")</f>
        <v>25</v>
      </c>
    </row>
    <row r="12" customFormat="false" ht="16.15" hidden="false" customHeight="false" outlineLevel="0" collapsed="false">
      <c r="A12" s="1" t="n">
        <v>171</v>
      </c>
      <c r="B12" s="1" t="n">
        <v>12</v>
      </c>
      <c r="C12" s="1" t="n">
        <v>17</v>
      </c>
      <c r="D12" s="1" t="n">
        <v>1.41667</v>
      </c>
      <c r="E12" s="1" t="n">
        <v>0.599448</v>
      </c>
      <c r="F12" s="1" t="n">
        <v>99328</v>
      </c>
      <c r="G12" s="1" t="n">
        <v>0.0955833</v>
      </c>
      <c r="H12" s="1" t="n">
        <v>33.2295</v>
      </c>
      <c r="J12" s="0"/>
      <c r="K12" s="0"/>
    </row>
    <row r="13" customFormat="false" ht="16.15" hidden="false" customHeight="false" outlineLevel="0" collapsed="false">
      <c r="A13" s="1" t="n">
        <v>199</v>
      </c>
      <c r="B13" s="1" t="n">
        <v>11</v>
      </c>
      <c r="C13" s="1" t="n">
        <v>14</v>
      </c>
      <c r="D13" s="1" t="n">
        <v>1.27273</v>
      </c>
      <c r="E13" s="1" t="n">
        <v>0.716004</v>
      </c>
      <c r="F13" s="1" t="n">
        <v>132730</v>
      </c>
      <c r="G13" s="1" t="n">
        <v>0.343697</v>
      </c>
      <c r="H13" s="1" t="n">
        <v>764.311</v>
      </c>
      <c r="J13" s="0"/>
      <c r="K13" s="0"/>
    </row>
    <row r="14" customFormat="false" ht="16.15" hidden="false" customHeight="false" outlineLevel="0" collapsed="false">
      <c r="A14" s="1" t="n">
        <v>205</v>
      </c>
      <c r="B14" s="1" t="n">
        <v>12</v>
      </c>
      <c r="C14" s="1" t="n">
        <v>12</v>
      </c>
      <c r="D14" s="1" t="n">
        <v>1</v>
      </c>
      <c r="E14" s="1" t="n">
        <v>0.95353</v>
      </c>
      <c r="F14" s="1" t="n">
        <v>401926</v>
      </c>
      <c r="G14" s="1" t="n">
        <v>0.375021</v>
      </c>
      <c r="H14" s="1" t="n">
        <v>0</v>
      </c>
      <c r="J14" s="4" t="s">
        <v>18</v>
      </c>
      <c r="K14" s="1" t="n">
        <f aca="false">_xlfn.STDEV.P(C4:C53)</f>
        <v>10.7707195674198</v>
      </c>
    </row>
    <row r="15" customFormat="false" ht="16.15" hidden="false" customHeight="false" outlineLevel="0" collapsed="false">
      <c r="A15" s="1" t="n">
        <v>227</v>
      </c>
      <c r="B15" s="1" t="n">
        <v>12</v>
      </c>
      <c r="C15" s="1" t="n">
        <v>16</v>
      </c>
      <c r="D15" s="1" t="n">
        <v>1.33333</v>
      </c>
      <c r="E15" s="1" t="n">
        <v>0.707269</v>
      </c>
      <c r="F15" s="1" t="n">
        <v>137019</v>
      </c>
      <c r="G15" s="1" t="n">
        <v>0.195706</v>
      </c>
      <c r="H15" s="1" t="n">
        <v>1182.12</v>
      </c>
      <c r="J15" s="4" t="s">
        <v>19</v>
      </c>
      <c r="K15" s="1" t="n">
        <f aca="false">K14/L4</f>
        <v>0.526428131349942</v>
      </c>
    </row>
    <row r="16" customFormat="false" ht="16.15" hidden="false" customHeight="false" outlineLevel="0" collapsed="false">
      <c r="A16" s="1" t="n">
        <v>232</v>
      </c>
      <c r="B16" s="1" t="n">
        <v>11</v>
      </c>
      <c r="C16" s="1" t="n">
        <v>21</v>
      </c>
      <c r="D16" s="1" t="n">
        <v>1.90909</v>
      </c>
      <c r="E16" s="1" t="n">
        <v>0.448809</v>
      </c>
      <c r="F16" s="1" t="n">
        <v>104330</v>
      </c>
      <c r="G16" s="1" t="n">
        <v>0.290954</v>
      </c>
      <c r="H16" s="1" t="n">
        <v>203.221</v>
      </c>
    </row>
    <row r="17" customFormat="false" ht="16.15" hidden="false" customHeight="false" outlineLevel="0" collapsed="false">
      <c r="A17" s="1" t="n">
        <v>243</v>
      </c>
      <c r="B17" s="1" t="n">
        <v>12</v>
      </c>
      <c r="C17" s="1" t="n">
        <v>12</v>
      </c>
      <c r="D17" s="1" t="n">
        <v>1</v>
      </c>
      <c r="E17" s="1" t="n">
        <v>0.892601</v>
      </c>
      <c r="F17" s="1" t="n">
        <v>114613</v>
      </c>
      <c r="G17" s="1" t="n">
        <v>0.436817</v>
      </c>
      <c r="H17" s="1" t="n">
        <v>263.497</v>
      </c>
    </row>
    <row r="18" customFormat="false" ht="16.15" hidden="false" customHeight="false" outlineLevel="0" collapsed="false">
      <c r="A18" s="1" t="n">
        <v>281</v>
      </c>
      <c r="B18" s="1" t="n">
        <v>12</v>
      </c>
      <c r="C18" s="1" t="n">
        <v>23</v>
      </c>
      <c r="D18" s="1" t="n">
        <v>1.91667</v>
      </c>
      <c r="E18" s="1" t="n">
        <v>0.416618</v>
      </c>
      <c r="F18" s="1" t="n">
        <v>165088</v>
      </c>
      <c r="G18" s="1" t="n">
        <v>0.249158</v>
      </c>
      <c r="H18" s="1" t="n">
        <v>21.8105</v>
      </c>
    </row>
    <row r="19" customFormat="false" ht="16.15" hidden="false" customHeight="false" outlineLevel="0" collapsed="false">
      <c r="A19" s="1" t="n">
        <v>318</v>
      </c>
      <c r="B19" s="1" t="n">
        <v>14</v>
      </c>
      <c r="C19" s="1" t="n">
        <v>14</v>
      </c>
      <c r="D19" s="1" t="n">
        <v>1</v>
      </c>
      <c r="E19" s="1" t="n">
        <v>0.959238</v>
      </c>
      <c r="F19" s="1" t="n">
        <v>421885</v>
      </c>
      <c r="G19" s="1" t="n">
        <v>0.496916</v>
      </c>
      <c r="H19" s="1" t="n">
        <v>0</v>
      </c>
    </row>
    <row r="20" customFormat="false" ht="16.15" hidden="false" customHeight="false" outlineLevel="0" collapsed="false">
      <c r="A20" s="1" t="n">
        <v>334</v>
      </c>
      <c r="B20" s="1" t="n">
        <v>13</v>
      </c>
      <c r="C20" s="1" t="n">
        <v>25</v>
      </c>
      <c r="D20" s="1" t="n">
        <v>1.92308</v>
      </c>
      <c r="E20" s="1" t="n">
        <v>0.44249</v>
      </c>
      <c r="F20" s="1" t="n">
        <v>122165</v>
      </c>
      <c r="G20" s="1" t="n">
        <v>0.229042</v>
      </c>
      <c r="H20" s="1" t="n">
        <v>1308.48</v>
      </c>
    </row>
    <row r="21" customFormat="false" ht="16.15" hidden="false" customHeight="false" outlineLevel="0" collapsed="false">
      <c r="A21" s="1" t="n">
        <v>351</v>
      </c>
      <c r="B21" s="1" t="n">
        <v>11</v>
      </c>
      <c r="C21" s="1" t="n">
        <v>23</v>
      </c>
      <c r="D21" s="1" t="n">
        <v>2.09091</v>
      </c>
      <c r="E21" s="1" t="n">
        <v>0.377911</v>
      </c>
      <c r="F21" s="1" t="n">
        <v>40278</v>
      </c>
      <c r="G21" s="1" t="n">
        <v>0.228067</v>
      </c>
      <c r="H21" s="1" t="n">
        <v>2.73975</v>
      </c>
    </row>
    <row r="22" customFormat="false" ht="16.15" hidden="false" customHeight="false" outlineLevel="0" collapsed="false">
      <c r="A22" s="1" t="n">
        <v>366</v>
      </c>
      <c r="B22" s="1" t="n">
        <v>12</v>
      </c>
      <c r="C22" s="1" t="n">
        <v>36</v>
      </c>
      <c r="D22" s="1" t="n">
        <v>3</v>
      </c>
      <c r="E22" s="1" t="n">
        <v>0.259116</v>
      </c>
      <c r="F22" s="1" t="n">
        <v>110284</v>
      </c>
      <c r="G22" s="1" t="n">
        <v>0.110996</v>
      </c>
      <c r="H22" s="1" t="n">
        <v>0.232522</v>
      </c>
    </row>
    <row r="23" customFormat="false" ht="16.15" hidden="false" customHeight="false" outlineLevel="0" collapsed="false">
      <c r="A23" s="1" t="n">
        <v>396</v>
      </c>
      <c r="B23" s="1" t="n">
        <v>12</v>
      </c>
      <c r="C23" s="1" t="n">
        <v>12</v>
      </c>
      <c r="D23" s="1" t="n">
        <v>1</v>
      </c>
      <c r="E23" s="1" t="n">
        <v>0.916747</v>
      </c>
      <c r="F23" s="1" t="n">
        <v>120874</v>
      </c>
      <c r="G23" s="1" t="n">
        <v>0.473495</v>
      </c>
      <c r="H23" s="1" t="n">
        <v>119.802</v>
      </c>
    </row>
    <row r="24" customFormat="false" ht="16.15" hidden="false" customHeight="false" outlineLevel="0" collapsed="false">
      <c r="A24" s="1" t="n">
        <v>413</v>
      </c>
      <c r="B24" s="1" t="n">
        <v>11</v>
      </c>
      <c r="C24" s="1" t="n">
        <v>20</v>
      </c>
      <c r="D24" s="1" t="n">
        <v>1.81818</v>
      </c>
      <c r="E24" s="1" t="n">
        <v>0.469424</v>
      </c>
      <c r="F24" s="1" t="n">
        <v>36426</v>
      </c>
      <c r="G24" s="1" t="n">
        <v>0.309801</v>
      </c>
      <c r="H24" s="1" t="n">
        <v>0</v>
      </c>
    </row>
    <row r="25" customFormat="false" ht="16.15" hidden="false" customHeight="false" outlineLevel="0" collapsed="false">
      <c r="A25" s="1" t="n">
        <v>420</v>
      </c>
      <c r="B25" s="1" t="n">
        <v>11</v>
      </c>
      <c r="C25" s="1" t="n">
        <v>15</v>
      </c>
      <c r="D25" s="1" t="n">
        <v>1.36364</v>
      </c>
      <c r="E25" s="1" t="n">
        <v>0.579839</v>
      </c>
      <c r="F25" s="1" t="n">
        <v>101994</v>
      </c>
      <c r="G25" s="1" t="n">
        <v>0.380814</v>
      </c>
      <c r="H25" s="1" t="n">
        <v>278.311</v>
      </c>
    </row>
    <row r="26" customFormat="false" ht="16.15" hidden="false" customHeight="false" outlineLevel="0" collapsed="false">
      <c r="A26" s="1" t="n">
        <v>449</v>
      </c>
      <c r="B26" s="1" t="n">
        <v>11</v>
      </c>
      <c r="C26" s="1" t="n">
        <v>11</v>
      </c>
      <c r="D26" s="1" t="n">
        <v>1</v>
      </c>
      <c r="E26" s="1" t="n">
        <v>0.902785</v>
      </c>
      <c r="F26" s="1" t="n">
        <v>176831</v>
      </c>
      <c r="G26" s="1" t="n">
        <v>0.148496</v>
      </c>
      <c r="H26" s="1" t="n">
        <v>0</v>
      </c>
    </row>
    <row r="27" customFormat="false" ht="16.15" hidden="false" customHeight="false" outlineLevel="0" collapsed="false">
      <c r="A27" s="1" t="n">
        <v>456</v>
      </c>
      <c r="B27" s="1" t="n">
        <v>11</v>
      </c>
      <c r="C27" s="1" t="n">
        <v>12</v>
      </c>
      <c r="D27" s="1" t="n">
        <v>1.09091</v>
      </c>
      <c r="E27" s="1" t="n">
        <v>0.900533</v>
      </c>
      <c r="F27" s="1" t="n">
        <v>156384</v>
      </c>
      <c r="G27" s="1" t="n">
        <v>0.360665</v>
      </c>
      <c r="H27" s="1" t="n">
        <v>9.7838</v>
      </c>
    </row>
    <row r="28" customFormat="false" ht="16.15" hidden="false" customHeight="false" outlineLevel="0" collapsed="false">
      <c r="A28" s="1" t="n">
        <v>474</v>
      </c>
      <c r="B28" s="1" t="n">
        <v>13</v>
      </c>
      <c r="C28" s="1" t="n">
        <v>13</v>
      </c>
      <c r="D28" s="1" t="n">
        <v>1</v>
      </c>
      <c r="E28" s="1" t="n">
        <v>0.954825</v>
      </c>
      <c r="F28" s="1" t="n">
        <v>302265</v>
      </c>
      <c r="G28" s="1" t="n">
        <v>0.2611</v>
      </c>
      <c r="H28" s="1" t="n">
        <v>1.75876</v>
      </c>
    </row>
    <row r="29" customFormat="false" ht="16.15" hidden="false" customHeight="false" outlineLevel="0" collapsed="false">
      <c r="A29" s="1" t="n">
        <v>519</v>
      </c>
      <c r="B29" s="1" t="n">
        <v>15</v>
      </c>
      <c r="C29" s="1" t="n">
        <v>15</v>
      </c>
      <c r="D29" s="1" t="n">
        <v>1</v>
      </c>
      <c r="E29" s="1" t="n">
        <v>0.937713</v>
      </c>
      <c r="F29" s="1" t="n">
        <v>485544</v>
      </c>
      <c r="G29" s="1" t="n">
        <v>0.317092</v>
      </c>
      <c r="H29" s="1" t="n">
        <v>11.4059</v>
      </c>
    </row>
    <row r="30" customFormat="false" ht="16.15" hidden="false" customHeight="false" outlineLevel="0" collapsed="false">
      <c r="A30" s="1" t="n">
        <v>539</v>
      </c>
      <c r="B30" s="1" t="n">
        <v>12</v>
      </c>
      <c r="C30" s="1" t="n">
        <v>12</v>
      </c>
      <c r="D30" s="1" t="n">
        <v>1</v>
      </c>
      <c r="E30" s="1" t="n">
        <v>0.921038</v>
      </c>
      <c r="F30" s="1" t="n">
        <v>2001200</v>
      </c>
      <c r="G30" s="1" t="n">
        <v>0.839157</v>
      </c>
      <c r="H30" s="1" t="n">
        <v>0</v>
      </c>
    </row>
    <row r="31" customFormat="false" ht="16.15" hidden="false" customHeight="false" outlineLevel="0" collapsed="false">
      <c r="A31" s="1" t="n">
        <v>542</v>
      </c>
      <c r="B31" s="1" t="n">
        <v>10</v>
      </c>
      <c r="C31" s="1" t="n">
        <v>10</v>
      </c>
      <c r="D31" s="1" t="n">
        <v>1</v>
      </c>
      <c r="E31" s="1" t="n">
        <v>0.927591</v>
      </c>
      <c r="F31" s="1" t="n">
        <v>62450</v>
      </c>
      <c r="G31" s="1" t="n">
        <v>0.309776</v>
      </c>
      <c r="H31" s="1" t="n">
        <v>1173.24</v>
      </c>
    </row>
    <row r="32" customFormat="false" ht="16.15" hidden="false" customHeight="false" outlineLevel="0" collapsed="false">
      <c r="A32" s="1" t="n">
        <v>560</v>
      </c>
      <c r="B32" s="1" t="n">
        <v>11</v>
      </c>
      <c r="C32" s="1" t="n">
        <v>49</v>
      </c>
      <c r="D32" s="1" t="n">
        <v>4.45455</v>
      </c>
      <c r="E32" s="1" t="n">
        <v>0.136758</v>
      </c>
      <c r="F32" s="1" t="n">
        <v>160985</v>
      </c>
      <c r="G32" s="1" t="n">
        <v>0.143167</v>
      </c>
      <c r="H32" s="1" t="n">
        <v>0</v>
      </c>
    </row>
    <row r="33" customFormat="false" ht="16.15" hidden="false" customHeight="false" outlineLevel="0" collapsed="false">
      <c r="A33" s="1" t="n">
        <v>594</v>
      </c>
      <c r="B33" s="1" t="n">
        <v>13</v>
      </c>
      <c r="C33" s="1" t="n">
        <v>19</v>
      </c>
      <c r="D33" s="1" t="n">
        <v>1.46154</v>
      </c>
      <c r="E33" s="1" t="n">
        <v>0.600594</v>
      </c>
      <c r="F33" s="1" t="n">
        <v>85616</v>
      </c>
      <c r="G33" s="1" t="n">
        <v>0.386821</v>
      </c>
      <c r="H33" s="1" t="n">
        <v>1995.22</v>
      </c>
    </row>
    <row r="34" customFormat="false" ht="16.15" hidden="false" customHeight="false" outlineLevel="0" collapsed="false">
      <c r="A34" s="1" t="n">
        <v>607</v>
      </c>
      <c r="B34" s="1" t="n">
        <v>12</v>
      </c>
      <c r="C34" s="1" t="n">
        <v>17</v>
      </c>
      <c r="D34" s="1" t="n">
        <v>1.41667</v>
      </c>
      <c r="E34" s="1" t="n">
        <v>0.639852</v>
      </c>
      <c r="F34" s="1" t="n">
        <v>144967</v>
      </c>
      <c r="G34" s="1" t="n">
        <v>0.202007</v>
      </c>
      <c r="H34" s="1" t="n">
        <v>143.06</v>
      </c>
    </row>
    <row r="35" customFormat="false" ht="16.15" hidden="false" customHeight="false" outlineLevel="0" collapsed="false">
      <c r="A35" s="1" t="n">
        <v>628</v>
      </c>
      <c r="B35" s="1" t="n">
        <v>11</v>
      </c>
      <c r="C35" s="1" t="n">
        <v>12</v>
      </c>
      <c r="D35" s="1" t="n">
        <v>1.09091</v>
      </c>
      <c r="E35" s="1" t="n">
        <v>0.864685</v>
      </c>
      <c r="F35" s="1" t="n">
        <v>97197</v>
      </c>
      <c r="G35" s="1" t="n">
        <v>0.30374</v>
      </c>
      <c r="H35" s="1" t="n">
        <v>31.1479</v>
      </c>
    </row>
    <row r="36" customFormat="false" ht="16.15" hidden="false" customHeight="false" outlineLevel="0" collapsed="false">
      <c r="A36" s="1" t="n">
        <v>635</v>
      </c>
      <c r="B36" s="1" t="n">
        <v>13</v>
      </c>
      <c r="C36" s="1" t="n">
        <v>13</v>
      </c>
      <c r="D36" s="1" t="n">
        <v>1</v>
      </c>
      <c r="E36" s="1" t="n">
        <v>0.917337</v>
      </c>
      <c r="F36" s="1" t="n">
        <v>221607</v>
      </c>
      <c r="G36" s="1" t="n">
        <v>0.234609</v>
      </c>
      <c r="H36" s="1" t="n">
        <v>13.6731</v>
      </c>
    </row>
    <row r="37" customFormat="false" ht="16.15" hidden="false" customHeight="false" outlineLevel="0" collapsed="false">
      <c r="A37" s="1" t="n">
        <v>662</v>
      </c>
      <c r="B37" s="1" t="n">
        <v>12</v>
      </c>
      <c r="C37" s="1" t="n">
        <v>32</v>
      </c>
      <c r="D37" s="1" t="n">
        <v>2.66667</v>
      </c>
      <c r="E37" s="1" t="n">
        <v>0.299751</v>
      </c>
      <c r="F37" s="1" t="n">
        <v>143341</v>
      </c>
      <c r="G37" s="1" t="n">
        <v>0.21057</v>
      </c>
      <c r="H37" s="1" t="n">
        <v>1.08343</v>
      </c>
    </row>
    <row r="38" customFormat="false" ht="16.15" hidden="false" customHeight="false" outlineLevel="0" collapsed="false">
      <c r="A38" s="1" t="n">
        <v>683</v>
      </c>
      <c r="B38" s="1" t="n">
        <v>12</v>
      </c>
      <c r="C38" s="1" t="n">
        <v>26</v>
      </c>
      <c r="D38" s="1" t="n">
        <v>2.16667</v>
      </c>
      <c r="E38" s="1" t="n">
        <v>0.384389</v>
      </c>
      <c r="F38" s="1" t="n">
        <v>63449</v>
      </c>
      <c r="G38" s="1" t="n">
        <v>0.22026</v>
      </c>
      <c r="H38" s="1" t="n">
        <v>4.13455</v>
      </c>
    </row>
    <row r="39" customFormat="false" ht="16.15" hidden="false" customHeight="false" outlineLevel="0" collapsed="false">
      <c r="A39" s="1" t="n">
        <v>711</v>
      </c>
      <c r="B39" s="1" t="n">
        <v>11</v>
      </c>
      <c r="C39" s="1" t="n">
        <v>13</v>
      </c>
      <c r="D39" s="1" t="n">
        <v>1.18182</v>
      </c>
      <c r="E39" s="1" t="n">
        <v>0.804165</v>
      </c>
      <c r="F39" s="1" t="n">
        <v>87187</v>
      </c>
      <c r="G39" s="1" t="n">
        <v>0.20412</v>
      </c>
      <c r="H39" s="1" t="n">
        <v>285.747</v>
      </c>
    </row>
    <row r="40" customFormat="false" ht="16.15" hidden="false" customHeight="false" outlineLevel="0" collapsed="false">
      <c r="A40" s="1" t="n">
        <v>732</v>
      </c>
      <c r="B40" s="1" t="n">
        <v>13</v>
      </c>
      <c r="C40" s="1" t="n">
        <v>13</v>
      </c>
      <c r="D40" s="1" t="n">
        <v>1</v>
      </c>
      <c r="E40" s="1" t="n">
        <v>0.923162</v>
      </c>
      <c r="F40" s="1" t="n">
        <v>336524</v>
      </c>
      <c r="G40" s="1" t="n">
        <v>0.203808</v>
      </c>
      <c r="H40" s="1" t="n">
        <v>0.7237</v>
      </c>
    </row>
    <row r="41" customFormat="false" ht="16.15" hidden="false" customHeight="false" outlineLevel="0" collapsed="false">
      <c r="A41" s="1" t="n">
        <v>744</v>
      </c>
      <c r="B41" s="1" t="n">
        <v>11</v>
      </c>
      <c r="C41" s="1" t="n">
        <v>11</v>
      </c>
      <c r="D41" s="1" t="n">
        <v>1</v>
      </c>
      <c r="E41" s="1" t="n">
        <v>0.915504</v>
      </c>
      <c r="F41" s="1" t="n">
        <v>816720</v>
      </c>
      <c r="G41" s="1" t="n">
        <v>0.570705</v>
      </c>
      <c r="H41" s="1" t="n">
        <v>0</v>
      </c>
    </row>
    <row r="42" customFormat="false" ht="16.15" hidden="false" customHeight="false" outlineLevel="0" collapsed="false">
      <c r="A42" s="1" t="n">
        <v>772</v>
      </c>
      <c r="B42" s="1" t="n">
        <v>12</v>
      </c>
      <c r="C42" s="1" t="n">
        <v>16</v>
      </c>
      <c r="D42" s="1" t="n">
        <v>1.33333</v>
      </c>
      <c r="E42" s="1" t="n">
        <v>0.703114</v>
      </c>
      <c r="F42" s="1" t="n">
        <v>152323</v>
      </c>
      <c r="G42" s="1" t="n">
        <v>0.221499</v>
      </c>
      <c r="H42" s="1" t="n">
        <v>16.2051</v>
      </c>
    </row>
    <row r="43" customFormat="false" ht="16.15" hidden="false" customHeight="false" outlineLevel="0" collapsed="false">
      <c r="A43" s="1" t="n">
        <v>799</v>
      </c>
      <c r="B43" s="1" t="n">
        <v>12</v>
      </c>
      <c r="C43" s="1" t="n">
        <v>63</v>
      </c>
      <c r="D43" s="1" t="n">
        <v>5.25</v>
      </c>
      <c r="E43" s="1" t="n">
        <v>0.0824609</v>
      </c>
      <c r="F43" s="1" t="n">
        <v>200029</v>
      </c>
      <c r="G43" s="1" t="n">
        <v>0.0157835</v>
      </c>
      <c r="H43" s="1" t="n">
        <v>0</v>
      </c>
    </row>
    <row r="44" customFormat="false" ht="16.15" hidden="false" customHeight="false" outlineLevel="0" collapsed="false">
      <c r="A44" s="1" t="n">
        <v>808</v>
      </c>
      <c r="B44" s="1" t="n">
        <v>11</v>
      </c>
      <c r="C44" s="1" t="n">
        <v>19</v>
      </c>
      <c r="D44" s="1" t="n">
        <v>1.72727</v>
      </c>
      <c r="E44" s="1" t="n">
        <v>0.493929</v>
      </c>
      <c r="F44" s="1" t="n">
        <v>125195</v>
      </c>
      <c r="G44" s="1" t="n">
        <v>0.1911</v>
      </c>
      <c r="H44" s="1" t="n">
        <v>661.049</v>
      </c>
    </row>
    <row r="45" customFormat="false" ht="16.15" hidden="false" customHeight="false" outlineLevel="0" collapsed="false">
      <c r="A45" s="1" t="n">
        <v>828</v>
      </c>
      <c r="B45" s="1" t="n">
        <v>11</v>
      </c>
      <c r="C45" s="1" t="n">
        <v>11</v>
      </c>
      <c r="D45" s="1" t="n">
        <v>1</v>
      </c>
      <c r="E45" s="1" t="n">
        <v>0.988496</v>
      </c>
      <c r="F45" s="1" t="n">
        <v>644355</v>
      </c>
      <c r="G45" s="1" t="n">
        <v>0.420682</v>
      </c>
      <c r="H45" s="1" t="n">
        <v>0</v>
      </c>
    </row>
    <row r="46" customFormat="false" ht="16.15" hidden="false" customHeight="false" outlineLevel="0" collapsed="false">
      <c r="A46" s="1" t="n">
        <v>856</v>
      </c>
      <c r="B46" s="1" t="n">
        <v>12</v>
      </c>
      <c r="C46" s="1" t="n">
        <v>36</v>
      </c>
      <c r="D46" s="1" t="n">
        <v>3</v>
      </c>
      <c r="E46" s="1" t="n">
        <v>0.254403</v>
      </c>
      <c r="F46" s="1" t="n">
        <v>117185</v>
      </c>
      <c r="G46" s="1" t="n">
        <v>0.0980996</v>
      </c>
      <c r="H46" s="1" t="n">
        <v>34.8231</v>
      </c>
    </row>
    <row r="47" customFormat="false" ht="16.15" hidden="false" customHeight="false" outlineLevel="0" collapsed="false">
      <c r="A47" s="1" t="n">
        <v>860</v>
      </c>
      <c r="B47" s="1" t="n">
        <v>11</v>
      </c>
      <c r="C47" s="1" t="n">
        <v>11</v>
      </c>
      <c r="D47" s="1" t="n">
        <v>1</v>
      </c>
      <c r="E47" s="1" t="n">
        <v>0.991545</v>
      </c>
      <c r="F47" s="1" t="n">
        <v>300507</v>
      </c>
      <c r="G47" s="1" t="n">
        <v>0.266072</v>
      </c>
      <c r="H47" s="1" t="n">
        <v>0</v>
      </c>
    </row>
    <row r="48" customFormat="false" ht="16.15" hidden="false" customHeight="false" outlineLevel="0" collapsed="false">
      <c r="A48" s="1" t="n">
        <v>884</v>
      </c>
      <c r="B48" s="1" t="n">
        <v>12</v>
      </c>
      <c r="C48" s="1" t="n">
        <v>27</v>
      </c>
      <c r="D48" s="1" t="n">
        <v>2.25</v>
      </c>
      <c r="E48" s="1" t="n">
        <v>0.342929</v>
      </c>
      <c r="F48" s="1" t="n">
        <v>80221</v>
      </c>
      <c r="G48" s="1" t="n">
        <v>0.36338</v>
      </c>
      <c r="H48" s="1" t="n">
        <v>17.8832</v>
      </c>
    </row>
    <row r="49" customFormat="false" ht="16.15" hidden="false" customHeight="false" outlineLevel="0" collapsed="false">
      <c r="A49" s="1" t="n">
        <v>916</v>
      </c>
      <c r="B49" s="1" t="n">
        <v>10</v>
      </c>
      <c r="C49" s="1" t="n">
        <v>10</v>
      </c>
      <c r="D49" s="1" t="n">
        <v>1</v>
      </c>
      <c r="E49" s="1" t="n">
        <v>0.955326</v>
      </c>
      <c r="F49" s="1" t="n">
        <v>55034</v>
      </c>
      <c r="G49" s="1" t="n">
        <v>0.423684</v>
      </c>
      <c r="H49" s="1" t="n">
        <v>1896.63</v>
      </c>
    </row>
    <row r="50" customFormat="false" ht="16.15" hidden="false" customHeight="false" outlineLevel="0" collapsed="false">
      <c r="A50" s="1" t="n">
        <v>925</v>
      </c>
      <c r="B50" s="1" t="n">
        <v>13</v>
      </c>
      <c r="C50" s="1" t="n">
        <v>18</v>
      </c>
      <c r="D50" s="1" t="n">
        <v>1.38462</v>
      </c>
      <c r="E50" s="1" t="n">
        <v>0.658779</v>
      </c>
      <c r="F50" s="1" t="n">
        <v>148568</v>
      </c>
      <c r="G50" s="1" t="n">
        <v>0.322033</v>
      </c>
      <c r="H50" s="1" t="n">
        <v>7.97656</v>
      </c>
    </row>
    <row r="51" customFormat="false" ht="16.15" hidden="false" customHeight="false" outlineLevel="0" collapsed="false">
      <c r="A51" s="1" t="n">
        <v>955</v>
      </c>
      <c r="B51" s="1" t="n">
        <v>14</v>
      </c>
      <c r="C51" s="1" t="n">
        <v>41</v>
      </c>
      <c r="D51" s="1" t="n">
        <v>2.92857</v>
      </c>
      <c r="E51" s="1" t="n">
        <v>0.218212</v>
      </c>
      <c r="F51" s="1" t="n">
        <v>79975</v>
      </c>
      <c r="G51" s="1" t="n">
        <v>0.0705221</v>
      </c>
      <c r="H51" s="1" t="n">
        <v>0</v>
      </c>
    </row>
    <row r="52" customFormat="false" ht="16.15" hidden="false" customHeight="false" outlineLevel="0" collapsed="false">
      <c r="A52" s="1" t="n">
        <v>988</v>
      </c>
      <c r="B52" s="1" t="n">
        <v>13</v>
      </c>
      <c r="C52" s="1" t="n">
        <v>24</v>
      </c>
      <c r="D52" s="1" t="n">
        <v>1.84615</v>
      </c>
      <c r="E52" s="1" t="n">
        <v>0.378512</v>
      </c>
      <c r="F52" s="1" t="n">
        <v>169801</v>
      </c>
      <c r="G52" s="1" t="n">
        <v>0.164916</v>
      </c>
      <c r="H52" s="1" t="n">
        <v>386.042</v>
      </c>
    </row>
    <row r="53" customFormat="false" ht="16.15" hidden="false" customHeight="false" outlineLevel="0" collapsed="false">
      <c r="A53" s="1" t="n">
        <v>994</v>
      </c>
      <c r="B53" s="1" t="n">
        <v>14</v>
      </c>
      <c r="C53" s="1" t="n">
        <v>23</v>
      </c>
      <c r="D53" s="1" t="n">
        <v>1.64286</v>
      </c>
      <c r="E53" s="1" t="n">
        <v>0.52191</v>
      </c>
      <c r="F53" s="1" t="n">
        <v>128251</v>
      </c>
      <c r="G53" s="1" t="n">
        <v>0.290064</v>
      </c>
      <c r="H53" s="1" t="n">
        <v>199.133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2019-02-04T13:51:50Z</dcterms:created>
  <dc:creator/>
  <dc:description/>
  <dc:language>en-GB</dc:language>
  <cp:lastModifiedBy/>
  <dcterms:modified xsi:type="dcterms:W3CDTF">2019-08-21T12:55:50Z</dcterms:modified>
  <cp:revision>99</cp:revision>
  <dc:subject/>
  <dc:title/>
</cp:coreProperties>
</file>