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5"/>
  </bookViews>
  <sheets>
    <sheet name="EXER1021" sheetId="1" state="visible" r:id="rId2"/>
    <sheet name="EXER1022" sheetId="2" state="visible" r:id="rId3"/>
    <sheet name="EXER1023" sheetId="3" state="visible" r:id="rId4"/>
    <sheet name="EXER1051" sheetId="4" state="visible" r:id="rId5"/>
    <sheet name="EXER1052" sheetId="5" state="visible" r:id="rId6"/>
    <sheet name="EXER1053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<sst xmlns="http://schemas.openxmlformats.org/spreadsheetml/2006/main" count="162" uniqueCount="25">
  <si>
    <t xml:space="preserve">EXER1021</t>
  </si>
  <si>
    <t xml:space="preserve">Instance</t>
  </si>
  <si>
    <t xml:space="preserve">t</t>
  </si>
  <si>
    <t xml:space="preserve"># Strips</t>
  </si>
  <si>
    <t xml:space="preserve">Q</t>
  </si>
  <si>
    <t xml:space="preserve">Fitness</t>
  </si>
  <si>
    <t xml:space="preserve"># Iterations</t>
  </si>
  <si>
    <t xml:space="preserve">PropPack</t>
  </si>
  <si>
    <t xml:space="preserve">Time</t>
  </si>
  <si>
    <t xml:space="preserve">#Strips</t>
  </si>
  <si>
    <t xml:space="preserve">#Iterations</t>
  </si>
  <si>
    <t xml:space="preserve">#strips = t</t>
  </si>
  <si>
    <t xml:space="preserve">#items/t</t>
  </si>
  <si>
    <t xml:space="preserve">#items/strip</t>
  </si>
  <si>
    <t xml:space="preserve">Mean</t>
  </si>
  <si>
    <t xml:space="preserve">Max</t>
  </si>
  <si>
    <t xml:space="preserve">Min</t>
  </si>
  <si>
    <t xml:space="preserve">Q &gt; 1.4</t>
  </si>
  <si>
    <t xml:space="preserve">SD</t>
  </si>
  <si>
    <t xml:space="preserve">CV</t>
  </si>
  <si>
    <t xml:space="preserve">EXER1022</t>
  </si>
  <si>
    <t xml:space="preserve">EXER1023</t>
  </si>
  <si>
    <t xml:space="preserve">EXER1051</t>
  </si>
  <si>
    <t xml:space="preserve">EXER1052</t>
  </si>
  <si>
    <t xml:space="preserve">EXER1053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</si>
</sst>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  <charset val="1"/>
    </font>
    <font>
      <b val="true"/>
      <sz val="18"/>
      <name val="Arial"/>
      <family val="2"/>
      <charset val="1"/>
    </font>
    <font>
      <b val="true"/>
      <sz val="13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009900"/>
        <bgColor rgb="FF006600"/>
      </patternFill>
    </fill>
    <fill>
      <patternFill patternType="solid">
        <fgColor rgb="FF99CC66"/>
        <bgColor rgb="FFC0C0C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9900"/>
      <rgbColor rgb="FF000080"/>
      <rgbColor rgb="FF6699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66"/>
      <rgbColor rgb="FFFFCC00"/>
      <rgbColor rgb="FFFF9900"/>
      <rgbColor rgb="FFFF6600"/>
      <rgbColor rgb="FF666699"/>
      <rgbColor rgb="FF969696"/>
      <rgbColor rgb="FF003366"/>
      <rgbColor rgb="FF339966"/>
      <rgbColor rgb="FF0066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006600"/>
    <pageSetUpPr fitToPage="false"/>
  </sheetPr>
  <dimension ref="1:5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1" zoomScaleNormal="81" zoomScalePageLayoutView="100" workbookViewId="0">
      <selection pane="topLeft" activeCell="A2" activeCellId="0" sqref="A2"/>
    </sheetView>
  </sheetViews>
  <sheetFormatPr defaultRowHeight="16.15"/>
  <cols>
    <col collapsed="false" hidden="false" max="1025" min="1" style="1" width="9.31632653061224"/>
  </cols>
  <sheetData>
    <row r="1" customFormat="false" ht="22.95" hidden="false" customHeight="true" outlineLevel="0" collapsed="false">
      <c r="A1" s="2" t="s">
        <v>0</v>
      </c>
      <c r="B1" s="3"/>
      <c r="C1" s="3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2.8" hidden="false" customHeight="false" outlineLevel="0" collapsed="false">
      <c r="A2" s="0"/>
      <c r="B2" s="0"/>
      <c r="C2" s="0"/>
      <c r="D2" s="0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s="4" customFormat="true" ht="16.65" hidden="false" customHeight="true" outlineLevel="0" collapsed="false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7</v>
      </c>
      <c r="H3" s="4" t="s">
        <v>8</v>
      </c>
      <c r="K3" s="4" t="s">
        <v>2</v>
      </c>
      <c r="L3" s="4" t="s">
        <v>9</v>
      </c>
      <c r="M3" s="4" t="s">
        <v>4</v>
      </c>
      <c r="N3" s="4" t="s">
        <v>5</v>
      </c>
      <c r="O3" s="4" t="s">
        <v>10</v>
      </c>
      <c r="P3" s="4" t="s">
        <v>7</v>
      </c>
      <c r="Q3" s="4" t="s">
        <v>11</v>
      </c>
      <c r="R3" s="4" t="s">
        <v>12</v>
      </c>
      <c r="S3" s="4" t="s">
        <v>13</v>
      </c>
    </row>
    <row r="4" customFormat="false" ht="16.15" hidden="false" customHeight="false" outlineLevel="0" collapsed="false">
      <c r="A4" s="1" t="n">
        <v>8</v>
      </c>
      <c r="B4" s="1" t="n">
        <v>221</v>
      </c>
      <c r="C4" s="1" t="n">
        <v>241</v>
      </c>
      <c r="D4" s="1" t="n">
        <v>1.0905</v>
      </c>
      <c r="E4" s="1" t="n">
        <v>0.859763</v>
      </c>
      <c r="F4" s="1" t="n">
        <v>1103</v>
      </c>
      <c r="G4" s="1" t="n">
        <v>0.305629</v>
      </c>
      <c r="H4" s="1" t="n">
        <v>0</v>
      </c>
      <c r="J4" s="4" t="s">
        <v>14</v>
      </c>
      <c r="K4" s="1" t="n">
        <f aca="false">AVERAGE(B4:B53)</f>
        <v>231.26</v>
      </c>
      <c r="L4" s="1" t="n">
        <f aca="false">AVERAGE(C4:C53)</f>
        <v>289.16</v>
      </c>
      <c r="M4" s="1" t="n">
        <f aca="false">AVERAGE(D4:D53)</f>
        <v>1.2565828</v>
      </c>
      <c r="N4" s="1" t="n">
        <f aca="false">AVERAGE(E4:E53)</f>
        <v>0.7851333</v>
      </c>
      <c r="O4" s="1" t="n">
        <f aca="false">AVERAGE(F4:F53)</f>
        <v>4996.04</v>
      </c>
      <c r="P4" s="1" t="n">
        <f aca="false">AVERAGE(G4:G53)</f>
        <v>0.144789605</v>
      </c>
      <c r="Q4" s="1" t="n">
        <f aca="false">COUNTIF(D4:D53, 1)</f>
        <v>0</v>
      </c>
      <c r="R4" s="1" t="n">
        <f aca="false">100/K4</f>
        <v>0.432413733460175</v>
      </c>
      <c r="S4" s="1" t="n">
        <f aca="false">100/L4</f>
        <v>0.345829298658182</v>
      </c>
    </row>
    <row r="5" customFormat="false" ht="16.15" hidden="false" customHeight="false" outlineLevel="0" collapsed="false">
      <c r="A5" s="1" t="n">
        <v>31</v>
      </c>
      <c r="B5" s="1" t="n">
        <v>224</v>
      </c>
      <c r="C5" s="1" t="n">
        <v>250</v>
      </c>
      <c r="D5" s="1" t="n">
        <v>1.11607</v>
      </c>
      <c r="E5" s="1" t="n">
        <v>0.865913</v>
      </c>
      <c r="F5" s="1" t="n">
        <v>1221</v>
      </c>
      <c r="G5" s="1" t="n">
        <v>0.123125</v>
      </c>
      <c r="H5" s="1" t="n">
        <v>0</v>
      </c>
      <c r="J5" s="0"/>
      <c r="K5" s="0"/>
      <c r="L5" s="0"/>
      <c r="M5" s="0"/>
    </row>
    <row r="6" customFormat="false" ht="16.15" hidden="false" customHeight="false" outlineLevel="0" collapsed="false">
      <c r="A6" s="1" t="n">
        <v>50</v>
      </c>
      <c r="B6" s="1" t="n">
        <v>218</v>
      </c>
      <c r="C6" s="1" t="n">
        <v>302</v>
      </c>
      <c r="D6" s="1" t="n">
        <v>1.38532</v>
      </c>
      <c r="E6" s="1" t="n">
        <v>0.649194</v>
      </c>
      <c r="F6" s="1" t="n">
        <v>1258</v>
      </c>
      <c r="G6" s="1" t="n">
        <v>0.0808845</v>
      </c>
      <c r="H6" s="1" t="n">
        <v>0</v>
      </c>
      <c r="J6" s="4"/>
      <c r="K6" s="4" t="s">
        <v>4</v>
      </c>
      <c r="L6" s="4" t="s">
        <v>5</v>
      </c>
      <c r="M6" s="4" t="s">
        <v>10</v>
      </c>
    </row>
    <row r="7" customFormat="false" ht="16.15" hidden="false" customHeight="false" outlineLevel="0" collapsed="false">
      <c r="A7" s="1" t="n">
        <v>66</v>
      </c>
      <c r="B7" s="1" t="n">
        <v>239</v>
      </c>
      <c r="C7" s="1" t="n">
        <v>291</v>
      </c>
      <c r="D7" s="1" t="n">
        <v>1.21757</v>
      </c>
      <c r="E7" s="1" t="n">
        <v>0.768443</v>
      </c>
      <c r="F7" s="1" t="n">
        <v>807</v>
      </c>
      <c r="G7" s="1" t="n">
        <v>0.167676</v>
      </c>
      <c r="H7" s="1" t="n">
        <v>0</v>
      </c>
      <c r="J7" s="4" t="s">
        <v>15</v>
      </c>
      <c r="K7" s="1" t="n">
        <f aca="false">MAX(D4:D53)</f>
        <v>3.03167</v>
      </c>
      <c r="L7" s="1" t="n">
        <f aca="false">MAX(E4:E53)</f>
        <v>0.986084</v>
      </c>
      <c r="M7" s="1" t="n">
        <f aca="false">MAX(F4:F53)</f>
        <v>97850</v>
      </c>
    </row>
    <row r="8" customFormat="false" ht="16.15" hidden="false" customHeight="false" outlineLevel="0" collapsed="false">
      <c r="A8" s="1" t="n">
        <v>79</v>
      </c>
      <c r="B8" s="1" t="n">
        <v>234</v>
      </c>
      <c r="C8" s="1" t="n">
        <v>393</v>
      </c>
      <c r="D8" s="1" t="n">
        <v>1.67949</v>
      </c>
      <c r="E8" s="1" t="n">
        <v>0.543731</v>
      </c>
      <c r="F8" s="1" t="n">
        <v>587</v>
      </c>
      <c r="G8" s="1" t="n">
        <v>0.161727</v>
      </c>
      <c r="H8" s="1" t="n">
        <v>490.354</v>
      </c>
      <c r="J8" s="4" t="s">
        <v>16</v>
      </c>
      <c r="K8" s="1" t="n">
        <f aca="false">MIN(D4:D53)</f>
        <v>1.00422</v>
      </c>
      <c r="L8" s="1" t="n">
        <f aca="false">MIN(E4:E53)</f>
        <v>0.201286</v>
      </c>
      <c r="M8" s="1" t="n">
        <f aca="false">MIN(F4:F53)</f>
        <v>273</v>
      </c>
    </row>
    <row r="9" customFormat="false" ht="16.15" hidden="false" customHeight="false" outlineLevel="0" collapsed="false">
      <c r="A9" s="1" t="n">
        <v>101</v>
      </c>
      <c r="B9" s="1" t="n">
        <v>198</v>
      </c>
      <c r="C9" s="1" t="n">
        <v>390</v>
      </c>
      <c r="D9" s="1" t="n">
        <v>1.9697</v>
      </c>
      <c r="E9" s="1" t="n">
        <v>0.42655</v>
      </c>
      <c r="F9" s="1" t="n">
        <v>379</v>
      </c>
      <c r="G9" s="1" t="n">
        <v>0.0697298</v>
      </c>
      <c r="H9" s="1" t="n">
        <v>0</v>
      </c>
      <c r="J9" s="0"/>
      <c r="K9" s="0"/>
    </row>
    <row r="10" customFormat="false" ht="16.15" hidden="false" customHeight="false" outlineLevel="0" collapsed="false">
      <c r="A10" s="1" t="n">
        <v>114</v>
      </c>
      <c r="B10" s="1" t="n">
        <v>222</v>
      </c>
      <c r="C10" s="1" t="n">
        <v>358</v>
      </c>
      <c r="D10" s="1" t="n">
        <v>1.61261</v>
      </c>
      <c r="E10" s="1" t="n">
        <v>0.515953</v>
      </c>
      <c r="F10" s="1" t="n">
        <v>567</v>
      </c>
      <c r="G10" s="1" t="n">
        <v>0.112822</v>
      </c>
      <c r="H10" s="1" t="n">
        <v>0</v>
      </c>
      <c r="J10" s="0"/>
      <c r="K10" s="0"/>
    </row>
    <row r="11" customFormat="false" ht="16.15" hidden="false" customHeight="false" outlineLevel="0" collapsed="false">
      <c r="A11" s="1" t="n">
        <v>153</v>
      </c>
      <c r="B11" s="1" t="n">
        <v>250</v>
      </c>
      <c r="C11" s="1" t="n">
        <v>362</v>
      </c>
      <c r="D11" s="1" t="n">
        <v>1.448</v>
      </c>
      <c r="E11" s="1" t="n">
        <v>0.59075</v>
      </c>
      <c r="F11" s="1" t="n">
        <v>1224</v>
      </c>
      <c r="G11" s="1" t="n">
        <v>-0.137777</v>
      </c>
      <c r="H11" s="1" t="n">
        <v>0</v>
      </c>
      <c r="J11" s="4" t="s">
        <v>17</v>
      </c>
      <c r="K11" s="1" t="n">
        <f aca="false">COUNTIF(D4:D53, "&gt;=1.4")</f>
        <v>10</v>
      </c>
    </row>
    <row r="12" customFormat="false" ht="16.15" hidden="false" customHeight="false" outlineLevel="0" collapsed="false">
      <c r="A12" s="1" t="n">
        <v>171</v>
      </c>
      <c r="B12" s="1" t="n">
        <v>229</v>
      </c>
      <c r="C12" s="1" t="n">
        <v>307</v>
      </c>
      <c r="D12" s="1" t="n">
        <v>1.34061</v>
      </c>
      <c r="E12" s="1" t="n">
        <v>0.667629</v>
      </c>
      <c r="F12" s="1" t="n">
        <v>810</v>
      </c>
      <c r="G12" s="1" t="n">
        <v>0.0406857</v>
      </c>
      <c r="H12" s="1" t="n">
        <v>2212.93</v>
      </c>
      <c r="J12" s="0"/>
      <c r="K12" s="0"/>
    </row>
    <row r="13" customFormat="false" ht="16.15" hidden="false" customHeight="false" outlineLevel="0" collapsed="false">
      <c r="A13" s="1" t="n">
        <v>199</v>
      </c>
      <c r="B13" s="1" t="n">
        <v>223</v>
      </c>
      <c r="C13" s="1" t="n">
        <v>233</v>
      </c>
      <c r="D13" s="1" t="n">
        <v>1.04484</v>
      </c>
      <c r="E13" s="1" t="n">
        <v>0.922413</v>
      </c>
      <c r="F13" s="1" t="n">
        <v>2292</v>
      </c>
      <c r="G13" s="1" t="n">
        <v>0.218596</v>
      </c>
      <c r="H13" s="1" t="n">
        <v>0</v>
      </c>
      <c r="J13" s="0"/>
      <c r="K13" s="0"/>
    </row>
    <row r="14" customFormat="false" ht="16.15" hidden="false" customHeight="false" outlineLevel="0" collapsed="false">
      <c r="A14" s="1" t="n">
        <v>205</v>
      </c>
      <c r="B14" s="1" t="n">
        <v>251</v>
      </c>
      <c r="C14" s="1" t="n">
        <v>253</v>
      </c>
      <c r="D14" s="1" t="n">
        <v>1.00797</v>
      </c>
      <c r="E14" s="1" t="n">
        <v>0.978581</v>
      </c>
      <c r="F14" s="1" t="n">
        <v>46823</v>
      </c>
      <c r="G14" s="1" t="n">
        <v>0.39531</v>
      </c>
      <c r="H14" s="1" t="n">
        <v>907.59</v>
      </c>
      <c r="J14" s="4" t="s">
        <v>18</v>
      </c>
      <c r="K14" s="1" t="n">
        <f aca="false">_xlfn.STDEV.P(C4:C53)</f>
        <v>75.4597535113917</v>
      </c>
    </row>
    <row r="15" customFormat="false" ht="16.15" hidden="false" customHeight="false" outlineLevel="0" collapsed="false">
      <c r="A15" s="1" t="n">
        <v>227</v>
      </c>
      <c r="B15" s="1" t="n">
        <v>242</v>
      </c>
      <c r="C15" s="1" t="n">
        <v>298</v>
      </c>
      <c r="D15" s="1" t="n">
        <v>1.2314</v>
      </c>
      <c r="E15" s="1" t="n">
        <v>0.757622</v>
      </c>
      <c r="F15" s="1" t="n">
        <v>1102</v>
      </c>
      <c r="G15" s="1" t="n">
        <v>0.124382</v>
      </c>
      <c r="H15" s="1" t="n">
        <v>1430.54</v>
      </c>
      <c r="J15" s="4" t="s">
        <v>19</v>
      </c>
      <c r="K15" s="1" t="n">
        <f aca="false">K14/L4</f>
        <v>0.260961936337639</v>
      </c>
    </row>
    <row r="16" customFormat="false" ht="16.15" hidden="false" customHeight="false" outlineLevel="0" collapsed="false">
      <c r="A16" s="1" t="n">
        <v>232</v>
      </c>
      <c r="B16" s="1" t="n">
        <v>227</v>
      </c>
      <c r="C16" s="1" t="n">
        <v>234</v>
      </c>
      <c r="D16" s="1" t="n">
        <v>1.03084</v>
      </c>
      <c r="E16" s="1" t="n">
        <v>0.945307</v>
      </c>
      <c r="F16" s="1" t="n">
        <v>2697</v>
      </c>
      <c r="G16" s="1" t="n">
        <v>0.212184</v>
      </c>
      <c r="H16" s="1" t="n">
        <v>0</v>
      </c>
    </row>
    <row r="17" customFormat="false" ht="16.15" hidden="false" customHeight="false" outlineLevel="0" collapsed="false">
      <c r="A17" s="1" t="n">
        <v>243</v>
      </c>
      <c r="B17" s="1" t="n">
        <v>247</v>
      </c>
      <c r="C17" s="1" t="n">
        <v>256</v>
      </c>
      <c r="D17" s="1" t="n">
        <v>1.03644</v>
      </c>
      <c r="E17" s="1" t="n">
        <v>0.932997</v>
      </c>
      <c r="F17" s="1" t="n">
        <v>2693</v>
      </c>
      <c r="G17" s="1" t="n">
        <v>0.368451</v>
      </c>
      <c r="H17" s="1" t="n">
        <v>0</v>
      </c>
    </row>
    <row r="18" customFormat="false" ht="16.15" hidden="false" customHeight="false" outlineLevel="0" collapsed="false">
      <c r="A18" s="1" t="n">
        <v>281</v>
      </c>
      <c r="B18" s="1" t="n">
        <v>222</v>
      </c>
      <c r="C18" s="1" t="n">
        <v>277</v>
      </c>
      <c r="D18" s="1" t="n">
        <v>1.24775</v>
      </c>
      <c r="E18" s="1" t="n">
        <v>0.752628</v>
      </c>
      <c r="F18" s="1" t="n">
        <v>1158</v>
      </c>
      <c r="G18" s="1" t="n">
        <v>0.206549</v>
      </c>
      <c r="H18" s="1" t="n">
        <v>0</v>
      </c>
    </row>
    <row r="19" customFormat="false" ht="16.15" hidden="false" customHeight="false" outlineLevel="0" collapsed="false">
      <c r="A19" s="1" t="n">
        <v>318</v>
      </c>
      <c r="B19" s="1" t="n">
        <v>269</v>
      </c>
      <c r="C19" s="1" t="n">
        <v>281</v>
      </c>
      <c r="D19" s="1" t="n">
        <v>1.04461</v>
      </c>
      <c r="E19" s="1" t="n">
        <v>0.916901</v>
      </c>
      <c r="F19" s="1" t="n">
        <v>2913</v>
      </c>
      <c r="G19" s="1" t="n">
        <v>0.283336</v>
      </c>
      <c r="H19" s="1" t="n">
        <v>0</v>
      </c>
    </row>
    <row r="20" customFormat="false" ht="16.15" hidden="false" customHeight="false" outlineLevel="0" collapsed="false">
      <c r="A20" s="1" t="n">
        <v>334</v>
      </c>
      <c r="B20" s="1" t="n">
        <v>253</v>
      </c>
      <c r="C20" s="1" t="n">
        <v>299</v>
      </c>
      <c r="D20" s="1" t="n">
        <v>1.18182</v>
      </c>
      <c r="E20" s="1" t="n">
        <v>0.807802</v>
      </c>
      <c r="F20" s="1" t="n">
        <v>1726</v>
      </c>
      <c r="G20" s="1" t="n">
        <v>0.161226</v>
      </c>
      <c r="H20" s="1" t="n">
        <v>973.638</v>
      </c>
    </row>
    <row r="21" customFormat="false" ht="16.15" hidden="false" customHeight="false" outlineLevel="0" collapsed="false">
      <c r="A21" s="1" t="n">
        <v>351</v>
      </c>
      <c r="B21" s="1" t="n">
        <v>216</v>
      </c>
      <c r="C21" s="1" t="n">
        <v>274</v>
      </c>
      <c r="D21" s="1" t="n">
        <v>1.26852</v>
      </c>
      <c r="E21" s="1" t="n">
        <v>0.701426</v>
      </c>
      <c r="F21" s="1" t="n">
        <v>603</v>
      </c>
      <c r="G21" s="1" t="n">
        <v>0.201599</v>
      </c>
      <c r="H21" s="1" t="n">
        <v>0</v>
      </c>
    </row>
    <row r="22" customFormat="false" ht="16.15" hidden="false" customHeight="false" outlineLevel="0" collapsed="false">
      <c r="A22" s="1" t="n">
        <v>366</v>
      </c>
      <c r="B22" s="1" t="n">
        <v>250</v>
      </c>
      <c r="C22" s="1" t="n">
        <v>354</v>
      </c>
      <c r="D22" s="1" t="n">
        <v>1.416</v>
      </c>
      <c r="E22" s="1" t="n">
        <v>0.624374</v>
      </c>
      <c r="F22" s="1" t="n">
        <v>915</v>
      </c>
      <c r="G22" s="1" t="n">
        <v>-0.0546898</v>
      </c>
      <c r="H22" s="1" t="n">
        <v>3369.52</v>
      </c>
    </row>
    <row r="23" customFormat="false" ht="16.15" hidden="false" customHeight="false" outlineLevel="0" collapsed="false">
      <c r="A23" s="1" t="n">
        <v>396</v>
      </c>
      <c r="B23" s="1" t="n">
        <v>226</v>
      </c>
      <c r="C23" s="1" t="n">
        <v>235</v>
      </c>
      <c r="D23" s="1" t="n">
        <v>1.03982</v>
      </c>
      <c r="E23" s="1" t="n">
        <v>0.925848</v>
      </c>
      <c r="F23" s="1" t="n">
        <v>1385</v>
      </c>
      <c r="G23" s="1" t="n">
        <v>0.375214</v>
      </c>
      <c r="H23" s="1" t="n">
        <v>0</v>
      </c>
    </row>
    <row r="24" customFormat="false" ht="16.15" hidden="false" customHeight="false" outlineLevel="0" collapsed="false">
      <c r="A24" s="1" t="n">
        <v>413</v>
      </c>
      <c r="B24" s="1" t="n">
        <v>214</v>
      </c>
      <c r="C24" s="1" t="n">
        <v>247</v>
      </c>
      <c r="D24" s="1" t="n">
        <v>1.15421</v>
      </c>
      <c r="E24" s="1" t="n">
        <v>0.829996</v>
      </c>
      <c r="F24" s="1" t="n">
        <v>273</v>
      </c>
      <c r="G24" s="1" t="n">
        <v>0.260839</v>
      </c>
      <c r="H24" s="1" t="n">
        <v>0</v>
      </c>
    </row>
    <row r="25" customFormat="false" ht="16.15" hidden="false" customHeight="false" outlineLevel="0" collapsed="false">
      <c r="A25" s="1" t="n">
        <v>420</v>
      </c>
      <c r="B25" s="1" t="n">
        <v>199</v>
      </c>
      <c r="C25" s="1" t="n">
        <v>250</v>
      </c>
      <c r="D25" s="1" t="n">
        <v>1.25628</v>
      </c>
      <c r="E25" s="1" t="n">
        <v>0.749571</v>
      </c>
      <c r="F25" s="1" t="n">
        <v>1269</v>
      </c>
      <c r="G25" s="1" t="n">
        <v>0.24783</v>
      </c>
      <c r="H25" s="1" t="n">
        <v>0</v>
      </c>
    </row>
    <row r="26" customFormat="false" ht="16.15" hidden="false" customHeight="false" outlineLevel="0" collapsed="false">
      <c r="A26" s="1" t="n">
        <v>449</v>
      </c>
      <c r="B26" s="1" t="n">
        <v>220</v>
      </c>
      <c r="C26" s="1" t="n">
        <v>249</v>
      </c>
      <c r="D26" s="1" t="n">
        <v>1.13182</v>
      </c>
      <c r="E26" s="1" t="n">
        <v>0.841368</v>
      </c>
      <c r="F26" s="1" t="n">
        <v>756</v>
      </c>
      <c r="G26" s="1" t="n">
        <v>0.112086</v>
      </c>
      <c r="H26" s="1" t="n">
        <v>0</v>
      </c>
    </row>
    <row r="27" customFormat="false" ht="16.15" hidden="false" customHeight="false" outlineLevel="0" collapsed="false">
      <c r="A27" s="1" t="n">
        <v>456</v>
      </c>
      <c r="B27" s="1" t="n">
        <v>230</v>
      </c>
      <c r="C27" s="1" t="n">
        <v>234</v>
      </c>
      <c r="D27" s="1" t="n">
        <v>1.01739</v>
      </c>
      <c r="E27" s="1" t="n">
        <v>0.971657</v>
      </c>
      <c r="F27" s="1" t="n">
        <v>4048</v>
      </c>
      <c r="G27" s="1" t="n">
        <v>0.16575</v>
      </c>
      <c r="H27" s="1" t="n">
        <v>2117.89</v>
      </c>
    </row>
    <row r="28" customFormat="false" ht="16.15" hidden="false" customHeight="false" outlineLevel="0" collapsed="false">
      <c r="A28" s="1" t="n">
        <v>474</v>
      </c>
      <c r="B28" s="1" t="n">
        <v>241</v>
      </c>
      <c r="C28" s="1" t="n">
        <v>247</v>
      </c>
      <c r="D28" s="1" t="n">
        <v>1.0249</v>
      </c>
      <c r="E28" s="1" t="n">
        <v>0.945504</v>
      </c>
      <c r="F28" s="1" t="n">
        <v>2278</v>
      </c>
      <c r="G28" s="1" t="n">
        <v>0.188063</v>
      </c>
      <c r="H28" s="1" t="n">
        <v>0</v>
      </c>
    </row>
    <row r="29" customFormat="false" ht="16.15" hidden="false" customHeight="false" outlineLevel="0" collapsed="false">
      <c r="A29" s="1" t="n">
        <v>519</v>
      </c>
      <c r="B29" s="1" t="n">
        <v>279</v>
      </c>
      <c r="C29" s="1" t="n">
        <v>290</v>
      </c>
      <c r="D29" s="1" t="n">
        <v>1.03943</v>
      </c>
      <c r="E29" s="1" t="n">
        <v>0.931431</v>
      </c>
      <c r="F29" s="1" t="n">
        <v>10895</v>
      </c>
      <c r="G29" s="1" t="n">
        <v>0.085007</v>
      </c>
      <c r="H29" s="1" t="n">
        <v>512.044</v>
      </c>
    </row>
    <row r="30" customFormat="false" ht="16.15" hidden="false" customHeight="false" outlineLevel="0" collapsed="false">
      <c r="A30" s="1" t="n">
        <v>539</v>
      </c>
      <c r="B30" s="1" t="n">
        <v>238</v>
      </c>
      <c r="C30" s="1" t="n">
        <v>241</v>
      </c>
      <c r="D30" s="1" t="n">
        <v>1.01261</v>
      </c>
      <c r="E30" s="1" t="n">
        <v>0.971324</v>
      </c>
      <c r="F30" s="1" t="n">
        <v>26969</v>
      </c>
      <c r="G30" s="1" t="n">
        <v>0.23117</v>
      </c>
      <c r="H30" s="1" t="n">
        <v>457.889</v>
      </c>
    </row>
    <row r="31" customFormat="false" ht="16.15" hidden="false" customHeight="false" outlineLevel="0" collapsed="false">
      <c r="A31" s="1" t="n">
        <v>542</v>
      </c>
      <c r="B31" s="1" t="n">
        <v>189</v>
      </c>
      <c r="C31" s="1" t="n">
        <v>210</v>
      </c>
      <c r="D31" s="1" t="n">
        <v>1.11111</v>
      </c>
      <c r="E31" s="1" t="n">
        <v>0.861074</v>
      </c>
      <c r="F31" s="1" t="n">
        <v>443</v>
      </c>
      <c r="G31" s="1" t="n">
        <v>0.156964</v>
      </c>
      <c r="H31" s="1" t="n">
        <v>0</v>
      </c>
    </row>
    <row r="32" customFormat="false" ht="16.15" hidden="false" customHeight="false" outlineLevel="0" collapsed="false">
      <c r="A32" s="1" t="n">
        <v>560</v>
      </c>
      <c r="B32" s="1" t="n">
        <v>212</v>
      </c>
      <c r="C32" s="1" t="n">
        <v>456</v>
      </c>
      <c r="D32" s="1" t="n">
        <v>2.15094</v>
      </c>
      <c r="E32" s="1" t="n">
        <v>0.370031</v>
      </c>
      <c r="F32" s="1" t="n">
        <v>652</v>
      </c>
      <c r="G32" s="1" t="n">
        <v>-0.134973</v>
      </c>
      <c r="H32" s="1" t="n">
        <v>1677.71</v>
      </c>
    </row>
    <row r="33" customFormat="false" ht="16.15" hidden="false" customHeight="false" outlineLevel="0" collapsed="false">
      <c r="A33" s="1" t="n">
        <v>594</v>
      </c>
      <c r="B33" s="1" t="n">
        <v>251</v>
      </c>
      <c r="C33" s="1" t="n">
        <v>295</v>
      </c>
      <c r="D33" s="1" t="n">
        <v>1.1753</v>
      </c>
      <c r="E33" s="1" t="n">
        <v>0.785095</v>
      </c>
      <c r="F33" s="1" t="n">
        <v>1019</v>
      </c>
      <c r="G33" s="1" t="n">
        <v>0.157754</v>
      </c>
      <c r="H33" s="1" t="n">
        <v>0</v>
      </c>
    </row>
    <row r="34" customFormat="false" ht="16.15" hidden="false" customHeight="false" outlineLevel="0" collapsed="false">
      <c r="A34" s="1" t="n">
        <v>607</v>
      </c>
      <c r="B34" s="1" t="n">
        <v>225</v>
      </c>
      <c r="C34" s="1" t="n">
        <v>249</v>
      </c>
      <c r="D34" s="1" t="n">
        <v>1.10667</v>
      </c>
      <c r="E34" s="1" t="n">
        <v>0.844435</v>
      </c>
      <c r="F34" s="1" t="n">
        <v>1454</v>
      </c>
      <c r="G34" s="1" t="n">
        <v>0.0899849</v>
      </c>
      <c r="H34" s="1" t="n">
        <v>0</v>
      </c>
    </row>
    <row r="35" customFormat="false" ht="16.15" hidden="false" customHeight="false" outlineLevel="0" collapsed="false">
      <c r="A35" s="1" t="n">
        <v>628</v>
      </c>
      <c r="B35" s="1" t="n">
        <v>223</v>
      </c>
      <c r="C35" s="1" t="n">
        <v>235</v>
      </c>
      <c r="D35" s="1" t="n">
        <v>1.05381</v>
      </c>
      <c r="E35" s="1" t="n">
        <v>0.906711</v>
      </c>
      <c r="F35" s="1" t="n">
        <v>2237</v>
      </c>
      <c r="G35" s="1" t="n">
        <v>0.153599</v>
      </c>
      <c r="H35" s="1" t="n">
        <v>0</v>
      </c>
    </row>
    <row r="36" customFormat="false" ht="16.15" hidden="false" customHeight="false" outlineLevel="0" collapsed="false">
      <c r="A36" s="1" t="n">
        <v>635</v>
      </c>
      <c r="B36" s="1" t="n">
        <v>259</v>
      </c>
      <c r="C36" s="1" t="n">
        <v>270</v>
      </c>
      <c r="D36" s="1" t="n">
        <v>1.04247</v>
      </c>
      <c r="E36" s="1" t="n">
        <v>0.933083</v>
      </c>
      <c r="F36" s="1" t="n">
        <v>3926</v>
      </c>
      <c r="G36" s="1" t="n">
        <v>0.124495</v>
      </c>
      <c r="H36" s="1" t="n">
        <v>784.296</v>
      </c>
    </row>
    <row r="37" customFormat="false" ht="16.15" hidden="false" customHeight="false" outlineLevel="0" collapsed="false">
      <c r="A37" s="1" t="n">
        <v>662</v>
      </c>
      <c r="B37" s="1" t="n">
        <v>238</v>
      </c>
      <c r="C37" s="1" t="n">
        <v>314</v>
      </c>
      <c r="D37" s="1" t="n">
        <v>1.31933</v>
      </c>
      <c r="E37" s="1" t="n">
        <v>0.711135</v>
      </c>
      <c r="F37" s="1" t="n">
        <v>950</v>
      </c>
      <c r="G37" s="1" t="n">
        <v>0.136473</v>
      </c>
      <c r="H37" s="1" t="n">
        <v>681.96</v>
      </c>
    </row>
    <row r="38" customFormat="false" ht="16.15" hidden="false" customHeight="false" outlineLevel="0" collapsed="false">
      <c r="A38" s="1" t="n">
        <v>683</v>
      </c>
      <c r="B38" s="1" t="n">
        <v>233</v>
      </c>
      <c r="C38" s="1" t="n">
        <v>331</v>
      </c>
      <c r="D38" s="1" t="n">
        <v>1.4206</v>
      </c>
      <c r="E38" s="1" t="n">
        <v>0.614187</v>
      </c>
      <c r="F38" s="1" t="n">
        <v>350</v>
      </c>
      <c r="G38" s="1" t="n">
        <v>0.056257</v>
      </c>
      <c r="H38" s="1" t="n">
        <v>0</v>
      </c>
    </row>
    <row r="39" customFormat="false" ht="16.15" hidden="false" customHeight="false" outlineLevel="0" collapsed="false">
      <c r="A39" s="1" t="n">
        <v>711</v>
      </c>
      <c r="B39" s="1" t="n">
        <v>228</v>
      </c>
      <c r="C39" s="1" t="n">
        <v>241</v>
      </c>
      <c r="D39" s="1" t="n">
        <v>1.05702</v>
      </c>
      <c r="E39" s="1" t="n">
        <v>0.920121</v>
      </c>
      <c r="F39" s="1" t="n">
        <v>758</v>
      </c>
      <c r="G39" s="1" t="n">
        <v>0.0703208</v>
      </c>
      <c r="H39" s="1" t="n">
        <v>0</v>
      </c>
    </row>
    <row r="40" customFormat="false" ht="16.15" hidden="false" customHeight="false" outlineLevel="0" collapsed="false">
      <c r="A40" s="1" t="n">
        <v>732</v>
      </c>
      <c r="B40" s="1" t="n">
        <v>241</v>
      </c>
      <c r="C40" s="1" t="n">
        <v>254</v>
      </c>
      <c r="D40" s="1" t="n">
        <v>1.05394</v>
      </c>
      <c r="E40" s="1" t="n">
        <v>0.921954</v>
      </c>
      <c r="F40" s="1" t="n">
        <v>2596</v>
      </c>
      <c r="G40" s="1" t="n">
        <v>0.0672372</v>
      </c>
      <c r="H40" s="1" t="n">
        <v>71.4571</v>
      </c>
    </row>
    <row r="41" customFormat="false" ht="16.15" hidden="false" customHeight="false" outlineLevel="0" collapsed="false">
      <c r="A41" s="1" t="n">
        <v>744</v>
      </c>
      <c r="B41" s="1" t="n">
        <v>211</v>
      </c>
      <c r="C41" s="1" t="n">
        <v>213</v>
      </c>
      <c r="D41" s="1" t="n">
        <v>1.00948</v>
      </c>
      <c r="E41" s="1" t="n">
        <v>0.982472</v>
      </c>
      <c r="F41" s="1" t="n">
        <v>5214</v>
      </c>
      <c r="G41" s="1" t="n">
        <v>0.183894</v>
      </c>
      <c r="H41" s="1" t="n">
        <v>650.903</v>
      </c>
    </row>
    <row r="42" customFormat="false" ht="16.15" hidden="false" customHeight="false" outlineLevel="0" collapsed="false">
      <c r="A42" s="1" t="n">
        <v>772</v>
      </c>
      <c r="B42" s="1" t="n">
        <v>230</v>
      </c>
      <c r="C42" s="1" t="n">
        <v>266</v>
      </c>
      <c r="D42" s="1" t="n">
        <v>1.15652</v>
      </c>
      <c r="E42" s="1" t="n">
        <v>0.829656</v>
      </c>
      <c r="F42" s="1" t="n">
        <v>1370</v>
      </c>
      <c r="G42" s="1" t="n">
        <v>0.0590702</v>
      </c>
      <c r="H42" s="1" t="n">
        <v>3028.4</v>
      </c>
    </row>
    <row r="43" customFormat="false" ht="16.15" hidden="false" customHeight="false" outlineLevel="0" collapsed="false">
      <c r="A43" s="1" t="n">
        <v>799</v>
      </c>
      <c r="B43" s="1" t="n">
        <v>221</v>
      </c>
      <c r="C43" s="1" t="n">
        <v>670</v>
      </c>
      <c r="D43" s="1" t="n">
        <v>3.03167</v>
      </c>
      <c r="E43" s="1" t="n">
        <v>0.201286</v>
      </c>
      <c r="F43" s="1" t="n">
        <v>508</v>
      </c>
      <c r="G43" s="1" t="n">
        <v>-0.00364785</v>
      </c>
      <c r="H43" s="1" t="n">
        <v>0</v>
      </c>
    </row>
    <row r="44" customFormat="false" ht="16.15" hidden="false" customHeight="false" outlineLevel="0" collapsed="false">
      <c r="A44" s="1" t="n">
        <v>808</v>
      </c>
      <c r="B44" s="1" t="n">
        <v>207</v>
      </c>
      <c r="C44" s="1" t="n">
        <v>248</v>
      </c>
      <c r="D44" s="1" t="n">
        <v>1.19807</v>
      </c>
      <c r="E44" s="1" t="n">
        <v>0.79701</v>
      </c>
      <c r="F44" s="1" t="n">
        <v>1291</v>
      </c>
      <c r="G44" s="1" t="n">
        <v>0.154404</v>
      </c>
      <c r="H44" s="1" t="n">
        <v>0</v>
      </c>
    </row>
    <row r="45" customFormat="false" ht="16.15" hidden="false" customHeight="false" outlineLevel="0" collapsed="false">
      <c r="A45" s="1" t="n">
        <v>828</v>
      </c>
      <c r="B45" s="1" t="n">
        <v>223</v>
      </c>
      <c r="C45" s="1" t="n">
        <v>227</v>
      </c>
      <c r="D45" s="1" t="n">
        <v>1.01794</v>
      </c>
      <c r="E45" s="1" t="n">
        <v>0.961509</v>
      </c>
      <c r="F45" s="1" t="n">
        <v>97850</v>
      </c>
      <c r="G45" s="1" t="n">
        <v>0.118148</v>
      </c>
      <c r="H45" s="1" t="n">
        <v>1498.04</v>
      </c>
    </row>
    <row r="46" customFormat="false" ht="16.15" hidden="false" customHeight="false" outlineLevel="0" collapsed="false">
      <c r="A46" s="1" t="n">
        <v>856</v>
      </c>
      <c r="B46" s="1" t="n">
        <v>217</v>
      </c>
      <c r="C46" s="1" t="n">
        <v>341</v>
      </c>
      <c r="D46" s="1" t="n">
        <v>1.57143</v>
      </c>
      <c r="E46" s="1" t="n">
        <v>0.572935</v>
      </c>
      <c r="F46" s="1" t="n">
        <v>714</v>
      </c>
      <c r="G46" s="1" t="n">
        <v>0.0814593</v>
      </c>
      <c r="H46" s="1" t="n">
        <v>362.5</v>
      </c>
    </row>
    <row r="47" customFormat="false" ht="16.15" hidden="false" customHeight="false" outlineLevel="0" collapsed="false">
      <c r="A47" s="1" t="n">
        <v>860</v>
      </c>
      <c r="B47" s="1" t="n">
        <v>237</v>
      </c>
      <c r="C47" s="1" t="n">
        <v>238</v>
      </c>
      <c r="D47" s="1" t="n">
        <v>1.00422</v>
      </c>
      <c r="E47" s="1" t="n">
        <v>0.986084</v>
      </c>
      <c r="F47" s="1" t="n">
        <v>3188</v>
      </c>
      <c r="G47" s="1" t="n">
        <v>0.0909153</v>
      </c>
      <c r="H47" s="1" t="n">
        <v>1495.59</v>
      </c>
    </row>
    <row r="48" customFormat="false" ht="16.15" hidden="false" customHeight="false" outlineLevel="0" collapsed="false">
      <c r="A48" s="1" t="n">
        <v>884</v>
      </c>
      <c r="B48" s="1" t="n">
        <v>229</v>
      </c>
      <c r="C48" s="1" t="n">
        <v>333</v>
      </c>
      <c r="D48" s="1" t="n">
        <v>1.45415</v>
      </c>
      <c r="E48" s="1" t="n">
        <v>0.6146</v>
      </c>
      <c r="F48" s="1" t="n">
        <v>828</v>
      </c>
      <c r="G48" s="1" t="n">
        <v>0.221378</v>
      </c>
      <c r="H48" s="1" t="n">
        <v>0</v>
      </c>
    </row>
    <row r="49" customFormat="false" ht="16.15" hidden="false" customHeight="false" outlineLevel="0" collapsed="false">
      <c r="A49" s="1" t="n">
        <v>916</v>
      </c>
      <c r="B49" s="1" t="n">
        <v>205</v>
      </c>
      <c r="C49" s="1" t="n">
        <v>216</v>
      </c>
      <c r="D49" s="1" t="n">
        <v>1.05366</v>
      </c>
      <c r="E49" s="1" t="n">
        <v>0.90953</v>
      </c>
      <c r="F49" s="1" t="n">
        <v>736</v>
      </c>
      <c r="G49" s="1" t="n">
        <v>0.18864</v>
      </c>
      <c r="H49" s="1" t="n">
        <v>0</v>
      </c>
    </row>
    <row r="50" customFormat="false" ht="16.15" hidden="false" customHeight="false" outlineLevel="0" collapsed="false">
      <c r="A50" s="1" t="n">
        <v>925</v>
      </c>
      <c r="B50" s="1" t="n">
        <v>242</v>
      </c>
      <c r="C50" s="1" t="n">
        <v>271</v>
      </c>
      <c r="D50" s="1" t="n">
        <v>1.11983</v>
      </c>
      <c r="E50" s="1" t="n">
        <v>0.85106</v>
      </c>
      <c r="F50" s="1" t="n">
        <v>1630</v>
      </c>
      <c r="G50" s="1" t="n">
        <v>0.260891</v>
      </c>
      <c r="H50" s="1" t="n">
        <v>0</v>
      </c>
    </row>
    <row r="51" customFormat="false" ht="16.15" hidden="false" customHeight="false" outlineLevel="0" collapsed="false">
      <c r="A51" s="1" t="n">
        <v>955</v>
      </c>
      <c r="B51" s="1" t="n">
        <v>264</v>
      </c>
      <c r="C51" s="1" t="n">
        <v>352</v>
      </c>
      <c r="D51" s="1" t="n">
        <v>1.33333</v>
      </c>
      <c r="E51" s="1" t="n">
        <v>0.652125</v>
      </c>
      <c r="F51" s="1" t="n">
        <v>595</v>
      </c>
      <c r="G51" s="1" t="n">
        <v>0.0291262</v>
      </c>
      <c r="H51" s="1" t="n">
        <v>0</v>
      </c>
    </row>
    <row r="52" customFormat="false" ht="16.15" hidden="false" customHeight="false" outlineLevel="0" collapsed="false">
      <c r="A52" s="1" t="n">
        <v>988</v>
      </c>
      <c r="B52" s="1" t="n">
        <v>241</v>
      </c>
      <c r="C52" s="1" t="n">
        <v>258</v>
      </c>
      <c r="D52" s="1" t="n">
        <v>1.07054</v>
      </c>
      <c r="E52" s="1" t="n">
        <v>0.900792</v>
      </c>
      <c r="F52" s="1" t="n">
        <v>1642</v>
      </c>
      <c r="G52" s="1" t="n">
        <v>0.165113</v>
      </c>
      <c r="H52" s="1" t="n">
        <v>0</v>
      </c>
    </row>
    <row r="53" customFormat="false" ht="16.15" hidden="false" customHeight="false" outlineLevel="0" collapsed="false">
      <c r="A53" s="1" t="n">
        <v>994</v>
      </c>
      <c r="B53" s="1" t="n">
        <v>255</v>
      </c>
      <c r="C53" s="1" t="n">
        <v>324</v>
      </c>
      <c r="D53" s="1" t="n">
        <v>1.27059</v>
      </c>
      <c r="E53" s="1" t="n">
        <v>0.735104</v>
      </c>
      <c r="F53" s="1" t="n">
        <v>1100</v>
      </c>
      <c r="G53" s="1" t="n">
        <v>0.104573</v>
      </c>
      <c r="H53" s="1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006600"/>
    <pageSetUpPr fitToPage="false"/>
  </sheetPr>
  <dimension ref="1:5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1" zoomScaleNormal="81" zoomScalePageLayoutView="100" workbookViewId="0">
      <selection pane="topLeft" activeCell="A1" activeCellId="0" sqref="A1"/>
    </sheetView>
  </sheetViews>
  <sheetFormatPr defaultRowHeight="16.15"/>
  <cols>
    <col collapsed="false" hidden="false" max="1025" min="1" style="1" width="9.31632653061224"/>
  </cols>
  <sheetData>
    <row r="1" customFormat="false" ht="22.95" hidden="false" customHeight="true" outlineLevel="0" collapsed="false">
      <c r="A1" s="2" t="s">
        <v>20</v>
      </c>
      <c r="B1" s="3"/>
      <c r="C1" s="3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2.8" hidden="false" customHeight="false" outlineLevel="0" collapsed="false">
      <c r="A2" s="0"/>
      <c r="B2" s="0"/>
      <c r="C2" s="0"/>
      <c r="D2" s="0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s="4" customFormat="true" ht="16.65" hidden="false" customHeight="true" outlineLevel="0" collapsed="false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7</v>
      </c>
      <c r="H3" s="4" t="s">
        <v>8</v>
      </c>
      <c r="K3" s="4" t="s">
        <v>2</v>
      </c>
      <c r="L3" s="4" t="s">
        <v>9</v>
      </c>
      <c r="M3" s="4" t="s">
        <v>4</v>
      </c>
      <c r="N3" s="4" t="s">
        <v>5</v>
      </c>
      <c r="O3" s="4" t="s">
        <v>10</v>
      </c>
      <c r="P3" s="4" t="s">
        <v>7</v>
      </c>
      <c r="Q3" s="4" t="s">
        <v>11</v>
      </c>
      <c r="R3" s="4" t="s">
        <v>12</v>
      </c>
      <c r="S3" s="4" t="s">
        <v>13</v>
      </c>
    </row>
    <row r="4" customFormat="false" ht="16.15" hidden="false" customHeight="false" outlineLevel="0" collapsed="false">
      <c r="A4" s="1" t="n">
        <v>8</v>
      </c>
      <c r="B4" s="1" t="n">
        <v>221</v>
      </c>
      <c r="C4" s="1" t="n">
        <v>241</v>
      </c>
      <c r="D4" s="1" t="n">
        <v>1.0905</v>
      </c>
      <c r="E4" s="1" t="n">
        <v>0.859763</v>
      </c>
      <c r="F4" s="1" t="n">
        <v>1577</v>
      </c>
      <c r="G4" s="1" t="n">
        <v>0.291734</v>
      </c>
      <c r="H4" s="1" t="n">
        <v>0</v>
      </c>
      <c r="J4" s="4" t="s">
        <v>14</v>
      </c>
      <c r="K4" s="1" t="n">
        <f aca="false">AVERAGE(B4:B53)</f>
        <v>231.26</v>
      </c>
      <c r="L4" s="1" t="n">
        <f aca="false">AVERAGE(C4:C53)</f>
        <v>290.28</v>
      </c>
      <c r="M4" s="1" t="n">
        <f aca="false">AVERAGE(D4:D53)</f>
        <v>1.2612496</v>
      </c>
      <c r="N4" s="1" t="n">
        <f aca="false">AVERAGE(E4:E53)</f>
        <v>0.7803277</v>
      </c>
      <c r="O4" s="1" t="n">
        <f aca="false">AVERAGE(F4:F53)</f>
        <v>5898.26</v>
      </c>
      <c r="P4" s="1" t="n">
        <f aca="false">AVERAGE(G4:G53)</f>
        <v>0.141672444</v>
      </c>
      <c r="Q4" s="1" t="n">
        <f aca="false">COUNTIF(D4:D53, 1)</f>
        <v>0</v>
      </c>
      <c r="R4" s="1" t="n">
        <f aca="false">100/K4</f>
        <v>0.432413733460175</v>
      </c>
      <c r="S4" s="1" t="n">
        <f aca="false">100/L4</f>
        <v>0.344494970373433</v>
      </c>
    </row>
    <row r="5" customFormat="false" ht="16.15" hidden="false" customHeight="false" outlineLevel="0" collapsed="false">
      <c r="A5" s="1" t="n">
        <v>31</v>
      </c>
      <c r="B5" s="1" t="n">
        <v>224</v>
      </c>
      <c r="C5" s="1" t="n">
        <v>250</v>
      </c>
      <c r="D5" s="1" t="n">
        <v>1.11607</v>
      </c>
      <c r="E5" s="1" t="n">
        <v>0.865913</v>
      </c>
      <c r="F5" s="1" t="n">
        <v>1874</v>
      </c>
      <c r="G5" s="1" t="n">
        <v>0.117349</v>
      </c>
      <c r="H5" s="1" t="n">
        <v>0</v>
      </c>
      <c r="J5" s="0"/>
      <c r="K5" s="0"/>
      <c r="L5" s="0"/>
      <c r="M5" s="0"/>
    </row>
    <row r="6" customFormat="false" ht="16.15" hidden="false" customHeight="false" outlineLevel="0" collapsed="false">
      <c r="A6" s="1" t="n">
        <v>50</v>
      </c>
      <c r="B6" s="1" t="n">
        <v>218</v>
      </c>
      <c r="C6" s="1" t="n">
        <v>302</v>
      </c>
      <c r="D6" s="1" t="n">
        <v>1.38532</v>
      </c>
      <c r="E6" s="1" t="n">
        <v>0.649194</v>
      </c>
      <c r="F6" s="1" t="n">
        <v>1565</v>
      </c>
      <c r="G6" s="1" t="n">
        <v>0.0869254</v>
      </c>
      <c r="H6" s="1" t="n">
        <v>0</v>
      </c>
      <c r="J6" s="4"/>
      <c r="K6" s="4" t="s">
        <v>4</v>
      </c>
      <c r="L6" s="4" t="s">
        <v>5</v>
      </c>
      <c r="M6" s="4" t="s">
        <v>10</v>
      </c>
    </row>
    <row r="7" customFormat="false" ht="16.15" hidden="false" customHeight="false" outlineLevel="0" collapsed="false">
      <c r="A7" s="1" t="n">
        <v>66</v>
      </c>
      <c r="B7" s="1" t="n">
        <v>239</v>
      </c>
      <c r="C7" s="1" t="n">
        <v>291</v>
      </c>
      <c r="D7" s="1" t="n">
        <v>1.21757</v>
      </c>
      <c r="E7" s="1" t="n">
        <v>0.766401</v>
      </c>
      <c r="F7" s="1" t="n">
        <v>1061</v>
      </c>
      <c r="G7" s="1" t="n">
        <v>0.121716</v>
      </c>
      <c r="H7" s="1" t="n">
        <v>0</v>
      </c>
      <c r="J7" s="4" t="s">
        <v>15</v>
      </c>
      <c r="K7" s="1" t="n">
        <f aca="false">MAX(D4:D53)</f>
        <v>3.03167</v>
      </c>
      <c r="L7" s="1" t="n">
        <f aca="false">MAX(E4:E53)</f>
        <v>0.988205</v>
      </c>
      <c r="M7" s="1" t="n">
        <f aca="false">MAX(F4:F53)</f>
        <v>113781</v>
      </c>
    </row>
    <row r="8" customFormat="false" ht="16.15" hidden="false" customHeight="false" outlineLevel="0" collapsed="false">
      <c r="A8" s="1" t="n">
        <v>79</v>
      </c>
      <c r="B8" s="1" t="n">
        <v>234</v>
      </c>
      <c r="C8" s="1" t="n">
        <v>396</v>
      </c>
      <c r="D8" s="1" t="n">
        <v>1.69231</v>
      </c>
      <c r="E8" s="1" t="n">
        <v>0.540069</v>
      </c>
      <c r="F8" s="1" t="n">
        <v>844</v>
      </c>
      <c r="G8" s="1" t="n">
        <v>0.171518</v>
      </c>
      <c r="H8" s="1" t="n">
        <v>0</v>
      </c>
      <c r="J8" s="4" t="s">
        <v>16</v>
      </c>
      <c r="K8" s="1" t="n">
        <f aca="false">MIN(D4:D53)</f>
        <v>1.00398</v>
      </c>
      <c r="L8" s="1" t="n">
        <f aca="false">MIN(E4:E53)</f>
        <v>0.20051</v>
      </c>
      <c r="M8" s="1" t="n">
        <f aca="false">MIN(F4:F53)</f>
        <v>317</v>
      </c>
    </row>
    <row r="9" customFormat="false" ht="16.15" hidden="false" customHeight="false" outlineLevel="0" collapsed="false">
      <c r="A9" s="1" t="n">
        <v>101</v>
      </c>
      <c r="B9" s="1" t="n">
        <v>198</v>
      </c>
      <c r="C9" s="1" t="n">
        <v>390</v>
      </c>
      <c r="D9" s="1" t="n">
        <v>1.9697</v>
      </c>
      <c r="E9" s="1" t="n">
        <v>0.42655</v>
      </c>
      <c r="F9" s="1" t="n">
        <v>488</v>
      </c>
      <c r="G9" s="1" t="n">
        <v>0.0818107</v>
      </c>
      <c r="H9" s="1" t="n">
        <v>0</v>
      </c>
      <c r="J9" s="0"/>
      <c r="K9" s="0"/>
    </row>
    <row r="10" customFormat="false" ht="16.15" hidden="false" customHeight="false" outlineLevel="0" collapsed="false">
      <c r="A10" s="1" t="n">
        <v>114</v>
      </c>
      <c r="B10" s="1" t="n">
        <v>222</v>
      </c>
      <c r="C10" s="1" t="n">
        <v>358</v>
      </c>
      <c r="D10" s="1" t="n">
        <v>1.61261</v>
      </c>
      <c r="E10" s="1" t="n">
        <v>0.515953</v>
      </c>
      <c r="F10" s="1" t="n">
        <v>829</v>
      </c>
      <c r="G10" s="1" t="n">
        <v>-0.11339</v>
      </c>
      <c r="H10" s="1" t="n">
        <v>0</v>
      </c>
      <c r="J10" s="0"/>
      <c r="K10" s="0"/>
    </row>
    <row r="11" customFormat="false" ht="16.15" hidden="false" customHeight="false" outlineLevel="0" collapsed="false">
      <c r="A11" s="1" t="n">
        <v>153</v>
      </c>
      <c r="B11" s="1" t="n">
        <v>250</v>
      </c>
      <c r="C11" s="1" t="n">
        <v>362</v>
      </c>
      <c r="D11" s="1" t="n">
        <v>1.448</v>
      </c>
      <c r="E11" s="1" t="n">
        <v>0.59075</v>
      </c>
      <c r="F11" s="1" t="n">
        <v>1693</v>
      </c>
      <c r="G11" s="1" t="n">
        <v>-0.130861</v>
      </c>
      <c r="H11" s="1" t="n">
        <v>0</v>
      </c>
      <c r="J11" s="4" t="s">
        <v>17</v>
      </c>
      <c r="K11" s="1" t="n">
        <f aca="false">COUNTIF(D4:D53, "&gt;=1.4")</f>
        <v>11</v>
      </c>
    </row>
    <row r="12" customFormat="false" ht="16.15" hidden="false" customHeight="false" outlineLevel="0" collapsed="false">
      <c r="A12" s="1" t="n">
        <v>171</v>
      </c>
      <c r="B12" s="1" t="n">
        <v>229</v>
      </c>
      <c r="C12" s="1" t="n">
        <v>322</v>
      </c>
      <c r="D12" s="1" t="n">
        <v>1.40611</v>
      </c>
      <c r="E12" s="1" t="n">
        <v>0.629051</v>
      </c>
      <c r="F12" s="1" t="n">
        <v>1184</v>
      </c>
      <c r="G12" s="1" t="n">
        <v>0.0402745</v>
      </c>
      <c r="H12" s="1" t="n">
        <v>2206.94</v>
      </c>
      <c r="J12" s="0"/>
      <c r="K12" s="0"/>
    </row>
    <row r="13" customFormat="false" ht="16.15" hidden="false" customHeight="false" outlineLevel="0" collapsed="false">
      <c r="A13" s="1" t="n">
        <v>199</v>
      </c>
      <c r="B13" s="1" t="n">
        <v>223</v>
      </c>
      <c r="C13" s="1" t="n">
        <v>233</v>
      </c>
      <c r="D13" s="1" t="n">
        <v>1.04484</v>
      </c>
      <c r="E13" s="1" t="n">
        <v>0.922413</v>
      </c>
      <c r="F13" s="1" t="n">
        <v>2924</v>
      </c>
      <c r="G13" s="1" t="n">
        <v>0.21385</v>
      </c>
      <c r="H13" s="1" t="n">
        <v>0</v>
      </c>
      <c r="J13" s="0"/>
      <c r="K13" s="0"/>
    </row>
    <row r="14" customFormat="false" ht="16.15" hidden="false" customHeight="false" outlineLevel="0" collapsed="false">
      <c r="A14" s="1" t="n">
        <v>205</v>
      </c>
      <c r="B14" s="1" t="n">
        <v>251</v>
      </c>
      <c r="C14" s="1" t="n">
        <v>252</v>
      </c>
      <c r="D14" s="1" t="n">
        <v>1.00398</v>
      </c>
      <c r="E14" s="1" t="n">
        <v>0.985435</v>
      </c>
      <c r="F14" s="1" t="n">
        <v>34269</v>
      </c>
      <c r="G14" s="1" t="n">
        <v>0.373568</v>
      </c>
      <c r="H14" s="1" t="n">
        <v>909.414</v>
      </c>
      <c r="J14" s="4" t="s">
        <v>18</v>
      </c>
      <c r="K14" s="1" t="n">
        <f aca="false">_xlfn.STDEV.P(C4:C53)</f>
        <v>76.0620904261775</v>
      </c>
    </row>
    <row r="15" customFormat="false" ht="16.15" hidden="false" customHeight="false" outlineLevel="0" collapsed="false">
      <c r="A15" s="1" t="n">
        <v>227</v>
      </c>
      <c r="B15" s="1" t="n">
        <v>242</v>
      </c>
      <c r="C15" s="1" t="n">
        <v>307</v>
      </c>
      <c r="D15" s="1" t="n">
        <v>1.2686</v>
      </c>
      <c r="E15" s="1" t="n">
        <v>0.73293</v>
      </c>
      <c r="F15" s="1" t="n">
        <v>1949</v>
      </c>
      <c r="G15" s="1" t="n">
        <v>0.167083</v>
      </c>
      <c r="H15" s="1" t="n">
        <v>979.054</v>
      </c>
      <c r="J15" s="4" t="s">
        <v>19</v>
      </c>
      <c r="K15" s="1" t="n">
        <f aca="false">K14/L4</f>
        <v>0.262030075879074</v>
      </c>
    </row>
    <row r="16" customFormat="false" ht="16.15" hidden="false" customHeight="false" outlineLevel="0" collapsed="false">
      <c r="A16" s="1" t="n">
        <v>232</v>
      </c>
      <c r="B16" s="1" t="n">
        <v>227</v>
      </c>
      <c r="C16" s="1" t="n">
        <v>234</v>
      </c>
      <c r="D16" s="1" t="n">
        <v>1.03084</v>
      </c>
      <c r="E16" s="1" t="n">
        <v>0.945307</v>
      </c>
      <c r="F16" s="1" t="n">
        <v>3315</v>
      </c>
      <c r="G16" s="1" t="n">
        <v>0.201498</v>
      </c>
      <c r="H16" s="1" t="n">
        <v>0</v>
      </c>
    </row>
    <row r="17" customFormat="false" ht="16.15" hidden="false" customHeight="false" outlineLevel="0" collapsed="false">
      <c r="A17" s="1" t="n">
        <v>243</v>
      </c>
      <c r="B17" s="1" t="n">
        <v>247</v>
      </c>
      <c r="C17" s="1" t="n">
        <v>256</v>
      </c>
      <c r="D17" s="1" t="n">
        <v>1.03644</v>
      </c>
      <c r="E17" s="1" t="n">
        <v>0.932997</v>
      </c>
      <c r="F17" s="1" t="n">
        <v>3679</v>
      </c>
      <c r="G17" s="1" t="n">
        <v>0.379996</v>
      </c>
      <c r="H17" s="1" t="n">
        <v>0</v>
      </c>
    </row>
    <row r="18" customFormat="false" ht="16.15" hidden="false" customHeight="false" outlineLevel="0" collapsed="false">
      <c r="A18" s="1" t="n">
        <v>281</v>
      </c>
      <c r="B18" s="1" t="n">
        <v>222</v>
      </c>
      <c r="C18" s="1" t="n">
        <v>274</v>
      </c>
      <c r="D18" s="1" t="n">
        <v>1.23423</v>
      </c>
      <c r="E18" s="1" t="n">
        <v>0.759835</v>
      </c>
      <c r="F18" s="1" t="n">
        <v>1652</v>
      </c>
      <c r="G18" s="1" t="n">
        <v>0.22147</v>
      </c>
      <c r="H18" s="1" t="n">
        <v>3128.99</v>
      </c>
    </row>
    <row r="19" customFormat="false" ht="16.15" hidden="false" customHeight="false" outlineLevel="0" collapsed="false">
      <c r="A19" s="1" t="n">
        <v>318</v>
      </c>
      <c r="B19" s="1" t="n">
        <v>269</v>
      </c>
      <c r="C19" s="1" t="n">
        <v>281</v>
      </c>
      <c r="D19" s="1" t="n">
        <v>1.04461</v>
      </c>
      <c r="E19" s="1" t="n">
        <v>0.916901</v>
      </c>
      <c r="F19" s="1" t="n">
        <v>3574</v>
      </c>
      <c r="G19" s="1" t="n">
        <v>0.292453</v>
      </c>
      <c r="H19" s="1" t="n">
        <v>0</v>
      </c>
    </row>
    <row r="20" customFormat="false" ht="16.15" hidden="false" customHeight="false" outlineLevel="0" collapsed="false">
      <c r="A20" s="1" t="n">
        <v>334</v>
      </c>
      <c r="B20" s="1" t="n">
        <v>253</v>
      </c>
      <c r="C20" s="1" t="n">
        <v>301</v>
      </c>
      <c r="D20" s="1" t="n">
        <v>1.18972</v>
      </c>
      <c r="E20" s="1" t="n">
        <v>0.773765</v>
      </c>
      <c r="F20" s="1" t="n">
        <v>1772</v>
      </c>
      <c r="G20" s="1" t="n">
        <v>0.116547</v>
      </c>
      <c r="H20" s="1" t="n">
        <v>0</v>
      </c>
    </row>
    <row r="21" customFormat="false" ht="16.15" hidden="false" customHeight="false" outlineLevel="0" collapsed="false">
      <c r="A21" s="1" t="n">
        <v>351</v>
      </c>
      <c r="B21" s="1" t="n">
        <v>216</v>
      </c>
      <c r="C21" s="1" t="n">
        <v>274</v>
      </c>
      <c r="D21" s="1" t="n">
        <v>1.26852</v>
      </c>
      <c r="E21" s="1" t="n">
        <v>0.701426</v>
      </c>
      <c r="F21" s="1" t="n">
        <v>784</v>
      </c>
      <c r="G21" s="1" t="n">
        <v>0.175576</v>
      </c>
      <c r="H21" s="1" t="n">
        <v>0</v>
      </c>
    </row>
    <row r="22" customFormat="false" ht="16.15" hidden="false" customHeight="false" outlineLevel="0" collapsed="false">
      <c r="A22" s="1" t="n">
        <v>366</v>
      </c>
      <c r="B22" s="1" t="n">
        <v>250</v>
      </c>
      <c r="C22" s="1" t="n">
        <v>366</v>
      </c>
      <c r="D22" s="1" t="n">
        <v>1.464</v>
      </c>
      <c r="E22" s="1" t="n">
        <v>0.593847</v>
      </c>
      <c r="F22" s="1" t="n">
        <v>1195</v>
      </c>
      <c r="G22" s="1" t="n">
        <v>-0.0556706</v>
      </c>
      <c r="H22" s="1" t="n">
        <v>0</v>
      </c>
    </row>
    <row r="23" customFormat="false" ht="16.15" hidden="false" customHeight="false" outlineLevel="0" collapsed="false">
      <c r="A23" s="1" t="n">
        <v>396</v>
      </c>
      <c r="B23" s="1" t="n">
        <v>226</v>
      </c>
      <c r="C23" s="1" t="n">
        <v>235</v>
      </c>
      <c r="D23" s="1" t="n">
        <v>1.03982</v>
      </c>
      <c r="E23" s="1" t="n">
        <v>0.925848</v>
      </c>
      <c r="F23" s="1" t="n">
        <v>1915</v>
      </c>
      <c r="G23" s="1" t="n">
        <v>0.369458</v>
      </c>
      <c r="H23" s="1" t="n">
        <v>0</v>
      </c>
    </row>
    <row r="24" customFormat="false" ht="16.15" hidden="false" customHeight="false" outlineLevel="0" collapsed="false">
      <c r="A24" s="1" t="n">
        <v>413</v>
      </c>
      <c r="B24" s="1" t="n">
        <v>214</v>
      </c>
      <c r="C24" s="1" t="n">
        <v>247</v>
      </c>
      <c r="D24" s="1" t="n">
        <v>1.15421</v>
      </c>
      <c r="E24" s="1" t="n">
        <v>0.820961</v>
      </c>
      <c r="F24" s="1" t="n">
        <v>317</v>
      </c>
      <c r="G24" s="1" t="n">
        <v>0.254739</v>
      </c>
      <c r="H24" s="1" t="n">
        <v>0</v>
      </c>
    </row>
    <row r="25" customFormat="false" ht="16.15" hidden="false" customHeight="false" outlineLevel="0" collapsed="false">
      <c r="A25" s="1" t="n">
        <v>420</v>
      </c>
      <c r="B25" s="1" t="n">
        <v>199</v>
      </c>
      <c r="C25" s="1" t="n">
        <v>250</v>
      </c>
      <c r="D25" s="1" t="n">
        <v>1.25628</v>
      </c>
      <c r="E25" s="1" t="n">
        <v>0.749571</v>
      </c>
      <c r="F25" s="1" t="n">
        <v>1769</v>
      </c>
      <c r="G25" s="1" t="n">
        <v>0.246656</v>
      </c>
      <c r="H25" s="1" t="n">
        <v>0</v>
      </c>
    </row>
    <row r="26" customFormat="false" ht="16.15" hidden="false" customHeight="false" outlineLevel="0" collapsed="false">
      <c r="A26" s="1" t="n">
        <v>449</v>
      </c>
      <c r="B26" s="1" t="n">
        <v>220</v>
      </c>
      <c r="C26" s="1" t="n">
        <v>249</v>
      </c>
      <c r="D26" s="1" t="n">
        <v>1.13182</v>
      </c>
      <c r="E26" s="1" t="n">
        <v>0.841368</v>
      </c>
      <c r="F26" s="1" t="n">
        <v>1155</v>
      </c>
      <c r="G26" s="1" t="n">
        <v>0.124521</v>
      </c>
      <c r="H26" s="1" t="n">
        <v>0</v>
      </c>
    </row>
    <row r="27" customFormat="false" ht="16.15" hidden="false" customHeight="false" outlineLevel="0" collapsed="false">
      <c r="A27" s="1" t="n">
        <v>456</v>
      </c>
      <c r="B27" s="1" t="n">
        <v>230</v>
      </c>
      <c r="C27" s="1" t="n">
        <v>233</v>
      </c>
      <c r="D27" s="1" t="n">
        <v>1.01304</v>
      </c>
      <c r="E27" s="1" t="n">
        <v>0.978487</v>
      </c>
      <c r="F27" s="1" t="n">
        <v>5232</v>
      </c>
      <c r="G27" s="1" t="n">
        <v>0.175934</v>
      </c>
      <c r="H27" s="1" t="n">
        <v>1391.56</v>
      </c>
    </row>
    <row r="28" customFormat="false" ht="16.15" hidden="false" customHeight="false" outlineLevel="0" collapsed="false">
      <c r="A28" s="1" t="n">
        <v>474</v>
      </c>
      <c r="B28" s="1" t="n">
        <v>241</v>
      </c>
      <c r="C28" s="1" t="n">
        <v>247</v>
      </c>
      <c r="D28" s="1" t="n">
        <v>1.0249</v>
      </c>
      <c r="E28" s="1" t="n">
        <v>0.945504</v>
      </c>
      <c r="F28" s="1" t="n">
        <v>2927</v>
      </c>
      <c r="G28" s="1" t="n">
        <v>0.197226</v>
      </c>
      <c r="H28" s="1" t="n">
        <v>0</v>
      </c>
    </row>
    <row r="29" customFormat="false" ht="16.15" hidden="false" customHeight="false" outlineLevel="0" collapsed="false">
      <c r="A29" s="1" t="n">
        <v>519</v>
      </c>
      <c r="B29" s="1" t="n">
        <v>279</v>
      </c>
      <c r="C29" s="1" t="n">
        <v>292</v>
      </c>
      <c r="D29" s="1" t="n">
        <v>1.04659</v>
      </c>
      <c r="E29" s="1" t="n">
        <v>0.924162</v>
      </c>
      <c r="F29" s="1" t="n">
        <v>11311</v>
      </c>
      <c r="G29" s="1" t="n">
        <v>0.120663</v>
      </c>
      <c r="H29" s="1" t="n">
        <v>3296.51</v>
      </c>
    </row>
    <row r="30" customFormat="false" ht="16.15" hidden="false" customHeight="false" outlineLevel="0" collapsed="false">
      <c r="A30" s="1" t="n">
        <v>539</v>
      </c>
      <c r="B30" s="1" t="n">
        <v>238</v>
      </c>
      <c r="C30" s="1" t="n">
        <v>240</v>
      </c>
      <c r="D30" s="1" t="n">
        <v>1.0084</v>
      </c>
      <c r="E30" s="1" t="n">
        <v>0.978635</v>
      </c>
      <c r="F30" s="1" t="n">
        <v>48444</v>
      </c>
      <c r="G30" s="1" t="n">
        <v>0.328931</v>
      </c>
      <c r="H30" s="1" t="n">
        <v>1023.34</v>
      </c>
    </row>
    <row r="31" customFormat="false" ht="16.15" hidden="false" customHeight="false" outlineLevel="0" collapsed="false">
      <c r="A31" s="1" t="n">
        <v>542</v>
      </c>
      <c r="B31" s="1" t="n">
        <v>189</v>
      </c>
      <c r="C31" s="1" t="n">
        <v>210</v>
      </c>
      <c r="D31" s="1" t="n">
        <v>1.11111</v>
      </c>
      <c r="E31" s="1" t="n">
        <v>0.861074</v>
      </c>
      <c r="F31" s="1" t="n">
        <v>575</v>
      </c>
      <c r="G31" s="1" t="n">
        <v>0.110337</v>
      </c>
      <c r="H31" s="1" t="n">
        <v>0</v>
      </c>
    </row>
    <row r="32" customFormat="false" ht="16.15" hidden="false" customHeight="false" outlineLevel="0" collapsed="false">
      <c r="A32" s="1" t="n">
        <v>560</v>
      </c>
      <c r="B32" s="1" t="n">
        <v>212</v>
      </c>
      <c r="C32" s="1" t="n">
        <v>457</v>
      </c>
      <c r="D32" s="1" t="n">
        <v>2.15566</v>
      </c>
      <c r="E32" s="1" t="n">
        <v>0.331505</v>
      </c>
      <c r="F32" s="1" t="n">
        <v>904</v>
      </c>
      <c r="G32" s="1" t="n">
        <v>-0.131324</v>
      </c>
      <c r="H32" s="1" t="n">
        <v>0</v>
      </c>
    </row>
    <row r="33" customFormat="false" ht="16.15" hidden="false" customHeight="false" outlineLevel="0" collapsed="false">
      <c r="A33" s="1" t="n">
        <v>594</v>
      </c>
      <c r="B33" s="1" t="n">
        <v>251</v>
      </c>
      <c r="C33" s="1" t="n">
        <v>295</v>
      </c>
      <c r="D33" s="1" t="n">
        <v>1.1753</v>
      </c>
      <c r="E33" s="1" t="n">
        <v>0.785095</v>
      </c>
      <c r="F33" s="1" t="n">
        <v>1363</v>
      </c>
      <c r="G33" s="1" t="n">
        <v>0.153172</v>
      </c>
      <c r="H33" s="1" t="n">
        <v>0</v>
      </c>
    </row>
    <row r="34" customFormat="false" ht="16.15" hidden="false" customHeight="false" outlineLevel="0" collapsed="false">
      <c r="A34" s="1" t="n">
        <v>607</v>
      </c>
      <c r="B34" s="1" t="n">
        <v>225</v>
      </c>
      <c r="C34" s="1" t="n">
        <v>249</v>
      </c>
      <c r="D34" s="1" t="n">
        <v>1.10667</v>
      </c>
      <c r="E34" s="1" t="n">
        <v>0.844435</v>
      </c>
      <c r="F34" s="1" t="n">
        <v>1893</v>
      </c>
      <c r="G34" s="1" t="n">
        <v>0.085838</v>
      </c>
      <c r="H34" s="1" t="n">
        <v>0</v>
      </c>
    </row>
    <row r="35" customFormat="false" ht="16.15" hidden="false" customHeight="false" outlineLevel="0" collapsed="false">
      <c r="A35" s="1" t="n">
        <v>628</v>
      </c>
      <c r="B35" s="1" t="n">
        <v>223</v>
      </c>
      <c r="C35" s="1" t="n">
        <v>235</v>
      </c>
      <c r="D35" s="1" t="n">
        <v>1.05381</v>
      </c>
      <c r="E35" s="1" t="n">
        <v>0.906711</v>
      </c>
      <c r="F35" s="1" t="n">
        <v>2863</v>
      </c>
      <c r="G35" s="1" t="n">
        <v>0.141983</v>
      </c>
      <c r="H35" s="1" t="n">
        <v>0</v>
      </c>
    </row>
    <row r="36" customFormat="false" ht="16.15" hidden="false" customHeight="false" outlineLevel="0" collapsed="false">
      <c r="A36" s="1" t="n">
        <v>635</v>
      </c>
      <c r="B36" s="1" t="n">
        <v>259</v>
      </c>
      <c r="C36" s="1" t="n">
        <v>272</v>
      </c>
      <c r="D36" s="1" t="n">
        <v>1.05019</v>
      </c>
      <c r="E36" s="1" t="n">
        <v>0.909117</v>
      </c>
      <c r="F36" s="1" t="n">
        <v>4633</v>
      </c>
      <c r="G36" s="1" t="n">
        <v>0.12271</v>
      </c>
      <c r="H36" s="1" t="n">
        <v>0</v>
      </c>
    </row>
    <row r="37" customFormat="false" ht="16.15" hidden="false" customHeight="false" outlineLevel="0" collapsed="false">
      <c r="A37" s="1" t="n">
        <v>662</v>
      </c>
      <c r="B37" s="1" t="n">
        <v>238</v>
      </c>
      <c r="C37" s="1" t="n">
        <v>321</v>
      </c>
      <c r="D37" s="1" t="n">
        <v>1.34874</v>
      </c>
      <c r="E37" s="1" t="n">
        <v>0.68296</v>
      </c>
      <c r="F37" s="1" t="n">
        <v>1146</v>
      </c>
      <c r="G37" s="1" t="n">
        <v>0.123437</v>
      </c>
      <c r="H37" s="1" t="n">
        <v>0</v>
      </c>
    </row>
    <row r="38" customFormat="false" ht="16.15" hidden="false" customHeight="false" outlineLevel="0" collapsed="false">
      <c r="A38" s="1" t="n">
        <v>683</v>
      </c>
      <c r="B38" s="1" t="n">
        <v>233</v>
      </c>
      <c r="C38" s="1" t="n">
        <v>331</v>
      </c>
      <c r="D38" s="1" t="n">
        <v>1.4206</v>
      </c>
      <c r="E38" s="1" t="n">
        <v>0.614187</v>
      </c>
      <c r="F38" s="1" t="n">
        <v>513</v>
      </c>
      <c r="G38" s="1" t="n">
        <v>0.0653861</v>
      </c>
      <c r="H38" s="1" t="n">
        <v>0</v>
      </c>
    </row>
    <row r="39" customFormat="false" ht="16.15" hidden="false" customHeight="false" outlineLevel="0" collapsed="false">
      <c r="A39" s="1" t="n">
        <v>711</v>
      </c>
      <c r="B39" s="1" t="n">
        <v>228</v>
      </c>
      <c r="C39" s="1" t="n">
        <v>241</v>
      </c>
      <c r="D39" s="1" t="n">
        <v>1.05702</v>
      </c>
      <c r="E39" s="1" t="n">
        <v>0.920121</v>
      </c>
      <c r="F39" s="1" t="n">
        <v>1059</v>
      </c>
      <c r="G39" s="1" t="n">
        <v>0.0924025</v>
      </c>
      <c r="H39" s="1" t="n">
        <v>0</v>
      </c>
    </row>
    <row r="40" customFormat="false" ht="16.15" hidden="false" customHeight="false" outlineLevel="0" collapsed="false">
      <c r="A40" s="1" t="n">
        <v>732</v>
      </c>
      <c r="B40" s="1" t="n">
        <v>241</v>
      </c>
      <c r="C40" s="1" t="n">
        <v>256</v>
      </c>
      <c r="D40" s="1" t="n">
        <v>1.06224</v>
      </c>
      <c r="E40" s="1" t="n">
        <v>0.913938</v>
      </c>
      <c r="F40" s="1" t="n">
        <v>2982</v>
      </c>
      <c r="G40" s="1" t="n">
        <v>0.0801157</v>
      </c>
      <c r="H40" s="1" t="n">
        <v>1141.42</v>
      </c>
    </row>
    <row r="41" customFormat="false" ht="16.15" hidden="false" customHeight="false" outlineLevel="0" collapsed="false">
      <c r="A41" s="1" t="n">
        <v>744</v>
      </c>
      <c r="B41" s="1" t="n">
        <v>211</v>
      </c>
      <c r="C41" s="1" t="n">
        <v>212</v>
      </c>
      <c r="D41" s="1" t="n">
        <v>1.00474</v>
      </c>
      <c r="E41" s="1" t="n">
        <v>0.988205</v>
      </c>
      <c r="F41" s="1" t="n">
        <v>6219</v>
      </c>
      <c r="G41" s="1" t="n">
        <v>0.202969</v>
      </c>
      <c r="H41" s="1" t="n">
        <v>1676.79</v>
      </c>
    </row>
    <row r="42" customFormat="false" ht="16.15" hidden="false" customHeight="false" outlineLevel="0" collapsed="false">
      <c r="A42" s="1" t="n">
        <v>772</v>
      </c>
      <c r="B42" s="1" t="n">
        <v>230</v>
      </c>
      <c r="C42" s="1" t="n">
        <v>272</v>
      </c>
      <c r="D42" s="1" t="n">
        <v>1.18261</v>
      </c>
      <c r="E42" s="1" t="n">
        <v>0.799917</v>
      </c>
      <c r="F42" s="1" t="n">
        <v>1633</v>
      </c>
      <c r="G42" s="1" t="n">
        <v>0.0726915</v>
      </c>
      <c r="H42" s="1" t="n">
        <v>0</v>
      </c>
    </row>
    <row r="43" customFormat="false" ht="16.15" hidden="false" customHeight="false" outlineLevel="0" collapsed="false">
      <c r="A43" s="1" t="n">
        <v>799</v>
      </c>
      <c r="B43" s="1" t="n">
        <v>221</v>
      </c>
      <c r="C43" s="1" t="n">
        <v>670</v>
      </c>
      <c r="D43" s="1" t="n">
        <v>3.03167</v>
      </c>
      <c r="E43" s="1" t="n">
        <v>0.20051</v>
      </c>
      <c r="F43" s="1" t="n">
        <v>595</v>
      </c>
      <c r="G43" s="1" t="n">
        <v>-0.0028586</v>
      </c>
      <c r="H43" s="1" t="n">
        <v>0</v>
      </c>
    </row>
    <row r="44" customFormat="false" ht="16.15" hidden="false" customHeight="false" outlineLevel="0" collapsed="false">
      <c r="A44" s="1" t="n">
        <v>808</v>
      </c>
      <c r="B44" s="1" t="n">
        <v>207</v>
      </c>
      <c r="C44" s="1" t="n">
        <v>248</v>
      </c>
      <c r="D44" s="1" t="n">
        <v>1.19807</v>
      </c>
      <c r="E44" s="1" t="n">
        <v>0.79701</v>
      </c>
      <c r="F44" s="1" t="n">
        <v>1579</v>
      </c>
      <c r="G44" s="1" t="n">
        <v>0.148279</v>
      </c>
      <c r="H44" s="1" t="n">
        <v>0</v>
      </c>
    </row>
    <row r="45" customFormat="false" ht="16.15" hidden="false" customHeight="false" outlineLevel="0" collapsed="false">
      <c r="A45" s="1" t="n">
        <v>828</v>
      </c>
      <c r="B45" s="1" t="n">
        <v>223</v>
      </c>
      <c r="C45" s="1" t="n">
        <v>226</v>
      </c>
      <c r="D45" s="1" t="n">
        <v>1.01345</v>
      </c>
      <c r="E45" s="1" t="n">
        <v>0.973266</v>
      </c>
      <c r="F45" s="1" t="n">
        <v>113781</v>
      </c>
      <c r="G45" s="1" t="n">
        <v>0.144283</v>
      </c>
      <c r="H45" s="1" t="n">
        <v>237.354</v>
      </c>
    </row>
    <row r="46" customFormat="false" ht="16.15" hidden="false" customHeight="false" outlineLevel="0" collapsed="false">
      <c r="A46" s="1" t="n">
        <v>856</v>
      </c>
      <c r="B46" s="1" t="n">
        <v>217</v>
      </c>
      <c r="C46" s="1" t="n">
        <v>344</v>
      </c>
      <c r="D46" s="1" t="n">
        <v>1.58525</v>
      </c>
      <c r="E46" s="1" t="n">
        <v>0.566136</v>
      </c>
      <c r="F46" s="1" t="n">
        <v>958</v>
      </c>
      <c r="G46" s="1" t="n">
        <v>0.0913452</v>
      </c>
      <c r="H46" s="1" t="n">
        <v>1440.07</v>
      </c>
    </row>
    <row r="47" customFormat="false" ht="16.15" hidden="false" customHeight="false" outlineLevel="0" collapsed="false">
      <c r="A47" s="1" t="n">
        <v>860</v>
      </c>
      <c r="B47" s="1" t="n">
        <v>237</v>
      </c>
      <c r="C47" s="1" t="n">
        <v>238</v>
      </c>
      <c r="D47" s="1" t="n">
        <v>1.00422</v>
      </c>
      <c r="E47" s="1" t="n">
        <v>0.985951</v>
      </c>
      <c r="F47" s="1" t="n">
        <v>4092</v>
      </c>
      <c r="G47" s="1" t="n">
        <v>0.0778391</v>
      </c>
      <c r="H47" s="1" t="n">
        <v>641.023</v>
      </c>
    </row>
    <row r="48" customFormat="false" ht="16.15" hidden="false" customHeight="false" outlineLevel="0" collapsed="false">
      <c r="A48" s="1" t="n">
        <v>884</v>
      </c>
      <c r="B48" s="1" t="n">
        <v>229</v>
      </c>
      <c r="C48" s="1" t="n">
        <v>333</v>
      </c>
      <c r="D48" s="1" t="n">
        <v>1.45415</v>
      </c>
      <c r="E48" s="1" t="n">
        <v>0.6146</v>
      </c>
      <c r="F48" s="1" t="n">
        <v>1229</v>
      </c>
      <c r="G48" s="1" t="n">
        <v>0.21944</v>
      </c>
      <c r="H48" s="1" t="n">
        <v>0</v>
      </c>
    </row>
    <row r="49" customFormat="false" ht="16.15" hidden="false" customHeight="false" outlineLevel="0" collapsed="false">
      <c r="A49" s="1" t="n">
        <v>916</v>
      </c>
      <c r="B49" s="1" t="n">
        <v>205</v>
      </c>
      <c r="C49" s="1" t="n">
        <v>216</v>
      </c>
      <c r="D49" s="1" t="n">
        <v>1.05366</v>
      </c>
      <c r="E49" s="1" t="n">
        <v>0.90953</v>
      </c>
      <c r="F49" s="1" t="n">
        <v>1030</v>
      </c>
      <c r="G49" s="1" t="n">
        <v>0.195254</v>
      </c>
      <c r="H49" s="1" t="n">
        <v>0</v>
      </c>
    </row>
    <row r="50" customFormat="false" ht="16.15" hidden="false" customHeight="false" outlineLevel="0" collapsed="false">
      <c r="A50" s="1" t="n">
        <v>925</v>
      </c>
      <c r="B50" s="1" t="n">
        <v>242</v>
      </c>
      <c r="C50" s="1" t="n">
        <v>271</v>
      </c>
      <c r="D50" s="1" t="n">
        <v>1.11983</v>
      </c>
      <c r="E50" s="1" t="n">
        <v>0.85106</v>
      </c>
      <c r="F50" s="1" t="n">
        <v>1934</v>
      </c>
      <c r="G50" s="1" t="n">
        <v>0.245151</v>
      </c>
      <c r="H50" s="1" t="n">
        <v>0</v>
      </c>
    </row>
    <row r="51" customFormat="false" ht="16.15" hidden="false" customHeight="false" outlineLevel="0" collapsed="false">
      <c r="A51" s="1" t="n">
        <v>955</v>
      </c>
      <c r="B51" s="1" t="n">
        <v>264</v>
      </c>
      <c r="C51" s="1" t="n">
        <v>352</v>
      </c>
      <c r="D51" s="1" t="n">
        <v>1.33333</v>
      </c>
      <c r="E51" s="1" t="n">
        <v>0.652125</v>
      </c>
      <c r="F51" s="1" t="n">
        <v>928</v>
      </c>
      <c r="G51" s="1" t="n">
        <v>0.0301757</v>
      </c>
      <c r="H51" s="1" t="n">
        <v>0</v>
      </c>
    </row>
    <row r="52" customFormat="false" ht="16.15" hidden="false" customHeight="false" outlineLevel="0" collapsed="false">
      <c r="A52" s="1" t="n">
        <v>988</v>
      </c>
      <c r="B52" s="1" t="n">
        <v>241</v>
      </c>
      <c r="C52" s="1" t="n">
        <v>258</v>
      </c>
      <c r="D52" s="1" t="n">
        <v>1.07054</v>
      </c>
      <c r="E52" s="1" t="n">
        <v>0.900792</v>
      </c>
      <c r="F52" s="1" t="n">
        <v>2170</v>
      </c>
      <c r="G52" s="1" t="n">
        <v>0.133262</v>
      </c>
      <c r="H52" s="1" t="n">
        <v>0</v>
      </c>
    </row>
    <row r="53" customFormat="false" ht="16.15" hidden="false" customHeight="false" outlineLevel="0" collapsed="false">
      <c r="A53" s="1" t="n">
        <v>994</v>
      </c>
      <c r="B53" s="1" t="n">
        <v>255</v>
      </c>
      <c r="C53" s="1" t="n">
        <v>324</v>
      </c>
      <c r="D53" s="1" t="n">
        <v>1.27059</v>
      </c>
      <c r="E53" s="1" t="n">
        <v>0.735104</v>
      </c>
      <c r="F53" s="1" t="n">
        <v>1536</v>
      </c>
      <c r="G53" s="1" t="n">
        <v>0.110159</v>
      </c>
      <c r="H53" s="1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006600"/>
    <pageSetUpPr fitToPage="false"/>
  </sheetPr>
  <dimension ref="1:5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1" zoomScaleNormal="81" zoomScalePageLayoutView="100" workbookViewId="0">
      <selection pane="topLeft" activeCell="A2" activeCellId="0" sqref="A2"/>
    </sheetView>
  </sheetViews>
  <sheetFormatPr defaultRowHeight="16.15"/>
  <cols>
    <col collapsed="false" hidden="false" max="1025" min="1" style="1" width="9.31632653061224"/>
  </cols>
  <sheetData>
    <row r="1" customFormat="false" ht="22.95" hidden="false" customHeight="true" outlineLevel="0" collapsed="false">
      <c r="A1" s="2" t="s">
        <v>21</v>
      </c>
      <c r="B1" s="3"/>
      <c r="C1" s="3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2.8" hidden="false" customHeight="false" outlineLevel="0" collapsed="false">
      <c r="A2" s="0"/>
      <c r="B2" s="0"/>
      <c r="C2" s="0"/>
      <c r="D2" s="0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s="4" customFormat="true" ht="16.65" hidden="false" customHeight="true" outlineLevel="0" collapsed="false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7</v>
      </c>
      <c r="H3" s="4" t="s">
        <v>8</v>
      </c>
      <c r="K3" s="4" t="s">
        <v>2</v>
      </c>
      <c r="L3" s="4" t="s">
        <v>9</v>
      </c>
      <c r="M3" s="4" t="s">
        <v>4</v>
      </c>
      <c r="N3" s="4" t="s">
        <v>5</v>
      </c>
      <c r="O3" s="4" t="s">
        <v>10</v>
      </c>
      <c r="P3" s="4" t="s">
        <v>7</v>
      </c>
      <c r="Q3" s="4" t="s">
        <v>11</v>
      </c>
      <c r="R3" s="4" t="s">
        <v>12</v>
      </c>
      <c r="S3" s="4" t="s">
        <v>13</v>
      </c>
    </row>
    <row r="4" customFormat="false" ht="16.15" hidden="false" customHeight="false" outlineLevel="0" collapsed="false">
      <c r="A4" s="1" t="n">
        <v>8</v>
      </c>
      <c r="B4" s="1" t="n">
        <v>221</v>
      </c>
      <c r="C4" s="1" t="n">
        <v>241</v>
      </c>
      <c r="D4" s="1" t="n">
        <v>1.0905</v>
      </c>
      <c r="E4" s="1" t="n">
        <v>0.859763</v>
      </c>
      <c r="F4" s="1" t="n">
        <v>1583</v>
      </c>
      <c r="G4" s="1" t="n">
        <v>0.302345</v>
      </c>
      <c r="H4" s="1" t="n">
        <v>0</v>
      </c>
      <c r="J4" s="4" t="s">
        <v>14</v>
      </c>
      <c r="K4" s="1" t="n">
        <f aca="false">AVERAGE(B4:B53)</f>
        <v>231.26</v>
      </c>
      <c r="L4" s="1" t="n">
        <f aca="false">AVERAGE(C4:C53)</f>
        <v>290.36</v>
      </c>
      <c r="M4" s="1" t="n">
        <f aca="false">AVERAGE(D4:D53)</f>
        <v>1.2616598</v>
      </c>
      <c r="N4" s="1" t="n">
        <f aca="false">AVERAGE(E4:E53)</f>
        <v>0.7801018</v>
      </c>
      <c r="O4" s="1" t="n">
        <f aca="false">AVERAGE(F4:F53)</f>
        <v>8509.4</v>
      </c>
      <c r="P4" s="1" t="n">
        <f aca="false">AVERAGE(G4:G53)</f>
        <v>0.1406748932</v>
      </c>
      <c r="Q4" s="1" t="n">
        <f aca="false">COUNTIF(D4:D53, 1)</f>
        <v>0</v>
      </c>
      <c r="R4" s="1" t="n">
        <f aca="false">100/K4</f>
        <v>0.432413733460175</v>
      </c>
      <c r="S4" s="1" t="n">
        <f aca="false">100/L4</f>
        <v>0.344400055104009</v>
      </c>
    </row>
    <row r="5" customFormat="false" ht="16.15" hidden="false" customHeight="false" outlineLevel="0" collapsed="false">
      <c r="A5" s="1" t="n">
        <v>31</v>
      </c>
      <c r="B5" s="1" t="n">
        <v>224</v>
      </c>
      <c r="C5" s="1" t="n">
        <v>250</v>
      </c>
      <c r="D5" s="1" t="n">
        <v>1.11607</v>
      </c>
      <c r="E5" s="1" t="n">
        <v>0.865913</v>
      </c>
      <c r="F5" s="1" t="n">
        <v>1765</v>
      </c>
      <c r="G5" s="1" t="n">
        <v>0.125571</v>
      </c>
      <c r="H5" s="1" t="n">
        <v>0</v>
      </c>
      <c r="J5" s="0"/>
      <c r="K5" s="0"/>
      <c r="L5" s="0"/>
      <c r="M5" s="0"/>
    </row>
    <row r="6" customFormat="false" ht="16.15" hidden="false" customHeight="false" outlineLevel="0" collapsed="false">
      <c r="A6" s="1" t="n">
        <v>50</v>
      </c>
      <c r="B6" s="1" t="n">
        <v>218</v>
      </c>
      <c r="C6" s="1" t="n">
        <v>302</v>
      </c>
      <c r="D6" s="1" t="n">
        <v>1.38532</v>
      </c>
      <c r="E6" s="1" t="n">
        <v>0.649194</v>
      </c>
      <c r="F6" s="1" t="n">
        <v>1596</v>
      </c>
      <c r="G6" s="1" t="n">
        <v>0.0941412</v>
      </c>
      <c r="H6" s="1" t="n">
        <v>0</v>
      </c>
      <c r="J6" s="4"/>
      <c r="K6" s="4" t="s">
        <v>4</v>
      </c>
      <c r="L6" s="4" t="s">
        <v>5</v>
      </c>
      <c r="M6" s="4" t="s">
        <v>10</v>
      </c>
    </row>
    <row r="7" customFormat="false" ht="16.15" hidden="false" customHeight="false" outlineLevel="0" collapsed="false">
      <c r="A7" s="1" t="n">
        <v>66</v>
      </c>
      <c r="B7" s="1" t="n">
        <v>239</v>
      </c>
      <c r="C7" s="1" t="n">
        <v>286</v>
      </c>
      <c r="D7" s="1" t="n">
        <v>1.19665</v>
      </c>
      <c r="E7" s="1" t="n">
        <v>0.784653</v>
      </c>
      <c r="F7" s="1" t="n">
        <v>1037</v>
      </c>
      <c r="G7" s="1" t="n">
        <v>0.114933</v>
      </c>
      <c r="H7" s="1" t="n">
        <v>3141.04</v>
      </c>
      <c r="J7" s="4" t="s">
        <v>15</v>
      </c>
      <c r="K7" s="1" t="n">
        <f aca="false">MAX(D4:D53)</f>
        <v>3.03167</v>
      </c>
      <c r="L7" s="1" t="n">
        <f aca="false">MAX(E4:E53)</f>
        <v>0.987273</v>
      </c>
      <c r="M7" s="1" t="n">
        <f aca="false">MAX(F4:F53)</f>
        <v>154934</v>
      </c>
    </row>
    <row r="8" customFormat="false" ht="16.15" hidden="false" customHeight="false" outlineLevel="0" collapsed="false">
      <c r="A8" s="1" t="n">
        <v>79</v>
      </c>
      <c r="B8" s="1" t="n">
        <v>234</v>
      </c>
      <c r="C8" s="1" t="n">
        <v>396</v>
      </c>
      <c r="D8" s="1" t="n">
        <v>1.69231</v>
      </c>
      <c r="E8" s="1" t="n">
        <v>0.540069</v>
      </c>
      <c r="F8" s="1" t="n">
        <v>759</v>
      </c>
      <c r="G8" s="1" t="n">
        <v>0.16152</v>
      </c>
      <c r="H8" s="1" t="n">
        <v>0</v>
      </c>
      <c r="J8" s="4" t="s">
        <v>16</v>
      </c>
      <c r="K8" s="1" t="n">
        <f aca="false">MIN(D4:D53)</f>
        <v>1.00422</v>
      </c>
      <c r="L8" s="1" t="n">
        <f aca="false">MIN(E4:E53)</f>
        <v>0.201778</v>
      </c>
      <c r="M8" s="1" t="n">
        <f aca="false">MIN(F4:F53)</f>
        <v>405</v>
      </c>
    </row>
    <row r="9" customFormat="false" ht="16.15" hidden="false" customHeight="false" outlineLevel="0" collapsed="false">
      <c r="A9" s="1" t="n">
        <v>101</v>
      </c>
      <c r="B9" s="1" t="n">
        <v>198</v>
      </c>
      <c r="C9" s="1" t="n">
        <v>390</v>
      </c>
      <c r="D9" s="1" t="n">
        <v>1.9697</v>
      </c>
      <c r="E9" s="1" t="n">
        <v>0.42655</v>
      </c>
      <c r="F9" s="1" t="n">
        <v>532</v>
      </c>
      <c r="G9" s="1" t="n">
        <v>0.0689488</v>
      </c>
      <c r="H9" s="1" t="n">
        <v>0</v>
      </c>
      <c r="J9" s="0"/>
      <c r="K9" s="0"/>
    </row>
    <row r="10" customFormat="false" ht="16.15" hidden="false" customHeight="false" outlineLevel="0" collapsed="false">
      <c r="A10" s="1" t="n">
        <v>114</v>
      </c>
      <c r="B10" s="1" t="n">
        <v>222</v>
      </c>
      <c r="C10" s="1" t="n">
        <v>358</v>
      </c>
      <c r="D10" s="1" t="n">
        <v>1.61261</v>
      </c>
      <c r="E10" s="1" t="n">
        <v>0.515953</v>
      </c>
      <c r="F10" s="1" t="n">
        <v>805</v>
      </c>
      <c r="G10" s="1" t="n">
        <v>-0.115312</v>
      </c>
      <c r="H10" s="1" t="n">
        <v>0</v>
      </c>
      <c r="J10" s="0"/>
      <c r="K10" s="0"/>
    </row>
    <row r="11" customFormat="false" ht="16.15" hidden="false" customHeight="false" outlineLevel="0" collapsed="false">
      <c r="A11" s="1" t="n">
        <v>153</v>
      </c>
      <c r="B11" s="1" t="n">
        <v>250</v>
      </c>
      <c r="C11" s="1" t="n">
        <v>362</v>
      </c>
      <c r="D11" s="1" t="n">
        <v>1.448</v>
      </c>
      <c r="E11" s="1" t="n">
        <v>0.59075</v>
      </c>
      <c r="F11" s="1" t="n">
        <v>1758</v>
      </c>
      <c r="G11" s="1" t="n">
        <v>-0.132994</v>
      </c>
      <c r="H11" s="1" t="n">
        <v>0</v>
      </c>
      <c r="J11" s="4" t="s">
        <v>17</v>
      </c>
      <c r="K11" s="1" t="n">
        <f aca="false">COUNTIF(D4:D53, "&gt;=1.4")</f>
        <v>11</v>
      </c>
    </row>
    <row r="12" customFormat="false" ht="16.15" hidden="false" customHeight="false" outlineLevel="0" collapsed="false">
      <c r="A12" s="1" t="n">
        <v>171</v>
      </c>
      <c r="B12" s="1" t="n">
        <v>229</v>
      </c>
      <c r="C12" s="1" t="n">
        <v>324</v>
      </c>
      <c r="D12" s="1" t="n">
        <v>1.41485</v>
      </c>
      <c r="E12" s="1" t="n">
        <v>0.621666</v>
      </c>
      <c r="F12" s="1" t="n">
        <v>1027</v>
      </c>
      <c r="G12" s="1" t="n">
        <v>0.0388501</v>
      </c>
      <c r="H12" s="1" t="n">
        <v>222.906</v>
      </c>
      <c r="J12" s="0"/>
      <c r="K12" s="0"/>
    </row>
    <row r="13" customFormat="false" ht="16.15" hidden="false" customHeight="false" outlineLevel="0" collapsed="false">
      <c r="A13" s="1" t="n">
        <v>199</v>
      </c>
      <c r="B13" s="1" t="n">
        <v>223</v>
      </c>
      <c r="C13" s="1" t="n">
        <v>233</v>
      </c>
      <c r="D13" s="1" t="n">
        <v>1.04484</v>
      </c>
      <c r="E13" s="1" t="n">
        <v>0.922413</v>
      </c>
      <c r="F13" s="1" t="n">
        <v>3201</v>
      </c>
      <c r="G13" s="1" t="n">
        <v>0.19209</v>
      </c>
      <c r="H13" s="1" t="n">
        <v>0</v>
      </c>
      <c r="J13" s="0"/>
      <c r="K13" s="0"/>
    </row>
    <row r="14" customFormat="false" ht="16.15" hidden="false" customHeight="false" outlineLevel="0" collapsed="false">
      <c r="A14" s="1" t="n">
        <v>205</v>
      </c>
      <c r="B14" s="1" t="n">
        <v>251</v>
      </c>
      <c r="C14" s="1" t="n">
        <v>254</v>
      </c>
      <c r="D14" s="1" t="n">
        <v>1.01195</v>
      </c>
      <c r="E14" s="1" t="n">
        <v>0.97328</v>
      </c>
      <c r="F14" s="1" t="n">
        <v>98288</v>
      </c>
      <c r="G14" s="1" t="n">
        <v>0.40874</v>
      </c>
      <c r="H14" s="1" t="n">
        <v>25.971</v>
      </c>
      <c r="J14" s="4" t="s">
        <v>18</v>
      </c>
      <c r="K14" s="1" t="n">
        <f aca="false">_xlfn.STDEV.P(C4:C53)</f>
        <v>75.94149326949</v>
      </c>
    </row>
    <row r="15" customFormat="false" ht="16.15" hidden="false" customHeight="false" outlineLevel="0" collapsed="false">
      <c r="A15" s="1" t="n">
        <v>227</v>
      </c>
      <c r="B15" s="1" t="n">
        <v>242</v>
      </c>
      <c r="C15" s="1" t="n">
        <v>312</v>
      </c>
      <c r="D15" s="1" t="n">
        <v>1.28926</v>
      </c>
      <c r="E15" s="1" t="n">
        <v>0.71448</v>
      </c>
      <c r="F15" s="1" t="n">
        <v>1721</v>
      </c>
      <c r="G15" s="1" t="n">
        <v>0.165542</v>
      </c>
      <c r="H15" s="1" t="n">
        <v>0</v>
      </c>
      <c r="J15" s="4" t="s">
        <v>19</v>
      </c>
      <c r="K15" s="1" t="n">
        <f aca="false">K14/L4</f>
        <v>0.261542544666931</v>
      </c>
    </row>
    <row r="16" customFormat="false" ht="16.15" hidden="false" customHeight="false" outlineLevel="0" collapsed="false">
      <c r="A16" s="1" t="n">
        <v>232</v>
      </c>
      <c r="B16" s="1" t="n">
        <v>227</v>
      </c>
      <c r="C16" s="1" t="n">
        <v>234</v>
      </c>
      <c r="D16" s="1" t="n">
        <v>1.03084</v>
      </c>
      <c r="E16" s="1" t="n">
        <v>0.945307</v>
      </c>
      <c r="F16" s="1" t="n">
        <v>3220</v>
      </c>
      <c r="G16" s="1" t="n">
        <v>0.182315</v>
      </c>
      <c r="H16" s="1" t="n">
        <v>0</v>
      </c>
    </row>
    <row r="17" customFormat="false" ht="16.15" hidden="false" customHeight="false" outlineLevel="0" collapsed="false">
      <c r="A17" s="1" t="n">
        <v>243</v>
      </c>
      <c r="B17" s="1" t="n">
        <v>247</v>
      </c>
      <c r="C17" s="1" t="n">
        <v>256</v>
      </c>
      <c r="D17" s="1" t="n">
        <v>1.03644</v>
      </c>
      <c r="E17" s="1" t="n">
        <v>0.932997</v>
      </c>
      <c r="F17" s="1" t="n">
        <v>4181</v>
      </c>
      <c r="G17" s="1" t="n">
        <v>0.286255</v>
      </c>
      <c r="H17" s="1" t="n">
        <v>0</v>
      </c>
    </row>
    <row r="18" customFormat="false" ht="16.15" hidden="false" customHeight="false" outlineLevel="0" collapsed="false">
      <c r="A18" s="1" t="n">
        <v>281</v>
      </c>
      <c r="B18" s="1" t="n">
        <v>222</v>
      </c>
      <c r="C18" s="1" t="n">
        <v>277</v>
      </c>
      <c r="D18" s="1" t="n">
        <v>1.24775</v>
      </c>
      <c r="E18" s="1" t="n">
        <v>0.745474</v>
      </c>
      <c r="F18" s="1" t="n">
        <v>1586</v>
      </c>
      <c r="G18" s="1" t="n">
        <v>0.200581</v>
      </c>
      <c r="H18" s="1" t="n">
        <v>0</v>
      </c>
    </row>
    <row r="19" customFormat="false" ht="16.15" hidden="false" customHeight="false" outlineLevel="0" collapsed="false">
      <c r="A19" s="1" t="n">
        <v>318</v>
      </c>
      <c r="B19" s="1" t="n">
        <v>269</v>
      </c>
      <c r="C19" s="1" t="n">
        <v>281</v>
      </c>
      <c r="D19" s="1" t="n">
        <v>1.04461</v>
      </c>
      <c r="E19" s="1" t="n">
        <v>0.916901</v>
      </c>
      <c r="F19" s="1" t="n">
        <v>3716</v>
      </c>
      <c r="G19" s="1" t="n">
        <v>0.291144</v>
      </c>
      <c r="H19" s="1" t="n">
        <v>0</v>
      </c>
    </row>
    <row r="20" customFormat="false" ht="16.15" hidden="false" customHeight="false" outlineLevel="0" collapsed="false">
      <c r="A20" s="1" t="n">
        <v>334</v>
      </c>
      <c r="B20" s="1" t="n">
        <v>253</v>
      </c>
      <c r="C20" s="1" t="n">
        <v>300</v>
      </c>
      <c r="D20" s="1" t="n">
        <v>1.18577</v>
      </c>
      <c r="E20" s="1" t="n">
        <v>0.802673</v>
      </c>
      <c r="F20" s="1" t="n">
        <v>2276</v>
      </c>
      <c r="G20" s="1" t="n">
        <v>0.127588</v>
      </c>
      <c r="H20" s="1" t="n">
        <v>2324.56</v>
      </c>
    </row>
    <row r="21" customFormat="false" ht="16.15" hidden="false" customHeight="false" outlineLevel="0" collapsed="false">
      <c r="A21" s="1" t="n">
        <v>351</v>
      </c>
      <c r="B21" s="1" t="n">
        <v>216</v>
      </c>
      <c r="C21" s="1" t="n">
        <v>274</v>
      </c>
      <c r="D21" s="1" t="n">
        <v>1.26852</v>
      </c>
      <c r="E21" s="1" t="n">
        <v>0.701426</v>
      </c>
      <c r="F21" s="1" t="n">
        <v>832</v>
      </c>
      <c r="G21" s="1" t="n">
        <v>0.189459</v>
      </c>
      <c r="H21" s="1" t="n">
        <v>0</v>
      </c>
    </row>
    <row r="22" customFormat="false" ht="16.15" hidden="false" customHeight="false" outlineLevel="0" collapsed="false">
      <c r="A22" s="1" t="n">
        <v>366</v>
      </c>
      <c r="B22" s="1" t="n">
        <v>250</v>
      </c>
      <c r="C22" s="1" t="n">
        <v>360</v>
      </c>
      <c r="D22" s="1" t="n">
        <v>1.44</v>
      </c>
      <c r="E22" s="1" t="n">
        <v>0.604814</v>
      </c>
      <c r="F22" s="1" t="n">
        <v>1190</v>
      </c>
      <c r="G22" s="1" t="n">
        <v>-0.0590435</v>
      </c>
      <c r="H22" s="1" t="n">
        <v>3556.32</v>
      </c>
    </row>
    <row r="23" customFormat="false" ht="16.15" hidden="false" customHeight="false" outlineLevel="0" collapsed="false">
      <c r="A23" s="1" t="n">
        <v>396</v>
      </c>
      <c r="B23" s="1" t="n">
        <v>226</v>
      </c>
      <c r="C23" s="1" t="n">
        <v>235</v>
      </c>
      <c r="D23" s="1" t="n">
        <v>1.03982</v>
      </c>
      <c r="E23" s="1" t="n">
        <v>0.925848</v>
      </c>
      <c r="F23" s="1" t="n">
        <v>2709</v>
      </c>
      <c r="G23" s="1" t="n">
        <v>0.342274</v>
      </c>
      <c r="H23" s="1" t="n">
        <v>0</v>
      </c>
    </row>
    <row r="24" customFormat="false" ht="16.15" hidden="false" customHeight="false" outlineLevel="0" collapsed="false">
      <c r="A24" s="1" t="n">
        <v>413</v>
      </c>
      <c r="B24" s="1" t="n">
        <v>214</v>
      </c>
      <c r="C24" s="1" t="n">
        <v>247</v>
      </c>
      <c r="D24" s="1" t="n">
        <v>1.15421</v>
      </c>
      <c r="E24" s="1" t="n">
        <v>0.820961</v>
      </c>
      <c r="F24" s="1" t="n">
        <v>405</v>
      </c>
      <c r="G24" s="1" t="n">
        <v>0.232713</v>
      </c>
      <c r="H24" s="1" t="n">
        <v>0</v>
      </c>
    </row>
    <row r="25" customFormat="false" ht="16.15" hidden="false" customHeight="false" outlineLevel="0" collapsed="false">
      <c r="A25" s="1" t="n">
        <v>420</v>
      </c>
      <c r="B25" s="1" t="n">
        <v>199</v>
      </c>
      <c r="C25" s="1" t="n">
        <v>250</v>
      </c>
      <c r="D25" s="1" t="n">
        <v>1.25628</v>
      </c>
      <c r="E25" s="1" t="n">
        <v>0.749571</v>
      </c>
      <c r="F25" s="1" t="n">
        <v>1766</v>
      </c>
      <c r="G25" s="1" t="n">
        <v>0.232356</v>
      </c>
      <c r="H25" s="1" t="n">
        <v>0</v>
      </c>
    </row>
    <row r="26" customFormat="false" ht="16.15" hidden="false" customHeight="false" outlineLevel="0" collapsed="false">
      <c r="A26" s="1" t="n">
        <v>449</v>
      </c>
      <c r="B26" s="1" t="n">
        <v>220</v>
      </c>
      <c r="C26" s="1" t="n">
        <v>249</v>
      </c>
      <c r="D26" s="1" t="n">
        <v>1.13182</v>
      </c>
      <c r="E26" s="1" t="n">
        <v>0.841368</v>
      </c>
      <c r="F26" s="1" t="n">
        <v>1199</v>
      </c>
      <c r="G26" s="1" t="n">
        <v>0.146625</v>
      </c>
      <c r="H26" s="1" t="n">
        <v>0</v>
      </c>
    </row>
    <row r="27" customFormat="false" ht="16.15" hidden="false" customHeight="false" outlineLevel="0" collapsed="false">
      <c r="A27" s="1" t="n">
        <v>456</v>
      </c>
      <c r="B27" s="1" t="n">
        <v>230</v>
      </c>
      <c r="C27" s="1" t="n">
        <v>234</v>
      </c>
      <c r="D27" s="1" t="n">
        <v>1.01739</v>
      </c>
      <c r="E27" s="1" t="n">
        <v>0.973157</v>
      </c>
      <c r="F27" s="1" t="n">
        <v>5701</v>
      </c>
      <c r="G27" s="1" t="n">
        <v>0.15457</v>
      </c>
      <c r="H27" s="1" t="n">
        <v>1666.33</v>
      </c>
    </row>
    <row r="28" customFormat="false" ht="16.15" hidden="false" customHeight="false" outlineLevel="0" collapsed="false">
      <c r="A28" s="1" t="n">
        <v>474</v>
      </c>
      <c r="B28" s="1" t="n">
        <v>241</v>
      </c>
      <c r="C28" s="1" t="n">
        <v>247</v>
      </c>
      <c r="D28" s="1" t="n">
        <v>1.0249</v>
      </c>
      <c r="E28" s="1" t="n">
        <v>0.945504</v>
      </c>
      <c r="F28" s="1" t="n">
        <v>3125</v>
      </c>
      <c r="G28" s="1" t="n">
        <v>0.225232</v>
      </c>
      <c r="H28" s="1" t="n">
        <v>0</v>
      </c>
    </row>
    <row r="29" customFormat="false" ht="16.15" hidden="false" customHeight="false" outlineLevel="0" collapsed="false">
      <c r="A29" s="1" t="n">
        <v>519</v>
      </c>
      <c r="B29" s="1" t="n">
        <v>279</v>
      </c>
      <c r="C29" s="1" t="n">
        <v>291</v>
      </c>
      <c r="D29" s="1" t="n">
        <v>1.04301</v>
      </c>
      <c r="E29" s="1" t="n">
        <v>0.927926</v>
      </c>
      <c r="F29" s="1" t="n">
        <v>13026</v>
      </c>
      <c r="G29" s="1" t="n">
        <v>0.0974214</v>
      </c>
      <c r="H29" s="1" t="n">
        <v>553.714</v>
      </c>
    </row>
    <row r="30" customFormat="false" ht="16.15" hidden="false" customHeight="false" outlineLevel="0" collapsed="false">
      <c r="A30" s="1" t="n">
        <v>539</v>
      </c>
      <c r="B30" s="1" t="n">
        <v>238</v>
      </c>
      <c r="C30" s="1" t="n">
        <v>241</v>
      </c>
      <c r="D30" s="1" t="n">
        <v>1.01261</v>
      </c>
      <c r="E30" s="1" t="n">
        <v>0.970346</v>
      </c>
      <c r="F30" s="1" t="n">
        <v>68198</v>
      </c>
      <c r="G30" s="1" t="n">
        <v>0.253411</v>
      </c>
      <c r="H30" s="1" t="n">
        <v>482.824</v>
      </c>
    </row>
    <row r="31" customFormat="false" ht="16.15" hidden="false" customHeight="false" outlineLevel="0" collapsed="false">
      <c r="A31" s="1" t="n">
        <v>542</v>
      </c>
      <c r="B31" s="1" t="n">
        <v>189</v>
      </c>
      <c r="C31" s="1" t="n">
        <v>210</v>
      </c>
      <c r="D31" s="1" t="n">
        <v>1.11111</v>
      </c>
      <c r="E31" s="1" t="n">
        <v>0.861074</v>
      </c>
      <c r="F31" s="1" t="n">
        <v>666</v>
      </c>
      <c r="G31" s="1" t="n">
        <v>0.169906</v>
      </c>
      <c r="H31" s="1" t="n">
        <v>0</v>
      </c>
    </row>
    <row r="32" customFormat="false" ht="16.15" hidden="false" customHeight="false" outlineLevel="0" collapsed="false">
      <c r="A32" s="1" t="n">
        <v>560</v>
      </c>
      <c r="B32" s="1" t="n">
        <v>212</v>
      </c>
      <c r="C32" s="1" t="n">
        <v>457</v>
      </c>
      <c r="D32" s="1" t="n">
        <v>2.15566</v>
      </c>
      <c r="E32" s="1" t="n">
        <v>0.331505</v>
      </c>
      <c r="F32" s="1" t="n">
        <v>860</v>
      </c>
      <c r="G32" s="1" t="n">
        <v>-0.139937</v>
      </c>
      <c r="H32" s="1" t="n">
        <v>0</v>
      </c>
    </row>
    <row r="33" customFormat="false" ht="16.15" hidden="false" customHeight="false" outlineLevel="0" collapsed="false">
      <c r="A33" s="1" t="n">
        <v>594</v>
      </c>
      <c r="B33" s="1" t="n">
        <v>251</v>
      </c>
      <c r="C33" s="1" t="n">
        <v>295</v>
      </c>
      <c r="D33" s="1" t="n">
        <v>1.1753</v>
      </c>
      <c r="E33" s="1" t="n">
        <v>0.785095</v>
      </c>
      <c r="F33" s="1" t="n">
        <v>1462</v>
      </c>
      <c r="G33" s="1" t="n">
        <v>0.15737</v>
      </c>
      <c r="H33" s="1" t="n">
        <v>0</v>
      </c>
    </row>
    <row r="34" customFormat="false" ht="16.15" hidden="false" customHeight="false" outlineLevel="0" collapsed="false">
      <c r="A34" s="1" t="n">
        <v>607</v>
      </c>
      <c r="B34" s="1" t="n">
        <v>225</v>
      </c>
      <c r="C34" s="1" t="n">
        <v>249</v>
      </c>
      <c r="D34" s="1" t="n">
        <v>1.10667</v>
      </c>
      <c r="E34" s="1" t="n">
        <v>0.844435</v>
      </c>
      <c r="F34" s="1" t="n">
        <v>1848</v>
      </c>
      <c r="G34" s="1" t="n">
        <v>0.0993946</v>
      </c>
      <c r="H34" s="1" t="n">
        <v>0</v>
      </c>
    </row>
    <row r="35" customFormat="false" ht="16.15" hidden="false" customHeight="false" outlineLevel="0" collapsed="false">
      <c r="A35" s="1" t="n">
        <v>628</v>
      </c>
      <c r="B35" s="1" t="n">
        <v>223</v>
      </c>
      <c r="C35" s="1" t="n">
        <v>235</v>
      </c>
      <c r="D35" s="1" t="n">
        <v>1.05381</v>
      </c>
      <c r="E35" s="1" t="n">
        <v>0.906711</v>
      </c>
      <c r="F35" s="1" t="n">
        <v>3051</v>
      </c>
      <c r="G35" s="1" t="n">
        <v>0.148312</v>
      </c>
      <c r="H35" s="1" t="n">
        <v>0</v>
      </c>
    </row>
    <row r="36" customFormat="false" ht="16.15" hidden="false" customHeight="false" outlineLevel="0" collapsed="false">
      <c r="A36" s="1" t="n">
        <v>635</v>
      </c>
      <c r="B36" s="1" t="n">
        <v>259</v>
      </c>
      <c r="C36" s="1" t="n">
        <v>272</v>
      </c>
      <c r="D36" s="1" t="n">
        <v>1.05019</v>
      </c>
      <c r="E36" s="1" t="n">
        <v>0.909117</v>
      </c>
      <c r="F36" s="1" t="n">
        <v>5437</v>
      </c>
      <c r="G36" s="1" t="n">
        <v>0.17224</v>
      </c>
      <c r="H36" s="1" t="n">
        <v>0</v>
      </c>
    </row>
    <row r="37" customFormat="false" ht="16.15" hidden="false" customHeight="false" outlineLevel="0" collapsed="false">
      <c r="A37" s="1" t="n">
        <v>662</v>
      </c>
      <c r="B37" s="1" t="n">
        <v>238</v>
      </c>
      <c r="C37" s="1" t="n">
        <v>321</v>
      </c>
      <c r="D37" s="1" t="n">
        <v>1.34874</v>
      </c>
      <c r="E37" s="1" t="n">
        <v>0.68296</v>
      </c>
      <c r="F37" s="1" t="n">
        <v>1183</v>
      </c>
      <c r="G37" s="1" t="n">
        <v>0.150428</v>
      </c>
      <c r="H37" s="1" t="n">
        <v>0</v>
      </c>
    </row>
    <row r="38" customFormat="false" ht="16.15" hidden="false" customHeight="false" outlineLevel="0" collapsed="false">
      <c r="A38" s="1" t="n">
        <v>683</v>
      </c>
      <c r="B38" s="1" t="n">
        <v>233</v>
      </c>
      <c r="C38" s="1" t="n">
        <v>331</v>
      </c>
      <c r="D38" s="1" t="n">
        <v>1.4206</v>
      </c>
      <c r="E38" s="1" t="n">
        <v>0.614187</v>
      </c>
      <c r="F38" s="1" t="n">
        <v>435</v>
      </c>
      <c r="G38" s="1" t="n">
        <v>0.0718022</v>
      </c>
      <c r="H38" s="1" t="n">
        <v>0</v>
      </c>
    </row>
    <row r="39" customFormat="false" ht="16.15" hidden="false" customHeight="false" outlineLevel="0" collapsed="false">
      <c r="A39" s="1" t="n">
        <v>711</v>
      </c>
      <c r="B39" s="1" t="n">
        <v>228</v>
      </c>
      <c r="C39" s="1" t="n">
        <v>241</v>
      </c>
      <c r="D39" s="1" t="n">
        <v>1.05702</v>
      </c>
      <c r="E39" s="1" t="n">
        <v>0.920121</v>
      </c>
      <c r="F39" s="1" t="n">
        <v>1046</v>
      </c>
      <c r="G39" s="1" t="n">
        <v>0.0772168</v>
      </c>
      <c r="H39" s="1" t="n">
        <v>0</v>
      </c>
    </row>
    <row r="40" customFormat="false" ht="16.15" hidden="false" customHeight="false" outlineLevel="0" collapsed="false">
      <c r="A40" s="1" t="n">
        <v>732</v>
      </c>
      <c r="B40" s="1" t="n">
        <v>241</v>
      </c>
      <c r="C40" s="1" t="n">
        <v>259</v>
      </c>
      <c r="D40" s="1" t="n">
        <v>1.07469</v>
      </c>
      <c r="E40" s="1" t="n">
        <v>0.900381</v>
      </c>
      <c r="F40" s="1" t="n">
        <v>2751</v>
      </c>
      <c r="G40" s="1" t="n">
        <v>0.0829398</v>
      </c>
      <c r="H40" s="1" t="n">
        <v>1.59257</v>
      </c>
    </row>
    <row r="41" customFormat="false" ht="16.15" hidden="false" customHeight="false" outlineLevel="0" collapsed="false">
      <c r="A41" s="1" t="n">
        <v>744</v>
      </c>
      <c r="B41" s="1" t="n">
        <v>211</v>
      </c>
      <c r="C41" s="1" t="n">
        <v>212</v>
      </c>
      <c r="D41" s="1" t="n">
        <v>1.00474</v>
      </c>
      <c r="E41" s="1" t="n">
        <v>0.987273</v>
      </c>
      <c r="F41" s="1" t="n">
        <v>5972</v>
      </c>
      <c r="G41" s="1" t="n">
        <v>0.194072</v>
      </c>
      <c r="H41" s="1" t="n">
        <v>426.172</v>
      </c>
    </row>
    <row r="42" customFormat="false" ht="16.15" hidden="false" customHeight="false" outlineLevel="0" collapsed="false">
      <c r="A42" s="1" t="n">
        <v>772</v>
      </c>
      <c r="B42" s="1" t="n">
        <v>230</v>
      </c>
      <c r="C42" s="1" t="n">
        <v>267</v>
      </c>
      <c r="D42" s="1" t="n">
        <v>1.16087</v>
      </c>
      <c r="E42" s="1" t="n">
        <v>0.831309</v>
      </c>
      <c r="F42" s="1" t="n">
        <v>1668</v>
      </c>
      <c r="G42" s="1" t="n">
        <v>0.068931</v>
      </c>
      <c r="H42" s="1" t="n">
        <v>2100.86</v>
      </c>
    </row>
    <row r="43" customFormat="false" ht="16.15" hidden="false" customHeight="false" outlineLevel="0" collapsed="false">
      <c r="A43" s="1" t="n">
        <v>799</v>
      </c>
      <c r="B43" s="1" t="n">
        <v>221</v>
      </c>
      <c r="C43" s="1" t="n">
        <v>670</v>
      </c>
      <c r="D43" s="1" t="n">
        <v>3.03167</v>
      </c>
      <c r="E43" s="1" t="n">
        <v>0.201778</v>
      </c>
      <c r="F43" s="1" t="n">
        <v>597</v>
      </c>
      <c r="G43" s="1" t="n">
        <v>-0.00392464</v>
      </c>
      <c r="H43" s="1" t="n">
        <v>0</v>
      </c>
    </row>
    <row r="44" customFormat="false" ht="16.15" hidden="false" customHeight="false" outlineLevel="0" collapsed="false">
      <c r="A44" s="1" t="n">
        <v>808</v>
      </c>
      <c r="B44" s="1" t="n">
        <v>207</v>
      </c>
      <c r="C44" s="1" t="n">
        <v>248</v>
      </c>
      <c r="D44" s="1" t="n">
        <v>1.19807</v>
      </c>
      <c r="E44" s="1" t="n">
        <v>0.79701</v>
      </c>
      <c r="F44" s="1" t="n">
        <v>1530</v>
      </c>
      <c r="G44" s="1" t="n">
        <v>0.169423</v>
      </c>
      <c r="H44" s="1" t="n">
        <v>0</v>
      </c>
    </row>
    <row r="45" customFormat="false" ht="16.15" hidden="false" customHeight="false" outlineLevel="0" collapsed="false">
      <c r="A45" s="1" t="n">
        <v>828</v>
      </c>
      <c r="B45" s="1" t="n">
        <v>223</v>
      </c>
      <c r="C45" s="1" t="n">
        <v>228</v>
      </c>
      <c r="D45" s="1" t="n">
        <v>1.02242</v>
      </c>
      <c r="E45" s="1" t="n">
        <v>0.955075</v>
      </c>
      <c r="F45" s="1" t="n">
        <v>154934</v>
      </c>
      <c r="G45" s="1" t="n">
        <v>0.14663</v>
      </c>
      <c r="H45" s="1" t="n">
        <v>116.59</v>
      </c>
    </row>
    <row r="46" customFormat="false" ht="16.15" hidden="false" customHeight="false" outlineLevel="0" collapsed="false">
      <c r="A46" s="1" t="n">
        <v>856</v>
      </c>
      <c r="B46" s="1" t="n">
        <v>217</v>
      </c>
      <c r="C46" s="1" t="n">
        <v>347</v>
      </c>
      <c r="D46" s="1" t="n">
        <v>1.59908</v>
      </c>
      <c r="E46" s="1" t="n">
        <v>0.558955</v>
      </c>
      <c r="F46" s="1" t="n">
        <v>973</v>
      </c>
      <c r="G46" s="1" t="n">
        <v>0.0812122</v>
      </c>
      <c r="H46" s="1" t="n">
        <v>3257.49</v>
      </c>
    </row>
    <row r="47" customFormat="false" ht="16.15" hidden="false" customHeight="false" outlineLevel="0" collapsed="false">
      <c r="A47" s="1" t="n">
        <v>860</v>
      </c>
      <c r="B47" s="1" t="n">
        <v>237</v>
      </c>
      <c r="C47" s="1" t="n">
        <v>238</v>
      </c>
      <c r="D47" s="1" t="n">
        <v>1.00422</v>
      </c>
      <c r="E47" s="1" t="n">
        <v>0.985936</v>
      </c>
      <c r="F47" s="1" t="n">
        <v>4293</v>
      </c>
      <c r="G47" s="1" t="n">
        <v>0.0928801</v>
      </c>
      <c r="H47" s="1" t="n">
        <v>274.865</v>
      </c>
    </row>
    <row r="48" customFormat="false" ht="16.15" hidden="false" customHeight="false" outlineLevel="0" collapsed="false">
      <c r="A48" s="1" t="n">
        <v>884</v>
      </c>
      <c r="B48" s="1" t="n">
        <v>229</v>
      </c>
      <c r="C48" s="1" t="n">
        <v>333</v>
      </c>
      <c r="D48" s="1" t="n">
        <v>1.45415</v>
      </c>
      <c r="E48" s="1" t="n">
        <v>0.6146</v>
      </c>
      <c r="F48" s="1" t="n">
        <v>1120</v>
      </c>
      <c r="G48" s="1" t="n">
        <v>0.214395</v>
      </c>
      <c r="H48" s="1" t="n">
        <v>0</v>
      </c>
    </row>
    <row r="49" customFormat="false" ht="16.15" hidden="false" customHeight="false" outlineLevel="0" collapsed="false">
      <c r="A49" s="1" t="n">
        <v>916</v>
      </c>
      <c r="B49" s="1" t="n">
        <v>205</v>
      </c>
      <c r="C49" s="1" t="n">
        <v>216</v>
      </c>
      <c r="D49" s="1" t="n">
        <v>1.05366</v>
      </c>
      <c r="E49" s="1" t="n">
        <v>0.90953</v>
      </c>
      <c r="F49" s="1" t="n">
        <v>1075</v>
      </c>
      <c r="G49" s="1" t="n">
        <v>0.196133</v>
      </c>
      <c r="H49" s="1" t="n">
        <v>0</v>
      </c>
    </row>
    <row r="50" customFormat="false" ht="16.15" hidden="false" customHeight="false" outlineLevel="0" collapsed="false">
      <c r="A50" s="1" t="n">
        <v>925</v>
      </c>
      <c r="B50" s="1" t="n">
        <v>242</v>
      </c>
      <c r="C50" s="1" t="n">
        <v>271</v>
      </c>
      <c r="D50" s="1" t="n">
        <v>1.11983</v>
      </c>
      <c r="E50" s="1" t="n">
        <v>0.85106</v>
      </c>
      <c r="F50" s="1" t="n">
        <v>2328</v>
      </c>
      <c r="G50" s="1" t="n">
        <v>0.247921</v>
      </c>
      <c r="H50" s="1" t="n">
        <v>0</v>
      </c>
    </row>
    <row r="51" customFormat="false" ht="16.15" hidden="false" customHeight="false" outlineLevel="0" collapsed="false">
      <c r="A51" s="1" t="n">
        <v>955</v>
      </c>
      <c r="B51" s="1" t="n">
        <v>264</v>
      </c>
      <c r="C51" s="1" t="n">
        <v>352</v>
      </c>
      <c r="D51" s="1" t="n">
        <v>1.33333</v>
      </c>
      <c r="E51" s="1" t="n">
        <v>0.652125</v>
      </c>
      <c r="F51" s="1" t="n">
        <v>928</v>
      </c>
      <c r="G51" s="1" t="n">
        <v>0.0345016</v>
      </c>
      <c r="H51" s="1" t="n">
        <v>0</v>
      </c>
    </row>
    <row r="52" customFormat="false" ht="16.15" hidden="false" customHeight="false" outlineLevel="0" collapsed="false">
      <c r="A52" s="1" t="n">
        <v>988</v>
      </c>
      <c r="B52" s="1" t="n">
        <v>241</v>
      </c>
      <c r="C52" s="1" t="n">
        <v>258</v>
      </c>
      <c r="D52" s="1" t="n">
        <v>1.07054</v>
      </c>
      <c r="E52" s="1" t="n">
        <v>0.900792</v>
      </c>
      <c r="F52" s="1" t="n">
        <v>2643</v>
      </c>
      <c r="G52" s="1" t="n">
        <v>0.147995</v>
      </c>
      <c r="H52" s="1" t="n">
        <v>0</v>
      </c>
    </row>
    <row r="53" customFormat="false" ht="16.15" hidden="false" customHeight="false" outlineLevel="0" collapsed="false">
      <c r="A53" s="1" t="n">
        <v>994</v>
      </c>
      <c r="B53" s="1" t="n">
        <v>255</v>
      </c>
      <c r="C53" s="1" t="n">
        <v>324</v>
      </c>
      <c r="D53" s="1" t="n">
        <v>1.27059</v>
      </c>
      <c r="E53" s="1" t="n">
        <v>0.735104</v>
      </c>
      <c r="F53" s="1" t="n">
        <v>1468</v>
      </c>
      <c r="G53" s="1" t="n">
        <v>0.126627</v>
      </c>
      <c r="H53" s="1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FF669900"/>
    <pageSetUpPr fitToPage="false"/>
  </sheetPr>
  <dimension ref="1:5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1" zoomScaleNormal="81" zoomScalePageLayoutView="100" workbookViewId="0">
      <selection pane="topLeft" activeCell="A2" activeCellId="0" sqref="A2"/>
    </sheetView>
  </sheetViews>
  <sheetFormatPr defaultRowHeight="16.15"/>
  <cols>
    <col collapsed="false" hidden="false" max="1025" min="1" style="1" width="9.31632653061224"/>
  </cols>
  <sheetData>
    <row r="1" customFormat="false" ht="22.95" hidden="false" customHeight="true" outlineLevel="0" collapsed="false">
      <c r="A1" s="5" t="s">
        <v>22</v>
      </c>
      <c r="B1" s="6"/>
      <c r="C1" s="7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6.15" hidden="false" customHeight="false" outlineLevel="0" collapsed="false">
      <c r="A2" s="0"/>
      <c r="B2" s="0"/>
      <c r="C2" s="0"/>
      <c r="D2" s="0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s="4" customFormat="true" ht="16.65" hidden="false" customHeight="true" outlineLevel="0" collapsed="false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7</v>
      </c>
      <c r="H3" s="4" t="s">
        <v>8</v>
      </c>
      <c r="K3" s="4" t="s">
        <v>2</v>
      </c>
      <c r="L3" s="4" t="s">
        <v>9</v>
      </c>
      <c r="M3" s="4" t="s">
        <v>4</v>
      </c>
      <c r="N3" s="4" t="s">
        <v>5</v>
      </c>
      <c r="O3" s="4" t="s">
        <v>10</v>
      </c>
      <c r="P3" s="4" t="s">
        <v>7</v>
      </c>
      <c r="Q3" s="4" t="s">
        <v>11</v>
      </c>
      <c r="R3" s="4" t="s">
        <v>12</v>
      </c>
      <c r="S3" s="4" t="s">
        <v>13</v>
      </c>
    </row>
    <row r="4" customFormat="false" ht="16.15" hidden="false" customHeight="false" outlineLevel="0" collapsed="false">
      <c r="A4" s="1" t="n">
        <v>8</v>
      </c>
      <c r="B4" s="1" t="n">
        <v>111</v>
      </c>
      <c r="C4" s="1" t="n">
        <v>192</v>
      </c>
      <c r="D4" s="1" t="n">
        <v>1.72973</v>
      </c>
      <c r="E4" s="1" t="n">
        <v>0.498855</v>
      </c>
      <c r="F4" s="1" t="n">
        <v>283</v>
      </c>
      <c r="G4" s="1" t="n">
        <v>0.299408</v>
      </c>
      <c r="H4" s="1" t="n">
        <v>0</v>
      </c>
      <c r="J4" s="4" t="s">
        <v>14</v>
      </c>
      <c r="K4" s="1" t="n">
        <f aca="false">AVERAGE(B4:B53)</f>
        <v>115.92</v>
      </c>
      <c r="L4" s="1" t="n">
        <f aca="false">AVERAGE(C4:C53)</f>
        <v>222.26</v>
      </c>
      <c r="M4" s="1" t="n">
        <f aca="false">AVERAGE(D4:D53)</f>
        <v>1.9337902</v>
      </c>
      <c r="N4" s="1" t="n">
        <f aca="false">AVERAGE(E4:E53)</f>
        <v>0.555772252</v>
      </c>
      <c r="O4" s="1" t="n">
        <f aca="false">AVERAGE(F4:F53)</f>
        <v>285.16</v>
      </c>
      <c r="P4" s="1" t="n">
        <f aca="false">AVERAGE(G4:G53)</f>
        <v>0.171672555</v>
      </c>
      <c r="Q4" s="1" t="n">
        <f aca="false">COUNTIF(D4:D53, 1)</f>
        <v>0</v>
      </c>
      <c r="R4" s="1" t="n">
        <f aca="false">100/K4</f>
        <v>0.862663906142167</v>
      </c>
      <c r="S4" s="1" t="n">
        <f aca="false">100/L4</f>
        <v>0.44992351300279</v>
      </c>
    </row>
    <row r="5" customFormat="false" ht="16.15" hidden="false" customHeight="false" outlineLevel="0" collapsed="false">
      <c r="A5" s="1" t="n">
        <v>31</v>
      </c>
      <c r="B5" s="1" t="n">
        <v>112</v>
      </c>
      <c r="C5" s="1" t="n">
        <v>149</v>
      </c>
      <c r="D5" s="1" t="n">
        <v>1.33036</v>
      </c>
      <c r="E5" s="1" t="n">
        <v>0.726665</v>
      </c>
      <c r="F5" s="1" t="n">
        <v>214</v>
      </c>
      <c r="G5" s="1" t="n">
        <v>0.109465</v>
      </c>
      <c r="H5" s="1" t="n">
        <v>779.99</v>
      </c>
      <c r="J5" s="0"/>
      <c r="K5" s="0"/>
      <c r="L5" s="0"/>
      <c r="M5" s="0"/>
    </row>
    <row r="6" customFormat="false" ht="16.15" hidden="false" customHeight="false" outlineLevel="0" collapsed="false">
      <c r="A6" s="1" t="n">
        <v>50</v>
      </c>
      <c r="B6" s="1" t="n">
        <v>109</v>
      </c>
      <c r="C6" s="1" t="n">
        <v>271</v>
      </c>
      <c r="D6" s="1" t="n">
        <v>2.48624</v>
      </c>
      <c r="E6" s="1" t="n">
        <v>0.317387</v>
      </c>
      <c r="F6" s="1" t="n">
        <v>176</v>
      </c>
      <c r="G6" s="1" t="n">
        <v>0.0925775</v>
      </c>
      <c r="H6" s="1" t="n">
        <v>0</v>
      </c>
      <c r="J6" s="4"/>
      <c r="K6" s="4" t="s">
        <v>4</v>
      </c>
      <c r="L6" s="4" t="s">
        <v>5</v>
      </c>
      <c r="M6" s="4" t="s">
        <v>10</v>
      </c>
    </row>
    <row r="7" customFormat="false" ht="16.15" hidden="false" customHeight="false" outlineLevel="0" collapsed="false">
      <c r="A7" s="1" t="n">
        <v>66</v>
      </c>
      <c r="B7" s="1" t="n">
        <v>120</v>
      </c>
      <c r="C7" s="1" t="n">
        <v>250</v>
      </c>
      <c r="D7" s="1" t="n">
        <v>2.08333</v>
      </c>
      <c r="E7" s="1" t="n">
        <v>0.41436</v>
      </c>
      <c r="F7" s="1" t="n">
        <v>121</v>
      </c>
      <c r="G7" s="1" t="n">
        <v>0.255983</v>
      </c>
      <c r="H7" s="1" t="n">
        <v>0</v>
      </c>
      <c r="J7" s="4" t="s">
        <v>15</v>
      </c>
      <c r="K7" s="1" t="n">
        <f aca="false">MAX(D4:D53)</f>
        <v>6.03604</v>
      </c>
      <c r="L7" s="1" t="n">
        <f aca="false">MAX(E4:E53)</f>
        <v>0.984413</v>
      </c>
      <c r="M7" s="1" t="n">
        <f aca="false">MAX(F4:F53)</f>
        <v>995</v>
      </c>
    </row>
    <row r="8" customFormat="false" ht="16.15" hidden="false" customHeight="false" outlineLevel="0" collapsed="false">
      <c r="A8" s="1" t="n">
        <v>79</v>
      </c>
      <c r="B8" s="1" t="n">
        <v>117</v>
      </c>
      <c r="C8" s="1" t="n">
        <v>353</v>
      </c>
      <c r="D8" s="1" t="n">
        <v>3.01709</v>
      </c>
      <c r="E8" s="1" t="n">
        <v>0.261494</v>
      </c>
      <c r="F8" s="1" t="n">
        <v>189</v>
      </c>
      <c r="G8" s="1" t="n">
        <v>0.164538</v>
      </c>
      <c r="H8" s="1" t="n">
        <v>0</v>
      </c>
      <c r="J8" s="4" t="s">
        <v>16</v>
      </c>
      <c r="K8" s="1" t="n">
        <f aca="false">MIN(D4:D53)</f>
        <v>1.0084</v>
      </c>
      <c r="L8" s="1" t="n">
        <f aca="false">MIN(E4:E53)</f>
        <v>0.0744556</v>
      </c>
      <c r="M8" s="1" t="n">
        <f aca="false">MIN(F4:F53)</f>
        <v>29</v>
      </c>
    </row>
    <row r="9" customFormat="false" ht="16.15" hidden="false" customHeight="false" outlineLevel="0" collapsed="false">
      <c r="A9" s="1" t="n">
        <v>101</v>
      </c>
      <c r="B9" s="1" t="n">
        <v>99</v>
      </c>
      <c r="C9" s="1" t="n">
        <v>358</v>
      </c>
      <c r="D9" s="1" t="n">
        <v>3.61616</v>
      </c>
      <c r="E9" s="1" t="n">
        <v>0.21335</v>
      </c>
      <c r="F9" s="1" t="n">
        <v>103</v>
      </c>
      <c r="G9" s="1" t="n">
        <v>0.0717628</v>
      </c>
      <c r="H9" s="1" t="n">
        <v>1834.8</v>
      </c>
      <c r="J9" s="0"/>
      <c r="K9" s="0"/>
    </row>
    <row r="10" customFormat="false" ht="16.15" hidden="false" customHeight="false" outlineLevel="0" collapsed="false">
      <c r="A10" s="1" t="n">
        <v>114</v>
      </c>
      <c r="B10" s="1" t="n">
        <v>111</v>
      </c>
      <c r="C10" s="1" t="n">
        <v>324</v>
      </c>
      <c r="D10" s="1" t="n">
        <v>2.91892</v>
      </c>
      <c r="E10" s="1" t="n">
        <v>0.27888</v>
      </c>
      <c r="F10" s="1" t="n">
        <v>150</v>
      </c>
      <c r="G10" s="1" t="n">
        <v>0.143918</v>
      </c>
      <c r="H10" s="1" t="n">
        <v>1743.56</v>
      </c>
      <c r="J10" s="0"/>
      <c r="K10" s="0"/>
    </row>
    <row r="11" customFormat="false" ht="16.15" hidden="false" customHeight="false" outlineLevel="0" collapsed="false">
      <c r="A11" s="1" t="n">
        <v>153</v>
      </c>
      <c r="B11" s="1" t="n">
        <v>125</v>
      </c>
      <c r="C11" s="1" t="n">
        <v>344</v>
      </c>
      <c r="D11" s="1" t="n">
        <v>2.752</v>
      </c>
      <c r="E11" s="1" t="n">
        <v>0.270124</v>
      </c>
      <c r="F11" s="1" t="n">
        <v>445</v>
      </c>
      <c r="G11" s="1" t="n">
        <v>0.169089</v>
      </c>
      <c r="H11" s="1" t="n">
        <v>0</v>
      </c>
      <c r="J11" s="4" t="s">
        <v>17</v>
      </c>
      <c r="K11" s="1" t="n">
        <f aca="false">COUNTIF(D4:D53, "&gt;=1.4")</f>
        <v>32</v>
      </c>
    </row>
    <row r="12" customFormat="false" ht="16.15" hidden="false" customHeight="false" outlineLevel="0" collapsed="false">
      <c r="A12" s="1" t="n">
        <v>171</v>
      </c>
      <c r="B12" s="1" t="n">
        <v>115</v>
      </c>
      <c r="C12" s="1" t="n">
        <v>273</v>
      </c>
      <c r="D12" s="1" t="n">
        <v>2.37391</v>
      </c>
      <c r="E12" s="1" t="n">
        <v>0.333807</v>
      </c>
      <c r="F12" s="1" t="n">
        <v>244</v>
      </c>
      <c r="G12" s="1" t="n">
        <v>0.051422</v>
      </c>
      <c r="H12" s="1" t="n">
        <v>1666.72</v>
      </c>
      <c r="J12" s="0"/>
      <c r="K12" s="0"/>
    </row>
    <row r="13" customFormat="false" ht="16.15" hidden="false" customHeight="false" outlineLevel="0" collapsed="false">
      <c r="A13" s="1" t="n">
        <v>199</v>
      </c>
      <c r="B13" s="1" t="n">
        <v>112</v>
      </c>
      <c r="C13" s="1" t="n">
        <v>137</v>
      </c>
      <c r="D13" s="1" t="n">
        <v>1.22321</v>
      </c>
      <c r="E13" s="1" t="n">
        <v>0.782699</v>
      </c>
      <c r="F13" s="1" t="n">
        <v>298</v>
      </c>
      <c r="G13" s="1" t="n">
        <v>0.245644</v>
      </c>
      <c r="H13" s="1" t="n">
        <v>0</v>
      </c>
      <c r="J13" s="0"/>
      <c r="K13" s="0"/>
    </row>
    <row r="14" customFormat="false" ht="16.15" hidden="false" customHeight="false" outlineLevel="0" collapsed="false">
      <c r="A14" s="1" t="n">
        <v>205</v>
      </c>
      <c r="B14" s="1" t="n">
        <v>126</v>
      </c>
      <c r="C14" s="1" t="n">
        <v>130</v>
      </c>
      <c r="D14" s="1" t="n">
        <v>1.03175</v>
      </c>
      <c r="E14" s="1" t="n">
        <v>0.947678</v>
      </c>
      <c r="F14" s="1" t="n">
        <v>715</v>
      </c>
      <c r="G14" s="1" t="n">
        <v>0.11373</v>
      </c>
      <c r="H14" s="1" t="n">
        <v>0</v>
      </c>
      <c r="J14" s="4" t="s">
        <v>18</v>
      </c>
      <c r="K14" s="1" t="n">
        <f aca="false">_xlfn.STDEV.P(C4:C53)</f>
        <v>101.832766828757</v>
      </c>
    </row>
    <row r="15" customFormat="false" ht="16.15" hidden="false" customHeight="false" outlineLevel="0" collapsed="false">
      <c r="A15" s="1" t="n">
        <v>227</v>
      </c>
      <c r="B15" s="1" t="n">
        <v>121</v>
      </c>
      <c r="C15" s="1" t="n">
        <v>255</v>
      </c>
      <c r="D15" s="1" t="n">
        <v>2.10744</v>
      </c>
      <c r="E15" s="1" t="n">
        <v>0.400542</v>
      </c>
      <c r="F15" s="1" t="n">
        <v>156</v>
      </c>
      <c r="G15" s="1" t="n">
        <v>0.113805</v>
      </c>
      <c r="H15" s="1" t="n">
        <v>0</v>
      </c>
      <c r="J15" s="4" t="s">
        <v>19</v>
      </c>
      <c r="K15" s="1" t="n">
        <f aca="false">K14/L4</f>
        <v>0.458169561903883</v>
      </c>
    </row>
    <row r="16" customFormat="false" ht="16.15" hidden="false" customHeight="false" outlineLevel="0" collapsed="false">
      <c r="A16" s="1" t="n">
        <v>232</v>
      </c>
      <c r="B16" s="1" t="n">
        <v>114</v>
      </c>
      <c r="C16" s="1" t="n">
        <v>148</v>
      </c>
      <c r="D16" s="1" t="n">
        <v>1.29825</v>
      </c>
      <c r="E16" s="1" t="n">
        <v>0.735257</v>
      </c>
      <c r="F16" s="1" t="n">
        <v>392</v>
      </c>
      <c r="G16" s="1" t="n">
        <v>0.229277</v>
      </c>
      <c r="H16" s="1" t="n">
        <v>0</v>
      </c>
    </row>
    <row r="17" customFormat="false" ht="16.15" hidden="false" customHeight="false" outlineLevel="0" collapsed="false">
      <c r="A17" s="1" t="n">
        <v>243</v>
      </c>
      <c r="B17" s="1" t="n">
        <v>124</v>
      </c>
      <c r="C17" s="1" t="n">
        <v>129</v>
      </c>
      <c r="D17" s="1" t="n">
        <v>1.04032</v>
      </c>
      <c r="E17" s="1" t="n">
        <v>0.934509</v>
      </c>
      <c r="F17" s="1" t="n">
        <v>439</v>
      </c>
      <c r="G17" s="1" t="n">
        <v>0.406559</v>
      </c>
      <c r="H17" s="1" t="n">
        <v>0</v>
      </c>
    </row>
    <row r="18" customFormat="false" ht="16.15" hidden="false" customHeight="false" outlineLevel="0" collapsed="false">
      <c r="A18" s="1" t="n">
        <v>281</v>
      </c>
      <c r="B18" s="1" t="n">
        <v>111</v>
      </c>
      <c r="C18" s="1" t="n">
        <v>223</v>
      </c>
      <c r="D18" s="1" t="n">
        <v>2.00901</v>
      </c>
      <c r="E18" s="1" t="n">
        <v>0.428794</v>
      </c>
      <c r="F18" s="1" t="n">
        <v>221</v>
      </c>
      <c r="G18" s="1" t="n">
        <v>0.25254</v>
      </c>
      <c r="H18" s="1" t="n">
        <v>1475.79</v>
      </c>
    </row>
    <row r="19" customFormat="false" ht="16.15" hidden="false" customHeight="false" outlineLevel="0" collapsed="false">
      <c r="A19" s="1" t="n">
        <v>318</v>
      </c>
      <c r="B19" s="1" t="n">
        <v>135</v>
      </c>
      <c r="C19" s="1" t="n">
        <v>138</v>
      </c>
      <c r="D19" s="1" t="n">
        <v>1.02222</v>
      </c>
      <c r="E19" s="1" t="n">
        <v>0.955304</v>
      </c>
      <c r="F19" s="1" t="n">
        <v>415</v>
      </c>
      <c r="G19" s="1" t="n">
        <v>0.255438</v>
      </c>
      <c r="H19" s="1" t="n">
        <v>0</v>
      </c>
    </row>
    <row r="20" customFormat="false" ht="16.15" hidden="false" customHeight="false" outlineLevel="0" collapsed="false">
      <c r="A20" s="1" t="n">
        <v>334</v>
      </c>
      <c r="B20" s="1" t="n">
        <v>127</v>
      </c>
      <c r="C20" s="1" t="n">
        <v>231</v>
      </c>
      <c r="D20" s="1" t="n">
        <v>1.8189</v>
      </c>
      <c r="E20" s="1" t="n">
        <v>0.492582</v>
      </c>
      <c r="F20" s="1" t="n">
        <v>276</v>
      </c>
      <c r="G20" s="1" t="n">
        <v>0.151623</v>
      </c>
      <c r="H20" s="1" t="n">
        <v>1606.68</v>
      </c>
    </row>
    <row r="21" customFormat="false" ht="16.15" hidden="false" customHeight="false" outlineLevel="0" collapsed="false">
      <c r="A21" s="1" t="n">
        <v>351</v>
      </c>
      <c r="B21" s="1" t="n">
        <v>108</v>
      </c>
      <c r="C21" s="1" t="n">
        <v>266</v>
      </c>
      <c r="D21" s="1" t="n">
        <v>2.46296</v>
      </c>
      <c r="E21" s="1" t="n">
        <v>0.305731</v>
      </c>
      <c r="F21" s="1" t="n">
        <v>116</v>
      </c>
      <c r="G21" s="1" t="n">
        <v>0.228148</v>
      </c>
      <c r="H21" s="1" t="n">
        <v>0</v>
      </c>
    </row>
    <row r="22" customFormat="false" ht="16.15" hidden="false" customHeight="false" outlineLevel="0" collapsed="false">
      <c r="A22" s="1" t="n">
        <v>366</v>
      </c>
      <c r="B22" s="1" t="n">
        <v>125</v>
      </c>
      <c r="C22" s="1" t="n">
        <v>314</v>
      </c>
      <c r="D22" s="1" t="n">
        <v>2.512</v>
      </c>
      <c r="E22" s="1" t="n">
        <v>0.308252</v>
      </c>
      <c r="F22" s="1" t="n">
        <v>181</v>
      </c>
      <c r="G22" s="1" t="n">
        <v>0.0490229</v>
      </c>
      <c r="H22" s="1" t="n">
        <v>1130.81</v>
      </c>
    </row>
    <row r="23" customFormat="false" ht="16.15" hidden="false" customHeight="false" outlineLevel="0" collapsed="false">
      <c r="A23" s="1" t="n">
        <v>396</v>
      </c>
      <c r="B23" s="1" t="n">
        <v>113</v>
      </c>
      <c r="C23" s="1" t="n">
        <v>128</v>
      </c>
      <c r="D23" s="1" t="n">
        <v>1.13274</v>
      </c>
      <c r="E23" s="1" t="n">
        <v>0.862545</v>
      </c>
      <c r="F23" s="1" t="n">
        <v>147</v>
      </c>
      <c r="G23" s="1" t="n">
        <v>0.44933</v>
      </c>
      <c r="H23" s="1" t="n">
        <v>0</v>
      </c>
    </row>
    <row r="24" customFormat="false" ht="16.15" hidden="false" customHeight="false" outlineLevel="0" collapsed="false">
      <c r="A24" s="1" t="n">
        <v>413</v>
      </c>
      <c r="B24" s="1" t="n">
        <v>107</v>
      </c>
      <c r="C24" s="1" t="n">
        <v>203</v>
      </c>
      <c r="D24" s="1" t="n">
        <v>1.8972</v>
      </c>
      <c r="E24" s="1" t="n">
        <v>0.438708</v>
      </c>
      <c r="F24" s="1" t="n">
        <v>29</v>
      </c>
      <c r="G24" s="1" t="n">
        <v>0.28248</v>
      </c>
      <c r="H24" s="1" t="n">
        <v>0</v>
      </c>
    </row>
    <row r="25" customFormat="false" ht="16.15" hidden="false" customHeight="false" outlineLevel="0" collapsed="false">
      <c r="A25" s="1" t="n">
        <v>420</v>
      </c>
      <c r="B25" s="1" t="n">
        <v>100</v>
      </c>
      <c r="C25" s="1" t="n">
        <v>194</v>
      </c>
      <c r="D25" s="1" t="n">
        <v>1.94</v>
      </c>
      <c r="E25" s="1" t="n">
        <v>0.443146</v>
      </c>
      <c r="F25" s="1" t="n">
        <v>223</v>
      </c>
      <c r="G25" s="1" t="n">
        <v>0.317471</v>
      </c>
      <c r="H25" s="1" t="n">
        <v>0</v>
      </c>
    </row>
    <row r="26" customFormat="false" ht="16.15" hidden="false" customHeight="false" outlineLevel="0" collapsed="false">
      <c r="A26" s="1" t="n">
        <v>449</v>
      </c>
      <c r="B26" s="1" t="n">
        <v>110</v>
      </c>
      <c r="C26" s="1" t="n">
        <v>168</v>
      </c>
      <c r="D26" s="1" t="n">
        <v>1.52727</v>
      </c>
      <c r="E26" s="1" t="n">
        <v>0.592552</v>
      </c>
      <c r="F26" s="1" t="n">
        <v>138</v>
      </c>
      <c r="G26" s="1" t="n">
        <v>0.104477</v>
      </c>
      <c r="H26" s="1" t="n">
        <v>0</v>
      </c>
    </row>
    <row r="27" customFormat="false" ht="16.15" hidden="false" customHeight="false" outlineLevel="0" collapsed="false">
      <c r="A27" s="1" t="n">
        <v>456</v>
      </c>
      <c r="B27" s="1" t="n">
        <v>115</v>
      </c>
      <c r="C27" s="1" t="n">
        <v>121</v>
      </c>
      <c r="D27" s="1" t="n">
        <v>1.05217</v>
      </c>
      <c r="E27" s="1" t="n">
        <v>0.940998</v>
      </c>
      <c r="F27" s="1" t="n">
        <v>461</v>
      </c>
      <c r="G27" s="1" t="n">
        <v>0.17191</v>
      </c>
      <c r="H27" s="1" t="n">
        <v>0</v>
      </c>
    </row>
    <row r="28" customFormat="false" ht="16.15" hidden="false" customHeight="false" outlineLevel="0" collapsed="false">
      <c r="A28" s="1" t="n">
        <v>474</v>
      </c>
      <c r="B28" s="1" t="n">
        <v>121</v>
      </c>
      <c r="C28" s="1" t="n">
        <v>135</v>
      </c>
      <c r="D28" s="1" t="n">
        <v>1.1157</v>
      </c>
      <c r="E28" s="1" t="n">
        <v>0.872285</v>
      </c>
      <c r="F28" s="1" t="n">
        <v>353</v>
      </c>
      <c r="G28" s="1" t="n">
        <v>0.18997</v>
      </c>
      <c r="H28" s="1" t="n">
        <v>0</v>
      </c>
    </row>
    <row r="29" customFormat="false" ht="16.15" hidden="false" customHeight="false" outlineLevel="0" collapsed="false">
      <c r="A29" s="1" t="n">
        <v>519</v>
      </c>
      <c r="B29" s="1" t="n">
        <v>140</v>
      </c>
      <c r="C29" s="1" t="n">
        <v>153</v>
      </c>
      <c r="D29" s="1" t="n">
        <v>1.09286</v>
      </c>
      <c r="E29" s="1" t="n">
        <v>0.893275</v>
      </c>
      <c r="F29" s="1" t="n">
        <v>708</v>
      </c>
      <c r="G29" s="1" t="n">
        <v>0.178277</v>
      </c>
      <c r="H29" s="1" t="n">
        <v>0</v>
      </c>
    </row>
    <row r="30" customFormat="false" ht="16.15" hidden="false" customHeight="false" outlineLevel="0" collapsed="false">
      <c r="A30" s="1" t="n">
        <v>539</v>
      </c>
      <c r="B30" s="1" t="n">
        <v>119</v>
      </c>
      <c r="C30" s="1" t="n">
        <v>120</v>
      </c>
      <c r="D30" s="1" t="n">
        <v>1.0084</v>
      </c>
      <c r="E30" s="1" t="n">
        <v>0.984413</v>
      </c>
      <c r="F30" s="1" t="n">
        <v>995</v>
      </c>
      <c r="G30" s="1" t="n">
        <v>0.25473</v>
      </c>
      <c r="H30" s="1" t="n">
        <v>1047.49</v>
      </c>
    </row>
    <row r="31" customFormat="false" ht="16.15" hidden="false" customHeight="false" outlineLevel="0" collapsed="false">
      <c r="A31" s="1" t="n">
        <v>542</v>
      </c>
      <c r="B31" s="1" t="n">
        <v>95</v>
      </c>
      <c r="C31" s="1" t="n">
        <v>162</v>
      </c>
      <c r="D31" s="1" t="n">
        <v>1.70526</v>
      </c>
      <c r="E31" s="1" t="n">
        <v>0.517676</v>
      </c>
      <c r="F31" s="1" t="n">
        <v>75</v>
      </c>
      <c r="G31" s="1" t="n">
        <v>0.166772</v>
      </c>
      <c r="H31" s="1" t="n">
        <v>0</v>
      </c>
    </row>
    <row r="32" customFormat="false" ht="16.15" hidden="false" customHeight="false" outlineLevel="0" collapsed="false">
      <c r="A32" s="1" t="n">
        <v>560</v>
      </c>
      <c r="B32" s="1" t="n">
        <v>106</v>
      </c>
      <c r="C32" s="1" t="n">
        <v>442</v>
      </c>
      <c r="D32" s="1" t="n">
        <v>4.16981</v>
      </c>
      <c r="E32" s="1" t="n">
        <v>0.170496</v>
      </c>
      <c r="F32" s="1" t="n">
        <v>274</v>
      </c>
      <c r="G32" s="1" t="n">
        <v>0.0787743</v>
      </c>
      <c r="H32" s="1" t="n">
        <v>1629.62</v>
      </c>
    </row>
    <row r="33" customFormat="false" ht="16.15" hidden="false" customHeight="false" outlineLevel="0" collapsed="false">
      <c r="A33" s="1" t="n">
        <v>594</v>
      </c>
      <c r="B33" s="1" t="n">
        <v>126</v>
      </c>
      <c r="C33" s="1" t="n">
        <v>242</v>
      </c>
      <c r="D33" s="1" t="n">
        <v>1.92063</v>
      </c>
      <c r="E33" s="1" t="n">
        <v>0.428233</v>
      </c>
      <c r="F33" s="1" t="n">
        <v>124</v>
      </c>
      <c r="G33" s="1" t="n">
        <v>0.315116</v>
      </c>
      <c r="H33" s="1" t="n">
        <v>0</v>
      </c>
    </row>
    <row r="34" customFormat="false" ht="16.15" hidden="false" customHeight="false" outlineLevel="0" collapsed="false">
      <c r="A34" s="1" t="n">
        <v>607</v>
      </c>
      <c r="B34" s="1" t="n">
        <v>113</v>
      </c>
      <c r="C34" s="1" t="n">
        <v>194</v>
      </c>
      <c r="D34" s="1" t="n">
        <v>1.71681</v>
      </c>
      <c r="E34" s="1" t="n">
        <v>0.525031</v>
      </c>
      <c r="F34" s="1" t="n">
        <v>209</v>
      </c>
      <c r="G34" s="1" t="n">
        <v>0.0854313</v>
      </c>
      <c r="H34" s="1" t="n">
        <v>3183.9</v>
      </c>
    </row>
    <row r="35" customFormat="false" ht="16.15" hidden="false" customHeight="false" outlineLevel="0" collapsed="false">
      <c r="A35" s="1" t="n">
        <v>628</v>
      </c>
      <c r="B35" s="1" t="n">
        <v>112</v>
      </c>
      <c r="C35" s="1" t="n">
        <v>150</v>
      </c>
      <c r="D35" s="1" t="n">
        <v>1.33929</v>
      </c>
      <c r="E35" s="1" t="n">
        <v>0.695552</v>
      </c>
      <c r="F35" s="1" t="n">
        <v>223</v>
      </c>
      <c r="G35" s="1" t="n">
        <v>0.285636</v>
      </c>
      <c r="H35" s="1" t="n">
        <v>1802.58</v>
      </c>
    </row>
    <row r="36" customFormat="false" ht="16.15" hidden="false" customHeight="false" outlineLevel="0" collapsed="false">
      <c r="A36" s="1" t="n">
        <v>635</v>
      </c>
      <c r="B36" s="1" t="n">
        <v>130</v>
      </c>
      <c r="C36" s="1" t="n">
        <v>176</v>
      </c>
      <c r="D36" s="1" t="n">
        <v>1.35385</v>
      </c>
      <c r="E36" s="1" t="n">
        <v>0.678516</v>
      </c>
      <c r="F36" s="1" t="n">
        <v>519</v>
      </c>
      <c r="G36" s="1" t="n">
        <v>0.0905552</v>
      </c>
      <c r="H36" s="1" t="n">
        <v>577.514</v>
      </c>
    </row>
    <row r="37" customFormat="false" ht="16.15" hidden="false" customHeight="false" outlineLevel="0" collapsed="false">
      <c r="A37" s="1" t="n">
        <v>662</v>
      </c>
      <c r="B37" s="1" t="n">
        <v>119</v>
      </c>
      <c r="C37" s="1" t="n">
        <v>236</v>
      </c>
      <c r="D37" s="1" t="n">
        <v>1.98319</v>
      </c>
      <c r="E37" s="1" t="n">
        <v>0.46573</v>
      </c>
      <c r="F37" s="1" t="n">
        <v>280</v>
      </c>
      <c r="G37" s="1" t="n">
        <v>0.154996</v>
      </c>
      <c r="H37" s="1" t="n">
        <v>2784.65</v>
      </c>
    </row>
    <row r="38" customFormat="false" ht="16.15" hidden="false" customHeight="false" outlineLevel="0" collapsed="false">
      <c r="A38" s="1" t="n">
        <v>683</v>
      </c>
      <c r="B38" s="1" t="n">
        <v>117</v>
      </c>
      <c r="C38" s="1" t="n">
        <v>293</v>
      </c>
      <c r="D38" s="1" t="n">
        <v>2.50427</v>
      </c>
      <c r="E38" s="1" t="n">
        <v>0.304342</v>
      </c>
      <c r="F38" s="1" t="n">
        <v>98</v>
      </c>
      <c r="G38" s="1" t="n">
        <v>0.104584</v>
      </c>
      <c r="H38" s="1" t="n">
        <v>87.4247</v>
      </c>
    </row>
    <row r="39" customFormat="false" ht="16.15" hidden="false" customHeight="false" outlineLevel="0" collapsed="false">
      <c r="A39" s="1" t="n">
        <v>711</v>
      </c>
      <c r="B39" s="1" t="n">
        <v>114</v>
      </c>
      <c r="C39" s="1" t="n">
        <v>170</v>
      </c>
      <c r="D39" s="1" t="n">
        <v>1.49123</v>
      </c>
      <c r="E39" s="1" t="n">
        <v>0.635644</v>
      </c>
      <c r="F39" s="1" t="n">
        <v>82</v>
      </c>
      <c r="G39" s="1" t="n">
        <v>0.12401</v>
      </c>
      <c r="H39" s="1" t="n">
        <v>2941.7</v>
      </c>
    </row>
    <row r="40" customFormat="false" ht="16.15" hidden="false" customHeight="false" outlineLevel="0" collapsed="false">
      <c r="A40" s="1" t="n">
        <v>732</v>
      </c>
      <c r="B40" s="1" t="n">
        <v>121</v>
      </c>
      <c r="C40" s="1" t="n">
        <v>149</v>
      </c>
      <c r="D40" s="1" t="n">
        <v>1.2314</v>
      </c>
      <c r="E40" s="1" t="n">
        <v>0.771614</v>
      </c>
      <c r="F40" s="1" t="n">
        <v>336</v>
      </c>
      <c r="G40" s="1" t="n">
        <v>0.0301026</v>
      </c>
      <c r="H40" s="1" t="n">
        <v>0</v>
      </c>
    </row>
    <row r="41" customFormat="false" ht="16.15" hidden="false" customHeight="false" outlineLevel="0" collapsed="false">
      <c r="A41" s="1" t="n">
        <v>744</v>
      </c>
      <c r="B41" s="1" t="n">
        <v>106</v>
      </c>
      <c r="C41" s="1" t="n">
        <v>110</v>
      </c>
      <c r="D41" s="1" t="n">
        <v>1.03774</v>
      </c>
      <c r="E41" s="1" t="n">
        <v>0.947946</v>
      </c>
      <c r="F41" s="1" t="n">
        <v>545</v>
      </c>
      <c r="G41" s="1" t="n">
        <v>0.183376</v>
      </c>
      <c r="H41" s="1" t="n">
        <v>0</v>
      </c>
    </row>
    <row r="42" customFormat="false" ht="16.15" hidden="false" customHeight="false" outlineLevel="0" collapsed="false">
      <c r="A42" s="1" t="n">
        <v>772</v>
      </c>
      <c r="B42" s="1" t="n">
        <v>115</v>
      </c>
      <c r="C42" s="1" t="n">
        <v>209</v>
      </c>
      <c r="D42" s="1" t="n">
        <v>1.81739</v>
      </c>
      <c r="E42" s="1" t="n">
        <v>0.502649</v>
      </c>
      <c r="F42" s="1" t="n">
        <v>199</v>
      </c>
      <c r="G42" s="1" t="n">
        <v>0.0678699</v>
      </c>
      <c r="H42" s="1" t="n">
        <v>598.781</v>
      </c>
    </row>
    <row r="43" customFormat="false" ht="16.15" hidden="false" customHeight="false" outlineLevel="0" collapsed="false">
      <c r="A43" s="1" t="n">
        <v>799</v>
      </c>
      <c r="B43" s="1" t="n">
        <v>111</v>
      </c>
      <c r="C43" s="1" t="n">
        <v>670</v>
      </c>
      <c r="D43" s="1" t="n">
        <v>6.03604</v>
      </c>
      <c r="E43" s="1" t="n">
        <v>0.0744556</v>
      </c>
      <c r="F43" s="1" t="n">
        <v>223</v>
      </c>
      <c r="G43" s="1" t="n">
        <v>-0.00654275</v>
      </c>
      <c r="H43" s="1" t="n">
        <v>0</v>
      </c>
    </row>
    <row r="44" customFormat="false" ht="16.15" hidden="false" customHeight="false" outlineLevel="0" collapsed="false">
      <c r="A44" s="1" t="n">
        <v>808</v>
      </c>
      <c r="B44" s="1" t="n">
        <v>104</v>
      </c>
      <c r="C44" s="1" t="n">
        <v>187</v>
      </c>
      <c r="D44" s="1" t="n">
        <v>1.79808</v>
      </c>
      <c r="E44" s="1" t="n">
        <v>0.498558</v>
      </c>
      <c r="F44" s="1" t="n">
        <v>194</v>
      </c>
      <c r="G44" s="1" t="n">
        <v>0.114993</v>
      </c>
      <c r="H44" s="1" t="n">
        <v>0</v>
      </c>
    </row>
    <row r="45" customFormat="false" ht="16.15" hidden="false" customHeight="false" outlineLevel="0" collapsed="false">
      <c r="A45" s="1" t="n">
        <v>828</v>
      </c>
      <c r="B45" s="1" t="n">
        <v>112</v>
      </c>
      <c r="C45" s="1" t="n">
        <v>113</v>
      </c>
      <c r="D45" s="1" t="n">
        <v>1.00893</v>
      </c>
      <c r="E45" s="1" t="n">
        <v>0.97024</v>
      </c>
      <c r="F45" s="1" t="n">
        <v>972</v>
      </c>
      <c r="G45" s="1" t="n">
        <v>0.0777424</v>
      </c>
      <c r="H45" s="1" t="n">
        <v>0</v>
      </c>
    </row>
    <row r="46" customFormat="false" ht="16.15" hidden="false" customHeight="false" outlineLevel="0" collapsed="false">
      <c r="A46" s="1" t="n">
        <v>856</v>
      </c>
      <c r="B46" s="1" t="n">
        <v>109</v>
      </c>
      <c r="C46" s="1" t="n">
        <v>299</v>
      </c>
      <c r="D46" s="1" t="n">
        <v>2.74312</v>
      </c>
      <c r="E46" s="1" t="n">
        <v>0.306183</v>
      </c>
      <c r="F46" s="1" t="n">
        <v>202</v>
      </c>
      <c r="G46" s="1" t="n">
        <v>0.0671786</v>
      </c>
      <c r="H46" s="1" t="n">
        <v>1443.53</v>
      </c>
    </row>
    <row r="47" customFormat="false" ht="16.15" hidden="false" customHeight="false" outlineLevel="0" collapsed="false">
      <c r="A47" s="1" t="n">
        <v>860</v>
      </c>
      <c r="B47" s="1" t="n">
        <v>119</v>
      </c>
      <c r="C47" s="1" t="n">
        <v>127</v>
      </c>
      <c r="D47" s="1" t="n">
        <v>1.06723</v>
      </c>
      <c r="E47" s="1" t="n">
        <v>0.919157</v>
      </c>
      <c r="F47" s="1" t="n">
        <v>201</v>
      </c>
      <c r="G47" s="1" t="n">
        <v>0.0293581</v>
      </c>
      <c r="H47" s="1" t="n">
        <v>3109.59</v>
      </c>
    </row>
    <row r="48" customFormat="false" ht="16.15" hidden="false" customHeight="false" outlineLevel="0" collapsed="false">
      <c r="A48" s="1" t="n">
        <v>884</v>
      </c>
      <c r="B48" s="1" t="n">
        <v>115</v>
      </c>
      <c r="C48" s="1" t="n">
        <v>297</v>
      </c>
      <c r="D48" s="1" t="n">
        <v>2.58261</v>
      </c>
      <c r="E48" s="1" t="n">
        <v>0.320353</v>
      </c>
      <c r="F48" s="1" t="n">
        <v>152</v>
      </c>
      <c r="G48" s="1" t="n">
        <v>0.326916</v>
      </c>
      <c r="H48" s="1" t="n">
        <v>0</v>
      </c>
    </row>
    <row r="49" customFormat="false" ht="16.15" hidden="false" customHeight="false" outlineLevel="0" collapsed="false">
      <c r="A49" s="1" t="n">
        <v>916</v>
      </c>
      <c r="B49" s="1" t="n">
        <v>103</v>
      </c>
      <c r="C49" s="1" t="n">
        <v>139</v>
      </c>
      <c r="D49" s="1" t="n">
        <v>1.34951</v>
      </c>
      <c r="E49" s="1" t="n">
        <v>0.684849</v>
      </c>
      <c r="F49" s="1" t="n">
        <v>98</v>
      </c>
      <c r="G49" s="1" t="n">
        <v>0.297118</v>
      </c>
      <c r="H49" s="1" t="n">
        <v>0</v>
      </c>
    </row>
    <row r="50" customFormat="false" ht="16.15" hidden="false" customHeight="false" outlineLevel="0" collapsed="false">
      <c r="A50" s="1" t="n">
        <v>925</v>
      </c>
      <c r="B50" s="1" t="n">
        <v>121</v>
      </c>
      <c r="C50" s="1" t="n">
        <v>170</v>
      </c>
      <c r="D50" s="1" t="n">
        <v>1.40496</v>
      </c>
      <c r="E50" s="1" t="n">
        <v>0.661191</v>
      </c>
      <c r="F50" s="1" t="n">
        <v>347</v>
      </c>
      <c r="G50" s="1" t="n">
        <v>0.274113</v>
      </c>
      <c r="H50" s="1" t="n">
        <v>0</v>
      </c>
    </row>
    <row r="51" customFormat="false" ht="16.15" hidden="false" customHeight="false" outlineLevel="0" collapsed="false">
      <c r="A51" s="1" t="n">
        <v>955</v>
      </c>
      <c r="B51" s="1" t="n">
        <v>132</v>
      </c>
      <c r="C51" s="1" t="n">
        <v>352</v>
      </c>
      <c r="D51" s="1" t="n">
        <v>2.66667</v>
      </c>
      <c r="E51" s="1" t="n">
        <v>0.264045</v>
      </c>
      <c r="F51" s="1" t="n">
        <v>98</v>
      </c>
      <c r="G51" s="1" t="n">
        <v>0.0448959</v>
      </c>
      <c r="H51" s="1" t="n">
        <v>0</v>
      </c>
    </row>
    <row r="52" customFormat="false" ht="16.15" hidden="false" customHeight="false" outlineLevel="0" collapsed="false">
      <c r="A52" s="1" t="n">
        <v>988</v>
      </c>
      <c r="B52" s="1" t="n">
        <v>121</v>
      </c>
      <c r="C52" s="1" t="n">
        <v>236</v>
      </c>
      <c r="D52" s="1" t="n">
        <v>1.95041</v>
      </c>
      <c r="E52" s="1" t="n">
        <v>0.426211</v>
      </c>
      <c r="F52" s="1" t="n">
        <v>369</v>
      </c>
      <c r="G52" s="1" t="n">
        <v>0.13756</v>
      </c>
      <c r="H52" s="1" t="n">
        <v>68.1256</v>
      </c>
    </row>
    <row r="53" customFormat="false" ht="16.15" hidden="false" customHeight="false" outlineLevel="0" collapsed="false">
      <c r="A53" s="1" t="n">
        <v>994</v>
      </c>
      <c r="B53" s="1" t="n">
        <v>128</v>
      </c>
      <c r="C53" s="1" t="n">
        <v>283</v>
      </c>
      <c r="D53" s="1" t="n">
        <v>2.21094</v>
      </c>
      <c r="E53" s="1" t="n">
        <v>0.385749</v>
      </c>
      <c r="F53" s="1" t="n">
        <v>250</v>
      </c>
      <c r="G53" s="1" t="n">
        <v>0.180477</v>
      </c>
      <c r="H53" s="1" t="n">
        <v>2629.14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tabColor rgb="FF669900"/>
    <pageSetUpPr fitToPage="false"/>
  </sheetPr>
  <dimension ref="1:5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1" zoomScaleNormal="81" zoomScalePageLayoutView="100" workbookViewId="0">
      <selection pane="topLeft" activeCell="A2" activeCellId="0" sqref="A2"/>
    </sheetView>
  </sheetViews>
  <sheetFormatPr defaultRowHeight="16.15"/>
  <cols>
    <col collapsed="false" hidden="false" max="1025" min="1" style="1" width="9.31632653061224"/>
  </cols>
  <sheetData>
    <row r="1" customFormat="false" ht="22.95" hidden="false" customHeight="true" outlineLevel="0" collapsed="false">
      <c r="A1" s="5" t="s">
        <v>23</v>
      </c>
      <c r="B1" s="6"/>
      <c r="C1" s="6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6.15" hidden="false" customHeight="false" outlineLevel="0" collapsed="false">
      <c r="A2" s="0"/>
      <c r="B2" s="0"/>
      <c r="C2" s="0"/>
      <c r="D2" s="0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s="4" customFormat="true" ht="16.65" hidden="false" customHeight="true" outlineLevel="0" collapsed="false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7</v>
      </c>
      <c r="H3" s="4" t="s">
        <v>8</v>
      </c>
      <c r="K3" s="4" t="s">
        <v>2</v>
      </c>
      <c r="L3" s="4" t="s">
        <v>9</v>
      </c>
      <c r="M3" s="4" t="s">
        <v>4</v>
      </c>
      <c r="N3" s="4" t="s">
        <v>5</v>
      </c>
      <c r="O3" s="4" t="s">
        <v>10</v>
      </c>
      <c r="P3" s="4" t="s">
        <v>7</v>
      </c>
      <c r="Q3" s="4" t="s">
        <v>11</v>
      </c>
      <c r="R3" s="4" t="s">
        <v>12</v>
      </c>
      <c r="S3" s="4" t="s">
        <v>13</v>
      </c>
    </row>
    <row r="4" customFormat="false" ht="16.15" hidden="false" customHeight="false" outlineLevel="0" collapsed="false">
      <c r="A4" s="1" t="n">
        <v>8</v>
      </c>
      <c r="B4" s="1" t="n">
        <v>111</v>
      </c>
      <c r="C4" s="1" t="n">
        <v>192</v>
      </c>
      <c r="D4" s="1" t="n">
        <v>1.72973</v>
      </c>
      <c r="E4" s="1" t="n">
        <v>0.498855</v>
      </c>
      <c r="F4" s="1" t="n">
        <v>326</v>
      </c>
      <c r="G4" s="1" t="n">
        <v>0.307998</v>
      </c>
      <c r="H4" s="1" t="n">
        <v>0</v>
      </c>
      <c r="J4" s="4" t="s">
        <v>14</v>
      </c>
      <c r="K4" s="1" t="n">
        <f aca="false">AVERAGE(B4:B53)</f>
        <v>115.92</v>
      </c>
      <c r="L4" s="1" t="n">
        <f aca="false">AVERAGE(C4:C53)</f>
        <v>223.44</v>
      </c>
      <c r="M4" s="1" t="n">
        <f aca="false">AVERAGE(D4:D53)</f>
        <v>1.943821</v>
      </c>
      <c r="N4" s="1" t="n">
        <f aca="false">AVERAGE(E4:E53)</f>
        <v>0.551776668</v>
      </c>
      <c r="O4" s="1" t="n">
        <f aca="false">AVERAGE(F4:F53)</f>
        <v>296.96</v>
      </c>
      <c r="P4" s="1" t="n">
        <f aca="false">AVERAGE(G4:G53)</f>
        <v>0.1793815584</v>
      </c>
      <c r="Q4" s="1" t="n">
        <f aca="false">COUNTIF(D4:D53, 1)</f>
        <v>0</v>
      </c>
      <c r="R4" s="1" t="n">
        <f aca="false">100/K4</f>
        <v>0.862663906142167</v>
      </c>
      <c r="S4" s="1" t="n">
        <f aca="false">100/L4</f>
        <v>0.447547440028643</v>
      </c>
    </row>
    <row r="5" customFormat="false" ht="16.15" hidden="false" customHeight="false" outlineLevel="0" collapsed="false">
      <c r="A5" s="1" t="n">
        <v>31</v>
      </c>
      <c r="B5" s="1" t="n">
        <v>112</v>
      </c>
      <c r="C5" s="1" t="n">
        <v>151</v>
      </c>
      <c r="D5" s="1" t="n">
        <v>1.34821</v>
      </c>
      <c r="E5" s="1" t="n">
        <v>0.706588</v>
      </c>
      <c r="F5" s="1" t="n">
        <v>245</v>
      </c>
      <c r="G5" s="1" t="n">
        <v>0.110807</v>
      </c>
      <c r="H5" s="1" t="n">
        <v>0</v>
      </c>
      <c r="J5" s="0"/>
      <c r="K5" s="0"/>
      <c r="L5" s="0"/>
      <c r="M5" s="0"/>
    </row>
    <row r="6" customFormat="false" ht="16.15" hidden="false" customHeight="false" outlineLevel="0" collapsed="false">
      <c r="A6" s="1" t="n">
        <v>50</v>
      </c>
      <c r="B6" s="1" t="n">
        <v>109</v>
      </c>
      <c r="C6" s="1" t="n">
        <v>271</v>
      </c>
      <c r="D6" s="1" t="n">
        <v>2.48624</v>
      </c>
      <c r="E6" s="1" t="n">
        <v>0.329703</v>
      </c>
      <c r="F6" s="1" t="n">
        <v>175</v>
      </c>
      <c r="G6" s="1" t="n">
        <v>0.101588</v>
      </c>
      <c r="H6" s="1" t="n">
        <v>0</v>
      </c>
      <c r="J6" s="4"/>
      <c r="K6" s="4" t="s">
        <v>4</v>
      </c>
      <c r="L6" s="4" t="s">
        <v>5</v>
      </c>
      <c r="M6" s="4" t="s">
        <v>10</v>
      </c>
    </row>
    <row r="7" customFormat="false" ht="16.15" hidden="false" customHeight="false" outlineLevel="0" collapsed="false">
      <c r="A7" s="1" t="n">
        <v>66</v>
      </c>
      <c r="B7" s="1" t="n">
        <v>120</v>
      </c>
      <c r="C7" s="1" t="n">
        <v>250</v>
      </c>
      <c r="D7" s="1" t="n">
        <v>2.08333</v>
      </c>
      <c r="E7" s="1" t="n">
        <v>0.41436</v>
      </c>
      <c r="F7" s="1" t="n">
        <v>117</v>
      </c>
      <c r="G7" s="1" t="n">
        <v>0.300455</v>
      </c>
      <c r="H7" s="1" t="n">
        <v>0</v>
      </c>
      <c r="J7" s="4" t="s">
        <v>15</v>
      </c>
      <c r="K7" s="1" t="n">
        <f aca="false">MAX(D4:D53)</f>
        <v>6.03604</v>
      </c>
      <c r="L7" s="1" t="n">
        <f aca="false">MAX(E4:E53)</f>
        <v>0.971073</v>
      </c>
      <c r="M7" s="1" t="n">
        <f aca="false">MAX(F4:F53)</f>
        <v>1013</v>
      </c>
    </row>
    <row r="8" customFormat="false" ht="16.15" hidden="false" customHeight="false" outlineLevel="0" collapsed="false">
      <c r="A8" s="1" t="n">
        <v>79</v>
      </c>
      <c r="B8" s="1" t="n">
        <v>117</v>
      </c>
      <c r="C8" s="1" t="n">
        <v>353</v>
      </c>
      <c r="D8" s="1" t="n">
        <v>3.01709</v>
      </c>
      <c r="E8" s="1" t="n">
        <v>0.261494</v>
      </c>
      <c r="F8" s="1" t="n">
        <v>214</v>
      </c>
      <c r="G8" s="1" t="n">
        <v>0.155505</v>
      </c>
      <c r="H8" s="1" t="n">
        <v>0</v>
      </c>
      <c r="J8" s="4" t="s">
        <v>16</v>
      </c>
      <c r="K8" s="1" t="n">
        <f aca="false">MIN(D4:D53)</f>
        <v>1.00893</v>
      </c>
      <c r="L8" s="1" t="n">
        <f aca="false">MIN(E4:E53)</f>
        <v>0.0732194</v>
      </c>
      <c r="M8" s="1" t="n">
        <f aca="false">MIN(F4:F53)</f>
        <v>30</v>
      </c>
    </row>
    <row r="9" customFormat="false" ht="16.15" hidden="false" customHeight="false" outlineLevel="0" collapsed="false">
      <c r="A9" s="1" t="n">
        <v>101</v>
      </c>
      <c r="B9" s="1" t="n">
        <v>99</v>
      </c>
      <c r="C9" s="1" t="n">
        <v>362</v>
      </c>
      <c r="D9" s="1" t="n">
        <v>3.65657</v>
      </c>
      <c r="E9" s="1" t="n">
        <v>0.209161</v>
      </c>
      <c r="F9" s="1" t="n">
        <v>103</v>
      </c>
      <c r="G9" s="1" t="n">
        <v>0.0808246</v>
      </c>
      <c r="H9" s="1" t="n">
        <v>61.7339</v>
      </c>
      <c r="J9" s="0"/>
      <c r="K9" s="0"/>
    </row>
    <row r="10" customFormat="false" ht="16.15" hidden="false" customHeight="false" outlineLevel="0" collapsed="false">
      <c r="A10" s="1" t="n">
        <v>114</v>
      </c>
      <c r="B10" s="1" t="n">
        <v>111</v>
      </c>
      <c r="C10" s="1" t="n">
        <v>315</v>
      </c>
      <c r="D10" s="1" t="n">
        <v>2.83784</v>
      </c>
      <c r="E10" s="1" t="n">
        <v>0.292418</v>
      </c>
      <c r="F10" s="1" t="n">
        <v>168</v>
      </c>
      <c r="G10" s="1" t="n">
        <v>0.150054</v>
      </c>
      <c r="H10" s="1" t="n">
        <v>839.406</v>
      </c>
      <c r="J10" s="0"/>
      <c r="K10" s="0"/>
    </row>
    <row r="11" customFormat="false" ht="16.15" hidden="false" customHeight="false" outlineLevel="0" collapsed="false">
      <c r="A11" s="1" t="n">
        <v>153</v>
      </c>
      <c r="B11" s="1" t="n">
        <v>125</v>
      </c>
      <c r="C11" s="1" t="n">
        <v>344</v>
      </c>
      <c r="D11" s="1" t="n">
        <v>2.752</v>
      </c>
      <c r="E11" s="1" t="n">
        <v>0.270124</v>
      </c>
      <c r="F11" s="1" t="n">
        <v>517</v>
      </c>
      <c r="G11" s="1" t="n">
        <v>0.180151</v>
      </c>
      <c r="H11" s="1" t="n">
        <v>0</v>
      </c>
      <c r="J11" s="4" t="s">
        <v>17</v>
      </c>
      <c r="K11" s="1" t="n">
        <f aca="false">COUNTIF(D4:D53, "&gt;=1.4")</f>
        <v>32</v>
      </c>
    </row>
    <row r="12" customFormat="false" ht="16.15" hidden="false" customHeight="false" outlineLevel="0" collapsed="false">
      <c r="A12" s="1" t="n">
        <v>171</v>
      </c>
      <c r="B12" s="1" t="n">
        <v>115</v>
      </c>
      <c r="C12" s="1" t="n">
        <v>275</v>
      </c>
      <c r="D12" s="1" t="n">
        <v>2.3913</v>
      </c>
      <c r="E12" s="1" t="n">
        <v>0.329747</v>
      </c>
      <c r="F12" s="1" t="n">
        <v>227</v>
      </c>
      <c r="G12" s="1" t="n">
        <v>0.0556934</v>
      </c>
      <c r="H12" s="1" t="n">
        <v>1746.97</v>
      </c>
      <c r="J12" s="0"/>
      <c r="K12" s="0"/>
    </row>
    <row r="13" customFormat="false" ht="16.15" hidden="false" customHeight="false" outlineLevel="0" collapsed="false">
      <c r="A13" s="1" t="n">
        <v>199</v>
      </c>
      <c r="B13" s="1" t="n">
        <v>112</v>
      </c>
      <c r="C13" s="1" t="n">
        <v>137</v>
      </c>
      <c r="D13" s="1" t="n">
        <v>1.22321</v>
      </c>
      <c r="E13" s="1" t="n">
        <v>0.782699</v>
      </c>
      <c r="F13" s="1" t="n">
        <v>315</v>
      </c>
      <c r="G13" s="1" t="n">
        <v>0.273132</v>
      </c>
      <c r="H13" s="1" t="n">
        <v>0</v>
      </c>
      <c r="J13" s="0"/>
      <c r="K13" s="0"/>
    </row>
    <row r="14" customFormat="false" ht="16.15" hidden="false" customHeight="false" outlineLevel="0" collapsed="false">
      <c r="A14" s="1" t="n">
        <v>205</v>
      </c>
      <c r="B14" s="1" t="n">
        <v>126</v>
      </c>
      <c r="C14" s="1" t="n">
        <v>129</v>
      </c>
      <c r="D14" s="1" t="n">
        <v>1.02381</v>
      </c>
      <c r="E14" s="1" t="n">
        <v>0.961765</v>
      </c>
      <c r="F14" s="1" t="n">
        <v>731</v>
      </c>
      <c r="G14" s="1" t="n">
        <v>0.106415</v>
      </c>
      <c r="H14" s="1" t="n">
        <v>1773.71</v>
      </c>
      <c r="J14" s="4" t="s">
        <v>18</v>
      </c>
      <c r="K14" s="1" t="n">
        <f aca="false">_xlfn.STDEV.P(C4:C53)</f>
        <v>101.832246366267</v>
      </c>
    </row>
    <row r="15" customFormat="false" ht="16.15" hidden="false" customHeight="false" outlineLevel="0" collapsed="false">
      <c r="A15" s="1" t="n">
        <v>227</v>
      </c>
      <c r="B15" s="1" t="n">
        <v>121</v>
      </c>
      <c r="C15" s="1" t="n">
        <v>253</v>
      </c>
      <c r="D15" s="1" t="n">
        <v>2.09091</v>
      </c>
      <c r="E15" s="1" t="n">
        <v>0.404507</v>
      </c>
      <c r="F15" s="1" t="n">
        <v>171</v>
      </c>
      <c r="G15" s="1" t="n">
        <v>0.118644</v>
      </c>
      <c r="H15" s="1" t="n">
        <v>2082.49</v>
      </c>
      <c r="J15" s="4" t="s">
        <v>19</v>
      </c>
      <c r="K15" s="1" t="n">
        <f aca="false">K14/L4</f>
        <v>0.455747611735887</v>
      </c>
    </row>
    <row r="16" customFormat="false" ht="16.15" hidden="false" customHeight="false" outlineLevel="0" collapsed="false">
      <c r="A16" s="1" t="n">
        <v>232</v>
      </c>
      <c r="B16" s="1" t="n">
        <v>114</v>
      </c>
      <c r="C16" s="1" t="n">
        <v>148</v>
      </c>
      <c r="D16" s="1" t="n">
        <v>1.29825</v>
      </c>
      <c r="E16" s="1" t="n">
        <v>0.735257</v>
      </c>
      <c r="F16" s="1" t="n">
        <v>361</v>
      </c>
      <c r="G16" s="1" t="n">
        <v>0.222523</v>
      </c>
      <c r="H16" s="1" t="n">
        <v>0</v>
      </c>
    </row>
    <row r="17" customFormat="false" ht="16.15" hidden="false" customHeight="false" outlineLevel="0" collapsed="false">
      <c r="A17" s="1" t="n">
        <v>243</v>
      </c>
      <c r="B17" s="1" t="n">
        <v>124</v>
      </c>
      <c r="C17" s="1" t="n">
        <v>129</v>
      </c>
      <c r="D17" s="1" t="n">
        <v>1.04032</v>
      </c>
      <c r="E17" s="1" t="n">
        <v>0.934509</v>
      </c>
      <c r="F17" s="1" t="n">
        <v>423</v>
      </c>
      <c r="G17" s="1" t="n">
        <v>0.410366</v>
      </c>
      <c r="H17" s="1" t="n">
        <v>0</v>
      </c>
    </row>
    <row r="18" customFormat="false" ht="16.15" hidden="false" customHeight="false" outlineLevel="0" collapsed="false">
      <c r="A18" s="1" t="n">
        <v>281</v>
      </c>
      <c r="B18" s="1" t="n">
        <v>111</v>
      </c>
      <c r="C18" s="1" t="n">
        <v>228</v>
      </c>
      <c r="D18" s="1" t="n">
        <v>2.05405</v>
      </c>
      <c r="E18" s="1" t="n">
        <v>0.416931</v>
      </c>
      <c r="F18" s="1" t="n">
        <v>174</v>
      </c>
      <c r="G18" s="1" t="n">
        <v>0.303419</v>
      </c>
      <c r="H18" s="1" t="n">
        <v>0</v>
      </c>
    </row>
    <row r="19" customFormat="false" ht="16.15" hidden="false" customHeight="false" outlineLevel="0" collapsed="false">
      <c r="A19" s="1" t="n">
        <v>318</v>
      </c>
      <c r="B19" s="1" t="n">
        <v>135</v>
      </c>
      <c r="C19" s="1" t="n">
        <v>138</v>
      </c>
      <c r="D19" s="1" t="n">
        <v>1.02222</v>
      </c>
      <c r="E19" s="1" t="n">
        <v>0.955304</v>
      </c>
      <c r="F19" s="1" t="n">
        <v>437</v>
      </c>
      <c r="G19" s="1" t="n">
        <v>0.255175</v>
      </c>
      <c r="H19" s="1" t="n">
        <v>0</v>
      </c>
    </row>
    <row r="20" customFormat="false" ht="16.15" hidden="false" customHeight="false" outlineLevel="0" collapsed="false">
      <c r="A20" s="1" t="n">
        <v>334</v>
      </c>
      <c r="B20" s="1" t="n">
        <v>127</v>
      </c>
      <c r="C20" s="1" t="n">
        <v>239</v>
      </c>
      <c r="D20" s="1" t="n">
        <v>1.88189</v>
      </c>
      <c r="E20" s="1" t="n">
        <v>0.468065</v>
      </c>
      <c r="F20" s="1" t="n">
        <v>303</v>
      </c>
      <c r="G20" s="1" t="n">
        <v>0.17488</v>
      </c>
      <c r="H20" s="1" t="n">
        <v>1543.17</v>
      </c>
    </row>
    <row r="21" customFormat="false" ht="16.15" hidden="false" customHeight="false" outlineLevel="0" collapsed="false">
      <c r="A21" s="1" t="n">
        <v>351</v>
      </c>
      <c r="B21" s="1" t="n">
        <v>108</v>
      </c>
      <c r="C21" s="1" t="n">
        <v>266</v>
      </c>
      <c r="D21" s="1" t="n">
        <v>2.46296</v>
      </c>
      <c r="E21" s="1" t="n">
        <v>0.305731</v>
      </c>
      <c r="F21" s="1" t="n">
        <v>133</v>
      </c>
      <c r="G21" s="1" t="n">
        <v>0.234425</v>
      </c>
      <c r="H21" s="1" t="n">
        <v>0</v>
      </c>
    </row>
    <row r="22" customFormat="false" ht="16.15" hidden="false" customHeight="false" outlineLevel="0" collapsed="false">
      <c r="A22" s="1" t="n">
        <v>366</v>
      </c>
      <c r="B22" s="1" t="n">
        <v>125</v>
      </c>
      <c r="C22" s="1" t="n">
        <v>316</v>
      </c>
      <c r="D22" s="1" t="n">
        <v>2.528</v>
      </c>
      <c r="E22" s="1" t="n">
        <v>0.307039</v>
      </c>
      <c r="F22" s="1" t="n">
        <v>234</v>
      </c>
      <c r="G22" s="1" t="n">
        <v>0.0554808</v>
      </c>
      <c r="H22" s="1" t="n">
        <v>3095.16</v>
      </c>
    </row>
    <row r="23" customFormat="false" ht="16.15" hidden="false" customHeight="false" outlineLevel="0" collapsed="false">
      <c r="A23" s="1" t="n">
        <v>396</v>
      </c>
      <c r="B23" s="1" t="n">
        <v>113</v>
      </c>
      <c r="C23" s="1" t="n">
        <v>128</v>
      </c>
      <c r="D23" s="1" t="n">
        <v>1.13274</v>
      </c>
      <c r="E23" s="1" t="n">
        <v>0.862545</v>
      </c>
      <c r="F23" s="1" t="n">
        <v>146</v>
      </c>
      <c r="G23" s="1" t="n">
        <v>0.451353</v>
      </c>
      <c r="H23" s="1" t="n">
        <v>0</v>
      </c>
    </row>
    <row r="24" customFormat="false" ht="16.15" hidden="false" customHeight="false" outlineLevel="0" collapsed="false">
      <c r="A24" s="1" t="n">
        <v>413</v>
      </c>
      <c r="B24" s="1" t="n">
        <v>107</v>
      </c>
      <c r="C24" s="1" t="n">
        <v>203</v>
      </c>
      <c r="D24" s="1" t="n">
        <v>1.8972</v>
      </c>
      <c r="E24" s="1" t="n">
        <v>0.438708</v>
      </c>
      <c r="F24" s="1" t="n">
        <v>30</v>
      </c>
      <c r="G24" s="1" t="n">
        <v>0.284212</v>
      </c>
      <c r="H24" s="1" t="n">
        <v>0</v>
      </c>
    </row>
    <row r="25" customFormat="false" ht="16.15" hidden="false" customHeight="false" outlineLevel="0" collapsed="false">
      <c r="A25" s="1" t="n">
        <v>420</v>
      </c>
      <c r="B25" s="1" t="n">
        <v>100</v>
      </c>
      <c r="C25" s="1" t="n">
        <v>194</v>
      </c>
      <c r="D25" s="1" t="n">
        <v>1.94</v>
      </c>
      <c r="E25" s="1" t="n">
        <v>0.443146</v>
      </c>
      <c r="F25" s="1" t="n">
        <v>265</v>
      </c>
      <c r="G25" s="1" t="n">
        <v>0.33402</v>
      </c>
      <c r="H25" s="1" t="n">
        <v>0</v>
      </c>
    </row>
    <row r="26" customFormat="false" ht="16.15" hidden="false" customHeight="false" outlineLevel="0" collapsed="false">
      <c r="A26" s="1" t="n">
        <v>449</v>
      </c>
      <c r="B26" s="1" t="n">
        <v>110</v>
      </c>
      <c r="C26" s="1" t="n">
        <v>168</v>
      </c>
      <c r="D26" s="1" t="n">
        <v>1.52727</v>
      </c>
      <c r="E26" s="1" t="n">
        <v>0.592552</v>
      </c>
      <c r="F26" s="1" t="n">
        <v>146</v>
      </c>
      <c r="G26" s="1" t="n">
        <v>0.0994259</v>
      </c>
      <c r="H26" s="1" t="n">
        <v>0</v>
      </c>
    </row>
    <row r="27" customFormat="false" ht="16.15" hidden="false" customHeight="false" outlineLevel="0" collapsed="false">
      <c r="A27" s="1" t="n">
        <v>456</v>
      </c>
      <c r="B27" s="1" t="n">
        <v>115</v>
      </c>
      <c r="C27" s="1" t="n">
        <v>121</v>
      </c>
      <c r="D27" s="1" t="n">
        <v>1.05217</v>
      </c>
      <c r="E27" s="1" t="n">
        <v>0.940998</v>
      </c>
      <c r="F27" s="1" t="n">
        <v>441</v>
      </c>
      <c r="G27" s="1" t="n">
        <v>0.173435</v>
      </c>
      <c r="H27" s="1" t="n">
        <v>0</v>
      </c>
    </row>
    <row r="28" customFormat="false" ht="16.15" hidden="false" customHeight="false" outlineLevel="0" collapsed="false">
      <c r="A28" s="1" t="n">
        <v>474</v>
      </c>
      <c r="B28" s="1" t="n">
        <v>121</v>
      </c>
      <c r="C28" s="1" t="n">
        <v>135</v>
      </c>
      <c r="D28" s="1" t="n">
        <v>1.1157</v>
      </c>
      <c r="E28" s="1" t="n">
        <v>0.872285</v>
      </c>
      <c r="F28" s="1" t="n">
        <v>345</v>
      </c>
      <c r="G28" s="1" t="n">
        <v>0.192755</v>
      </c>
      <c r="H28" s="1" t="n">
        <v>0</v>
      </c>
    </row>
    <row r="29" customFormat="false" ht="16.15" hidden="false" customHeight="false" outlineLevel="0" collapsed="false">
      <c r="A29" s="1" t="n">
        <v>519</v>
      </c>
      <c r="B29" s="1" t="n">
        <v>140</v>
      </c>
      <c r="C29" s="1" t="n">
        <v>152</v>
      </c>
      <c r="D29" s="1" t="n">
        <v>1.08571</v>
      </c>
      <c r="E29" s="1" t="n">
        <v>0.903248</v>
      </c>
      <c r="F29" s="1" t="n">
        <v>720</v>
      </c>
      <c r="G29" s="1" t="n">
        <v>0.196544</v>
      </c>
      <c r="H29" s="1" t="n">
        <v>1532.74</v>
      </c>
    </row>
    <row r="30" customFormat="false" ht="16.15" hidden="false" customHeight="false" outlineLevel="0" collapsed="false">
      <c r="A30" s="1" t="n">
        <v>539</v>
      </c>
      <c r="B30" s="1" t="n">
        <v>119</v>
      </c>
      <c r="C30" s="1" t="n">
        <v>121</v>
      </c>
      <c r="D30" s="1" t="n">
        <v>1.01681</v>
      </c>
      <c r="E30" s="1" t="n">
        <v>0.971073</v>
      </c>
      <c r="F30" s="1" t="n">
        <v>994</v>
      </c>
      <c r="G30" s="1" t="n">
        <v>0.283419</v>
      </c>
      <c r="H30" s="1" t="n">
        <v>0</v>
      </c>
    </row>
    <row r="31" customFormat="false" ht="16.15" hidden="false" customHeight="false" outlineLevel="0" collapsed="false">
      <c r="A31" s="1" t="n">
        <v>542</v>
      </c>
      <c r="B31" s="1" t="n">
        <v>95</v>
      </c>
      <c r="C31" s="1" t="n">
        <v>162</v>
      </c>
      <c r="D31" s="1" t="n">
        <v>1.70526</v>
      </c>
      <c r="E31" s="1" t="n">
        <v>0.517676</v>
      </c>
      <c r="F31" s="1" t="n">
        <v>86</v>
      </c>
      <c r="G31" s="1" t="n">
        <v>0.181577</v>
      </c>
      <c r="H31" s="1" t="n">
        <v>0</v>
      </c>
    </row>
    <row r="32" customFormat="false" ht="16.15" hidden="false" customHeight="false" outlineLevel="0" collapsed="false">
      <c r="A32" s="1" t="n">
        <v>560</v>
      </c>
      <c r="B32" s="1" t="n">
        <v>106</v>
      </c>
      <c r="C32" s="1" t="n">
        <v>441</v>
      </c>
      <c r="D32" s="1" t="n">
        <v>4.16038</v>
      </c>
      <c r="E32" s="1" t="n">
        <v>0.17026</v>
      </c>
      <c r="F32" s="1" t="n">
        <v>260</v>
      </c>
      <c r="G32" s="1" t="n">
        <v>0.0840978</v>
      </c>
      <c r="H32" s="1" t="n">
        <v>2556.1</v>
      </c>
    </row>
    <row r="33" customFormat="false" ht="16.15" hidden="false" customHeight="false" outlineLevel="0" collapsed="false">
      <c r="A33" s="1" t="n">
        <v>594</v>
      </c>
      <c r="B33" s="1" t="n">
        <v>126</v>
      </c>
      <c r="C33" s="1" t="n">
        <v>242</v>
      </c>
      <c r="D33" s="1" t="n">
        <v>1.92063</v>
      </c>
      <c r="E33" s="1" t="n">
        <v>0.428233</v>
      </c>
      <c r="F33" s="1" t="n">
        <v>129</v>
      </c>
      <c r="G33" s="1" t="n">
        <v>0.316552</v>
      </c>
      <c r="H33" s="1" t="n">
        <v>0</v>
      </c>
    </row>
    <row r="34" customFormat="false" ht="16.15" hidden="false" customHeight="false" outlineLevel="0" collapsed="false">
      <c r="A34" s="1" t="n">
        <v>607</v>
      </c>
      <c r="B34" s="1" t="n">
        <v>113</v>
      </c>
      <c r="C34" s="1" t="n">
        <v>199</v>
      </c>
      <c r="D34" s="1" t="n">
        <v>1.76106</v>
      </c>
      <c r="E34" s="1" t="n">
        <v>0.505965</v>
      </c>
      <c r="F34" s="1" t="n">
        <v>179</v>
      </c>
      <c r="G34" s="1" t="n">
        <v>0.0843726</v>
      </c>
      <c r="H34" s="1" t="n">
        <v>0</v>
      </c>
    </row>
    <row r="35" customFormat="false" ht="16.15" hidden="false" customHeight="false" outlineLevel="0" collapsed="false">
      <c r="A35" s="1" t="n">
        <v>628</v>
      </c>
      <c r="B35" s="1" t="n">
        <v>112</v>
      </c>
      <c r="C35" s="1" t="n">
        <v>151</v>
      </c>
      <c r="D35" s="1" t="n">
        <v>1.34821</v>
      </c>
      <c r="E35" s="1" t="n">
        <v>0.693425</v>
      </c>
      <c r="F35" s="1" t="n">
        <v>188</v>
      </c>
      <c r="G35" s="1" t="n">
        <v>0.308031</v>
      </c>
      <c r="H35" s="1" t="n">
        <v>0</v>
      </c>
    </row>
    <row r="36" customFormat="false" ht="16.15" hidden="false" customHeight="false" outlineLevel="0" collapsed="false">
      <c r="A36" s="1" t="n">
        <v>635</v>
      </c>
      <c r="B36" s="1" t="n">
        <v>130</v>
      </c>
      <c r="C36" s="1" t="n">
        <v>174</v>
      </c>
      <c r="D36" s="1" t="n">
        <v>1.33846</v>
      </c>
      <c r="E36" s="1" t="n">
        <v>0.687629</v>
      </c>
      <c r="F36" s="1" t="n">
        <v>536</v>
      </c>
      <c r="G36" s="1" t="n">
        <v>0.083931</v>
      </c>
      <c r="H36" s="1" t="n">
        <v>1691.44</v>
      </c>
    </row>
    <row r="37" customFormat="false" ht="16.15" hidden="false" customHeight="false" outlineLevel="0" collapsed="false">
      <c r="A37" s="1" t="n">
        <v>662</v>
      </c>
      <c r="B37" s="1" t="n">
        <v>119</v>
      </c>
      <c r="C37" s="1" t="n">
        <v>249</v>
      </c>
      <c r="D37" s="1" t="n">
        <v>2.09244</v>
      </c>
      <c r="E37" s="1" t="n">
        <v>0.434271</v>
      </c>
      <c r="F37" s="1" t="n">
        <v>295</v>
      </c>
      <c r="G37" s="1" t="n">
        <v>0.159034</v>
      </c>
      <c r="H37" s="1" t="n">
        <v>3604.75</v>
      </c>
    </row>
    <row r="38" customFormat="false" ht="16.15" hidden="false" customHeight="false" outlineLevel="0" collapsed="false">
      <c r="A38" s="1" t="n">
        <v>683</v>
      </c>
      <c r="B38" s="1" t="n">
        <v>117</v>
      </c>
      <c r="C38" s="1" t="n">
        <v>298</v>
      </c>
      <c r="D38" s="1" t="n">
        <v>2.54701</v>
      </c>
      <c r="E38" s="1" t="n">
        <v>0.307437</v>
      </c>
      <c r="F38" s="1" t="n">
        <v>115</v>
      </c>
      <c r="G38" s="1" t="n">
        <v>0.109713</v>
      </c>
      <c r="H38" s="1" t="n">
        <v>0</v>
      </c>
    </row>
    <row r="39" customFormat="false" ht="16.15" hidden="false" customHeight="false" outlineLevel="0" collapsed="false">
      <c r="A39" s="1" t="n">
        <v>711</v>
      </c>
      <c r="B39" s="1" t="n">
        <v>114</v>
      </c>
      <c r="C39" s="1" t="n">
        <v>171</v>
      </c>
      <c r="D39" s="1" t="n">
        <v>1.5</v>
      </c>
      <c r="E39" s="1" t="n">
        <v>0.623007</v>
      </c>
      <c r="F39" s="1" t="n">
        <v>82</v>
      </c>
      <c r="G39" s="1" t="n">
        <v>0.12704</v>
      </c>
      <c r="H39" s="1" t="n">
        <v>0</v>
      </c>
    </row>
    <row r="40" customFormat="false" ht="16.15" hidden="false" customHeight="false" outlineLevel="0" collapsed="false">
      <c r="A40" s="1" t="n">
        <v>732</v>
      </c>
      <c r="B40" s="1" t="n">
        <v>121</v>
      </c>
      <c r="C40" s="1" t="n">
        <v>149</v>
      </c>
      <c r="D40" s="1" t="n">
        <v>1.2314</v>
      </c>
      <c r="E40" s="1" t="n">
        <v>0.771614</v>
      </c>
      <c r="F40" s="1" t="n">
        <v>323</v>
      </c>
      <c r="G40" s="1" t="n">
        <v>0.0234657</v>
      </c>
      <c r="H40" s="1" t="n">
        <v>0</v>
      </c>
    </row>
    <row r="41" customFormat="false" ht="16.15" hidden="false" customHeight="false" outlineLevel="0" collapsed="false">
      <c r="A41" s="1" t="n">
        <v>744</v>
      </c>
      <c r="B41" s="1" t="n">
        <v>106</v>
      </c>
      <c r="C41" s="1" t="n">
        <v>109</v>
      </c>
      <c r="D41" s="1" t="n">
        <v>1.0283</v>
      </c>
      <c r="E41" s="1" t="n">
        <v>0.955258</v>
      </c>
      <c r="F41" s="1" t="n">
        <v>641</v>
      </c>
      <c r="G41" s="1" t="n">
        <v>0.186025</v>
      </c>
      <c r="H41" s="1" t="n">
        <v>3388.67</v>
      </c>
    </row>
    <row r="42" customFormat="false" ht="16.15" hidden="false" customHeight="false" outlineLevel="0" collapsed="false">
      <c r="A42" s="1" t="n">
        <v>772</v>
      </c>
      <c r="B42" s="1" t="n">
        <v>115</v>
      </c>
      <c r="C42" s="1" t="n">
        <v>210</v>
      </c>
      <c r="D42" s="1" t="n">
        <v>1.82609</v>
      </c>
      <c r="E42" s="1" t="n">
        <v>0.4952</v>
      </c>
      <c r="F42" s="1" t="n">
        <v>234</v>
      </c>
      <c r="G42" s="1" t="n">
        <v>0.0711713</v>
      </c>
      <c r="H42" s="1" t="n">
        <v>417.144</v>
      </c>
    </row>
    <row r="43" customFormat="false" ht="16.15" hidden="false" customHeight="false" outlineLevel="0" collapsed="false">
      <c r="A43" s="1" t="n">
        <v>799</v>
      </c>
      <c r="B43" s="1" t="n">
        <v>111</v>
      </c>
      <c r="C43" s="1" t="n">
        <v>670</v>
      </c>
      <c r="D43" s="1" t="n">
        <v>6.03604</v>
      </c>
      <c r="E43" s="1" t="n">
        <v>0.0732194</v>
      </c>
      <c r="F43" s="1" t="n">
        <v>278</v>
      </c>
      <c r="G43" s="1" t="n">
        <v>-0.00798698</v>
      </c>
      <c r="H43" s="1" t="n">
        <v>0</v>
      </c>
    </row>
    <row r="44" customFormat="false" ht="16.15" hidden="false" customHeight="false" outlineLevel="0" collapsed="false">
      <c r="A44" s="1" t="n">
        <v>808</v>
      </c>
      <c r="B44" s="1" t="n">
        <v>104</v>
      </c>
      <c r="C44" s="1" t="n">
        <v>187</v>
      </c>
      <c r="D44" s="1" t="n">
        <v>1.79808</v>
      </c>
      <c r="E44" s="1" t="n">
        <v>0.498558</v>
      </c>
      <c r="F44" s="1" t="n">
        <v>224</v>
      </c>
      <c r="G44" s="1" t="n">
        <v>0.122614</v>
      </c>
      <c r="H44" s="1" t="n">
        <v>0</v>
      </c>
    </row>
    <row r="45" customFormat="false" ht="16.15" hidden="false" customHeight="false" outlineLevel="0" collapsed="false">
      <c r="A45" s="1" t="n">
        <v>828</v>
      </c>
      <c r="B45" s="1" t="n">
        <v>112</v>
      </c>
      <c r="C45" s="1" t="n">
        <v>113</v>
      </c>
      <c r="D45" s="1" t="n">
        <v>1.00893</v>
      </c>
      <c r="E45" s="1" t="n">
        <v>0.97024</v>
      </c>
      <c r="F45" s="1" t="n">
        <v>1013</v>
      </c>
      <c r="G45" s="1" t="n">
        <v>0.0898206</v>
      </c>
      <c r="H45" s="1" t="n">
        <v>0</v>
      </c>
    </row>
    <row r="46" customFormat="false" ht="16.15" hidden="false" customHeight="false" outlineLevel="0" collapsed="false">
      <c r="A46" s="1" t="n">
        <v>856</v>
      </c>
      <c r="B46" s="1" t="n">
        <v>109</v>
      </c>
      <c r="C46" s="1" t="n">
        <v>303</v>
      </c>
      <c r="D46" s="1" t="n">
        <v>2.77982</v>
      </c>
      <c r="E46" s="1" t="n">
        <v>0.301098</v>
      </c>
      <c r="F46" s="1" t="n">
        <v>238</v>
      </c>
      <c r="G46" s="1" t="n">
        <v>0.0735772</v>
      </c>
      <c r="H46" s="1" t="n">
        <v>1296.63</v>
      </c>
    </row>
    <row r="47" customFormat="false" ht="16.15" hidden="false" customHeight="false" outlineLevel="0" collapsed="false">
      <c r="A47" s="1" t="n">
        <v>860</v>
      </c>
      <c r="B47" s="1" t="n">
        <v>119</v>
      </c>
      <c r="C47" s="1" t="n">
        <v>138</v>
      </c>
      <c r="D47" s="1" t="n">
        <v>1.15966</v>
      </c>
      <c r="E47" s="1" t="n">
        <v>0.833622</v>
      </c>
      <c r="F47" s="1" t="n">
        <v>185</v>
      </c>
      <c r="G47" s="1" t="n">
        <v>0.0260606</v>
      </c>
      <c r="H47" s="1" t="n">
        <v>2881.45</v>
      </c>
    </row>
    <row r="48" customFormat="false" ht="16.15" hidden="false" customHeight="false" outlineLevel="0" collapsed="false">
      <c r="A48" s="1" t="n">
        <v>884</v>
      </c>
      <c r="B48" s="1" t="n">
        <v>115</v>
      </c>
      <c r="C48" s="1" t="n">
        <v>297</v>
      </c>
      <c r="D48" s="1" t="n">
        <v>2.58261</v>
      </c>
      <c r="E48" s="1" t="n">
        <v>0.320353</v>
      </c>
      <c r="F48" s="1" t="n">
        <v>175</v>
      </c>
      <c r="G48" s="1" t="n">
        <v>0.32241</v>
      </c>
      <c r="H48" s="1" t="n">
        <v>0</v>
      </c>
    </row>
    <row r="49" customFormat="false" ht="16.15" hidden="false" customHeight="false" outlineLevel="0" collapsed="false">
      <c r="A49" s="1" t="n">
        <v>916</v>
      </c>
      <c r="B49" s="1" t="n">
        <v>103</v>
      </c>
      <c r="C49" s="1" t="n">
        <v>139</v>
      </c>
      <c r="D49" s="1" t="n">
        <v>1.34951</v>
      </c>
      <c r="E49" s="1" t="n">
        <v>0.684849</v>
      </c>
      <c r="F49" s="1" t="n">
        <v>83</v>
      </c>
      <c r="G49" s="1" t="n">
        <v>0.309989</v>
      </c>
      <c r="H49" s="1" t="n">
        <v>0</v>
      </c>
    </row>
    <row r="50" customFormat="false" ht="16.15" hidden="false" customHeight="false" outlineLevel="0" collapsed="false">
      <c r="A50" s="1" t="n">
        <v>925</v>
      </c>
      <c r="B50" s="1" t="n">
        <v>121</v>
      </c>
      <c r="C50" s="1" t="n">
        <v>170</v>
      </c>
      <c r="D50" s="1" t="n">
        <v>1.40496</v>
      </c>
      <c r="E50" s="1" t="n">
        <v>0.661191</v>
      </c>
      <c r="F50" s="1" t="n">
        <v>370</v>
      </c>
      <c r="G50" s="1" t="n">
        <v>0.294645</v>
      </c>
      <c r="H50" s="1" t="n">
        <v>0</v>
      </c>
    </row>
    <row r="51" customFormat="false" ht="16.15" hidden="false" customHeight="false" outlineLevel="0" collapsed="false">
      <c r="A51" s="1" t="n">
        <v>955</v>
      </c>
      <c r="B51" s="1" t="n">
        <v>132</v>
      </c>
      <c r="C51" s="1" t="n">
        <v>352</v>
      </c>
      <c r="D51" s="1" t="n">
        <v>2.66667</v>
      </c>
      <c r="E51" s="1" t="n">
        <v>0.261427</v>
      </c>
      <c r="F51" s="1" t="n">
        <v>127</v>
      </c>
      <c r="G51" s="1" t="n">
        <v>0.0444204</v>
      </c>
      <c r="H51" s="1" t="n">
        <v>0</v>
      </c>
    </row>
    <row r="52" customFormat="false" ht="16.15" hidden="false" customHeight="false" outlineLevel="0" collapsed="false">
      <c r="A52" s="1" t="n">
        <v>988</v>
      </c>
      <c r="B52" s="1" t="n">
        <v>121</v>
      </c>
      <c r="C52" s="1" t="n">
        <v>242</v>
      </c>
      <c r="D52" s="1" t="n">
        <v>2</v>
      </c>
      <c r="E52" s="1" t="n">
        <v>0.406666</v>
      </c>
      <c r="F52" s="1" t="n">
        <v>328</v>
      </c>
      <c r="G52" s="1" t="n">
        <v>0.16605</v>
      </c>
      <c r="H52" s="1" t="n">
        <v>0</v>
      </c>
    </row>
    <row r="53" customFormat="false" ht="16.15" hidden="false" customHeight="false" outlineLevel="0" collapsed="false">
      <c r="A53" s="1" t="n">
        <v>994</v>
      </c>
      <c r="B53" s="1" t="n">
        <v>128</v>
      </c>
      <c r="C53" s="1" t="n">
        <v>288</v>
      </c>
      <c r="D53" s="1" t="n">
        <v>2.25</v>
      </c>
      <c r="E53" s="1" t="n">
        <v>0.378823</v>
      </c>
      <c r="F53" s="1" t="n">
        <v>298</v>
      </c>
      <c r="G53" s="1" t="n">
        <v>0.179768</v>
      </c>
      <c r="H53" s="1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tabColor rgb="FF669900"/>
    <pageSetUpPr fitToPage="false"/>
  </sheetPr>
  <dimension ref="A1:S5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81" zoomScaleNormal="81" zoomScalePageLayoutView="100" workbookViewId="0">
      <selection pane="topLeft" activeCell="R25" activeCellId="0" sqref="R25"/>
    </sheetView>
  </sheetViews>
  <sheetFormatPr defaultRowHeight="16.15"/>
  <cols>
    <col collapsed="false" hidden="false" max="1025" min="1" style="1" width="9.31632653061224"/>
  </cols>
  <sheetData>
    <row r="1" customFormat="false" ht="22.95" hidden="false" customHeight="true" outlineLevel="0" collapsed="false">
      <c r="A1" s="5" t="s">
        <v>24</v>
      </c>
      <c r="B1" s="6"/>
      <c r="C1" s="6"/>
    </row>
    <row r="3" s="4" customFormat="true" ht="16.65" hidden="false" customHeight="true" outlineLevel="0" collapsed="false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7</v>
      </c>
      <c r="H3" s="4" t="s">
        <v>8</v>
      </c>
      <c r="K3" s="4" t="s">
        <v>2</v>
      </c>
      <c r="L3" s="4" t="s">
        <v>9</v>
      </c>
      <c r="M3" s="4" t="s">
        <v>4</v>
      </c>
      <c r="N3" s="4" t="s">
        <v>5</v>
      </c>
      <c r="O3" s="4" t="s">
        <v>10</v>
      </c>
      <c r="P3" s="4" t="s">
        <v>7</v>
      </c>
      <c r="Q3" s="4" t="s">
        <v>11</v>
      </c>
      <c r="R3" s="4" t="s">
        <v>12</v>
      </c>
      <c r="S3" s="4" t="s">
        <v>13</v>
      </c>
    </row>
    <row r="4" customFormat="false" ht="16.15" hidden="false" customHeight="false" outlineLevel="0" collapsed="false">
      <c r="A4" s="1" t="n">
        <v>8</v>
      </c>
      <c r="B4" s="1" t="n">
        <v>111</v>
      </c>
      <c r="C4" s="1" t="n">
        <v>192</v>
      </c>
      <c r="D4" s="1" t="n">
        <v>1.72973</v>
      </c>
      <c r="E4" s="1" t="n">
        <v>0.498855</v>
      </c>
      <c r="F4" s="1" t="n">
        <v>293</v>
      </c>
      <c r="G4" s="1" t="n">
        <v>0.329121</v>
      </c>
      <c r="H4" s="1" t="n">
        <v>0</v>
      </c>
      <c r="J4" s="4" t="s">
        <v>14</v>
      </c>
      <c r="K4" s="1" t="n">
        <f aca="false">AVERAGE(B4:B53)</f>
        <v>115.92</v>
      </c>
      <c r="L4" s="1" t="n">
        <f aca="false">AVERAGE(C4:C53)</f>
        <v>223.36</v>
      </c>
      <c r="M4" s="1" t="n">
        <f aca="false">AVERAGE(D4:D53)</f>
        <v>1.943223</v>
      </c>
      <c r="N4" s="1" t="n">
        <f aca="false">AVERAGE(E4:E53)</f>
        <v>0.551673544</v>
      </c>
      <c r="O4" s="1" t="n">
        <f aca="false">AVERAGE(F4:F53)</f>
        <v>333.48</v>
      </c>
      <c r="P4" s="1" t="n">
        <f aca="false">AVERAGE(G4:G53)</f>
        <v>0.174275732</v>
      </c>
      <c r="Q4" s="1" t="n">
        <f aca="false">COUNTIF(D4:D53, 1)</f>
        <v>0</v>
      </c>
      <c r="R4" s="1" t="n">
        <f aca="false">100/K4</f>
        <v>0.862663906142167</v>
      </c>
      <c r="S4" s="1" t="n">
        <f aca="false">100/L4</f>
        <v>0.447707736389685</v>
      </c>
    </row>
    <row r="5" customFormat="false" ht="16.15" hidden="false" customHeight="false" outlineLevel="0" collapsed="false">
      <c r="A5" s="1" t="n">
        <v>31</v>
      </c>
      <c r="B5" s="1" t="n">
        <v>112</v>
      </c>
      <c r="C5" s="1" t="n">
        <v>151</v>
      </c>
      <c r="D5" s="1" t="n">
        <v>1.34821</v>
      </c>
      <c r="E5" s="1" t="n">
        <v>0.706588</v>
      </c>
      <c r="F5" s="1" t="n">
        <v>246</v>
      </c>
      <c r="G5" s="1" t="n">
        <v>0.121825</v>
      </c>
      <c r="H5" s="1" t="n">
        <v>0</v>
      </c>
    </row>
    <row r="6" customFormat="false" ht="16.15" hidden="false" customHeight="false" outlineLevel="0" collapsed="false">
      <c r="A6" s="1" t="n">
        <v>50</v>
      </c>
      <c r="B6" s="1" t="n">
        <v>109</v>
      </c>
      <c r="C6" s="1" t="n">
        <v>271</v>
      </c>
      <c r="D6" s="1" t="n">
        <v>2.48624</v>
      </c>
      <c r="E6" s="1" t="n">
        <v>0.317387</v>
      </c>
      <c r="F6" s="1" t="n">
        <v>224</v>
      </c>
      <c r="G6" s="1" t="n">
        <v>0.125337</v>
      </c>
      <c r="H6" s="1" t="n">
        <v>0</v>
      </c>
      <c r="J6" s="4"/>
      <c r="K6" s="4" t="s">
        <v>4</v>
      </c>
      <c r="L6" s="4" t="s">
        <v>5</v>
      </c>
      <c r="M6" s="4" t="s">
        <v>10</v>
      </c>
    </row>
    <row r="7" customFormat="false" ht="16.15" hidden="false" customHeight="false" outlineLevel="0" collapsed="false">
      <c r="A7" s="1" t="n">
        <v>66</v>
      </c>
      <c r="B7" s="1" t="n">
        <v>120</v>
      </c>
      <c r="C7" s="1" t="n">
        <v>250</v>
      </c>
      <c r="D7" s="1" t="n">
        <v>2.08333</v>
      </c>
      <c r="E7" s="1" t="n">
        <v>0.41436</v>
      </c>
      <c r="F7" s="1" t="n">
        <v>153</v>
      </c>
      <c r="G7" s="1" t="n">
        <v>0.247253</v>
      </c>
      <c r="H7" s="1" t="n">
        <v>0</v>
      </c>
      <c r="J7" s="4" t="s">
        <v>15</v>
      </c>
      <c r="K7" s="1" t="n">
        <f aca="false">MAX(D4:D53)</f>
        <v>6.03604</v>
      </c>
      <c r="L7" s="1" t="n">
        <f aca="false">MAX(E4:E53)</f>
        <v>0.983944</v>
      </c>
      <c r="M7" s="1" t="n">
        <f aca="false">MAX(F4:F53)</f>
        <v>1119</v>
      </c>
    </row>
    <row r="8" customFormat="false" ht="16.15" hidden="false" customHeight="false" outlineLevel="0" collapsed="false">
      <c r="A8" s="1" t="n">
        <v>79</v>
      </c>
      <c r="B8" s="1" t="n">
        <v>117</v>
      </c>
      <c r="C8" s="1" t="n">
        <v>353</v>
      </c>
      <c r="D8" s="1" t="n">
        <v>3.01709</v>
      </c>
      <c r="E8" s="1" t="n">
        <v>0.261494</v>
      </c>
      <c r="F8" s="1" t="n">
        <v>232</v>
      </c>
      <c r="G8" s="1" t="n">
        <v>0.164938</v>
      </c>
      <c r="H8" s="1" t="n">
        <v>0</v>
      </c>
      <c r="J8" s="4" t="s">
        <v>16</v>
      </c>
      <c r="K8" s="1" t="n">
        <f aca="false">MIN(D4:D53)</f>
        <v>1.0084</v>
      </c>
      <c r="L8" s="1" t="n">
        <f aca="false">MIN(E4:E53)</f>
        <v>0.0743072</v>
      </c>
      <c r="M8" s="1" t="n">
        <f aca="false">MIN(F4:F53)</f>
        <v>36</v>
      </c>
    </row>
    <row r="9" customFormat="false" ht="16.15" hidden="false" customHeight="false" outlineLevel="0" collapsed="false">
      <c r="A9" s="1" t="n">
        <v>101</v>
      </c>
      <c r="B9" s="1" t="n">
        <v>99</v>
      </c>
      <c r="C9" s="1" t="n">
        <v>364</v>
      </c>
      <c r="D9" s="1" t="n">
        <v>3.67677</v>
      </c>
      <c r="E9" s="1" t="n">
        <v>0.205768</v>
      </c>
      <c r="F9" s="1" t="n">
        <v>106</v>
      </c>
      <c r="G9" s="1" t="n">
        <v>0.07445</v>
      </c>
      <c r="H9" s="1" t="n">
        <v>2340.22</v>
      </c>
    </row>
    <row r="10" customFormat="false" ht="16.15" hidden="false" customHeight="false" outlineLevel="0" collapsed="false">
      <c r="A10" s="1" t="n">
        <v>114</v>
      </c>
      <c r="B10" s="1" t="n">
        <v>111</v>
      </c>
      <c r="C10" s="1" t="n">
        <v>319</v>
      </c>
      <c r="D10" s="1" t="n">
        <v>2.87387</v>
      </c>
      <c r="E10" s="1" t="n">
        <v>0.288798</v>
      </c>
      <c r="F10" s="1" t="n">
        <v>174</v>
      </c>
      <c r="G10" s="1" t="n">
        <v>0.141916</v>
      </c>
      <c r="H10" s="1" t="n">
        <v>547.841</v>
      </c>
    </row>
    <row r="11" customFormat="false" ht="16.15" hidden="false" customHeight="false" outlineLevel="0" collapsed="false">
      <c r="A11" s="1" t="n">
        <v>153</v>
      </c>
      <c r="B11" s="1" t="n">
        <v>125</v>
      </c>
      <c r="C11" s="1" t="n">
        <v>340</v>
      </c>
      <c r="D11" s="1" t="n">
        <v>2.72</v>
      </c>
      <c r="E11" s="1" t="n">
        <v>0.293077</v>
      </c>
      <c r="F11" s="1" t="n">
        <v>545</v>
      </c>
      <c r="G11" s="1" t="n">
        <v>0.178226</v>
      </c>
      <c r="H11" s="1" t="n">
        <v>1663.77</v>
      </c>
      <c r="J11" s="4" t="s">
        <v>17</v>
      </c>
      <c r="K11" s="1" t="n">
        <f aca="false">COUNTIF(D4:D53, "&gt;=1.4")</f>
        <v>32</v>
      </c>
    </row>
    <row r="12" customFormat="false" ht="16.15" hidden="false" customHeight="false" outlineLevel="0" collapsed="false">
      <c r="A12" s="1" t="n">
        <v>171</v>
      </c>
      <c r="B12" s="1" t="n">
        <v>115</v>
      </c>
      <c r="C12" s="1" t="n">
        <v>283</v>
      </c>
      <c r="D12" s="1" t="n">
        <v>2.46087</v>
      </c>
      <c r="E12" s="1" t="n">
        <v>0.319153</v>
      </c>
      <c r="F12" s="1" t="n">
        <v>230</v>
      </c>
      <c r="G12" s="1" t="n">
        <v>0.0510089</v>
      </c>
      <c r="H12" s="1" t="n">
        <v>123.38</v>
      </c>
    </row>
    <row r="13" customFormat="false" ht="16.15" hidden="false" customHeight="false" outlineLevel="0" collapsed="false">
      <c r="A13" s="1" t="n">
        <v>199</v>
      </c>
      <c r="B13" s="1" t="n">
        <v>112</v>
      </c>
      <c r="C13" s="1" t="n">
        <v>137</v>
      </c>
      <c r="D13" s="1" t="n">
        <v>1.22321</v>
      </c>
      <c r="E13" s="1" t="n">
        <v>0.782699</v>
      </c>
      <c r="F13" s="1" t="n">
        <v>359</v>
      </c>
      <c r="G13" s="1" t="n">
        <v>0.212116</v>
      </c>
      <c r="H13" s="1" t="n">
        <v>0</v>
      </c>
    </row>
    <row r="14" customFormat="false" ht="16.15" hidden="false" customHeight="false" outlineLevel="0" collapsed="false">
      <c r="A14" s="1" t="n">
        <v>205</v>
      </c>
      <c r="B14" s="1" t="n">
        <v>126</v>
      </c>
      <c r="C14" s="1" t="n">
        <v>130</v>
      </c>
      <c r="D14" s="1" t="n">
        <v>1.03175</v>
      </c>
      <c r="E14" s="1" t="n">
        <v>0.955361</v>
      </c>
      <c r="F14" s="1" t="n">
        <v>760</v>
      </c>
      <c r="G14" s="1" t="n">
        <v>0.107136</v>
      </c>
      <c r="H14" s="1" t="n">
        <v>0</v>
      </c>
      <c r="J14" s="4" t="s">
        <v>18</v>
      </c>
      <c r="K14" s="1" t="n">
        <f aca="false">_xlfn.STDEV.P(C4:C53)</f>
        <v>101.69498709376</v>
      </c>
    </row>
    <row r="15" customFormat="false" ht="16.15" hidden="false" customHeight="false" outlineLevel="0" collapsed="false">
      <c r="A15" s="1" t="n">
        <v>227</v>
      </c>
      <c r="B15" s="1" t="n">
        <v>121</v>
      </c>
      <c r="C15" s="1" t="n">
        <v>254</v>
      </c>
      <c r="D15" s="1" t="n">
        <v>2.09917</v>
      </c>
      <c r="E15" s="1" t="n">
        <v>0.400903</v>
      </c>
      <c r="F15" s="1" t="n">
        <v>212</v>
      </c>
      <c r="G15" s="1" t="n">
        <v>0.128691</v>
      </c>
      <c r="H15" s="1" t="n">
        <v>1823.46</v>
      </c>
      <c r="J15" s="4" t="s">
        <v>19</v>
      </c>
      <c r="K15" s="1" t="n">
        <f aca="false">K14/L4</f>
        <v>0.455296324739255</v>
      </c>
    </row>
    <row r="16" customFormat="false" ht="16.15" hidden="false" customHeight="false" outlineLevel="0" collapsed="false">
      <c r="A16" s="1" t="n">
        <v>232</v>
      </c>
      <c r="B16" s="1" t="n">
        <v>114</v>
      </c>
      <c r="C16" s="1" t="n">
        <v>146</v>
      </c>
      <c r="D16" s="1" t="n">
        <v>1.2807</v>
      </c>
      <c r="E16" s="1" t="n">
        <v>0.751599</v>
      </c>
      <c r="F16" s="1" t="n">
        <v>411</v>
      </c>
      <c r="G16" s="1" t="n">
        <v>0.220495</v>
      </c>
      <c r="H16" s="1" t="n">
        <v>1346.63</v>
      </c>
    </row>
    <row r="17" customFormat="false" ht="16.15" hidden="false" customHeight="false" outlineLevel="0" collapsed="false">
      <c r="A17" s="1" t="n">
        <v>243</v>
      </c>
      <c r="B17" s="1" t="n">
        <v>124</v>
      </c>
      <c r="C17" s="1" t="n">
        <v>129</v>
      </c>
      <c r="D17" s="1" t="n">
        <v>1.04032</v>
      </c>
      <c r="E17" s="1" t="n">
        <v>0.934509</v>
      </c>
      <c r="F17" s="1" t="n">
        <v>482</v>
      </c>
      <c r="G17" s="1" t="n">
        <v>0.371295</v>
      </c>
      <c r="H17" s="1" t="n">
        <v>0</v>
      </c>
    </row>
    <row r="18" customFormat="false" ht="16.15" hidden="false" customHeight="false" outlineLevel="0" collapsed="false">
      <c r="A18" s="1" t="n">
        <v>281</v>
      </c>
      <c r="B18" s="1" t="n">
        <v>111</v>
      </c>
      <c r="C18" s="1" t="n">
        <v>228</v>
      </c>
      <c r="D18" s="1" t="n">
        <v>2.05405</v>
      </c>
      <c r="E18" s="1" t="n">
        <v>0.416931</v>
      </c>
      <c r="F18" s="1" t="n">
        <v>322</v>
      </c>
      <c r="G18" s="1" t="n">
        <v>0.235595</v>
      </c>
      <c r="H18" s="1" t="n">
        <v>0</v>
      </c>
    </row>
    <row r="19" customFormat="false" ht="16.15" hidden="false" customHeight="false" outlineLevel="0" collapsed="false">
      <c r="A19" s="1" t="n">
        <v>318</v>
      </c>
      <c r="B19" s="1" t="n">
        <v>135</v>
      </c>
      <c r="C19" s="1" t="n">
        <v>138</v>
      </c>
      <c r="D19" s="1" t="n">
        <v>1.02222</v>
      </c>
      <c r="E19" s="1" t="n">
        <v>0.955304</v>
      </c>
      <c r="F19" s="1" t="n">
        <v>622</v>
      </c>
      <c r="G19" s="1" t="n">
        <v>0.293565</v>
      </c>
      <c r="H19" s="1" t="n">
        <v>0</v>
      </c>
    </row>
    <row r="20" customFormat="false" ht="16.15" hidden="false" customHeight="false" outlineLevel="0" collapsed="false">
      <c r="A20" s="1" t="n">
        <v>334</v>
      </c>
      <c r="B20" s="1" t="n">
        <v>127</v>
      </c>
      <c r="C20" s="1" t="n">
        <v>231</v>
      </c>
      <c r="D20" s="1" t="n">
        <v>1.8189</v>
      </c>
      <c r="E20" s="1" t="n">
        <v>0.492146</v>
      </c>
      <c r="F20" s="1" t="n">
        <v>366</v>
      </c>
      <c r="G20" s="1" t="n">
        <v>0.155598</v>
      </c>
      <c r="H20" s="1" t="n">
        <v>1303.31</v>
      </c>
    </row>
    <row r="21" customFormat="false" ht="16.15" hidden="false" customHeight="false" outlineLevel="0" collapsed="false">
      <c r="A21" s="1" t="n">
        <v>351</v>
      </c>
      <c r="B21" s="1" t="n">
        <v>108</v>
      </c>
      <c r="C21" s="1" t="n">
        <v>266</v>
      </c>
      <c r="D21" s="1" t="n">
        <v>2.46296</v>
      </c>
      <c r="E21" s="1" t="n">
        <v>0.305731</v>
      </c>
      <c r="F21" s="1" t="n">
        <v>132</v>
      </c>
      <c r="G21" s="1" t="n">
        <v>0.23253</v>
      </c>
      <c r="H21" s="1" t="n">
        <v>0</v>
      </c>
    </row>
    <row r="22" customFormat="false" ht="16.15" hidden="false" customHeight="false" outlineLevel="0" collapsed="false">
      <c r="A22" s="1" t="n">
        <v>366</v>
      </c>
      <c r="B22" s="1" t="n">
        <v>125</v>
      </c>
      <c r="C22" s="1" t="n">
        <v>315</v>
      </c>
      <c r="D22" s="1" t="n">
        <v>2.52</v>
      </c>
      <c r="E22" s="1" t="n">
        <v>0.302382</v>
      </c>
      <c r="F22" s="1" t="n">
        <v>201</v>
      </c>
      <c r="G22" s="1" t="n">
        <v>0.0557845</v>
      </c>
      <c r="H22" s="1" t="n">
        <v>2645.11</v>
      </c>
    </row>
    <row r="23" customFormat="false" ht="16.15" hidden="false" customHeight="false" outlineLevel="0" collapsed="false">
      <c r="A23" s="1" t="n">
        <v>396</v>
      </c>
      <c r="B23" s="1" t="n">
        <v>113</v>
      </c>
      <c r="C23" s="1" t="n">
        <v>128</v>
      </c>
      <c r="D23" s="1" t="n">
        <v>1.13274</v>
      </c>
      <c r="E23" s="1" t="n">
        <v>0.862545</v>
      </c>
      <c r="F23" s="1" t="n">
        <v>215</v>
      </c>
      <c r="G23" s="1" t="n">
        <v>0.448673</v>
      </c>
      <c r="H23" s="1" t="n">
        <v>0</v>
      </c>
    </row>
    <row r="24" customFormat="false" ht="16.15" hidden="false" customHeight="false" outlineLevel="0" collapsed="false">
      <c r="A24" s="1" t="n">
        <v>413</v>
      </c>
      <c r="B24" s="1" t="n">
        <v>107</v>
      </c>
      <c r="C24" s="1" t="n">
        <v>203</v>
      </c>
      <c r="D24" s="1" t="n">
        <v>1.8972</v>
      </c>
      <c r="E24" s="1" t="n">
        <v>0.438708</v>
      </c>
      <c r="F24" s="1" t="n">
        <v>36</v>
      </c>
      <c r="G24" s="1" t="n">
        <v>0.279566</v>
      </c>
      <c r="H24" s="1" t="n">
        <v>0</v>
      </c>
    </row>
    <row r="25" customFormat="false" ht="16.15" hidden="false" customHeight="false" outlineLevel="0" collapsed="false">
      <c r="A25" s="1" t="n">
        <v>420</v>
      </c>
      <c r="B25" s="1" t="n">
        <v>100</v>
      </c>
      <c r="C25" s="1" t="n">
        <v>194</v>
      </c>
      <c r="D25" s="1" t="n">
        <v>1.94</v>
      </c>
      <c r="E25" s="1" t="n">
        <v>0.443146</v>
      </c>
      <c r="F25" s="1" t="n">
        <v>322</v>
      </c>
      <c r="G25" s="1" t="n">
        <v>0.319884</v>
      </c>
      <c r="H25" s="1" t="n">
        <v>0</v>
      </c>
    </row>
    <row r="26" customFormat="false" ht="16.15" hidden="false" customHeight="false" outlineLevel="0" collapsed="false">
      <c r="A26" s="1" t="n">
        <v>449</v>
      </c>
      <c r="B26" s="1" t="n">
        <v>110</v>
      </c>
      <c r="C26" s="1" t="n">
        <v>168</v>
      </c>
      <c r="D26" s="1" t="n">
        <v>1.52727</v>
      </c>
      <c r="E26" s="1" t="n">
        <v>0.592552</v>
      </c>
      <c r="F26" s="1" t="n">
        <v>193</v>
      </c>
      <c r="G26" s="1" t="n">
        <v>0.13899</v>
      </c>
      <c r="H26" s="1" t="n">
        <v>0</v>
      </c>
    </row>
    <row r="27" customFormat="false" ht="16.15" hidden="false" customHeight="false" outlineLevel="0" collapsed="false">
      <c r="A27" s="1" t="n">
        <v>456</v>
      </c>
      <c r="B27" s="1" t="n">
        <v>115</v>
      </c>
      <c r="C27" s="1" t="n">
        <v>121</v>
      </c>
      <c r="D27" s="1" t="n">
        <v>1.05217</v>
      </c>
      <c r="E27" s="1" t="n">
        <v>0.940998</v>
      </c>
      <c r="F27" s="1" t="n">
        <v>518</v>
      </c>
      <c r="G27" s="1" t="n">
        <v>0.166259</v>
      </c>
      <c r="H27" s="1" t="n">
        <v>0</v>
      </c>
    </row>
    <row r="28" customFormat="false" ht="16.15" hidden="false" customHeight="false" outlineLevel="0" collapsed="false">
      <c r="A28" s="1" t="n">
        <v>474</v>
      </c>
      <c r="B28" s="1" t="n">
        <v>121</v>
      </c>
      <c r="C28" s="1" t="n">
        <v>135</v>
      </c>
      <c r="D28" s="1" t="n">
        <v>1.1157</v>
      </c>
      <c r="E28" s="1" t="n">
        <v>0.872285</v>
      </c>
      <c r="F28" s="1" t="n">
        <v>422</v>
      </c>
      <c r="G28" s="1" t="n">
        <v>0.156748</v>
      </c>
      <c r="H28" s="1" t="n">
        <v>0</v>
      </c>
    </row>
    <row r="29" customFormat="false" ht="16.15" hidden="false" customHeight="false" outlineLevel="0" collapsed="false">
      <c r="A29" s="1" t="n">
        <v>519</v>
      </c>
      <c r="B29" s="1" t="n">
        <v>140</v>
      </c>
      <c r="C29" s="1" t="n">
        <v>153</v>
      </c>
      <c r="D29" s="1" t="n">
        <v>1.09286</v>
      </c>
      <c r="E29" s="1" t="n">
        <v>0.893275</v>
      </c>
      <c r="F29" s="1" t="n">
        <v>808</v>
      </c>
      <c r="G29" s="1" t="n">
        <v>0.164503</v>
      </c>
      <c r="H29" s="1" t="n">
        <v>0</v>
      </c>
    </row>
    <row r="30" customFormat="false" ht="16.15" hidden="false" customHeight="false" outlineLevel="0" collapsed="false">
      <c r="A30" s="1" t="n">
        <v>539</v>
      </c>
      <c r="B30" s="1" t="n">
        <v>119</v>
      </c>
      <c r="C30" s="1" t="n">
        <v>120</v>
      </c>
      <c r="D30" s="1" t="n">
        <v>1.0084</v>
      </c>
      <c r="E30" s="1" t="n">
        <v>0.983944</v>
      </c>
      <c r="F30" s="1" t="n">
        <v>1119</v>
      </c>
      <c r="G30" s="1" t="n">
        <v>0.226884</v>
      </c>
      <c r="H30" s="1" t="n">
        <v>348.552</v>
      </c>
    </row>
    <row r="31" customFormat="false" ht="16.15" hidden="false" customHeight="false" outlineLevel="0" collapsed="false">
      <c r="A31" s="1" t="n">
        <v>542</v>
      </c>
      <c r="B31" s="1" t="n">
        <v>95</v>
      </c>
      <c r="C31" s="1" t="n">
        <v>162</v>
      </c>
      <c r="D31" s="1" t="n">
        <v>1.70526</v>
      </c>
      <c r="E31" s="1" t="n">
        <v>0.517676</v>
      </c>
      <c r="F31" s="1" t="n">
        <v>95</v>
      </c>
      <c r="G31" s="1" t="n">
        <v>0.201088</v>
      </c>
      <c r="H31" s="1" t="n">
        <v>0</v>
      </c>
    </row>
    <row r="32" customFormat="false" ht="16.15" hidden="false" customHeight="false" outlineLevel="0" collapsed="false">
      <c r="A32" s="1" t="n">
        <v>560</v>
      </c>
      <c r="B32" s="1" t="n">
        <v>106</v>
      </c>
      <c r="C32" s="1" t="n">
        <v>441</v>
      </c>
      <c r="D32" s="1" t="n">
        <v>4.16038</v>
      </c>
      <c r="E32" s="1" t="n">
        <v>0.155186</v>
      </c>
      <c r="F32" s="1" t="n">
        <v>280</v>
      </c>
      <c r="G32" s="1" t="n">
        <v>0.085561</v>
      </c>
      <c r="H32" s="1" t="n">
        <v>3429.23</v>
      </c>
    </row>
    <row r="33" customFormat="false" ht="16.15" hidden="false" customHeight="false" outlineLevel="0" collapsed="false">
      <c r="A33" s="1" t="n">
        <v>594</v>
      </c>
      <c r="B33" s="1" t="n">
        <v>126</v>
      </c>
      <c r="C33" s="1" t="n">
        <v>242</v>
      </c>
      <c r="D33" s="1" t="n">
        <v>1.92063</v>
      </c>
      <c r="E33" s="1" t="n">
        <v>0.428233</v>
      </c>
      <c r="F33" s="1" t="n">
        <v>144</v>
      </c>
      <c r="G33" s="1" t="n">
        <v>0.318372</v>
      </c>
      <c r="H33" s="1" t="n">
        <v>0</v>
      </c>
    </row>
    <row r="34" customFormat="false" ht="16.15" hidden="false" customHeight="false" outlineLevel="0" collapsed="false">
      <c r="A34" s="1" t="n">
        <v>607</v>
      </c>
      <c r="B34" s="1" t="n">
        <v>113</v>
      </c>
      <c r="C34" s="1" t="n">
        <v>198</v>
      </c>
      <c r="D34" s="1" t="n">
        <v>1.75221</v>
      </c>
      <c r="E34" s="1" t="n">
        <v>0.511503</v>
      </c>
      <c r="F34" s="1" t="n">
        <v>259</v>
      </c>
      <c r="G34" s="1" t="n">
        <v>0.099447</v>
      </c>
      <c r="H34" s="1" t="n">
        <v>728.282</v>
      </c>
    </row>
    <row r="35" customFormat="false" ht="16.15" hidden="false" customHeight="false" outlineLevel="0" collapsed="false">
      <c r="A35" s="1" t="n">
        <v>628</v>
      </c>
      <c r="B35" s="1" t="n">
        <v>112</v>
      </c>
      <c r="C35" s="1" t="n">
        <v>151</v>
      </c>
      <c r="D35" s="1" t="n">
        <v>1.34821</v>
      </c>
      <c r="E35" s="1" t="n">
        <v>0.693425</v>
      </c>
      <c r="F35" s="1" t="n">
        <v>223</v>
      </c>
      <c r="G35" s="1" t="n">
        <v>0.284105</v>
      </c>
      <c r="H35" s="1" t="n">
        <v>0</v>
      </c>
    </row>
    <row r="36" customFormat="false" ht="16.15" hidden="false" customHeight="false" outlineLevel="0" collapsed="false">
      <c r="A36" s="1" t="n">
        <v>635</v>
      </c>
      <c r="B36" s="1" t="n">
        <v>130</v>
      </c>
      <c r="C36" s="1" t="n">
        <v>178</v>
      </c>
      <c r="D36" s="1" t="n">
        <v>1.36923</v>
      </c>
      <c r="E36" s="1" t="n">
        <v>0.672763</v>
      </c>
      <c r="F36" s="1" t="n">
        <v>620</v>
      </c>
      <c r="G36" s="1" t="n">
        <v>0.115905</v>
      </c>
      <c r="H36" s="1" t="n">
        <v>1266.91</v>
      </c>
    </row>
    <row r="37" customFormat="false" ht="16.15" hidden="false" customHeight="false" outlineLevel="0" collapsed="false">
      <c r="A37" s="1" t="n">
        <v>662</v>
      </c>
      <c r="B37" s="1" t="n">
        <v>119</v>
      </c>
      <c r="C37" s="1" t="n">
        <v>251</v>
      </c>
      <c r="D37" s="1" t="n">
        <v>2.10924</v>
      </c>
      <c r="E37" s="1" t="n">
        <v>0.427512</v>
      </c>
      <c r="F37" s="1" t="n">
        <v>325</v>
      </c>
      <c r="G37" s="1" t="n">
        <v>0.159872</v>
      </c>
      <c r="H37" s="1" t="n">
        <v>3392.58</v>
      </c>
    </row>
    <row r="38" customFormat="false" ht="16.15" hidden="false" customHeight="false" outlineLevel="0" collapsed="false">
      <c r="A38" s="1" t="n">
        <v>683</v>
      </c>
      <c r="B38" s="1" t="n">
        <v>117</v>
      </c>
      <c r="C38" s="1" t="n">
        <v>292</v>
      </c>
      <c r="D38" s="1" t="n">
        <v>2.49573</v>
      </c>
      <c r="E38" s="1" t="n">
        <v>0.303927</v>
      </c>
      <c r="F38" s="1" t="n">
        <v>109</v>
      </c>
      <c r="G38" s="1" t="n">
        <v>0.117446</v>
      </c>
      <c r="H38" s="1" t="n">
        <v>2637.16</v>
      </c>
    </row>
    <row r="39" customFormat="false" ht="16.15" hidden="false" customHeight="false" outlineLevel="0" collapsed="false">
      <c r="A39" s="1" t="n">
        <v>711</v>
      </c>
      <c r="B39" s="1" t="n">
        <v>114</v>
      </c>
      <c r="C39" s="1" t="n">
        <v>171</v>
      </c>
      <c r="D39" s="1" t="n">
        <v>1.5</v>
      </c>
      <c r="E39" s="1" t="n">
        <v>0.629637</v>
      </c>
      <c r="F39" s="1" t="n">
        <v>116</v>
      </c>
      <c r="G39" s="1" t="n">
        <v>0.107653</v>
      </c>
      <c r="H39" s="1" t="n">
        <v>0</v>
      </c>
    </row>
    <row r="40" customFormat="false" ht="16.15" hidden="false" customHeight="false" outlineLevel="0" collapsed="false">
      <c r="A40" s="1" t="n">
        <v>732</v>
      </c>
      <c r="B40" s="1" t="n">
        <v>121</v>
      </c>
      <c r="C40" s="1" t="n">
        <v>149</v>
      </c>
      <c r="D40" s="1" t="n">
        <v>1.2314</v>
      </c>
      <c r="E40" s="1" t="n">
        <v>0.771614</v>
      </c>
      <c r="F40" s="1" t="n">
        <v>416</v>
      </c>
      <c r="G40" s="1" t="n">
        <v>0.0442711</v>
      </c>
      <c r="H40" s="1" t="n">
        <v>0</v>
      </c>
    </row>
    <row r="41" customFormat="false" ht="16.15" hidden="false" customHeight="false" outlineLevel="0" collapsed="false">
      <c r="A41" s="1" t="n">
        <v>744</v>
      </c>
      <c r="B41" s="1" t="n">
        <v>106</v>
      </c>
      <c r="C41" s="1" t="n">
        <v>109</v>
      </c>
      <c r="D41" s="1" t="n">
        <v>1.0283</v>
      </c>
      <c r="E41" s="1" t="n">
        <v>0.956277</v>
      </c>
      <c r="F41" s="1" t="n">
        <v>600</v>
      </c>
      <c r="G41" s="1" t="n">
        <v>0.186084</v>
      </c>
      <c r="H41" s="1" t="n">
        <v>2421.96</v>
      </c>
    </row>
    <row r="42" customFormat="false" ht="16.15" hidden="false" customHeight="false" outlineLevel="0" collapsed="false">
      <c r="A42" s="1" t="n">
        <v>772</v>
      </c>
      <c r="B42" s="1" t="n">
        <v>115</v>
      </c>
      <c r="C42" s="1" t="n">
        <v>213</v>
      </c>
      <c r="D42" s="1" t="n">
        <v>1.85217</v>
      </c>
      <c r="E42" s="1" t="n">
        <v>0.48794</v>
      </c>
      <c r="F42" s="1" t="n">
        <v>263</v>
      </c>
      <c r="G42" s="1" t="n">
        <v>0.0759493</v>
      </c>
      <c r="H42" s="1" t="n">
        <v>1665.31</v>
      </c>
    </row>
    <row r="43" customFormat="false" ht="16.15" hidden="false" customHeight="false" outlineLevel="0" collapsed="false">
      <c r="A43" s="1" t="n">
        <v>799</v>
      </c>
      <c r="B43" s="1" t="n">
        <v>111</v>
      </c>
      <c r="C43" s="1" t="n">
        <v>670</v>
      </c>
      <c r="D43" s="1" t="n">
        <v>6.03604</v>
      </c>
      <c r="E43" s="1" t="n">
        <v>0.0743072</v>
      </c>
      <c r="F43" s="1" t="n">
        <v>272</v>
      </c>
      <c r="G43" s="1" t="n">
        <v>-0.0081523</v>
      </c>
      <c r="H43" s="1" t="n">
        <v>0</v>
      </c>
    </row>
    <row r="44" customFormat="false" ht="16.15" hidden="false" customHeight="false" outlineLevel="0" collapsed="false">
      <c r="A44" s="1" t="n">
        <v>808</v>
      </c>
      <c r="B44" s="1" t="n">
        <v>104</v>
      </c>
      <c r="C44" s="1" t="n">
        <v>187</v>
      </c>
      <c r="D44" s="1" t="n">
        <v>1.79808</v>
      </c>
      <c r="E44" s="1" t="n">
        <v>0.498558</v>
      </c>
      <c r="F44" s="1" t="n">
        <v>216</v>
      </c>
      <c r="G44" s="1" t="n">
        <v>0.126406</v>
      </c>
      <c r="H44" s="1" t="n">
        <v>0</v>
      </c>
    </row>
    <row r="45" customFormat="false" ht="16.15" hidden="false" customHeight="false" outlineLevel="0" collapsed="false">
      <c r="A45" s="1" t="n">
        <v>828</v>
      </c>
      <c r="B45" s="1" t="n">
        <v>112</v>
      </c>
      <c r="C45" s="1" t="n">
        <v>113</v>
      </c>
      <c r="D45" s="1" t="n">
        <v>1.00893</v>
      </c>
      <c r="E45" s="1" t="n">
        <v>0.97024</v>
      </c>
      <c r="F45" s="1" t="n">
        <v>987</v>
      </c>
      <c r="G45" s="1" t="n">
        <v>0.0584977</v>
      </c>
      <c r="H45" s="1" t="n">
        <v>0</v>
      </c>
    </row>
    <row r="46" customFormat="false" ht="16.15" hidden="false" customHeight="false" outlineLevel="0" collapsed="false">
      <c r="A46" s="1" t="n">
        <v>856</v>
      </c>
      <c r="B46" s="1" t="n">
        <v>109</v>
      </c>
      <c r="C46" s="1" t="n">
        <v>296</v>
      </c>
      <c r="D46" s="1" t="n">
        <v>2.7156</v>
      </c>
      <c r="E46" s="1" t="n">
        <v>0.314158</v>
      </c>
      <c r="F46" s="1" t="n">
        <v>247</v>
      </c>
      <c r="G46" s="1" t="n">
        <v>0.0710506</v>
      </c>
      <c r="H46" s="1" t="n">
        <v>1791.68</v>
      </c>
    </row>
    <row r="47" customFormat="false" ht="16.15" hidden="false" customHeight="false" outlineLevel="0" collapsed="false">
      <c r="A47" s="1" t="n">
        <v>860</v>
      </c>
      <c r="B47" s="1" t="n">
        <v>119</v>
      </c>
      <c r="C47" s="1" t="n">
        <v>139</v>
      </c>
      <c r="D47" s="1" t="n">
        <v>1.16807</v>
      </c>
      <c r="E47" s="1" t="n">
        <v>0.83607</v>
      </c>
      <c r="F47" s="1" t="n">
        <v>247</v>
      </c>
      <c r="G47" s="1" t="n">
        <v>0.038754</v>
      </c>
      <c r="H47" s="1" t="n">
        <v>3060.18</v>
      </c>
    </row>
    <row r="48" customFormat="false" ht="16.15" hidden="false" customHeight="false" outlineLevel="0" collapsed="false">
      <c r="A48" s="1" t="n">
        <v>884</v>
      </c>
      <c r="B48" s="1" t="n">
        <v>115</v>
      </c>
      <c r="C48" s="1" t="n">
        <v>297</v>
      </c>
      <c r="D48" s="1" t="n">
        <v>2.58261</v>
      </c>
      <c r="E48" s="1" t="n">
        <v>0.320353</v>
      </c>
      <c r="F48" s="1" t="n">
        <v>174</v>
      </c>
      <c r="G48" s="1" t="n">
        <v>0.317833</v>
      </c>
      <c r="H48" s="1" t="n">
        <v>0</v>
      </c>
    </row>
    <row r="49" customFormat="false" ht="16.15" hidden="false" customHeight="false" outlineLevel="0" collapsed="false">
      <c r="A49" s="1" t="n">
        <v>916</v>
      </c>
      <c r="B49" s="1" t="n">
        <v>103</v>
      </c>
      <c r="C49" s="1" t="n">
        <v>139</v>
      </c>
      <c r="D49" s="1" t="n">
        <v>1.34951</v>
      </c>
      <c r="E49" s="1" t="n">
        <v>0.684849</v>
      </c>
      <c r="F49" s="1" t="n">
        <v>117</v>
      </c>
      <c r="G49" s="1" t="n">
        <v>0.306008</v>
      </c>
      <c r="H49" s="1" t="n">
        <v>0</v>
      </c>
    </row>
    <row r="50" customFormat="false" ht="16.15" hidden="false" customHeight="false" outlineLevel="0" collapsed="false">
      <c r="A50" s="1" t="n">
        <v>925</v>
      </c>
      <c r="B50" s="1" t="n">
        <v>121</v>
      </c>
      <c r="C50" s="1" t="n">
        <v>170</v>
      </c>
      <c r="D50" s="1" t="n">
        <v>1.40496</v>
      </c>
      <c r="E50" s="1" t="n">
        <v>0.661191</v>
      </c>
      <c r="F50" s="1" t="n">
        <v>394</v>
      </c>
      <c r="G50" s="1" t="n">
        <v>0.281964</v>
      </c>
      <c r="H50" s="1" t="n">
        <v>0</v>
      </c>
    </row>
    <row r="51" customFormat="false" ht="16.15" hidden="false" customHeight="false" outlineLevel="0" collapsed="false">
      <c r="A51" s="1" t="n">
        <v>955</v>
      </c>
      <c r="B51" s="1" t="n">
        <v>132</v>
      </c>
      <c r="C51" s="1" t="n">
        <v>352</v>
      </c>
      <c r="D51" s="1" t="n">
        <v>2.66667</v>
      </c>
      <c r="E51" s="1" t="n">
        <v>0.260697</v>
      </c>
      <c r="F51" s="1" t="n">
        <v>133</v>
      </c>
      <c r="G51" s="1" t="n">
        <v>0.0421428</v>
      </c>
      <c r="H51" s="1" t="n">
        <v>0</v>
      </c>
    </row>
    <row r="52" customFormat="false" ht="16.15" hidden="false" customHeight="false" outlineLevel="0" collapsed="false">
      <c r="A52" s="1" t="n">
        <v>988</v>
      </c>
      <c r="B52" s="1" t="n">
        <v>121</v>
      </c>
      <c r="C52" s="1" t="n">
        <v>242</v>
      </c>
      <c r="D52" s="1" t="n">
        <v>2</v>
      </c>
      <c r="E52" s="1" t="n">
        <v>0.406666</v>
      </c>
      <c r="F52" s="1" t="n">
        <v>431</v>
      </c>
      <c r="G52" s="1" t="n">
        <v>0.143036</v>
      </c>
      <c r="H52" s="1" t="n">
        <v>0</v>
      </c>
    </row>
    <row r="53" customFormat="false" ht="16.15" hidden="false" customHeight="false" outlineLevel="0" collapsed="false">
      <c r="A53" s="1" t="n">
        <v>994</v>
      </c>
      <c r="B53" s="1" t="n">
        <v>128</v>
      </c>
      <c r="C53" s="1" t="n">
        <v>287</v>
      </c>
      <c r="D53" s="1" t="n">
        <v>2.24219</v>
      </c>
      <c r="E53" s="1" t="n">
        <v>0.370397</v>
      </c>
      <c r="F53" s="1" t="n">
        <v>303</v>
      </c>
      <c r="G53" s="1" t="n">
        <v>0.192106</v>
      </c>
      <c r="H53" s="1" t="n">
        <v>286.14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172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2019-02-04T13:51:50Z</dcterms:created>
  <dc:creator/>
  <dc:description/>
  <dc:language>en-GB</dc:language>
  <cp:lastModifiedBy/>
  <dcterms:modified xsi:type="dcterms:W3CDTF">2019-08-21T16:14:29Z</dcterms:modified>
  <cp:revision>96</cp:revision>
  <dc:subject/>
  <dc:title/>
</cp:coreProperties>
</file>