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EXER521" sheetId="1" state="visible" r:id="rId2"/>
    <sheet name="EXER522" sheetId="2" state="visible" r:id="rId3"/>
    <sheet name="EXER523" sheetId="3" state="visible" r:id="rId4"/>
    <sheet name="EXER551" sheetId="4" state="visible" r:id="rId5"/>
    <sheet name="EXER552" sheetId="5" state="visible" r:id="rId6"/>
    <sheet name="EXER55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<sst xmlns="http://schemas.openxmlformats.org/spreadsheetml/2006/main" count="162" uniqueCount="25">
  <si>
    <t xml:space="preserve">EXER521</t>
  </si>
  <si>
    <t xml:space="preserve">Instance</t>
  </si>
  <si>
    <t xml:space="preserve">t</t>
  </si>
  <si>
    <t xml:space="preserve"># Strips</t>
  </si>
  <si>
    <t xml:space="preserve">Q</t>
  </si>
  <si>
    <t xml:space="preserve">Fitness</t>
  </si>
  <si>
    <t xml:space="preserve"># Iterations</t>
  </si>
  <si>
    <t xml:space="preserve">PropPack</t>
  </si>
  <si>
    <t xml:space="preserve">Time</t>
  </si>
  <si>
    <t xml:space="preserve">#Strips</t>
  </si>
  <si>
    <t xml:space="preserve">#Iterations</t>
  </si>
  <si>
    <t xml:space="preserve">#strips = t</t>
  </si>
  <si>
    <t xml:space="preserve">#items/t</t>
  </si>
  <si>
    <t xml:space="preserve">#items/strip</t>
  </si>
  <si>
    <t xml:space="preserve">Mean</t>
  </si>
  <si>
    <t xml:space="preserve">Max</t>
  </si>
  <si>
    <t xml:space="preserve">Min</t>
  </si>
  <si>
    <t xml:space="preserve">Q &gt; 1.4</t>
  </si>
  <si>
    <t xml:space="preserve">SD</t>
  </si>
  <si>
    <t xml:space="preserve">CV</t>
  </si>
  <si>
    <t xml:space="preserve">EXER522</t>
  </si>
  <si>
    <t xml:space="preserve">EXER523</t>
  </si>
  <si>
    <t xml:space="preserve">EXER551</t>
  </si>
  <si>
    <t xml:space="preserve">EXER552</t>
  </si>
  <si>
    <t xml:space="preserve">EXER553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</si>
</sst>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  <fill>
      <patternFill patternType="solid">
        <fgColor rgb="FF66CC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66FF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9.04591836734694"/>
  </cols>
  <sheetData>
    <row r="1" customFormat="false" ht="22.95" hidden="false" customHeight="true" outlineLevel="0" collapsed="false">
      <c r="A1" s="2" t="s">
        <v>0</v>
      </c>
      <c r="B1" s="3"/>
      <c r="C1" s="3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111</v>
      </c>
      <c r="C4" s="1" t="n">
        <v>119</v>
      </c>
      <c r="D4" s="1" t="n">
        <v>1.07207</v>
      </c>
      <c r="E4" s="1" t="n">
        <v>0.879172</v>
      </c>
      <c r="F4" s="1" t="n">
        <v>8768</v>
      </c>
      <c r="G4" s="1" t="n">
        <v>0.304153</v>
      </c>
      <c r="H4" s="1" t="n">
        <v>0</v>
      </c>
      <c r="J4" s="4" t="s">
        <v>14</v>
      </c>
      <c r="K4" s="1" t="n">
        <f aca="false">AVERAGE(B4:B53)</f>
        <v>115.76</v>
      </c>
      <c r="L4" s="1" t="n">
        <f aca="false">AVERAGE(C4:C53)</f>
        <v>142.26</v>
      </c>
      <c r="M4" s="1" t="n">
        <f aca="false">AVERAGE(D4:D53)</f>
        <v>1.2345242</v>
      </c>
      <c r="N4" s="1" t="n">
        <f aca="false">AVERAGE(E4:E53)</f>
        <v>0.80277624</v>
      </c>
      <c r="O4" s="1" t="n">
        <f aca="false">AVERAGE(F4:F53)</f>
        <v>29923.8</v>
      </c>
      <c r="P4" s="1" t="n">
        <f aca="false">AVERAGE(G4:G53)</f>
        <v>0.1671799358</v>
      </c>
      <c r="Q4" s="1" t="n">
        <f aca="false">COUNTIF(D4:D53, 1)</f>
        <v>4</v>
      </c>
      <c r="R4" s="1" t="n">
        <f aca="false">100/K4</f>
        <v>0.863856254319281</v>
      </c>
      <c r="S4" s="1" t="n">
        <f aca="false">100/L4</f>
        <v>0.702938282018839</v>
      </c>
    </row>
    <row r="5" customFormat="false" ht="16.15" hidden="false" customHeight="false" outlineLevel="0" collapsed="false">
      <c r="A5" s="1" t="n">
        <v>31</v>
      </c>
      <c r="B5" s="1" t="n">
        <v>112</v>
      </c>
      <c r="C5" s="1" t="n">
        <v>133</v>
      </c>
      <c r="D5" s="1" t="n">
        <v>1.1875</v>
      </c>
      <c r="E5" s="1" t="n">
        <v>0.808097</v>
      </c>
      <c r="F5" s="1" t="n">
        <v>9181</v>
      </c>
      <c r="G5" s="1" t="n">
        <v>0.132036</v>
      </c>
      <c r="H5" s="1" t="n">
        <v>162.017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109</v>
      </c>
      <c r="C6" s="1" t="n">
        <v>141</v>
      </c>
      <c r="D6" s="1" t="n">
        <v>1.29358</v>
      </c>
      <c r="E6" s="1" t="n">
        <v>0.710631</v>
      </c>
      <c r="F6" s="1" t="n">
        <v>9068</v>
      </c>
      <c r="G6" s="1" t="n">
        <v>0.0941059</v>
      </c>
      <c r="H6" s="1" t="n">
        <v>776.363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120</v>
      </c>
      <c r="C7" s="1" t="n">
        <v>136</v>
      </c>
      <c r="D7" s="1" t="n">
        <v>1.13333</v>
      </c>
      <c r="E7" s="1" t="n">
        <v>0.837673</v>
      </c>
      <c r="F7" s="1" t="n">
        <v>6695</v>
      </c>
      <c r="G7" s="1" t="n">
        <v>0.173298</v>
      </c>
      <c r="H7" s="1" t="n">
        <v>2601.94</v>
      </c>
      <c r="J7" s="4" t="s">
        <v>15</v>
      </c>
      <c r="K7" s="1" t="n">
        <f aca="false">MAX(D4:D53)</f>
        <v>2.99099</v>
      </c>
      <c r="L7" s="1" t="n">
        <f aca="false">MAX(E4:E53)</f>
        <v>0.987422</v>
      </c>
      <c r="M7" s="1" t="n">
        <f aca="false">MAX(F4:F53)</f>
        <v>400438</v>
      </c>
    </row>
    <row r="8" customFormat="false" ht="16.15" hidden="false" customHeight="false" outlineLevel="0" collapsed="false">
      <c r="A8" s="1" t="n">
        <v>79</v>
      </c>
      <c r="B8" s="1" t="n">
        <v>118</v>
      </c>
      <c r="C8" s="1" t="n">
        <v>192</v>
      </c>
      <c r="D8" s="1" t="n">
        <v>1.62712</v>
      </c>
      <c r="E8" s="1" t="n">
        <v>0.560764</v>
      </c>
      <c r="F8" s="1" t="n">
        <v>4702</v>
      </c>
      <c r="G8" s="1" t="n">
        <v>0.162722</v>
      </c>
      <c r="H8" s="1" t="n">
        <v>1263.79</v>
      </c>
      <c r="J8" s="4" t="s">
        <v>16</v>
      </c>
      <c r="K8" s="1" t="n">
        <f aca="false">MIN(D4:D53)</f>
        <v>1</v>
      </c>
      <c r="L8" s="1" t="n">
        <f aca="false">MIN(E4:E53)</f>
        <v>0.207841</v>
      </c>
      <c r="M8" s="1" t="n">
        <f aca="false">MIN(F4:F53)</f>
        <v>2169</v>
      </c>
    </row>
    <row r="9" customFormat="false" ht="16.15" hidden="false" customHeight="false" outlineLevel="0" collapsed="false">
      <c r="A9" s="1" t="n">
        <v>101</v>
      </c>
      <c r="B9" s="1" t="n">
        <v>99</v>
      </c>
      <c r="C9" s="1" t="n">
        <v>195</v>
      </c>
      <c r="D9" s="1" t="n">
        <v>1.9697</v>
      </c>
      <c r="E9" s="1" t="n">
        <v>0.427509</v>
      </c>
      <c r="F9" s="1" t="n">
        <v>3017</v>
      </c>
      <c r="G9" s="1" t="n">
        <v>0.0738203</v>
      </c>
      <c r="H9" s="1" t="n">
        <v>1778.4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111</v>
      </c>
      <c r="C10" s="1" t="n">
        <v>178</v>
      </c>
      <c r="D10" s="1" t="n">
        <v>1.6036</v>
      </c>
      <c r="E10" s="1" t="n">
        <v>0.524261</v>
      </c>
      <c r="F10" s="1" t="n">
        <v>4355</v>
      </c>
      <c r="G10" s="1" t="n">
        <v>0.112172</v>
      </c>
      <c r="H10" s="1" t="n">
        <v>0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126</v>
      </c>
      <c r="C11" s="1" t="n">
        <v>179</v>
      </c>
      <c r="D11" s="1" t="n">
        <v>1.42063</v>
      </c>
      <c r="E11" s="1" t="n">
        <v>0.621505</v>
      </c>
      <c r="F11" s="1" t="n">
        <v>9333</v>
      </c>
      <c r="G11" s="1" t="n">
        <v>-0.138572</v>
      </c>
      <c r="H11" s="1" t="n">
        <v>704.137</v>
      </c>
      <c r="J11" s="4" t="s">
        <v>17</v>
      </c>
      <c r="K11" s="1" t="n">
        <f aca="false">COUNTIF(D4:D53, "&gt;=1.4")</f>
        <v>8</v>
      </c>
    </row>
    <row r="12" customFormat="false" ht="16.15" hidden="false" customHeight="false" outlineLevel="0" collapsed="false">
      <c r="A12" s="1" t="n">
        <v>171</v>
      </c>
      <c r="B12" s="1" t="n">
        <v>114</v>
      </c>
      <c r="C12" s="1" t="n">
        <v>143</v>
      </c>
      <c r="D12" s="1" t="n">
        <v>1.25439</v>
      </c>
      <c r="E12" s="1" t="n">
        <v>0.734713</v>
      </c>
      <c r="F12" s="1" t="n">
        <v>6347</v>
      </c>
      <c r="G12" s="1" t="n">
        <v>0.0528843</v>
      </c>
      <c r="H12" s="1" t="n">
        <v>2169.19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111</v>
      </c>
      <c r="C13" s="1" t="n">
        <v>117</v>
      </c>
      <c r="D13" s="1" t="n">
        <v>1.05405</v>
      </c>
      <c r="E13" s="1" t="n">
        <v>0.929174</v>
      </c>
      <c r="F13" s="1" t="n">
        <v>17125</v>
      </c>
      <c r="G13" s="1" t="n">
        <v>0.245552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125</v>
      </c>
      <c r="C14" s="1" t="n">
        <v>125</v>
      </c>
      <c r="D14" s="1" t="n">
        <v>1</v>
      </c>
      <c r="E14" s="1" t="n">
        <v>0.987107</v>
      </c>
      <c r="F14" s="1" t="n">
        <v>177833</v>
      </c>
      <c r="G14" s="1" t="n">
        <v>0.438633</v>
      </c>
      <c r="H14" s="1" t="n">
        <v>175.619</v>
      </c>
      <c r="J14" s="4" t="s">
        <v>18</v>
      </c>
      <c r="K14" s="1" t="n">
        <f aca="false">_xlfn.STDEV.P(C4:C53)</f>
        <v>37.7681400124496</v>
      </c>
    </row>
    <row r="15" customFormat="false" ht="16.15" hidden="false" customHeight="false" outlineLevel="0" collapsed="false">
      <c r="A15" s="1" t="n">
        <v>227</v>
      </c>
      <c r="B15" s="1" t="n">
        <v>121</v>
      </c>
      <c r="C15" s="1" t="n">
        <v>152</v>
      </c>
      <c r="D15" s="1" t="n">
        <v>1.2562</v>
      </c>
      <c r="E15" s="1" t="n">
        <v>0.74361</v>
      </c>
      <c r="F15" s="1" t="n">
        <v>8419</v>
      </c>
      <c r="G15" s="1" t="n">
        <v>0.124782</v>
      </c>
      <c r="H15" s="1" t="n">
        <v>1047.63</v>
      </c>
      <c r="J15" s="4" t="s">
        <v>19</v>
      </c>
      <c r="K15" s="1" t="n">
        <f aca="false">K14/L4</f>
        <v>0.265486714553983</v>
      </c>
    </row>
    <row r="16" customFormat="false" ht="16.15" hidden="false" customHeight="false" outlineLevel="0" collapsed="false">
      <c r="A16" s="1" t="n">
        <v>232</v>
      </c>
      <c r="B16" s="1" t="n">
        <v>113</v>
      </c>
      <c r="C16" s="1" t="n">
        <v>118</v>
      </c>
      <c r="D16" s="1" t="n">
        <v>1.04425</v>
      </c>
      <c r="E16" s="1" t="n">
        <v>0.9376</v>
      </c>
      <c r="F16" s="1" t="n">
        <v>17364</v>
      </c>
      <c r="G16" s="1" t="n">
        <v>0.254078</v>
      </c>
      <c r="H16" s="1" t="n">
        <v>10.5788</v>
      </c>
    </row>
    <row r="17" customFormat="false" ht="16.15" hidden="false" customHeight="false" outlineLevel="0" collapsed="false">
      <c r="A17" s="1" t="n">
        <v>243</v>
      </c>
      <c r="B17" s="1" t="n">
        <v>123</v>
      </c>
      <c r="C17" s="1" t="n">
        <v>131</v>
      </c>
      <c r="D17" s="1" t="n">
        <v>1.06504</v>
      </c>
      <c r="E17" s="1" t="n">
        <v>0.896281</v>
      </c>
      <c r="F17" s="1" t="n">
        <v>19096</v>
      </c>
      <c r="G17" s="1" t="n">
        <v>0.40163</v>
      </c>
      <c r="H17" s="1" t="n">
        <v>0</v>
      </c>
    </row>
    <row r="18" customFormat="false" ht="16.15" hidden="false" customHeight="false" outlineLevel="0" collapsed="false">
      <c r="A18" s="1" t="n">
        <v>281</v>
      </c>
      <c r="B18" s="1" t="n">
        <v>112</v>
      </c>
      <c r="C18" s="1" t="n">
        <v>131</v>
      </c>
      <c r="D18" s="1" t="n">
        <v>1.16964</v>
      </c>
      <c r="E18" s="1" t="n">
        <v>0.799162</v>
      </c>
      <c r="F18" s="1" t="n">
        <v>8716</v>
      </c>
      <c r="G18" s="1" t="n">
        <v>0.208353</v>
      </c>
      <c r="H18" s="1" t="n">
        <v>3275.2</v>
      </c>
    </row>
    <row r="19" customFormat="false" ht="16.15" hidden="false" customHeight="false" outlineLevel="0" collapsed="false">
      <c r="A19" s="1" t="n">
        <v>318</v>
      </c>
      <c r="B19" s="1" t="n">
        <v>135</v>
      </c>
      <c r="C19" s="1" t="n">
        <v>141</v>
      </c>
      <c r="D19" s="1" t="n">
        <v>1.04444</v>
      </c>
      <c r="E19" s="1" t="n">
        <v>0.920358</v>
      </c>
      <c r="F19" s="1" t="n">
        <v>23652</v>
      </c>
      <c r="G19" s="1" t="n">
        <v>0.310009</v>
      </c>
      <c r="H19" s="1" t="n">
        <v>0</v>
      </c>
    </row>
    <row r="20" customFormat="false" ht="16.15" hidden="false" customHeight="false" outlineLevel="0" collapsed="false">
      <c r="A20" s="1" t="n">
        <v>334</v>
      </c>
      <c r="B20" s="1" t="n">
        <v>127</v>
      </c>
      <c r="C20" s="1" t="n">
        <v>147</v>
      </c>
      <c r="D20" s="1" t="n">
        <v>1.15748</v>
      </c>
      <c r="E20" s="1" t="n">
        <v>0.816617</v>
      </c>
      <c r="F20" s="1" t="n">
        <v>12066</v>
      </c>
      <c r="G20" s="1" t="n">
        <v>0.179869</v>
      </c>
      <c r="H20" s="1" t="n">
        <v>3571.9</v>
      </c>
    </row>
    <row r="21" customFormat="false" ht="16.15" hidden="false" customHeight="false" outlineLevel="0" collapsed="false">
      <c r="A21" s="1" t="n">
        <v>351</v>
      </c>
      <c r="B21" s="1" t="n">
        <v>108</v>
      </c>
      <c r="C21" s="1" t="n">
        <v>137</v>
      </c>
      <c r="D21" s="1" t="n">
        <v>1.26852</v>
      </c>
      <c r="E21" s="1" t="n">
        <v>0.692908</v>
      </c>
      <c r="F21" s="1" t="n">
        <v>4231</v>
      </c>
      <c r="G21" s="1" t="n">
        <v>0.210526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124</v>
      </c>
      <c r="C22" s="1" t="n">
        <v>178</v>
      </c>
      <c r="D22" s="1" t="n">
        <v>1.43548</v>
      </c>
      <c r="E22" s="1" t="n">
        <v>0.616679</v>
      </c>
      <c r="F22" s="1" t="n">
        <v>6852</v>
      </c>
      <c r="G22" s="1" t="n">
        <v>-0.0603224</v>
      </c>
      <c r="H22" s="1" t="n">
        <v>2455.89</v>
      </c>
    </row>
    <row r="23" customFormat="false" ht="16.15" hidden="false" customHeight="false" outlineLevel="0" collapsed="false">
      <c r="A23" s="1" t="n">
        <v>396</v>
      </c>
      <c r="B23" s="1" t="n">
        <v>113</v>
      </c>
      <c r="C23" s="1" t="n">
        <v>116</v>
      </c>
      <c r="D23" s="1" t="n">
        <v>1.02655</v>
      </c>
      <c r="E23" s="1" t="n">
        <v>0.944492</v>
      </c>
      <c r="F23" s="1" t="n">
        <v>9906</v>
      </c>
      <c r="G23" s="1" t="n">
        <v>0.375952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107</v>
      </c>
      <c r="C24" s="1" t="n">
        <v>123</v>
      </c>
      <c r="D24" s="1" t="n">
        <v>1.14953</v>
      </c>
      <c r="E24" s="1" t="n">
        <v>0.831169</v>
      </c>
      <c r="F24" s="1" t="n">
        <v>2169</v>
      </c>
      <c r="G24" s="1" t="n">
        <v>0.257034</v>
      </c>
      <c r="H24" s="1" t="n">
        <v>0</v>
      </c>
    </row>
    <row r="25" customFormat="false" ht="16.15" hidden="false" customHeight="false" outlineLevel="0" collapsed="false">
      <c r="A25" s="1" t="n">
        <v>420</v>
      </c>
      <c r="B25" s="1" t="n">
        <v>100</v>
      </c>
      <c r="C25" s="1" t="n">
        <v>123</v>
      </c>
      <c r="D25" s="1" t="n">
        <v>1.23</v>
      </c>
      <c r="E25" s="1" t="n">
        <v>0.755629</v>
      </c>
      <c r="F25" s="1" t="n">
        <v>9140</v>
      </c>
      <c r="G25" s="1" t="n">
        <v>0.260745</v>
      </c>
      <c r="H25" s="1" t="n">
        <v>0</v>
      </c>
    </row>
    <row r="26" customFormat="false" ht="16.15" hidden="false" customHeight="false" outlineLevel="0" collapsed="false">
      <c r="A26" s="1" t="n">
        <v>449</v>
      </c>
      <c r="B26" s="1" t="n">
        <v>109</v>
      </c>
      <c r="C26" s="1" t="n">
        <v>115</v>
      </c>
      <c r="D26" s="1" t="n">
        <v>1.05505</v>
      </c>
      <c r="E26" s="1" t="n">
        <v>0.920551</v>
      </c>
      <c r="F26" s="1" t="n">
        <v>6743</v>
      </c>
      <c r="G26" s="1" t="n">
        <v>0.108095</v>
      </c>
      <c r="H26" s="1" t="n">
        <v>959.936</v>
      </c>
    </row>
    <row r="27" customFormat="false" ht="16.15" hidden="false" customHeight="false" outlineLevel="0" collapsed="false">
      <c r="A27" s="1" t="n">
        <v>456</v>
      </c>
      <c r="B27" s="1" t="n">
        <v>115</v>
      </c>
      <c r="C27" s="1" t="n">
        <v>115</v>
      </c>
      <c r="D27" s="1" t="n">
        <v>1</v>
      </c>
      <c r="E27" s="1" t="n">
        <v>0.986325</v>
      </c>
      <c r="F27" s="1" t="n">
        <v>32314</v>
      </c>
      <c r="G27" s="1" t="n">
        <v>0.216634</v>
      </c>
      <c r="H27" s="1" t="n">
        <v>913.896</v>
      </c>
    </row>
    <row r="28" customFormat="false" ht="16.15" hidden="false" customHeight="false" outlineLevel="0" collapsed="false">
      <c r="A28" s="1" t="n">
        <v>474</v>
      </c>
      <c r="B28" s="1" t="n">
        <v>121</v>
      </c>
      <c r="C28" s="1" t="n">
        <v>122</v>
      </c>
      <c r="D28" s="1" t="n">
        <v>1.00826</v>
      </c>
      <c r="E28" s="1" t="n">
        <v>0.977916</v>
      </c>
      <c r="F28" s="1" t="n">
        <v>20512</v>
      </c>
      <c r="G28" s="1" t="n">
        <v>0.215889</v>
      </c>
      <c r="H28" s="1" t="n">
        <v>1442.31</v>
      </c>
    </row>
    <row r="29" customFormat="false" ht="16.15" hidden="false" customHeight="false" outlineLevel="0" collapsed="false">
      <c r="A29" s="1" t="n">
        <v>519</v>
      </c>
      <c r="B29" s="1" t="n">
        <v>140</v>
      </c>
      <c r="C29" s="1" t="n">
        <v>145</v>
      </c>
      <c r="D29" s="1" t="n">
        <v>1.03571</v>
      </c>
      <c r="E29" s="1" t="n">
        <v>0.93327</v>
      </c>
      <c r="F29" s="1" t="n">
        <v>72258</v>
      </c>
      <c r="G29" s="1" t="n">
        <v>0.136483</v>
      </c>
      <c r="H29" s="1" t="n">
        <v>1802.38</v>
      </c>
    </row>
    <row r="30" customFormat="false" ht="16.15" hidden="false" customHeight="false" outlineLevel="0" collapsed="false">
      <c r="A30" s="1" t="n">
        <v>539</v>
      </c>
      <c r="B30" s="1" t="n">
        <v>119</v>
      </c>
      <c r="C30" s="1" t="n">
        <v>120</v>
      </c>
      <c r="D30" s="1" t="n">
        <v>1.0084</v>
      </c>
      <c r="E30" s="1" t="n">
        <v>0.970977</v>
      </c>
      <c r="F30" s="1" t="n">
        <v>317957</v>
      </c>
      <c r="G30" s="1" t="n">
        <v>0.438476</v>
      </c>
      <c r="H30" s="1" t="n">
        <v>4.58002</v>
      </c>
    </row>
    <row r="31" customFormat="false" ht="16.15" hidden="false" customHeight="false" outlineLevel="0" collapsed="false">
      <c r="A31" s="1" t="n">
        <v>542</v>
      </c>
      <c r="B31" s="1" t="n">
        <v>95</v>
      </c>
      <c r="C31" s="1" t="n">
        <v>100</v>
      </c>
      <c r="D31" s="1" t="n">
        <v>1.05263</v>
      </c>
      <c r="E31" s="1" t="n">
        <v>0.909894</v>
      </c>
      <c r="F31" s="1" t="n">
        <v>3681</v>
      </c>
      <c r="G31" s="1" t="n">
        <v>0.156594</v>
      </c>
      <c r="H31" s="1" t="n">
        <v>0</v>
      </c>
    </row>
    <row r="32" customFormat="false" ht="16.15" hidden="false" customHeight="false" outlineLevel="0" collapsed="false">
      <c r="A32" s="1" t="n">
        <v>560</v>
      </c>
      <c r="B32" s="1" t="n">
        <v>106</v>
      </c>
      <c r="C32" s="1" t="n">
        <v>228</v>
      </c>
      <c r="D32" s="1" t="n">
        <v>2.15094</v>
      </c>
      <c r="E32" s="1" t="n">
        <v>0.363381</v>
      </c>
      <c r="F32" s="1" t="n">
        <v>4908</v>
      </c>
      <c r="G32" s="1" t="n">
        <v>-0.129438</v>
      </c>
      <c r="H32" s="1" t="n">
        <v>2230.41</v>
      </c>
    </row>
    <row r="33" customFormat="false" ht="16.15" hidden="false" customHeight="false" outlineLevel="0" collapsed="false">
      <c r="A33" s="1" t="n">
        <v>594</v>
      </c>
      <c r="B33" s="1" t="n">
        <v>126</v>
      </c>
      <c r="C33" s="1" t="n">
        <v>139</v>
      </c>
      <c r="D33" s="1" t="n">
        <v>1.10317</v>
      </c>
      <c r="E33" s="1" t="n">
        <v>0.842773</v>
      </c>
      <c r="F33" s="1" t="n">
        <v>7521</v>
      </c>
      <c r="G33" s="1" t="n">
        <v>0.177987</v>
      </c>
      <c r="H33" s="1" t="n">
        <v>0</v>
      </c>
    </row>
    <row r="34" customFormat="false" ht="16.15" hidden="false" customHeight="false" outlineLevel="0" collapsed="false">
      <c r="A34" s="1" t="n">
        <v>607</v>
      </c>
      <c r="B34" s="1" t="n">
        <v>113</v>
      </c>
      <c r="C34" s="1" t="n">
        <v>126</v>
      </c>
      <c r="D34" s="1" t="n">
        <v>1.11504</v>
      </c>
      <c r="E34" s="1" t="n">
        <v>0.84972</v>
      </c>
      <c r="F34" s="1" t="n">
        <v>11394</v>
      </c>
      <c r="G34" s="1" t="n">
        <v>0.101904</v>
      </c>
      <c r="H34" s="1" t="n">
        <v>0</v>
      </c>
    </row>
    <row r="35" customFormat="false" ht="16.15" hidden="false" customHeight="false" outlineLevel="0" collapsed="false">
      <c r="A35" s="1" t="n">
        <v>628</v>
      </c>
      <c r="B35" s="1" t="n">
        <v>111</v>
      </c>
      <c r="C35" s="1" t="n">
        <v>116</v>
      </c>
      <c r="D35" s="1" t="n">
        <v>1.04505</v>
      </c>
      <c r="E35" s="1" t="n">
        <v>0.917897</v>
      </c>
      <c r="F35" s="1" t="n">
        <v>16098</v>
      </c>
      <c r="G35" s="1" t="n">
        <v>0.18098</v>
      </c>
      <c r="H35" s="1" t="n">
        <v>0</v>
      </c>
    </row>
    <row r="36" customFormat="false" ht="16.15" hidden="false" customHeight="false" outlineLevel="0" collapsed="false">
      <c r="A36" s="1" t="n">
        <v>635</v>
      </c>
      <c r="B36" s="1" t="n">
        <v>128</v>
      </c>
      <c r="C36" s="1" t="n">
        <v>132</v>
      </c>
      <c r="D36" s="1" t="n">
        <v>1.03125</v>
      </c>
      <c r="E36" s="1" t="n">
        <v>0.951092</v>
      </c>
      <c r="F36" s="1" t="n">
        <v>30145</v>
      </c>
      <c r="G36" s="1" t="n">
        <v>0.150837</v>
      </c>
      <c r="H36" s="1" t="n">
        <v>3189.75</v>
      </c>
    </row>
    <row r="37" customFormat="false" ht="16.15" hidden="false" customHeight="false" outlineLevel="0" collapsed="false">
      <c r="A37" s="1" t="n">
        <v>662</v>
      </c>
      <c r="B37" s="1" t="n">
        <v>118</v>
      </c>
      <c r="C37" s="1" t="n">
        <v>153</v>
      </c>
      <c r="D37" s="1" t="n">
        <v>1.29661</v>
      </c>
      <c r="E37" s="1" t="n">
        <v>0.731943</v>
      </c>
      <c r="F37" s="1" t="n">
        <v>7092</v>
      </c>
      <c r="G37" s="1" t="n">
        <v>0.139022</v>
      </c>
      <c r="H37" s="1" t="n">
        <v>3341.96</v>
      </c>
    </row>
    <row r="38" customFormat="false" ht="16.15" hidden="false" customHeight="false" outlineLevel="0" collapsed="false">
      <c r="A38" s="1" t="n">
        <v>683</v>
      </c>
      <c r="B38" s="1" t="n">
        <v>117</v>
      </c>
      <c r="C38" s="1" t="n">
        <v>162</v>
      </c>
      <c r="D38" s="1" t="n">
        <v>1.38462</v>
      </c>
      <c r="E38" s="1" t="n">
        <v>0.647684</v>
      </c>
      <c r="F38" s="1" t="n">
        <v>2734</v>
      </c>
      <c r="G38" s="1" t="n">
        <v>0.0647718</v>
      </c>
      <c r="H38" s="1" t="n">
        <v>1017.89</v>
      </c>
    </row>
    <row r="39" customFormat="false" ht="16.15" hidden="false" customHeight="false" outlineLevel="0" collapsed="false">
      <c r="A39" s="1" t="n">
        <v>711</v>
      </c>
      <c r="B39" s="1" t="n">
        <v>114</v>
      </c>
      <c r="C39" s="1" t="n">
        <v>121</v>
      </c>
      <c r="D39" s="1" t="n">
        <v>1.0614</v>
      </c>
      <c r="E39" s="1" t="n">
        <v>0.916126</v>
      </c>
      <c r="F39" s="1" t="n">
        <v>6324</v>
      </c>
      <c r="G39" s="1" t="n">
        <v>0.0889449</v>
      </c>
      <c r="H39" s="1" t="n">
        <v>1060.82</v>
      </c>
    </row>
    <row r="40" customFormat="false" ht="16.15" hidden="false" customHeight="false" outlineLevel="0" collapsed="false">
      <c r="A40" s="1" t="n">
        <v>732</v>
      </c>
      <c r="B40" s="1" t="n">
        <v>121</v>
      </c>
      <c r="C40" s="1" t="n">
        <v>122</v>
      </c>
      <c r="D40" s="1" t="n">
        <v>1.00826</v>
      </c>
      <c r="E40" s="1" t="n">
        <v>0.973947</v>
      </c>
      <c r="F40" s="1" t="n">
        <v>22691</v>
      </c>
      <c r="G40" s="1" t="n">
        <v>0.0851802</v>
      </c>
      <c r="H40" s="1" t="n">
        <v>870.58</v>
      </c>
    </row>
    <row r="41" customFormat="false" ht="16.15" hidden="false" customHeight="false" outlineLevel="0" collapsed="false">
      <c r="A41" s="1" t="n">
        <v>744</v>
      </c>
      <c r="B41" s="1" t="n">
        <v>106</v>
      </c>
      <c r="C41" s="1" t="n">
        <v>106</v>
      </c>
      <c r="D41" s="1" t="n">
        <v>1</v>
      </c>
      <c r="E41" s="1" t="n">
        <v>0.987129</v>
      </c>
      <c r="F41" s="1" t="n">
        <v>45869</v>
      </c>
      <c r="G41" s="1" t="n">
        <v>0.276259</v>
      </c>
      <c r="H41" s="1" t="n">
        <v>31.3779</v>
      </c>
    </row>
    <row r="42" customFormat="false" ht="16.15" hidden="false" customHeight="false" outlineLevel="0" collapsed="false">
      <c r="A42" s="1" t="n">
        <v>772</v>
      </c>
      <c r="B42" s="1" t="n">
        <v>116</v>
      </c>
      <c r="C42" s="1" t="n">
        <v>126</v>
      </c>
      <c r="D42" s="1" t="n">
        <v>1.08621</v>
      </c>
      <c r="E42" s="1" t="n">
        <v>0.891658</v>
      </c>
      <c r="F42" s="1" t="n">
        <v>11487</v>
      </c>
      <c r="G42" s="1" t="n">
        <v>0.0835</v>
      </c>
      <c r="H42" s="1" t="n">
        <v>882.948</v>
      </c>
    </row>
    <row r="43" customFormat="false" ht="16.15" hidden="false" customHeight="false" outlineLevel="0" collapsed="false">
      <c r="A43" s="1" t="n">
        <v>799</v>
      </c>
      <c r="B43" s="1" t="n">
        <v>111</v>
      </c>
      <c r="C43" s="1" t="n">
        <v>332</v>
      </c>
      <c r="D43" s="1" t="n">
        <v>2.99099</v>
      </c>
      <c r="E43" s="1" t="n">
        <v>0.207841</v>
      </c>
      <c r="F43" s="1" t="n">
        <v>3822</v>
      </c>
      <c r="G43" s="1" t="n">
        <v>-0.00528761</v>
      </c>
      <c r="H43" s="1" t="n">
        <v>0</v>
      </c>
    </row>
    <row r="44" customFormat="false" ht="16.15" hidden="false" customHeight="false" outlineLevel="0" collapsed="false">
      <c r="A44" s="1" t="n">
        <v>808</v>
      </c>
      <c r="B44" s="1" t="n">
        <v>104</v>
      </c>
      <c r="C44" s="1" t="n">
        <v>115</v>
      </c>
      <c r="D44" s="1" t="n">
        <v>1.10577</v>
      </c>
      <c r="E44" s="1" t="n">
        <v>0.877779</v>
      </c>
      <c r="F44" s="1" t="n">
        <v>10058</v>
      </c>
      <c r="G44" s="1" t="n">
        <v>0.161769</v>
      </c>
      <c r="H44" s="1" t="n">
        <v>2617.32</v>
      </c>
    </row>
    <row r="45" customFormat="false" ht="16.15" hidden="false" customHeight="false" outlineLevel="0" collapsed="false">
      <c r="A45" s="1" t="n">
        <v>828</v>
      </c>
      <c r="B45" s="1" t="n">
        <v>112</v>
      </c>
      <c r="C45" s="1" t="n">
        <v>113</v>
      </c>
      <c r="D45" s="1" t="n">
        <v>1.00893</v>
      </c>
      <c r="E45" s="1" t="n">
        <v>0.974345</v>
      </c>
      <c r="F45" s="1" t="n">
        <v>400438</v>
      </c>
      <c r="G45" s="1" t="n">
        <v>0.257809</v>
      </c>
      <c r="H45" s="1" t="n">
        <v>125.042</v>
      </c>
    </row>
    <row r="46" customFormat="false" ht="16.15" hidden="false" customHeight="false" outlineLevel="0" collapsed="false">
      <c r="A46" s="1" t="n">
        <v>856</v>
      </c>
      <c r="B46" s="1" t="n">
        <v>110</v>
      </c>
      <c r="C46" s="1" t="n">
        <v>173</v>
      </c>
      <c r="D46" s="1" t="n">
        <v>1.57273</v>
      </c>
      <c r="E46" s="1" t="n">
        <v>0.574575</v>
      </c>
      <c r="F46" s="1" t="n">
        <v>5481</v>
      </c>
      <c r="G46" s="1" t="n">
        <v>0.0845179</v>
      </c>
      <c r="H46" s="1" t="n">
        <v>2008.26</v>
      </c>
    </row>
    <row r="47" customFormat="false" ht="16.15" hidden="false" customHeight="false" outlineLevel="0" collapsed="false">
      <c r="A47" s="1" t="n">
        <v>860</v>
      </c>
      <c r="B47" s="1" t="n">
        <v>118</v>
      </c>
      <c r="C47" s="1" t="n">
        <v>118</v>
      </c>
      <c r="D47" s="1" t="n">
        <v>1</v>
      </c>
      <c r="E47" s="1" t="n">
        <v>0.987422</v>
      </c>
      <c r="F47" s="1" t="n">
        <v>28017</v>
      </c>
      <c r="G47" s="1" t="n">
        <v>0.140023</v>
      </c>
      <c r="H47" s="1" t="n">
        <v>2521.8</v>
      </c>
    </row>
    <row r="48" customFormat="false" ht="16.15" hidden="false" customHeight="false" outlineLevel="0" collapsed="false">
      <c r="A48" s="1" t="n">
        <v>884</v>
      </c>
      <c r="B48" s="1" t="n">
        <v>114</v>
      </c>
      <c r="C48" s="1" t="n">
        <v>158</v>
      </c>
      <c r="D48" s="1" t="n">
        <v>1.38596</v>
      </c>
      <c r="E48" s="1" t="n">
        <v>0.638115</v>
      </c>
      <c r="F48" s="1" t="n">
        <v>6026</v>
      </c>
      <c r="G48" s="1" t="n">
        <v>0.228001</v>
      </c>
      <c r="H48" s="1" t="n">
        <v>0</v>
      </c>
    </row>
    <row r="49" customFormat="false" ht="16.15" hidden="false" customHeight="false" outlineLevel="0" collapsed="false">
      <c r="A49" s="1" t="n">
        <v>916</v>
      </c>
      <c r="B49" s="1" t="n">
        <v>102</v>
      </c>
      <c r="C49" s="1" t="n">
        <v>108</v>
      </c>
      <c r="D49" s="1" t="n">
        <v>1.05882</v>
      </c>
      <c r="E49" s="1" t="n">
        <v>0.910991</v>
      </c>
      <c r="F49" s="1" t="n">
        <v>5653</v>
      </c>
      <c r="G49" s="1" t="n">
        <v>0.234632</v>
      </c>
      <c r="H49" s="1" t="n">
        <v>0</v>
      </c>
    </row>
    <row r="50" customFormat="false" ht="16.15" hidden="false" customHeight="false" outlineLevel="0" collapsed="false">
      <c r="A50" s="1" t="n">
        <v>925</v>
      </c>
      <c r="B50" s="1" t="n">
        <v>122</v>
      </c>
      <c r="C50" s="1" t="n">
        <v>127</v>
      </c>
      <c r="D50" s="1" t="n">
        <v>1.04098</v>
      </c>
      <c r="E50" s="1" t="n">
        <v>0.916243</v>
      </c>
      <c r="F50" s="1" t="n">
        <v>12348</v>
      </c>
      <c r="G50" s="1" t="n">
        <v>0.262027</v>
      </c>
      <c r="H50" s="1" t="n">
        <v>0</v>
      </c>
    </row>
    <row r="51" customFormat="false" ht="16.15" hidden="false" customHeight="false" outlineLevel="0" collapsed="false">
      <c r="A51" s="1" t="n">
        <v>955</v>
      </c>
      <c r="B51" s="1" t="n">
        <v>132</v>
      </c>
      <c r="C51" s="1" t="n">
        <v>178</v>
      </c>
      <c r="D51" s="1" t="n">
        <v>1.34848</v>
      </c>
      <c r="E51" s="1" t="n">
        <v>0.64715</v>
      </c>
      <c r="F51" s="1" t="n">
        <v>4820</v>
      </c>
      <c r="G51" s="1" t="n">
        <v>0.0295245</v>
      </c>
      <c r="H51" s="1" t="n">
        <v>0</v>
      </c>
    </row>
    <row r="52" customFormat="false" ht="16.15" hidden="false" customHeight="false" outlineLevel="0" collapsed="false">
      <c r="A52" s="1" t="n">
        <v>988</v>
      </c>
      <c r="B52" s="1" t="n">
        <v>121</v>
      </c>
      <c r="C52" s="1" t="n">
        <v>128</v>
      </c>
      <c r="D52" s="1" t="n">
        <v>1.05785</v>
      </c>
      <c r="E52" s="1" t="n">
        <v>0.921263</v>
      </c>
      <c r="F52" s="1" t="n">
        <v>13201</v>
      </c>
      <c r="G52" s="1" t="n">
        <v>0.174299</v>
      </c>
      <c r="H52" s="1" t="n">
        <v>2551.47</v>
      </c>
    </row>
    <row r="53" customFormat="false" ht="16.15" hidden="false" customHeight="false" outlineLevel="0" collapsed="false">
      <c r="A53" s="1" t="n">
        <v>994</v>
      </c>
      <c r="B53" s="1" t="n">
        <v>128</v>
      </c>
      <c r="C53" s="1" t="n">
        <v>160</v>
      </c>
      <c r="D53" s="1" t="n">
        <v>1.25</v>
      </c>
      <c r="E53" s="1" t="n">
        <v>0.735694</v>
      </c>
      <c r="F53" s="1" t="n">
        <v>8563</v>
      </c>
      <c r="G53" s="1" t="n">
        <v>0.126103</v>
      </c>
      <c r="H5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66FF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9.04591836734694"/>
  </cols>
  <sheetData>
    <row r="1" customFormat="false" ht="22.95" hidden="false" customHeight="true" outlineLevel="0" collapsed="false">
      <c r="A1" s="2" t="s">
        <v>20</v>
      </c>
      <c r="B1" s="3"/>
      <c r="C1" s="3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111</v>
      </c>
      <c r="C4" s="1" t="n">
        <v>119</v>
      </c>
      <c r="D4" s="1" t="n">
        <v>1.07207</v>
      </c>
      <c r="E4" s="1" t="n">
        <v>0.879172</v>
      </c>
      <c r="F4" s="1" t="n">
        <v>13331</v>
      </c>
      <c r="G4" s="1" t="n">
        <v>0.290747</v>
      </c>
      <c r="H4" s="1" t="n">
        <v>0</v>
      </c>
      <c r="J4" s="4" t="s">
        <v>14</v>
      </c>
      <c r="K4" s="1" t="n">
        <f aca="false">AVERAGE(B4:B53)</f>
        <v>115.76</v>
      </c>
      <c r="L4" s="1" t="n">
        <f aca="false">AVERAGE(C4:C53)</f>
        <v>142.9</v>
      </c>
      <c r="M4" s="1" t="n">
        <f aca="false">AVERAGE(D4:D53)</f>
        <v>1.2399596</v>
      </c>
      <c r="N4" s="1" t="n">
        <f aca="false">AVERAGE(E4:E53)</f>
        <v>0.79711436</v>
      </c>
      <c r="O4" s="1" t="n">
        <f aca="false">AVERAGE(F4:F53)</f>
        <v>38380.84</v>
      </c>
      <c r="P4" s="1" t="n">
        <f aca="false">AVERAGE(G4:G53)</f>
        <v>0.1713799016</v>
      </c>
      <c r="Q4" s="1" t="n">
        <f aca="false">COUNTIF(D4:D53, 1)</f>
        <v>6</v>
      </c>
      <c r="R4" s="1" t="n">
        <f aca="false">100/K4</f>
        <v>0.863856254319281</v>
      </c>
      <c r="S4" s="1" t="n">
        <f aca="false">100/L4</f>
        <v>0.699790062981106</v>
      </c>
    </row>
    <row r="5" customFormat="false" ht="16.15" hidden="false" customHeight="false" outlineLevel="0" collapsed="false">
      <c r="A5" s="1" t="n">
        <v>31</v>
      </c>
      <c r="B5" s="1" t="n">
        <v>112</v>
      </c>
      <c r="C5" s="1" t="n">
        <v>129</v>
      </c>
      <c r="D5" s="1" t="n">
        <v>1.15179</v>
      </c>
      <c r="E5" s="1" t="n">
        <v>0.840486</v>
      </c>
      <c r="F5" s="1" t="n">
        <v>14748</v>
      </c>
      <c r="G5" s="1" t="n">
        <v>0.130513</v>
      </c>
      <c r="H5" s="1" t="n">
        <v>3138.51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109</v>
      </c>
      <c r="C6" s="1" t="n">
        <v>143</v>
      </c>
      <c r="D6" s="1" t="n">
        <v>1.31193</v>
      </c>
      <c r="E6" s="1" t="n">
        <v>0.702758</v>
      </c>
      <c r="F6" s="1" t="n">
        <v>11849</v>
      </c>
      <c r="G6" s="1" t="n">
        <v>0.0875565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120</v>
      </c>
      <c r="C7" s="1" t="n">
        <v>139</v>
      </c>
      <c r="D7" s="1" t="n">
        <v>1.15833</v>
      </c>
      <c r="E7" s="1" t="n">
        <v>0.817888</v>
      </c>
      <c r="F7" s="1" t="n">
        <v>9005</v>
      </c>
      <c r="G7" s="1" t="n">
        <v>0.128975</v>
      </c>
      <c r="H7" s="1" t="n">
        <v>0</v>
      </c>
      <c r="J7" s="4" t="s">
        <v>15</v>
      </c>
      <c r="K7" s="1" t="n">
        <f aca="false">MAX(D4:D53)</f>
        <v>2.99099</v>
      </c>
      <c r="L7" s="1" t="n">
        <f aca="false">MAX(E4:E53)</f>
        <v>0.987596</v>
      </c>
      <c r="M7" s="1" t="n">
        <f aca="false">MAX(F4:F53)</f>
        <v>499121</v>
      </c>
    </row>
    <row r="8" customFormat="false" ht="16.15" hidden="false" customHeight="false" outlineLevel="0" collapsed="false">
      <c r="A8" s="1" t="n">
        <v>79</v>
      </c>
      <c r="B8" s="1" t="n">
        <v>118</v>
      </c>
      <c r="C8" s="1" t="n">
        <v>192</v>
      </c>
      <c r="D8" s="1" t="n">
        <v>1.62712</v>
      </c>
      <c r="E8" s="1" t="n">
        <v>0.559128</v>
      </c>
      <c r="F8" s="1" t="n">
        <v>6543</v>
      </c>
      <c r="G8" s="1" t="n">
        <v>0.172798</v>
      </c>
      <c r="H8" s="1" t="n">
        <v>947.54</v>
      </c>
      <c r="J8" s="4" t="s">
        <v>16</v>
      </c>
      <c r="K8" s="1" t="n">
        <f aca="false">MIN(D4:D53)</f>
        <v>1</v>
      </c>
      <c r="L8" s="1" t="n">
        <f aca="false">MIN(E4:E53)</f>
        <v>0.206529</v>
      </c>
      <c r="M8" s="1" t="n">
        <f aca="false">MIN(F4:F53)</f>
        <v>2450</v>
      </c>
    </row>
    <row r="9" customFormat="false" ht="16.15" hidden="false" customHeight="false" outlineLevel="0" collapsed="false">
      <c r="A9" s="1" t="n">
        <v>101</v>
      </c>
      <c r="B9" s="1" t="n">
        <v>99</v>
      </c>
      <c r="C9" s="1" t="n">
        <v>194</v>
      </c>
      <c r="D9" s="1" t="n">
        <v>1.9596</v>
      </c>
      <c r="E9" s="1" t="n">
        <v>0.433648</v>
      </c>
      <c r="F9" s="1" t="n">
        <v>4072</v>
      </c>
      <c r="G9" s="1" t="n">
        <v>0.0862958</v>
      </c>
      <c r="H9" s="1" t="n">
        <v>904.012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111</v>
      </c>
      <c r="C10" s="1" t="n">
        <v>178</v>
      </c>
      <c r="D10" s="1" t="n">
        <v>1.6036</v>
      </c>
      <c r="E10" s="1" t="n">
        <v>0.524261</v>
      </c>
      <c r="F10" s="1" t="n">
        <v>6482</v>
      </c>
      <c r="G10" s="1" t="n">
        <v>0.11185</v>
      </c>
      <c r="H10" s="1" t="n">
        <v>0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126</v>
      </c>
      <c r="C11" s="1" t="n">
        <v>181</v>
      </c>
      <c r="D11" s="1" t="n">
        <v>1.43651</v>
      </c>
      <c r="E11" s="1" t="n">
        <v>0.593103</v>
      </c>
      <c r="F11" s="1" t="n">
        <v>12946</v>
      </c>
      <c r="G11" s="1" t="n">
        <v>-0.135807</v>
      </c>
      <c r="H11" s="1" t="n">
        <v>0</v>
      </c>
      <c r="J11" s="4" t="s">
        <v>17</v>
      </c>
      <c r="K11" s="1" t="n">
        <f aca="false">COUNTIF(D4:D53, "&gt;=1.4")</f>
        <v>8</v>
      </c>
    </row>
    <row r="12" customFormat="false" ht="16.15" hidden="false" customHeight="false" outlineLevel="0" collapsed="false">
      <c r="A12" s="1" t="n">
        <v>171</v>
      </c>
      <c r="B12" s="1" t="n">
        <v>114</v>
      </c>
      <c r="C12" s="1" t="n">
        <v>152</v>
      </c>
      <c r="D12" s="1" t="n">
        <v>1.33333</v>
      </c>
      <c r="E12" s="1" t="n">
        <v>0.677623</v>
      </c>
      <c r="F12" s="1" t="n">
        <v>8936</v>
      </c>
      <c r="G12" s="1" t="n">
        <v>0.053595</v>
      </c>
      <c r="H12" s="1" t="n">
        <v>3572.66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111</v>
      </c>
      <c r="C13" s="1" t="n">
        <v>117</v>
      </c>
      <c r="D13" s="1" t="n">
        <v>1.05405</v>
      </c>
      <c r="E13" s="1" t="n">
        <v>0.918309</v>
      </c>
      <c r="F13" s="1" t="n">
        <v>21643</v>
      </c>
      <c r="G13" s="1" t="n">
        <v>0.244228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125</v>
      </c>
      <c r="C14" s="1" t="n">
        <v>125</v>
      </c>
      <c r="D14" s="1" t="n">
        <v>1</v>
      </c>
      <c r="E14" s="1" t="n">
        <v>0.987596</v>
      </c>
      <c r="F14" s="1" t="n">
        <v>194431</v>
      </c>
      <c r="G14" s="1" t="n">
        <v>0.431639</v>
      </c>
      <c r="H14" s="1" t="n">
        <v>241.329</v>
      </c>
      <c r="J14" s="4" t="s">
        <v>18</v>
      </c>
      <c r="K14" s="1" t="n">
        <f aca="false">_xlfn.STDEV.P(C4:C53)</f>
        <v>37.8493064665655</v>
      </c>
    </row>
    <row r="15" customFormat="false" ht="16.15" hidden="false" customHeight="false" outlineLevel="0" collapsed="false">
      <c r="A15" s="1" t="n">
        <v>227</v>
      </c>
      <c r="B15" s="1" t="n">
        <v>121</v>
      </c>
      <c r="C15" s="1" t="n">
        <v>143</v>
      </c>
      <c r="D15" s="1" t="n">
        <v>1.18182</v>
      </c>
      <c r="E15" s="1" t="n">
        <v>0.802678</v>
      </c>
      <c r="F15" s="1" t="n">
        <v>15408</v>
      </c>
      <c r="G15" s="1" t="n">
        <v>0.167964</v>
      </c>
      <c r="H15" s="1" t="n">
        <v>46.9141</v>
      </c>
      <c r="J15" s="4" t="s">
        <v>19</v>
      </c>
      <c r="K15" s="1" t="n">
        <f aca="false">K14/L4</f>
        <v>0.264865685560291</v>
      </c>
    </row>
    <row r="16" customFormat="false" ht="16.15" hidden="false" customHeight="false" outlineLevel="0" collapsed="false">
      <c r="A16" s="1" t="n">
        <v>232</v>
      </c>
      <c r="B16" s="1" t="n">
        <v>113</v>
      </c>
      <c r="C16" s="1" t="n">
        <v>120</v>
      </c>
      <c r="D16" s="1" t="n">
        <v>1.06195</v>
      </c>
      <c r="E16" s="1" t="n">
        <v>0.912389</v>
      </c>
      <c r="F16" s="1" t="n">
        <v>21686</v>
      </c>
      <c r="G16" s="1" t="n">
        <v>0.249722</v>
      </c>
      <c r="H16" s="1" t="n">
        <v>0</v>
      </c>
    </row>
    <row r="17" customFormat="false" ht="16.15" hidden="false" customHeight="false" outlineLevel="0" collapsed="false">
      <c r="A17" s="1" t="n">
        <v>243</v>
      </c>
      <c r="B17" s="1" t="n">
        <v>123</v>
      </c>
      <c r="C17" s="1" t="n">
        <v>130</v>
      </c>
      <c r="D17" s="1" t="n">
        <v>1.05691</v>
      </c>
      <c r="E17" s="1" t="n">
        <v>0.917759</v>
      </c>
      <c r="F17" s="1" t="n">
        <v>26864</v>
      </c>
      <c r="G17" s="1" t="n">
        <v>0.414902</v>
      </c>
      <c r="H17" s="1" t="n">
        <v>974.808</v>
      </c>
    </row>
    <row r="18" customFormat="false" ht="16.15" hidden="false" customHeight="false" outlineLevel="0" collapsed="false">
      <c r="A18" s="1" t="n">
        <v>281</v>
      </c>
      <c r="B18" s="1" t="n">
        <v>112</v>
      </c>
      <c r="C18" s="1" t="n">
        <v>131</v>
      </c>
      <c r="D18" s="1" t="n">
        <v>1.16964</v>
      </c>
      <c r="E18" s="1" t="n">
        <v>0.809261</v>
      </c>
      <c r="F18" s="1" t="n">
        <v>13101</v>
      </c>
      <c r="G18" s="1" t="n">
        <v>0.22317</v>
      </c>
      <c r="H18" s="1" t="n">
        <v>2062.68</v>
      </c>
    </row>
    <row r="19" customFormat="false" ht="16.15" hidden="false" customHeight="false" outlineLevel="0" collapsed="false">
      <c r="A19" s="1" t="n">
        <v>318</v>
      </c>
      <c r="B19" s="1" t="n">
        <v>135</v>
      </c>
      <c r="C19" s="1" t="n">
        <v>141</v>
      </c>
      <c r="D19" s="1" t="n">
        <v>1.04444</v>
      </c>
      <c r="E19" s="1" t="n">
        <v>0.920358</v>
      </c>
      <c r="F19" s="1" t="n">
        <v>30105</v>
      </c>
      <c r="G19" s="1" t="n">
        <v>0.326198</v>
      </c>
      <c r="H19" s="1" t="n">
        <v>0</v>
      </c>
    </row>
    <row r="20" customFormat="false" ht="16.15" hidden="false" customHeight="false" outlineLevel="0" collapsed="false">
      <c r="A20" s="1" t="n">
        <v>334</v>
      </c>
      <c r="B20" s="1" t="n">
        <v>127</v>
      </c>
      <c r="C20" s="1" t="n">
        <v>151</v>
      </c>
      <c r="D20" s="1" t="n">
        <v>1.18898</v>
      </c>
      <c r="E20" s="1" t="n">
        <v>0.791296</v>
      </c>
      <c r="F20" s="1" t="n">
        <v>14163</v>
      </c>
      <c r="G20" s="1" t="n">
        <v>0.134991</v>
      </c>
      <c r="H20" s="1" t="n">
        <v>2596.73</v>
      </c>
    </row>
    <row r="21" customFormat="false" ht="16.15" hidden="false" customHeight="false" outlineLevel="0" collapsed="false">
      <c r="A21" s="1" t="n">
        <v>351</v>
      </c>
      <c r="B21" s="1" t="n">
        <v>108</v>
      </c>
      <c r="C21" s="1" t="n">
        <v>137</v>
      </c>
      <c r="D21" s="1" t="n">
        <v>1.26852</v>
      </c>
      <c r="E21" s="1" t="n">
        <v>0.692908</v>
      </c>
      <c r="F21" s="1" t="n">
        <v>5719</v>
      </c>
      <c r="G21" s="1" t="n">
        <v>0.1805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124</v>
      </c>
      <c r="C22" s="1" t="n">
        <v>180</v>
      </c>
      <c r="D22" s="1" t="n">
        <v>1.45161</v>
      </c>
      <c r="E22" s="1" t="n">
        <v>0.603029</v>
      </c>
      <c r="F22" s="1" t="n">
        <v>8937</v>
      </c>
      <c r="G22" s="1" t="n">
        <v>-0.0593618</v>
      </c>
      <c r="H22" s="1" t="n">
        <v>1326.34</v>
      </c>
    </row>
    <row r="23" customFormat="false" ht="16.15" hidden="false" customHeight="false" outlineLevel="0" collapsed="false">
      <c r="A23" s="1" t="n">
        <v>396</v>
      </c>
      <c r="B23" s="1" t="n">
        <v>113</v>
      </c>
      <c r="C23" s="1" t="n">
        <v>116</v>
      </c>
      <c r="D23" s="1" t="n">
        <v>1.02655</v>
      </c>
      <c r="E23" s="1" t="n">
        <v>0.944492</v>
      </c>
      <c r="F23" s="1" t="n">
        <v>14192</v>
      </c>
      <c r="G23" s="1" t="n">
        <v>0.371842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107</v>
      </c>
      <c r="C24" s="1" t="n">
        <v>123</v>
      </c>
      <c r="D24" s="1" t="n">
        <v>1.14953</v>
      </c>
      <c r="E24" s="1" t="n">
        <v>0.831169</v>
      </c>
      <c r="F24" s="1" t="n">
        <v>2450</v>
      </c>
      <c r="G24" s="1" t="n">
        <v>0.243677</v>
      </c>
      <c r="H24" s="1" t="n">
        <v>0</v>
      </c>
    </row>
    <row r="25" customFormat="false" ht="16.15" hidden="false" customHeight="false" outlineLevel="0" collapsed="false">
      <c r="A25" s="1" t="n">
        <v>420</v>
      </c>
      <c r="B25" s="1" t="n">
        <v>100</v>
      </c>
      <c r="C25" s="1" t="n">
        <v>123</v>
      </c>
      <c r="D25" s="1" t="n">
        <v>1.23</v>
      </c>
      <c r="E25" s="1" t="n">
        <v>0.755629</v>
      </c>
      <c r="F25" s="1" t="n">
        <v>12676</v>
      </c>
      <c r="G25" s="1" t="n">
        <v>0.261633</v>
      </c>
      <c r="H25" s="1" t="n">
        <v>0</v>
      </c>
    </row>
    <row r="26" customFormat="false" ht="16.15" hidden="false" customHeight="false" outlineLevel="0" collapsed="false">
      <c r="A26" s="1" t="n">
        <v>449</v>
      </c>
      <c r="B26" s="1" t="n">
        <v>109</v>
      </c>
      <c r="C26" s="1" t="n">
        <v>114</v>
      </c>
      <c r="D26" s="1" t="n">
        <v>1.04587</v>
      </c>
      <c r="E26" s="1" t="n">
        <v>0.942531</v>
      </c>
      <c r="F26" s="1" t="n">
        <v>10303</v>
      </c>
      <c r="G26" s="1" t="n">
        <v>0.11763</v>
      </c>
      <c r="H26" s="1" t="n">
        <v>1766.89</v>
      </c>
    </row>
    <row r="27" customFormat="false" ht="16.15" hidden="false" customHeight="false" outlineLevel="0" collapsed="false">
      <c r="A27" s="1" t="n">
        <v>456</v>
      </c>
      <c r="B27" s="1" t="n">
        <v>115</v>
      </c>
      <c r="C27" s="1" t="n">
        <v>115</v>
      </c>
      <c r="D27" s="1" t="n">
        <v>1</v>
      </c>
      <c r="E27" s="1" t="n">
        <v>0.986171</v>
      </c>
      <c r="F27" s="1" t="n">
        <v>42323</v>
      </c>
      <c r="G27" s="1" t="n">
        <v>0.239392</v>
      </c>
      <c r="H27" s="1" t="n">
        <v>1612.49</v>
      </c>
    </row>
    <row r="28" customFormat="false" ht="16.15" hidden="false" customHeight="false" outlineLevel="0" collapsed="false">
      <c r="A28" s="1" t="n">
        <v>474</v>
      </c>
      <c r="B28" s="1" t="n">
        <v>121</v>
      </c>
      <c r="C28" s="1" t="n">
        <v>124</v>
      </c>
      <c r="D28" s="1" t="n">
        <v>1.02479</v>
      </c>
      <c r="E28" s="1" t="n">
        <v>0.94992</v>
      </c>
      <c r="F28" s="1" t="n">
        <v>26844</v>
      </c>
      <c r="G28" s="1" t="n">
        <v>0.214344</v>
      </c>
      <c r="H28" s="1" t="n">
        <v>0</v>
      </c>
    </row>
    <row r="29" customFormat="false" ht="16.15" hidden="false" customHeight="false" outlineLevel="0" collapsed="false">
      <c r="A29" s="1" t="n">
        <v>519</v>
      </c>
      <c r="B29" s="1" t="n">
        <v>140</v>
      </c>
      <c r="C29" s="1" t="n">
        <v>147</v>
      </c>
      <c r="D29" s="1" t="n">
        <v>1.05</v>
      </c>
      <c r="E29" s="1" t="n">
        <v>0.919831</v>
      </c>
      <c r="F29" s="1" t="n">
        <v>74350</v>
      </c>
      <c r="G29" s="1" t="n">
        <v>0.175138</v>
      </c>
      <c r="H29" s="1" t="n">
        <v>192.42</v>
      </c>
    </row>
    <row r="30" customFormat="false" ht="16.15" hidden="false" customHeight="false" outlineLevel="0" collapsed="false">
      <c r="A30" s="1" t="n">
        <v>539</v>
      </c>
      <c r="B30" s="1" t="n">
        <v>119</v>
      </c>
      <c r="C30" s="1" t="n">
        <v>119</v>
      </c>
      <c r="D30" s="1" t="n">
        <v>1</v>
      </c>
      <c r="E30" s="1" t="n">
        <v>0.984607</v>
      </c>
      <c r="F30" s="1" t="n">
        <v>499121</v>
      </c>
      <c r="G30" s="1" t="n">
        <v>0.587768</v>
      </c>
      <c r="H30" s="1" t="n">
        <v>183.471</v>
      </c>
    </row>
    <row r="31" customFormat="false" ht="16.15" hidden="false" customHeight="false" outlineLevel="0" collapsed="false">
      <c r="A31" s="1" t="n">
        <v>542</v>
      </c>
      <c r="B31" s="1" t="n">
        <v>95</v>
      </c>
      <c r="C31" s="1" t="n">
        <v>100</v>
      </c>
      <c r="D31" s="1" t="n">
        <v>1.05263</v>
      </c>
      <c r="E31" s="1" t="n">
        <v>0.909894</v>
      </c>
      <c r="F31" s="1" t="n">
        <v>4715</v>
      </c>
      <c r="G31" s="1" t="n">
        <v>0.120555</v>
      </c>
      <c r="H31" s="1" t="n">
        <v>0</v>
      </c>
    </row>
    <row r="32" customFormat="false" ht="16.15" hidden="false" customHeight="false" outlineLevel="0" collapsed="false">
      <c r="A32" s="1" t="n">
        <v>560</v>
      </c>
      <c r="B32" s="1" t="n">
        <v>106</v>
      </c>
      <c r="C32" s="1" t="n">
        <v>231</v>
      </c>
      <c r="D32" s="1" t="n">
        <v>2.17925</v>
      </c>
      <c r="E32" s="1" t="n">
        <v>0.356806</v>
      </c>
      <c r="F32" s="1" t="n">
        <v>6384</v>
      </c>
      <c r="G32" s="1" t="n">
        <v>-0.124727</v>
      </c>
      <c r="H32" s="1" t="n">
        <v>0</v>
      </c>
    </row>
    <row r="33" customFormat="false" ht="16.15" hidden="false" customHeight="false" outlineLevel="0" collapsed="false">
      <c r="A33" s="1" t="n">
        <v>594</v>
      </c>
      <c r="B33" s="1" t="n">
        <v>126</v>
      </c>
      <c r="C33" s="1" t="n">
        <v>139</v>
      </c>
      <c r="D33" s="1" t="n">
        <v>1.10317</v>
      </c>
      <c r="E33" s="1" t="n">
        <v>0.842773</v>
      </c>
      <c r="F33" s="1" t="n">
        <v>10343</v>
      </c>
      <c r="G33" s="1" t="n">
        <v>0.175599</v>
      </c>
      <c r="H33" s="1" t="n">
        <v>0</v>
      </c>
    </row>
    <row r="34" customFormat="false" ht="16.15" hidden="false" customHeight="false" outlineLevel="0" collapsed="false">
      <c r="A34" s="1" t="n">
        <v>607</v>
      </c>
      <c r="B34" s="1" t="n">
        <v>113</v>
      </c>
      <c r="C34" s="1" t="n">
        <v>126</v>
      </c>
      <c r="D34" s="1" t="n">
        <v>1.11504</v>
      </c>
      <c r="E34" s="1" t="n">
        <v>0.84972</v>
      </c>
      <c r="F34" s="1" t="n">
        <v>14913</v>
      </c>
      <c r="G34" s="1" t="n">
        <v>0.0982834</v>
      </c>
      <c r="H34" s="1" t="n">
        <v>0</v>
      </c>
    </row>
    <row r="35" customFormat="false" ht="16.15" hidden="false" customHeight="false" outlineLevel="0" collapsed="false">
      <c r="A35" s="1" t="n">
        <v>628</v>
      </c>
      <c r="B35" s="1" t="n">
        <v>111</v>
      </c>
      <c r="C35" s="1" t="n">
        <v>116</v>
      </c>
      <c r="D35" s="1" t="n">
        <v>1.04505</v>
      </c>
      <c r="E35" s="1" t="n">
        <v>0.917897</v>
      </c>
      <c r="F35" s="1" t="n">
        <v>20964</v>
      </c>
      <c r="G35" s="1" t="n">
        <v>0.17289</v>
      </c>
      <c r="H35" s="1" t="n">
        <v>0</v>
      </c>
    </row>
    <row r="36" customFormat="false" ht="16.15" hidden="false" customHeight="false" outlineLevel="0" collapsed="false">
      <c r="A36" s="1" t="n">
        <v>635</v>
      </c>
      <c r="B36" s="1" t="n">
        <v>128</v>
      </c>
      <c r="C36" s="1" t="n">
        <v>133</v>
      </c>
      <c r="D36" s="1" t="n">
        <v>1.03906</v>
      </c>
      <c r="E36" s="1" t="n">
        <v>0.940039</v>
      </c>
      <c r="F36" s="1" t="n">
        <v>39717</v>
      </c>
      <c r="G36" s="1" t="n">
        <v>0.152901</v>
      </c>
      <c r="H36" s="1" t="n">
        <v>1948.91</v>
      </c>
    </row>
    <row r="37" customFormat="false" ht="16.15" hidden="false" customHeight="false" outlineLevel="0" collapsed="false">
      <c r="A37" s="1" t="n">
        <v>662</v>
      </c>
      <c r="B37" s="1" t="n">
        <v>118</v>
      </c>
      <c r="C37" s="1" t="n">
        <v>159</v>
      </c>
      <c r="D37" s="1" t="n">
        <v>1.34746</v>
      </c>
      <c r="E37" s="1" t="n">
        <v>0.690857</v>
      </c>
      <c r="F37" s="1" t="n">
        <v>9034</v>
      </c>
      <c r="G37" s="1" t="n">
        <v>0.12606</v>
      </c>
      <c r="H37" s="1" t="n">
        <v>0</v>
      </c>
    </row>
    <row r="38" customFormat="false" ht="16.15" hidden="false" customHeight="false" outlineLevel="0" collapsed="false">
      <c r="A38" s="1" t="n">
        <v>683</v>
      </c>
      <c r="B38" s="1" t="n">
        <v>117</v>
      </c>
      <c r="C38" s="1" t="n">
        <v>163</v>
      </c>
      <c r="D38" s="1" t="n">
        <v>1.39316</v>
      </c>
      <c r="E38" s="1" t="n">
        <v>0.634258</v>
      </c>
      <c r="F38" s="1" t="n">
        <v>3796</v>
      </c>
      <c r="G38" s="1" t="n">
        <v>0.0753645</v>
      </c>
      <c r="H38" s="1" t="n">
        <v>0</v>
      </c>
    </row>
    <row r="39" customFormat="false" ht="16.15" hidden="false" customHeight="false" outlineLevel="0" collapsed="false">
      <c r="A39" s="1" t="n">
        <v>711</v>
      </c>
      <c r="B39" s="1" t="n">
        <v>114</v>
      </c>
      <c r="C39" s="1" t="n">
        <v>122</v>
      </c>
      <c r="D39" s="1" t="n">
        <v>1.07018</v>
      </c>
      <c r="E39" s="1" t="n">
        <v>0.902359</v>
      </c>
      <c r="F39" s="1" t="n">
        <v>8758</v>
      </c>
      <c r="G39" s="1" t="n">
        <v>0.112359</v>
      </c>
      <c r="H39" s="1" t="n">
        <v>0</v>
      </c>
    </row>
    <row r="40" customFormat="false" ht="16.15" hidden="false" customHeight="false" outlineLevel="0" collapsed="false">
      <c r="A40" s="1" t="n">
        <v>732</v>
      </c>
      <c r="B40" s="1" t="n">
        <v>121</v>
      </c>
      <c r="C40" s="1" t="n">
        <v>125</v>
      </c>
      <c r="D40" s="1" t="n">
        <v>1.03306</v>
      </c>
      <c r="E40" s="1" t="n">
        <v>0.944473</v>
      </c>
      <c r="F40" s="1" t="n">
        <v>26111</v>
      </c>
      <c r="G40" s="1" t="n">
        <v>0.0987823</v>
      </c>
      <c r="H40" s="1" t="n">
        <v>0</v>
      </c>
    </row>
    <row r="41" customFormat="false" ht="16.15" hidden="false" customHeight="false" outlineLevel="0" collapsed="false">
      <c r="A41" s="1" t="n">
        <v>744</v>
      </c>
      <c r="B41" s="1" t="n">
        <v>106</v>
      </c>
      <c r="C41" s="1" t="n">
        <v>106</v>
      </c>
      <c r="D41" s="1" t="n">
        <v>1</v>
      </c>
      <c r="E41" s="1" t="n">
        <v>0.987268</v>
      </c>
      <c r="F41" s="1" t="n">
        <v>55004</v>
      </c>
      <c r="G41" s="1" t="n">
        <v>0.313623</v>
      </c>
      <c r="H41" s="1" t="n">
        <v>20.2289</v>
      </c>
    </row>
    <row r="42" customFormat="false" ht="16.15" hidden="false" customHeight="false" outlineLevel="0" collapsed="false">
      <c r="A42" s="1" t="n">
        <v>772</v>
      </c>
      <c r="B42" s="1" t="n">
        <v>116</v>
      </c>
      <c r="C42" s="1" t="n">
        <v>129</v>
      </c>
      <c r="D42" s="1" t="n">
        <v>1.11207</v>
      </c>
      <c r="E42" s="1" t="n">
        <v>0.867505</v>
      </c>
      <c r="F42" s="1" t="n">
        <v>13726</v>
      </c>
      <c r="G42" s="1" t="n">
        <v>0.0985917</v>
      </c>
      <c r="H42" s="1" t="n">
        <v>2326.51</v>
      </c>
    </row>
    <row r="43" customFormat="false" ht="16.15" hidden="false" customHeight="false" outlineLevel="0" collapsed="false">
      <c r="A43" s="1" t="n">
        <v>799</v>
      </c>
      <c r="B43" s="1" t="n">
        <v>111</v>
      </c>
      <c r="C43" s="1" t="n">
        <v>332</v>
      </c>
      <c r="D43" s="1" t="n">
        <v>2.99099</v>
      </c>
      <c r="E43" s="1" t="n">
        <v>0.206529</v>
      </c>
      <c r="F43" s="1" t="n">
        <v>4708</v>
      </c>
      <c r="G43" s="1" t="n">
        <v>-0.00490582</v>
      </c>
      <c r="H43" s="1" t="n">
        <v>0</v>
      </c>
    </row>
    <row r="44" customFormat="false" ht="16.15" hidden="false" customHeight="false" outlineLevel="0" collapsed="false">
      <c r="A44" s="1" t="n">
        <v>808</v>
      </c>
      <c r="B44" s="1" t="n">
        <v>104</v>
      </c>
      <c r="C44" s="1" t="n">
        <v>120</v>
      </c>
      <c r="D44" s="1" t="n">
        <v>1.15385</v>
      </c>
      <c r="E44" s="1" t="n">
        <v>0.838242</v>
      </c>
      <c r="F44" s="1" t="n">
        <v>12802</v>
      </c>
      <c r="G44" s="1" t="n">
        <v>0.161655</v>
      </c>
      <c r="H44" s="1" t="n">
        <v>892.265</v>
      </c>
    </row>
    <row r="45" customFormat="false" ht="16.15" hidden="false" customHeight="false" outlineLevel="0" collapsed="false">
      <c r="A45" s="1" t="n">
        <v>828</v>
      </c>
      <c r="B45" s="1" t="n">
        <v>112</v>
      </c>
      <c r="C45" s="1" t="n">
        <v>112</v>
      </c>
      <c r="D45" s="1" t="n">
        <v>1</v>
      </c>
      <c r="E45" s="1" t="n">
        <v>0.984526</v>
      </c>
      <c r="F45" s="1" t="n">
        <v>453214</v>
      </c>
      <c r="G45" s="1" t="n">
        <v>0.320972</v>
      </c>
      <c r="H45" s="1" t="n">
        <v>371.229</v>
      </c>
    </row>
    <row r="46" customFormat="false" ht="16.15" hidden="false" customHeight="false" outlineLevel="0" collapsed="false">
      <c r="A46" s="1" t="n">
        <v>856</v>
      </c>
      <c r="B46" s="1" t="n">
        <v>110</v>
      </c>
      <c r="C46" s="1" t="n">
        <v>170</v>
      </c>
      <c r="D46" s="1" t="n">
        <v>1.54545</v>
      </c>
      <c r="E46" s="1" t="n">
        <v>0.579621</v>
      </c>
      <c r="F46" s="1" t="n">
        <v>7318</v>
      </c>
      <c r="G46" s="1" t="n">
        <v>0.0917412</v>
      </c>
      <c r="H46" s="1" t="n">
        <v>1293.84</v>
      </c>
    </row>
    <row r="47" customFormat="false" ht="16.15" hidden="false" customHeight="false" outlineLevel="0" collapsed="false">
      <c r="A47" s="1" t="n">
        <v>860</v>
      </c>
      <c r="B47" s="1" t="n">
        <v>118</v>
      </c>
      <c r="C47" s="1" t="n">
        <v>118</v>
      </c>
      <c r="D47" s="1" t="n">
        <v>1</v>
      </c>
      <c r="E47" s="1" t="n">
        <v>0.987555</v>
      </c>
      <c r="F47" s="1" t="n">
        <v>36818</v>
      </c>
      <c r="G47" s="1" t="n">
        <v>0.137787</v>
      </c>
      <c r="H47" s="1" t="n">
        <v>40.6089</v>
      </c>
    </row>
    <row r="48" customFormat="false" ht="16.15" hidden="false" customHeight="false" outlineLevel="0" collapsed="false">
      <c r="A48" s="1" t="n">
        <v>884</v>
      </c>
      <c r="B48" s="1" t="n">
        <v>114</v>
      </c>
      <c r="C48" s="1" t="n">
        <v>158</v>
      </c>
      <c r="D48" s="1" t="n">
        <v>1.38596</v>
      </c>
      <c r="E48" s="1" t="n">
        <v>0.638115</v>
      </c>
      <c r="F48" s="1" t="n">
        <v>8776</v>
      </c>
      <c r="G48" s="1" t="n">
        <v>0.226659</v>
      </c>
      <c r="H48" s="1" t="n">
        <v>0</v>
      </c>
    </row>
    <row r="49" customFormat="false" ht="16.15" hidden="false" customHeight="false" outlineLevel="0" collapsed="false">
      <c r="A49" s="1" t="n">
        <v>916</v>
      </c>
      <c r="B49" s="1" t="n">
        <v>102</v>
      </c>
      <c r="C49" s="1" t="n">
        <v>108</v>
      </c>
      <c r="D49" s="1" t="n">
        <v>1.05882</v>
      </c>
      <c r="E49" s="1" t="n">
        <v>0.910991</v>
      </c>
      <c r="F49" s="1" t="n">
        <v>7928</v>
      </c>
      <c r="G49" s="1" t="n">
        <v>0.227623</v>
      </c>
      <c r="H49" s="1" t="n">
        <v>0</v>
      </c>
    </row>
    <row r="50" customFormat="false" ht="16.15" hidden="false" customHeight="false" outlineLevel="0" collapsed="false">
      <c r="A50" s="1" t="n">
        <v>925</v>
      </c>
      <c r="B50" s="1" t="n">
        <v>122</v>
      </c>
      <c r="C50" s="1" t="n">
        <v>127</v>
      </c>
      <c r="D50" s="1" t="n">
        <v>1.04098</v>
      </c>
      <c r="E50" s="1" t="n">
        <v>0.916243</v>
      </c>
      <c r="F50" s="1" t="n">
        <v>15423</v>
      </c>
      <c r="G50" s="1" t="n">
        <v>0.238702</v>
      </c>
      <c r="H50" s="1" t="n">
        <v>0</v>
      </c>
    </row>
    <row r="51" customFormat="false" ht="16.15" hidden="false" customHeight="false" outlineLevel="0" collapsed="false">
      <c r="A51" s="1" t="n">
        <v>955</v>
      </c>
      <c r="B51" s="1" t="n">
        <v>132</v>
      </c>
      <c r="C51" s="1" t="n">
        <v>178</v>
      </c>
      <c r="D51" s="1" t="n">
        <v>1.34848</v>
      </c>
      <c r="E51" s="1" t="n">
        <v>0.647129</v>
      </c>
      <c r="F51" s="1" t="n">
        <v>7250</v>
      </c>
      <c r="G51" s="1" t="n">
        <v>0.0321123</v>
      </c>
      <c r="H51" s="1" t="n">
        <v>0</v>
      </c>
    </row>
    <row r="52" customFormat="false" ht="16.15" hidden="false" customHeight="false" outlineLevel="0" collapsed="false">
      <c r="A52" s="1" t="n">
        <v>988</v>
      </c>
      <c r="B52" s="1" t="n">
        <v>121</v>
      </c>
      <c r="C52" s="1" t="n">
        <v>130</v>
      </c>
      <c r="D52" s="1" t="n">
        <v>1.07438</v>
      </c>
      <c r="E52" s="1" t="n">
        <v>0.869224</v>
      </c>
      <c r="F52" s="1" t="n">
        <v>17020</v>
      </c>
      <c r="G52" s="1" t="n">
        <v>0.141784</v>
      </c>
      <c r="H52" s="1" t="n">
        <v>0</v>
      </c>
    </row>
    <row r="53" customFormat="false" ht="16.15" hidden="false" customHeight="false" outlineLevel="0" collapsed="false">
      <c r="A53" s="1" t="n">
        <v>994</v>
      </c>
      <c r="B53" s="1" t="n">
        <v>128</v>
      </c>
      <c r="C53" s="1" t="n">
        <v>160</v>
      </c>
      <c r="D53" s="1" t="n">
        <v>1.25</v>
      </c>
      <c r="E53" s="1" t="n">
        <v>0.735694</v>
      </c>
      <c r="F53" s="1" t="n">
        <v>12092</v>
      </c>
      <c r="G53" s="1" t="n">
        <v>0.122684</v>
      </c>
      <c r="H5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66FF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9.04591836734694"/>
  </cols>
  <sheetData>
    <row r="1" customFormat="false" ht="22.95" hidden="false" customHeight="true" outlineLevel="0" collapsed="false">
      <c r="A1" s="2" t="s">
        <v>21</v>
      </c>
      <c r="B1" s="3"/>
      <c r="C1" s="3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111</v>
      </c>
      <c r="C4" s="1" t="n">
        <v>119</v>
      </c>
      <c r="D4" s="1" t="n">
        <v>1.07207</v>
      </c>
      <c r="E4" s="1" t="n">
        <v>0.879172</v>
      </c>
      <c r="F4" s="1" t="n">
        <v>13378</v>
      </c>
      <c r="G4" s="1" t="n">
        <v>0.296835</v>
      </c>
      <c r="H4" s="1" t="n">
        <v>0</v>
      </c>
      <c r="J4" s="4" t="s">
        <v>14</v>
      </c>
      <c r="K4" s="1" t="n">
        <f aca="false">AVERAGE(B4:B53)</f>
        <v>115.76</v>
      </c>
      <c r="L4" s="1" t="n">
        <f aca="false">AVERAGE(C4:C53)</f>
        <v>143.06</v>
      </c>
      <c r="M4" s="1" t="n">
        <f aca="false">AVERAGE(D4:D53)</f>
        <v>1.2415698</v>
      </c>
      <c r="N4" s="1" t="n">
        <f aca="false">AVERAGE(E4:E53)</f>
        <v>0.79469906</v>
      </c>
      <c r="O4" s="1" t="n">
        <f aca="false">AVERAGE(F4:F53)</f>
        <v>45690.74</v>
      </c>
      <c r="P4" s="1" t="n">
        <f aca="false">AVERAGE(G4:G53)</f>
        <v>0.1763913732</v>
      </c>
      <c r="Q4" s="1" t="n">
        <f aca="false">COUNTIF(D4:D53, 1)</f>
        <v>2</v>
      </c>
      <c r="R4" s="1" t="n">
        <f aca="false">100/K4</f>
        <v>0.863856254319281</v>
      </c>
      <c r="S4" s="1" t="n">
        <f aca="false">100/L4</f>
        <v>0.69900740947854</v>
      </c>
    </row>
    <row r="5" customFormat="false" ht="16.15" hidden="false" customHeight="false" outlineLevel="0" collapsed="false">
      <c r="A5" s="1" t="n">
        <v>31</v>
      </c>
      <c r="B5" s="1" t="n">
        <v>112</v>
      </c>
      <c r="C5" s="1" t="n">
        <v>134</v>
      </c>
      <c r="D5" s="1" t="n">
        <v>1.19643</v>
      </c>
      <c r="E5" s="1" t="n">
        <v>0.800243</v>
      </c>
      <c r="F5" s="1" t="n">
        <v>13642</v>
      </c>
      <c r="G5" s="1" t="n">
        <v>0.139394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109</v>
      </c>
      <c r="C6" s="1" t="n">
        <v>143</v>
      </c>
      <c r="D6" s="1" t="n">
        <v>1.31193</v>
      </c>
      <c r="E6" s="1" t="n">
        <v>0.702758</v>
      </c>
      <c r="F6" s="1" t="n">
        <v>11766</v>
      </c>
      <c r="G6" s="1" t="n">
        <v>0.0993917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120</v>
      </c>
      <c r="C7" s="1" t="n">
        <v>138</v>
      </c>
      <c r="D7" s="1" t="n">
        <v>1.15</v>
      </c>
      <c r="E7" s="1" t="n">
        <v>0.815771</v>
      </c>
      <c r="F7" s="1" t="n">
        <v>8077</v>
      </c>
      <c r="G7" s="1" t="n">
        <v>0.113571</v>
      </c>
      <c r="H7" s="1" t="n">
        <v>2562.62</v>
      </c>
      <c r="J7" s="4" t="s">
        <v>15</v>
      </c>
      <c r="K7" s="1" t="n">
        <f aca="false">MAX(D4:D53)</f>
        <v>2.99099</v>
      </c>
      <c r="L7" s="1" t="n">
        <f aca="false">MAX(E4:E53)</f>
        <v>0.987446</v>
      </c>
      <c r="M7" s="1" t="n">
        <f aca="false">MAX(F4:F53)</f>
        <v>577655</v>
      </c>
    </row>
    <row r="8" customFormat="false" ht="16.15" hidden="false" customHeight="false" outlineLevel="0" collapsed="false">
      <c r="A8" s="1" t="n">
        <v>79</v>
      </c>
      <c r="B8" s="1" t="n">
        <v>118</v>
      </c>
      <c r="C8" s="1" t="n">
        <v>192</v>
      </c>
      <c r="D8" s="1" t="n">
        <v>1.62712</v>
      </c>
      <c r="E8" s="1" t="n">
        <v>0.55167</v>
      </c>
      <c r="F8" s="1" t="n">
        <v>5808</v>
      </c>
      <c r="G8" s="1" t="n">
        <v>0.16325</v>
      </c>
      <c r="H8" s="1" t="n">
        <v>744.99</v>
      </c>
      <c r="J8" s="4" t="s">
        <v>16</v>
      </c>
      <c r="K8" s="1" t="n">
        <f aca="false">MIN(D4:D53)</f>
        <v>1</v>
      </c>
      <c r="L8" s="1" t="n">
        <f aca="false">MIN(E4:E53)</f>
        <v>0.208516</v>
      </c>
      <c r="M8" s="1" t="n">
        <f aca="false">MIN(F4:F53)</f>
        <v>3232</v>
      </c>
    </row>
    <row r="9" customFormat="false" ht="16.15" hidden="false" customHeight="false" outlineLevel="0" collapsed="false">
      <c r="A9" s="1" t="n">
        <v>101</v>
      </c>
      <c r="B9" s="1" t="n">
        <v>99</v>
      </c>
      <c r="C9" s="1" t="n">
        <v>194</v>
      </c>
      <c r="D9" s="1" t="n">
        <v>1.9596</v>
      </c>
      <c r="E9" s="1" t="n">
        <v>0.419122</v>
      </c>
      <c r="F9" s="1" t="n">
        <v>4666</v>
      </c>
      <c r="G9" s="1" t="n">
        <v>0.0790604</v>
      </c>
      <c r="H9" s="1" t="n">
        <v>2955.72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111</v>
      </c>
      <c r="C10" s="1" t="n">
        <v>178</v>
      </c>
      <c r="D10" s="1" t="n">
        <v>1.6036</v>
      </c>
      <c r="E10" s="1" t="n">
        <v>0.524261</v>
      </c>
      <c r="F10" s="1" t="n">
        <v>6054</v>
      </c>
      <c r="G10" s="1" t="n">
        <v>0.115807</v>
      </c>
      <c r="H10" s="1" t="n">
        <v>0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126</v>
      </c>
      <c r="C11" s="1" t="n">
        <v>181</v>
      </c>
      <c r="D11" s="1" t="n">
        <v>1.43651</v>
      </c>
      <c r="E11" s="1" t="n">
        <v>0.593103</v>
      </c>
      <c r="F11" s="1" t="n">
        <v>13434</v>
      </c>
      <c r="G11" s="1" t="n">
        <v>0.148409</v>
      </c>
      <c r="H11" s="1" t="n">
        <v>0</v>
      </c>
      <c r="J11" s="4" t="s">
        <v>17</v>
      </c>
      <c r="K11" s="1" t="n">
        <f aca="false">COUNTIF(D4:D53, "&gt;=1.4")</f>
        <v>8</v>
      </c>
    </row>
    <row r="12" customFormat="false" ht="16.15" hidden="false" customHeight="false" outlineLevel="0" collapsed="false">
      <c r="A12" s="1" t="n">
        <v>171</v>
      </c>
      <c r="B12" s="1" t="n">
        <v>114</v>
      </c>
      <c r="C12" s="1" t="n">
        <v>152</v>
      </c>
      <c r="D12" s="1" t="n">
        <v>1.33333</v>
      </c>
      <c r="E12" s="1" t="n">
        <v>0.679277</v>
      </c>
      <c r="F12" s="1" t="n">
        <v>7869</v>
      </c>
      <c r="G12" s="1" t="n">
        <v>0.0508426</v>
      </c>
      <c r="H12" s="1" t="n">
        <v>477.392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111</v>
      </c>
      <c r="C13" s="1" t="n">
        <v>117</v>
      </c>
      <c r="D13" s="1" t="n">
        <v>1.05405</v>
      </c>
      <c r="E13" s="1" t="n">
        <v>0.918309</v>
      </c>
      <c r="F13" s="1" t="n">
        <v>24555</v>
      </c>
      <c r="G13" s="1" t="n">
        <v>0.233051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125</v>
      </c>
      <c r="C14" s="1" t="n">
        <v>126</v>
      </c>
      <c r="D14" s="1" t="n">
        <v>1.008</v>
      </c>
      <c r="E14" s="1" t="n">
        <v>0.977676</v>
      </c>
      <c r="F14" s="1" t="n">
        <v>349148</v>
      </c>
      <c r="G14" s="1" t="n">
        <v>0.445589</v>
      </c>
      <c r="H14" s="1" t="n">
        <v>1.50553</v>
      </c>
      <c r="J14" s="4" t="s">
        <v>18</v>
      </c>
      <c r="K14" s="1" t="n">
        <f aca="false">_xlfn.STDEV.P(C4:C53)</f>
        <v>37.6177670788685</v>
      </c>
    </row>
    <row r="15" customFormat="false" ht="16.15" hidden="false" customHeight="false" outlineLevel="0" collapsed="false">
      <c r="A15" s="1" t="n">
        <v>227</v>
      </c>
      <c r="B15" s="1" t="n">
        <v>121</v>
      </c>
      <c r="C15" s="1" t="n">
        <v>150</v>
      </c>
      <c r="D15" s="1" t="n">
        <v>1.23967</v>
      </c>
      <c r="E15" s="1" t="n">
        <v>0.756759</v>
      </c>
      <c r="F15" s="1" t="n">
        <v>13849</v>
      </c>
      <c r="G15" s="1" t="n">
        <v>0.164911</v>
      </c>
      <c r="H15" s="1" t="n">
        <v>1222.93</v>
      </c>
      <c r="J15" s="4" t="s">
        <v>19</v>
      </c>
      <c r="K15" s="1" t="n">
        <f aca="false">K14/L4</f>
        <v>0.26295097916167</v>
      </c>
    </row>
    <row r="16" customFormat="false" ht="16.15" hidden="false" customHeight="false" outlineLevel="0" collapsed="false">
      <c r="A16" s="1" t="n">
        <v>232</v>
      </c>
      <c r="B16" s="1" t="n">
        <v>113</v>
      </c>
      <c r="C16" s="1" t="n">
        <v>120</v>
      </c>
      <c r="D16" s="1" t="n">
        <v>1.06195</v>
      </c>
      <c r="E16" s="1" t="n">
        <v>0.912389</v>
      </c>
      <c r="F16" s="1" t="n">
        <v>21033</v>
      </c>
      <c r="G16" s="1" t="n">
        <v>0.239131</v>
      </c>
      <c r="H16" s="1" t="n">
        <v>0</v>
      </c>
    </row>
    <row r="17" customFormat="false" ht="16.15" hidden="false" customHeight="false" outlineLevel="0" collapsed="false">
      <c r="A17" s="1" t="n">
        <v>243</v>
      </c>
      <c r="B17" s="1" t="n">
        <v>123</v>
      </c>
      <c r="C17" s="1" t="n">
        <v>126</v>
      </c>
      <c r="D17" s="1" t="n">
        <v>1.02439</v>
      </c>
      <c r="E17" s="1" t="n">
        <v>0.95862</v>
      </c>
      <c r="F17" s="1" t="n">
        <v>39374</v>
      </c>
      <c r="G17" s="1" t="n">
        <v>0.365853</v>
      </c>
      <c r="H17" s="1" t="n">
        <v>812.062</v>
      </c>
    </row>
    <row r="18" customFormat="false" ht="16.15" hidden="false" customHeight="false" outlineLevel="0" collapsed="false">
      <c r="A18" s="1" t="n">
        <v>281</v>
      </c>
      <c r="B18" s="1" t="n">
        <v>112</v>
      </c>
      <c r="C18" s="1" t="n">
        <v>133</v>
      </c>
      <c r="D18" s="1" t="n">
        <v>1.1875</v>
      </c>
      <c r="E18" s="1" t="n">
        <v>0.790015</v>
      </c>
      <c r="F18" s="1" t="n">
        <v>12604</v>
      </c>
      <c r="G18" s="1" t="n">
        <v>0.202317</v>
      </c>
      <c r="H18" s="1" t="n">
        <v>2039.22</v>
      </c>
    </row>
    <row r="19" customFormat="false" ht="16.15" hidden="false" customHeight="false" outlineLevel="0" collapsed="false">
      <c r="A19" s="1" t="n">
        <v>318</v>
      </c>
      <c r="B19" s="1" t="n">
        <v>135</v>
      </c>
      <c r="C19" s="1" t="n">
        <v>141</v>
      </c>
      <c r="D19" s="1" t="n">
        <v>1.04444</v>
      </c>
      <c r="E19" s="1" t="n">
        <v>0.920358</v>
      </c>
      <c r="F19" s="1" t="n">
        <v>31493</v>
      </c>
      <c r="G19" s="1" t="n">
        <v>0.317029</v>
      </c>
      <c r="H19" s="1" t="n">
        <v>0</v>
      </c>
    </row>
    <row r="20" customFormat="false" ht="16.15" hidden="false" customHeight="false" outlineLevel="0" collapsed="false">
      <c r="A20" s="1" t="n">
        <v>334</v>
      </c>
      <c r="B20" s="1" t="n">
        <v>127</v>
      </c>
      <c r="C20" s="1" t="n">
        <v>145</v>
      </c>
      <c r="D20" s="1" t="n">
        <v>1.14173</v>
      </c>
      <c r="E20" s="1" t="n">
        <v>0.830819</v>
      </c>
      <c r="F20" s="1" t="n">
        <v>18027</v>
      </c>
      <c r="G20" s="1" t="n">
        <v>0.1498</v>
      </c>
      <c r="H20" s="1" t="n">
        <v>1286.73</v>
      </c>
    </row>
    <row r="21" customFormat="false" ht="16.15" hidden="false" customHeight="false" outlineLevel="0" collapsed="false">
      <c r="A21" s="1" t="n">
        <v>351</v>
      </c>
      <c r="B21" s="1" t="n">
        <v>108</v>
      </c>
      <c r="C21" s="1" t="n">
        <v>137</v>
      </c>
      <c r="D21" s="1" t="n">
        <v>1.26852</v>
      </c>
      <c r="E21" s="1" t="n">
        <v>0.692908</v>
      </c>
      <c r="F21" s="1" t="n">
        <v>6037</v>
      </c>
      <c r="G21" s="1" t="n">
        <v>0.199806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124</v>
      </c>
      <c r="C22" s="1" t="n">
        <v>181</v>
      </c>
      <c r="D22" s="1" t="n">
        <v>1.45968</v>
      </c>
      <c r="E22" s="1" t="n">
        <v>0.603001</v>
      </c>
      <c r="F22" s="1" t="n">
        <v>9351</v>
      </c>
      <c r="G22" s="1" t="n">
        <v>-0.0671946</v>
      </c>
      <c r="H22" s="1" t="n">
        <v>2821.24</v>
      </c>
    </row>
    <row r="23" customFormat="false" ht="16.15" hidden="false" customHeight="false" outlineLevel="0" collapsed="false">
      <c r="A23" s="1" t="n">
        <v>396</v>
      </c>
      <c r="B23" s="1" t="n">
        <v>113</v>
      </c>
      <c r="C23" s="1" t="n">
        <v>116</v>
      </c>
      <c r="D23" s="1" t="n">
        <v>1.02655</v>
      </c>
      <c r="E23" s="1" t="n">
        <v>0.944492</v>
      </c>
      <c r="F23" s="1" t="n">
        <v>19416</v>
      </c>
      <c r="G23" s="1" t="n">
        <v>0.351718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107</v>
      </c>
      <c r="C24" s="1" t="n">
        <v>123</v>
      </c>
      <c r="D24" s="1" t="n">
        <v>1.14953</v>
      </c>
      <c r="E24" s="1" t="n">
        <v>0.831169</v>
      </c>
      <c r="F24" s="1" t="n">
        <v>3232</v>
      </c>
      <c r="G24" s="1" t="n">
        <v>0.230161</v>
      </c>
      <c r="H24" s="1" t="n">
        <v>0</v>
      </c>
    </row>
    <row r="25" customFormat="false" ht="16.15" hidden="false" customHeight="false" outlineLevel="0" collapsed="false">
      <c r="A25" s="1" t="n">
        <v>420</v>
      </c>
      <c r="B25" s="1" t="n">
        <v>100</v>
      </c>
      <c r="C25" s="1" t="n">
        <v>123</v>
      </c>
      <c r="D25" s="1" t="n">
        <v>1.23</v>
      </c>
      <c r="E25" s="1" t="n">
        <v>0.755629</v>
      </c>
      <c r="F25" s="1" t="n">
        <v>12330</v>
      </c>
      <c r="G25" s="1" t="n">
        <v>0.247219</v>
      </c>
      <c r="H25" s="1" t="n">
        <v>0</v>
      </c>
    </row>
    <row r="26" customFormat="false" ht="16.15" hidden="false" customHeight="false" outlineLevel="0" collapsed="false">
      <c r="A26" s="1" t="n">
        <v>449</v>
      </c>
      <c r="B26" s="1" t="n">
        <v>109</v>
      </c>
      <c r="C26" s="1" t="n">
        <v>119</v>
      </c>
      <c r="D26" s="1" t="n">
        <v>1.09174</v>
      </c>
      <c r="E26" s="1" t="n">
        <v>0.89424</v>
      </c>
      <c r="F26" s="1" t="n">
        <v>10257</v>
      </c>
      <c r="G26" s="1" t="n">
        <v>0.134194</v>
      </c>
      <c r="H26" s="1" t="n">
        <v>163.523</v>
      </c>
    </row>
    <row r="27" customFormat="false" ht="16.15" hidden="false" customHeight="false" outlineLevel="0" collapsed="false">
      <c r="A27" s="1" t="n">
        <v>456</v>
      </c>
      <c r="B27" s="1" t="n">
        <v>115</v>
      </c>
      <c r="C27" s="1" t="n">
        <v>116</v>
      </c>
      <c r="D27" s="1" t="n">
        <v>1.0087</v>
      </c>
      <c r="E27" s="1" t="n">
        <v>0.975852</v>
      </c>
      <c r="F27" s="1" t="n">
        <v>45867</v>
      </c>
      <c r="G27" s="1" t="n">
        <v>0.218906</v>
      </c>
      <c r="H27" s="1" t="n">
        <v>358.511</v>
      </c>
    </row>
    <row r="28" customFormat="false" ht="16.15" hidden="false" customHeight="false" outlineLevel="0" collapsed="false">
      <c r="A28" s="1" t="n">
        <v>474</v>
      </c>
      <c r="B28" s="1" t="n">
        <v>121</v>
      </c>
      <c r="C28" s="1" t="n">
        <v>124</v>
      </c>
      <c r="D28" s="1" t="n">
        <v>1.02479</v>
      </c>
      <c r="E28" s="1" t="n">
        <v>0.955594</v>
      </c>
      <c r="F28" s="1" t="n">
        <v>29151</v>
      </c>
      <c r="G28" s="1" t="n">
        <v>0.233126</v>
      </c>
      <c r="H28" s="1" t="n">
        <v>0</v>
      </c>
    </row>
    <row r="29" customFormat="false" ht="16.15" hidden="false" customHeight="false" outlineLevel="0" collapsed="false">
      <c r="A29" s="1" t="n">
        <v>519</v>
      </c>
      <c r="B29" s="1" t="n">
        <v>140</v>
      </c>
      <c r="C29" s="1" t="n">
        <v>145</v>
      </c>
      <c r="D29" s="1" t="n">
        <v>1.03571</v>
      </c>
      <c r="E29" s="1" t="n">
        <v>0.93401</v>
      </c>
      <c r="F29" s="1" t="n">
        <v>86765</v>
      </c>
      <c r="G29" s="1" t="n">
        <v>0.153976</v>
      </c>
      <c r="H29" s="1" t="n">
        <v>1263.36</v>
      </c>
    </row>
    <row r="30" customFormat="false" ht="16.15" hidden="false" customHeight="false" outlineLevel="0" collapsed="false">
      <c r="A30" s="1" t="n">
        <v>539</v>
      </c>
      <c r="B30" s="1" t="n">
        <v>119</v>
      </c>
      <c r="C30" s="1" t="n">
        <v>120</v>
      </c>
      <c r="D30" s="1" t="n">
        <v>1.0084</v>
      </c>
      <c r="E30" s="1" t="n">
        <v>0.968822</v>
      </c>
      <c r="F30" s="1" t="n">
        <v>577655</v>
      </c>
      <c r="G30" s="1" t="n">
        <v>0.510325</v>
      </c>
      <c r="H30" s="1" t="n">
        <v>19.9275</v>
      </c>
    </row>
    <row r="31" customFormat="false" ht="16.15" hidden="false" customHeight="false" outlineLevel="0" collapsed="false">
      <c r="A31" s="1" t="n">
        <v>542</v>
      </c>
      <c r="B31" s="1" t="n">
        <v>95</v>
      </c>
      <c r="C31" s="1" t="n">
        <v>100</v>
      </c>
      <c r="D31" s="1" t="n">
        <v>1.05263</v>
      </c>
      <c r="E31" s="1" t="n">
        <v>0.909894</v>
      </c>
      <c r="F31" s="1" t="n">
        <v>5496</v>
      </c>
      <c r="G31" s="1" t="n">
        <v>0.181244</v>
      </c>
      <c r="H31" s="1" t="n">
        <v>0</v>
      </c>
    </row>
    <row r="32" customFormat="false" ht="16.15" hidden="false" customHeight="false" outlineLevel="0" collapsed="false">
      <c r="A32" s="1" t="n">
        <v>560</v>
      </c>
      <c r="B32" s="1" t="n">
        <v>106</v>
      </c>
      <c r="C32" s="1" t="n">
        <v>228</v>
      </c>
      <c r="D32" s="1" t="n">
        <v>2.15094</v>
      </c>
      <c r="E32" s="1" t="n">
        <v>0.365178</v>
      </c>
      <c r="F32" s="1" t="n">
        <v>6301</v>
      </c>
      <c r="G32" s="1" t="n">
        <v>-0.126474</v>
      </c>
      <c r="H32" s="1" t="n">
        <v>2833.57</v>
      </c>
    </row>
    <row r="33" customFormat="false" ht="16.15" hidden="false" customHeight="false" outlineLevel="0" collapsed="false">
      <c r="A33" s="1" t="n">
        <v>594</v>
      </c>
      <c r="B33" s="1" t="n">
        <v>126</v>
      </c>
      <c r="C33" s="1" t="n">
        <v>139</v>
      </c>
      <c r="D33" s="1" t="n">
        <v>1.10317</v>
      </c>
      <c r="E33" s="1" t="n">
        <v>0.842773</v>
      </c>
      <c r="F33" s="1" t="n">
        <v>11300</v>
      </c>
      <c r="G33" s="1" t="n">
        <v>0.185316</v>
      </c>
      <c r="H33" s="1" t="n">
        <v>0</v>
      </c>
    </row>
    <row r="34" customFormat="false" ht="16.15" hidden="false" customHeight="false" outlineLevel="0" collapsed="false">
      <c r="A34" s="1" t="n">
        <v>607</v>
      </c>
      <c r="B34" s="1" t="n">
        <v>113</v>
      </c>
      <c r="C34" s="1" t="n">
        <v>126</v>
      </c>
      <c r="D34" s="1" t="n">
        <v>1.11504</v>
      </c>
      <c r="E34" s="1" t="n">
        <v>0.84972</v>
      </c>
      <c r="F34" s="1" t="n">
        <v>14369</v>
      </c>
      <c r="G34" s="1" t="n">
        <v>0.115636</v>
      </c>
      <c r="H34" s="1" t="n">
        <v>0</v>
      </c>
    </row>
    <row r="35" customFormat="false" ht="16.15" hidden="false" customHeight="false" outlineLevel="0" collapsed="false">
      <c r="A35" s="1" t="n">
        <v>628</v>
      </c>
      <c r="B35" s="1" t="n">
        <v>111</v>
      </c>
      <c r="C35" s="1" t="n">
        <v>116</v>
      </c>
      <c r="D35" s="1" t="n">
        <v>1.04505</v>
      </c>
      <c r="E35" s="1" t="n">
        <v>0.917897</v>
      </c>
      <c r="F35" s="1" t="n">
        <v>23502</v>
      </c>
      <c r="G35" s="1" t="n">
        <v>0.173464</v>
      </c>
      <c r="H35" s="1" t="n">
        <v>0</v>
      </c>
    </row>
    <row r="36" customFormat="false" ht="16.15" hidden="false" customHeight="false" outlineLevel="0" collapsed="false">
      <c r="A36" s="1" t="n">
        <v>635</v>
      </c>
      <c r="B36" s="1" t="n">
        <v>128</v>
      </c>
      <c r="C36" s="1" t="n">
        <v>132</v>
      </c>
      <c r="D36" s="1" t="n">
        <v>1.03125</v>
      </c>
      <c r="E36" s="1" t="n">
        <v>0.952713</v>
      </c>
      <c r="F36" s="1" t="n">
        <v>43157</v>
      </c>
      <c r="G36" s="1" t="n">
        <v>0.198996</v>
      </c>
      <c r="H36" s="1" t="n">
        <v>2045.76</v>
      </c>
    </row>
    <row r="37" customFormat="false" ht="16.15" hidden="false" customHeight="false" outlineLevel="0" collapsed="false">
      <c r="A37" s="1" t="n">
        <v>662</v>
      </c>
      <c r="B37" s="1" t="n">
        <v>118</v>
      </c>
      <c r="C37" s="1" t="n">
        <v>158</v>
      </c>
      <c r="D37" s="1" t="n">
        <v>1.33898</v>
      </c>
      <c r="E37" s="1" t="n">
        <v>0.705002</v>
      </c>
      <c r="F37" s="1" t="n">
        <v>8993</v>
      </c>
      <c r="G37" s="1" t="n">
        <v>0.155056</v>
      </c>
      <c r="H37" s="1" t="n">
        <v>5.96154</v>
      </c>
    </row>
    <row r="38" customFormat="false" ht="16.15" hidden="false" customHeight="false" outlineLevel="0" collapsed="false">
      <c r="A38" s="1" t="n">
        <v>683</v>
      </c>
      <c r="B38" s="1" t="n">
        <v>117</v>
      </c>
      <c r="C38" s="1" t="n">
        <v>163</v>
      </c>
      <c r="D38" s="1" t="n">
        <v>1.39316</v>
      </c>
      <c r="E38" s="1" t="n">
        <v>0.634258</v>
      </c>
      <c r="F38" s="1" t="n">
        <v>3341</v>
      </c>
      <c r="G38" s="1" t="n">
        <v>0.0775889</v>
      </c>
      <c r="H38" s="1" t="n">
        <v>0</v>
      </c>
    </row>
    <row r="39" customFormat="false" ht="16.15" hidden="false" customHeight="false" outlineLevel="0" collapsed="false">
      <c r="A39" s="1" t="n">
        <v>711</v>
      </c>
      <c r="B39" s="1" t="n">
        <v>114</v>
      </c>
      <c r="C39" s="1" t="n">
        <v>122</v>
      </c>
      <c r="D39" s="1" t="n">
        <v>1.07018</v>
      </c>
      <c r="E39" s="1" t="n">
        <v>0.902359</v>
      </c>
      <c r="F39" s="1" t="n">
        <v>8061</v>
      </c>
      <c r="G39" s="1" t="n">
        <v>0.0926417</v>
      </c>
      <c r="H39" s="1" t="n">
        <v>0</v>
      </c>
    </row>
    <row r="40" customFormat="false" ht="16.15" hidden="false" customHeight="false" outlineLevel="0" collapsed="false">
      <c r="A40" s="1" t="n">
        <v>732</v>
      </c>
      <c r="B40" s="1" t="n">
        <v>121</v>
      </c>
      <c r="C40" s="1" t="n">
        <v>125</v>
      </c>
      <c r="D40" s="1" t="n">
        <v>1.03306</v>
      </c>
      <c r="E40" s="1" t="n">
        <v>0.935873</v>
      </c>
      <c r="F40" s="1" t="n">
        <v>24513</v>
      </c>
      <c r="G40" s="1" t="n">
        <v>0.100034</v>
      </c>
      <c r="H40" s="1" t="n">
        <v>0</v>
      </c>
    </row>
    <row r="41" customFormat="false" ht="16.15" hidden="false" customHeight="false" outlineLevel="0" collapsed="false">
      <c r="A41" s="1" t="n">
        <v>744</v>
      </c>
      <c r="B41" s="1" t="n">
        <v>106</v>
      </c>
      <c r="C41" s="1" t="n">
        <v>106</v>
      </c>
      <c r="D41" s="1" t="n">
        <v>1</v>
      </c>
      <c r="E41" s="1" t="n">
        <v>0.986391</v>
      </c>
      <c r="F41" s="1" t="n">
        <v>52022</v>
      </c>
      <c r="G41" s="1" t="n">
        <v>0.289972</v>
      </c>
      <c r="H41" s="1" t="n">
        <v>2.36855</v>
      </c>
    </row>
    <row r="42" customFormat="false" ht="16.15" hidden="false" customHeight="false" outlineLevel="0" collapsed="false">
      <c r="A42" s="1" t="n">
        <v>772</v>
      </c>
      <c r="B42" s="1" t="n">
        <v>116</v>
      </c>
      <c r="C42" s="1" t="n">
        <v>128</v>
      </c>
      <c r="D42" s="1" t="n">
        <v>1.10345</v>
      </c>
      <c r="E42" s="1" t="n">
        <v>0.873275</v>
      </c>
      <c r="F42" s="1" t="n">
        <v>14437</v>
      </c>
      <c r="G42" s="1" t="n">
        <v>0.0919958</v>
      </c>
      <c r="H42" s="1" t="n">
        <v>1370.41</v>
      </c>
    </row>
    <row r="43" customFormat="false" ht="16.15" hidden="false" customHeight="false" outlineLevel="0" collapsed="false">
      <c r="A43" s="1" t="n">
        <v>799</v>
      </c>
      <c r="B43" s="1" t="n">
        <v>111</v>
      </c>
      <c r="C43" s="1" t="n">
        <v>332</v>
      </c>
      <c r="D43" s="1" t="n">
        <v>2.99099</v>
      </c>
      <c r="E43" s="1" t="n">
        <v>0.208516</v>
      </c>
      <c r="F43" s="1" t="n">
        <v>4656</v>
      </c>
      <c r="G43" s="1" t="n">
        <v>-0.00597354</v>
      </c>
      <c r="H43" s="1" t="n">
        <v>0</v>
      </c>
    </row>
    <row r="44" customFormat="false" ht="16.15" hidden="false" customHeight="false" outlineLevel="0" collapsed="false">
      <c r="A44" s="1" t="n">
        <v>808</v>
      </c>
      <c r="B44" s="1" t="n">
        <v>104</v>
      </c>
      <c r="C44" s="1" t="n">
        <v>121</v>
      </c>
      <c r="D44" s="1" t="n">
        <v>1.16346</v>
      </c>
      <c r="E44" s="1" t="n">
        <v>0.81584</v>
      </c>
      <c r="F44" s="1" t="n">
        <v>11817</v>
      </c>
      <c r="G44" s="1" t="n">
        <v>0.177562</v>
      </c>
      <c r="H44" s="1" t="n">
        <v>0</v>
      </c>
    </row>
    <row r="45" customFormat="false" ht="16.15" hidden="false" customHeight="false" outlineLevel="0" collapsed="false">
      <c r="A45" s="1" t="n">
        <v>828</v>
      </c>
      <c r="B45" s="1" t="n">
        <v>112</v>
      </c>
      <c r="C45" s="1" t="n">
        <v>113</v>
      </c>
      <c r="D45" s="1" t="n">
        <v>1.00893</v>
      </c>
      <c r="E45" s="1" t="n">
        <v>0.968306</v>
      </c>
      <c r="F45" s="1" t="n">
        <v>534711</v>
      </c>
      <c r="G45" s="1" t="n">
        <v>0.29344</v>
      </c>
      <c r="H45" s="1" t="n">
        <v>162.879</v>
      </c>
    </row>
    <row r="46" customFormat="false" ht="16.15" hidden="false" customHeight="false" outlineLevel="0" collapsed="false">
      <c r="A46" s="1" t="n">
        <v>856</v>
      </c>
      <c r="B46" s="1" t="n">
        <v>110</v>
      </c>
      <c r="C46" s="1" t="n">
        <v>172</v>
      </c>
      <c r="D46" s="1" t="n">
        <v>1.56364</v>
      </c>
      <c r="E46" s="1" t="n">
        <v>0.576077</v>
      </c>
      <c r="F46" s="1" t="n">
        <v>7547</v>
      </c>
      <c r="G46" s="1" t="n">
        <v>0.086281</v>
      </c>
      <c r="H46" s="1" t="n">
        <v>2505.22</v>
      </c>
    </row>
    <row r="47" customFormat="false" ht="16.15" hidden="false" customHeight="false" outlineLevel="0" collapsed="false">
      <c r="A47" s="1" t="n">
        <v>860</v>
      </c>
      <c r="B47" s="1" t="n">
        <v>118</v>
      </c>
      <c r="C47" s="1" t="n">
        <v>118</v>
      </c>
      <c r="D47" s="1" t="n">
        <v>1</v>
      </c>
      <c r="E47" s="1" t="n">
        <v>0.987446</v>
      </c>
      <c r="F47" s="1" t="n">
        <v>38682</v>
      </c>
      <c r="G47" s="1" t="n">
        <v>0.149278</v>
      </c>
      <c r="H47" s="1" t="n">
        <v>2162.64</v>
      </c>
    </row>
    <row r="48" customFormat="false" ht="16.15" hidden="false" customHeight="false" outlineLevel="0" collapsed="false">
      <c r="A48" s="1" t="n">
        <v>884</v>
      </c>
      <c r="B48" s="1" t="n">
        <v>114</v>
      </c>
      <c r="C48" s="1" t="n">
        <v>158</v>
      </c>
      <c r="D48" s="1" t="n">
        <v>1.38596</v>
      </c>
      <c r="E48" s="1" t="n">
        <v>0.638115</v>
      </c>
      <c r="F48" s="1" t="n">
        <v>8603</v>
      </c>
      <c r="G48" s="1" t="n">
        <v>0.226906</v>
      </c>
      <c r="H48" s="1" t="n">
        <v>0</v>
      </c>
    </row>
    <row r="49" customFormat="false" ht="16.15" hidden="false" customHeight="false" outlineLevel="0" collapsed="false">
      <c r="A49" s="1" t="n">
        <v>916</v>
      </c>
      <c r="B49" s="1" t="n">
        <v>102</v>
      </c>
      <c r="C49" s="1" t="n">
        <v>108</v>
      </c>
      <c r="D49" s="1" t="n">
        <v>1.05882</v>
      </c>
      <c r="E49" s="1" t="n">
        <v>0.910991</v>
      </c>
      <c r="F49" s="1" t="n">
        <v>8281</v>
      </c>
      <c r="G49" s="1" t="n">
        <v>0.225602</v>
      </c>
      <c r="H49" s="1" t="n">
        <v>0</v>
      </c>
    </row>
    <row r="50" customFormat="false" ht="16.15" hidden="false" customHeight="false" outlineLevel="0" collapsed="false">
      <c r="A50" s="1" t="n">
        <v>925</v>
      </c>
      <c r="B50" s="1" t="n">
        <v>122</v>
      </c>
      <c r="C50" s="1" t="n">
        <v>127</v>
      </c>
      <c r="D50" s="1" t="n">
        <v>1.04098</v>
      </c>
      <c r="E50" s="1" t="n">
        <v>0.916243</v>
      </c>
      <c r="F50" s="1" t="n">
        <v>19277</v>
      </c>
      <c r="G50" s="1" t="n">
        <v>0.250848</v>
      </c>
      <c r="H50" s="1" t="n">
        <v>0</v>
      </c>
    </row>
    <row r="51" customFormat="false" ht="16.15" hidden="false" customHeight="false" outlineLevel="0" collapsed="false">
      <c r="A51" s="1" t="n">
        <v>955</v>
      </c>
      <c r="B51" s="1" t="n">
        <v>132</v>
      </c>
      <c r="C51" s="1" t="n">
        <v>178</v>
      </c>
      <c r="D51" s="1" t="n">
        <v>1.34848</v>
      </c>
      <c r="E51" s="1" t="n">
        <v>0.647129</v>
      </c>
      <c r="F51" s="1" t="n">
        <v>7068</v>
      </c>
      <c r="G51" s="1" t="n">
        <v>0.0358007</v>
      </c>
      <c r="H51" s="1" t="n">
        <v>0</v>
      </c>
    </row>
    <row r="52" customFormat="false" ht="16.15" hidden="false" customHeight="false" outlineLevel="0" collapsed="false">
      <c r="A52" s="1" t="n">
        <v>988</v>
      </c>
      <c r="B52" s="1" t="n">
        <v>121</v>
      </c>
      <c r="C52" s="1" t="n">
        <v>130</v>
      </c>
      <c r="D52" s="1" t="n">
        <v>1.07438</v>
      </c>
      <c r="E52" s="1" t="n">
        <v>0.869224</v>
      </c>
      <c r="F52" s="1" t="n">
        <v>22231</v>
      </c>
      <c r="G52" s="1" t="n">
        <v>0.165416</v>
      </c>
      <c r="H52" s="1" t="n">
        <v>0</v>
      </c>
    </row>
    <row r="53" customFormat="false" ht="16.15" hidden="false" customHeight="false" outlineLevel="0" collapsed="false">
      <c r="A53" s="1" t="n">
        <v>994</v>
      </c>
      <c r="B53" s="1" t="n">
        <v>128</v>
      </c>
      <c r="C53" s="1" t="n">
        <v>160</v>
      </c>
      <c r="D53" s="1" t="n">
        <v>1.25</v>
      </c>
      <c r="E53" s="1" t="n">
        <v>0.735694</v>
      </c>
      <c r="F53" s="1" t="n">
        <v>11334</v>
      </c>
      <c r="G53" s="1" t="n">
        <v>0.14246</v>
      </c>
      <c r="H53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9.04591836734694"/>
  </cols>
  <sheetData>
    <row r="1" customFormat="false" ht="22.95" hidden="false" customHeight="true" outlineLevel="0" collapsed="false">
      <c r="A1" s="5" t="s">
        <v>22</v>
      </c>
      <c r="B1" s="6"/>
      <c r="C1" s="7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56</v>
      </c>
      <c r="C4" s="1" t="n">
        <v>92</v>
      </c>
      <c r="D4" s="1" t="n">
        <v>1.64286</v>
      </c>
      <c r="E4" s="1" t="n">
        <v>0.527719</v>
      </c>
      <c r="F4" s="1" t="n">
        <v>1990</v>
      </c>
      <c r="G4" s="1" t="n">
        <v>0.313408</v>
      </c>
      <c r="H4" s="1" t="n">
        <v>0</v>
      </c>
      <c r="J4" s="4" t="s">
        <v>14</v>
      </c>
      <c r="K4" s="1" t="n">
        <f aca="false">AVERAGE(B4:B53)</f>
        <v>58.12</v>
      </c>
      <c r="L4" s="1" t="n">
        <f aca="false">AVERAGE(C4:C53)</f>
        <v>107.66</v>
      </c>
      <c r="M4" s="1" t="n">
        <f aca="false">AVERAGE(D4:D53)</f>
        <v>1.8670582</v>
      </c>
      <c r="N4" s="1" t="n">
        <f aca="false">AVERAGE(E4:E53)</f>
        <v>0.581147014</v>
      </c>
      <c r="O4" s="1" t="n">
        <f aca="false">AVERAGE(F4:F53)</f>
        <v>2226.48</v>
      </c>
      <c r="P4" s="1" t="n">
        <f aca="false">AVERAGE(G4:G53)</f>
        <v>0.187171546</v>
      </c>
      <c r="Q4" s="1" t="n">
        <f aca="false">COUNTIF(D4:D53, 1)</f>
        <v>7</v>
      </c>
      <c r="R4" s="1" t="n">
        <f aca="false">100/K4</f>
        <v>1.72057811424639</v>
      </c>
      <c r="S4" s="1" t="n">
        <f aca="false">100/L4</f>
        <v>0.928850083596508</v>
      </c>
    </row>
    <row r="5" customFormat="false" ht="16.15" hidden="false" customHeight="false" outlineLevel="0" collapsed="false">
      <c r="A5" s="1" t="n">
        <v>31</v>
      </c>
      <c r="B5" s="1" t="n">
        <v>56</v>
      </c>
      <c r="C5" s="1" t="n">
        <v>70</v>
      </c>
      <c r="D5" s="1" t="n">
        <v>1.25</v>
      </c>
      <c r="E5" s="1" t="n">
        <v>0.773238</v>
      </c>
      <c r="F5" s="1" t="n">
        <v>1958</v>
      </c>
      <c r="G5" s="1" t="n">
        <v>0.136404</v>
      </c>
      <c r="H5" s="1" t="n">
        <v>10.6699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55</v>
      </c>
      <c r="C6" s="1" t="n">
        <v>125</v>
      </c>
      <c r="D6" s="1" t="n">
        <v>2.27273</v>
      </c>
      <c r="E6" s="1" t="n">
        <v>0.370933</v>
      </c>
      <c r="F6" s="1" t="n">
        <v>1245</v>
      </c>
      <c r="G6" s="1" t="n">
        <v>0.0951712</v>
      </c>
      <c r="H6" s="1" t="n">
        <v>3560.71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60</v>
      </c>
      <c r="C7" s="1" t="n">
        <v>119</v>
      </c>
      <c r="D7" s="1" t="n">
        <v>1.98333</v>
      </c>
      <c r="E7" s="1" t="n">
        <v>0.423669</v>
      </c>
      <c r="F7" s="1" t="n">
        <v>898</v>
      </c>
      <c r="G7" s="1" t="n">
        <v>0.284793</v>
      </c>
      <c r="H7" s="1" t="n">
        <v>2253.33</v>
      </c>
      <c r="J7" s="4" t="s">
        <v>15</v>
      </c>
      <c r="K7" s="1" t="n">
        <f aca="false">MAX(D4:D53)</f>
        <v>5.92857</v>
      </c>
      <c r="L7" s="1" t="n">
        <f aca="false">MAX(E4:E53)</f>
        <v>0.988707</v>
      </c>
      <c r="M7" s="1" t="n">
        <f aca="false">MAX(F4:F53)</f>
        <v>10653</v>
      </c>
    </row>
    <row r="8" customFormat="false" ht="16.15" hidden="false" customHeight="false" outlineLevel="0" collapsed="false">
      <c r="A8" s="1" t="n">
        <v>79</v>
      </c>
      <c r="B8" s="1" t="n">
        <v>59</v>
      </c>
      <c r="C8" s="1" t="n">
        <v>173</v>
      </c>
      <c r="D8" s="1" t="n">
        <v>2.9322</v>
      </c>
      <c r="E8" s="1" t="n">
        <v>0.288644</v>
      </c>
      <c r="F8" s="1" t="n">
        <v>1362</v>
      </c>
      <c r="G8" s="1" t="n">
        <v>0.161635</v>
      </c>
      <c r="H8" s="1" t="n">
        <v>106.363</v>
      </c>
      <c r="J8" s="4" t="s">
        <v>16</v>
      </c>
      <c r="K8" s="1" t="n">
        <f aca="false">MIN(D4:D53)</f>
        <v>1</v>
      </c>
      <c r="L8" s="1" t="n">
        <f aca="false">MIN(E4:E53)</f>
        <v>0.0750347</v>
      </c>
      <c r="M8" s="1" t="n">
        <f aca="false">MIN(F4:F53)</f>
        <v>211</v>
      </c>
    </row>
    <row r="9" customFormat="false" ht="16.15" hidden="false" customHeight="false" outlineLevel="0" collapsed="false">
      <c r="A9" s="1" t="n">
        <v>101</v>
      </c>
      <c r="B9" s="1" t="n">
        <v>50</v>
      </c>
      <c r="C9" s="1" t="n">
        <v>179</v>
      </c>
      <c r="D9" s="1" t="n">
        <v>3.58</v>
      </c>
      <c r="E9" s="1" t="n">
        <v>0.209995</v>
      </c>
      <c r="F9" s="1" t="n">
        <v>717</v>
      </c>
      <c r="G9" s="1" t="n">
        <v>0.0774043</v>
      </c>
      <c r="H9" s="1" t="n">
        <v>1100.45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56</v>
      </c>
      <c r="C10" s="1" t="n">
        <v>155</v>
      </c>
      <c r="D10" s="1" t="n">
        <v>2.76786</v>
      </c>
      <c r="E10" s="1" t="n">
        <v>0.291578</v>
      </c>
      <c r="F10" s="1" t="n">
        <v>1057</v>
      </c>
      <c r="G10" s="1" t="n">
        <v>0.137748</v>
      </c>
      <c r="H10" s="1" t="n">
        <v>1468.3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63</v>
      </c>
      <c r="C11" s="1" t="n">
        <v>161</v>
      </c>
      <c r="D11" s="1" t="n">
        <v>2.55556</v>
      </c>
      <c r="E11" s="1" t="n">
        <v>0.313743</v>
      </c>
      <c r="F11" s="1" t="n">
        <v>3046</v>
      </c>
      <c r="G11" s="1" t="n">
        <v>0.193266</v>
      </c>
      <c r="H11" s="1" t="n">
        <v>3251.5</v>
      </c>
      <c r="J11" s="4" t="s">
        <v>17</v>
      </c>
      <c r="K11" s="1" t="n">
        <f aca="false">COUNTIF(D4:D53, "&gt;=1.4")</f>
        <v>31</v>
      </c>
    </row>
    <row r="12" customFormat="false" ht="16.15" hidden="false" customHeight="false" outlineLevel="0" collapsed="false">
      <c r="A12" s="1" t="n">
        <v>171</v>
      </c>
      <c r="B12" s="1" t="n">
        <v>57</v>
      </c>
      <c r="C12" s="1" t="n">
        <v>127</v>
      </c>
      <c r="D12" s="1" t="n">
        <v>2.22807</v>
      </c>
      <c r="E12" s="1" t="n">
        <v>0.37009</v>
      </c>
      <c r="F12" s="1" t="n">
        <v>1447</v>
      </c>
      <c r="G12" s="1" t="n">
        <v>0.0553752</v>
      </c>
      <c r="H12" s="1" t="n">
        <v>792.075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56</v>
      </c>
      <c r="C13" s="1" t="n">
        <v>70</v>
      </c>
      <c r="D13" s="1" t="n">
        <v>1.25</v>
      </c>
      <c r="E13" s="1" t="n">
        <v>0.759886</v>
      </c>
      <c r="F13" s="1" t="n">
        <v>2309</v>
      </c>
      <c r="G13" s="1" t="n">
        <v>0.272825</v>
      </c>
      <c r="H13" s="1" t="n">
        <v>2903.61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63</v>
      </c>
      <c r="C14" s="1" t="n">
        <v>63</v>
      </c>
      <c r="D14" s="1" t="n">
        <v>1</v>
      </c>
      <c r="E14" s="1" t="n">
        <v>0.97735</v>
      </c>
      <c r="F14" s="1" t="n">
        <v>5949</v>
      </c>
      <c r="G14" s="1" t="n">
        <v>0.155609</v>
      </c>
      <c r="H14" s="1" t="n">
        <v>810.597</v>
      </c>
      <c r="J14" s="4" t="s">
        <v>18</v>
      </c>
      <c r="K14" s="1" t="n">
        <f aca="false">_xlfn.STDEV.P(C4:C53)</f>
        <v>50.7383917758535</v>
      </c>
    </row>
    <row r="15" customFormat="false" ht="16.15" hidden="false" customHeight="false" outlineLevel="0" collapsed="false">
      <c r="A15" s="1" t="n">
        <v>227</v>
      </c>
      <c r="B15" s="1" t="n">
        <v>61</v>
      </c>
      <c r="C15" s="1" t="n">
        <v>121</v>
      </c>
      <c r="D15" s="1" t="n">
        <v>1.98361</v>
      </c>
      <c r="E15" s="1" t="n">
        <v>0.436885</v>
      </c>
      <c r="F15" s="1" t="n">
        <v>1071</v>
      </c>
      <c r="G15" s="1" t="n">
        <v>0.11879</v>
      </c>
      <c r="H15" s="1" t="n">
        <v>640.688</v>
      </c>
      <c r="J15" s="4" t="s">
        <v>19</v>
      </c>
      <c r="K15" s="1" t="n">
        <f aca="false">K14/L4</f>
        <v>0.471283594425539</v>
      </c>
    </row>
    <row r="16" customFormat="false" ht="16.15" hidden="false" customHeight="false" outlineLevel="0" collapsed="false">
      <c r="A16" s="1" t="n">
        <v>232</v>
      </c>
      <c r="B16" s="1" t="n">
        <v>57</v>
      </c>
      <c r="C16" s="1" t="n">
        <v>68</v>
      </c>
      <c r="D16" s="1" t="n">
        <v>1.19298</v>
      </c>
      <c r="E16" s="1" t="n">
        <v>0.806741</v>
      </c>
      <c r="F16" s="1" t="n">
        <v>2776</v>
      </c>
      <c r="G16" s="1" t="n">
        <v>0.250898</v>
      </c>
      <c r="H16" s="1" t="n">
        <v>334.931</v>
      </c>
    </row>
    <row r="17" customFormat="false" ht="16.15" hidden="false" customHeight="false" outlineLevel="0" collapsed="false">
      <c r="A17" s="1" t="n">
        <v>243</v>
      </c>
      <c r="B17" s="1" t="n">
        <v>62</v>
      </c>
      <c r="C17" s="1" t="n">
        <v>64</v>
      </c>
      <c r="D17" s="1" t="n">
        <v>1.03226</v>
      </c>
      <c r="E17" s="1" t="n">
        <v>0.931881</v>
      </c>
      <c r="F17" s="1" t="n">
        <v>2663</v>
      </c>
      <c r="G17" s="1" t="n">
        <v>0.416692</v>
      </c>
      <c r="H17" s="1" t="n">
        <v>0</v>
      </c>
    </row>
    <row r="18" customFormat="false" ht="16.15" hidden="false" customHeight="false" outlineLevel="0" collapsed="false">
      <c r="A18" s="1" t="n">
        <v>281</v>
      </c>
      <c r="B18" s="1" t="n">
        <v>56</v>
      </c>
      <c r="C18" s="1" t="n">
        <v>105</v>
      </c>
      <c r="D18" s="1" t="n">
        <v>1.875</v>
      </c>
      <c r="E18" s="1" t="n">
        <v>0.459658</v>
      </c>
      <c r="F18" s="1" t="n">
        <v>1759</v>
      </c>
      <c r="G18" s="1" t="n">
        <v>0.253224</v>
      </c>
      <c r="H18" s="1" t="n">
        <v>1209.92</v>
      </c>
    </row>
    <row r="19" customFormat="false" ht="16.15" hidden="false" customHeight="false" outlineLevel="0" collapsed="false">
      <c r="A19" s="1" t="n">
        <v>318</v>
      </c>
      <c r="B19" s="1" t="n">
        <v>68</v>
      </c>
      <c r="C19" s="1" t="n">
        <v>68</v>
      </c>
      <c r="D19" s="1" t="n">
        <v>1</v>
      </c>
      <c r="E19" s="1" t="n">
        <v>0.978614</v>
      </c>
      <c r="F19" s="1" t="n">
        <v>3554</v>
      </c>
      <c r="G19" s="1" t="n">
        <v>0.290737</v>
      </c>
      <c r="H19" s="1" t="n">
        <v>0</v>
      </c>
    </row>
    <row r="20" customFormat="false" ht="16.15" hidden="false" customHeight="false" outlineLevel="0" collapsed="false">
      <c r="A20" s="1" t="n">
        <v>334</v>
      </c>
      <c r="B20" s="1" t="n">
        <v>64</v>
      </c>
      <c r="C20" s="1" t="n">
        <v>108</v>
      </c>
      <c r="D20" s="1" t="n">
        <v>1.6875</v>
      </c>
      <c r="E20" s="1" t="n">
        <v>0.534023</v>
      </c>
      <c r="F20" s="1" t="n">
        <v>1971</v>
      </c>
      <c r="G20" s="1" t="n">
        <v>0.16985</v>
      </c>
      <c r="H20" s="1" t="n">
        <v>2875.81</v>
      </c>
    </row>
    <row r="21" customFormat="false" ht="16.15" hidden="false" customHeight="false" outlineLevel="0" collapsed="false">
      <c r="A21" s="1" t="n">
        <v>351</v>
      </c>
      <c r="B21" s="1" t="n">
        <v>54</v>
      </c>
      <c r="C21" s="1" t="n">
        <v>129</v>
      </c>
      <c r="D21" s="1" t="n">
        <v>2.38889</v>
      </c>
      <c r="E21" s="1" t="n">
        <v>0.323215</v>
      </c>
      <c r="F21" s="1" t="n">
        <v>757</v>
      </c>
      <c r="G21" s="1" t="n">
        <v>0.237611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62</v>
      </c>
      <c r="C22" s="1" t="n">
        <v>156</v>
      </c>
      <c r="D22" s="1" t="n">
        <v>2.51613</v>
      </c>
      <c r="E22" s="1" t="n">
        <v>0.316325</v>
      </c>
      <c r="F22" s="1" t="n">
        <v>1413</v>
      </c>
      <c r="G22" s="1" t="n">
        <v>0.0562209</v>
      </c>
      <c r="H22" s="1" t="n">
        <v>865.019</v>
      </c>
    </row>
    <row r="23" customFormat="false" ht="16.15" hidden="false" customHeight="false" outlineLevel="0" collapsed="false">
      <c r="A23" s="1" t="n">
        <v>396</v>
      </c>
      <c r="B23" s="1" t="n">
        <v>57</v>
      </c>
      <c r="C23" s="1" t="n">
        <v>68</v>
      </c>
      <c r="D23" s="1" t="n">
        <v>1.19298</v>
      </c>
      <c r="E23" s="1" t="n">
        <v>0.793024</v>
      </c>
      <c r="F23" s="1" t="n">
        <v>1002</v>
      </c>
      <c r="G23" s="1" t="n">
        <v>0.454773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54</v>
      </c>
      <c r="C24" s="1" t="n">
        <v>100</v>
      </c>
      <c r="D24" s="1" t="n">
        <v>1.85185</v>
      </c>
      <c r="E24" s="1" t="n">
        <v>0.461534</v>
      </c>
      <c r="F24" s="1" t="n">
        <v>211</v>
      </c>
      <c r="G24" s="1" t="n">
        <v>0.278946</v>
      </c>
      <c r="H24" s="1" t="n">
        <v>0</v>
      </c>
    </row>
    <row r="25" customFormat="false" ht="16.15" hidden="false" customHeight="false" outlineLevel="0" collapsed="false">
      <c r="A25" s="1" t="n">
        <v>420</v>
      </c>
      <c r="B25" s="1" t="n">
        <v>50</v>
      </c>
      <c r="C25" s="1" t="n">
        <v>98</v>
      </c>
      <c r="D25" s="1" t="n">
        <v>1.96</v>
      </c>
      <c r="E25" s="1" t="n">
        <v>0.442449</v>
      </c>
      <c r="F25" s="1" t="n">
        <v>1612</v>
      </c>
      <c r="G25" s="1" t="n">
        <v>0.32521</v>
      </c>
      <c r="H25" s="1" t="n">
        <v>0</v>
      </c>
    </row>
    <row r="26" customFormat="false" ht="16.15" hidden="false" customHeight="false" outlineLevel="0" collapsed="false">
      <c r="A26" s="1" t="n">
        <v>449</v>
      </c>
      <c r="B26" s="1" t="n">
        <v>55</v>
      </c>
      <c r="C26" s="1" t="n">
        <v>77</v>
      </c>
      <c r="D26" s="1" t="n">
        <v>1.4</v>
      </c>
      <c r="E26" s="1" t="n">
        <v>0.667982</v>
      </c>
      <c r="F26" s="1" t="n">
        <v>1104</v>
      </c>
      <c r="G26" s="1" t="n">
        <v>0.0903469</v>
      </c>
      <c r="H26" s="1" t="n">
        <v>0</v>
      </c>
    </row>
    <row r="27" customFormat="false" ht="16.15" hidden="false" customHeight="false" outlineLevel="0" collapsed="false">
      <c r="A27" s="1" t="n">
        <v>456</v>
      </c>
      <c r="B27" s="1" t="n">
        <v>58</v>
      </c>
      <c r="C27" s="1" t="n">
        <v>58</v>
      </c>
      <c r="D27" s="1" t="n">
        <v>1</v>
      </c>
      <c r="E27" s="1" t="n">
        <v>0.976668</v>
      </c>
      <c r="F27" s="1" t="n">
        <v>3504</v>
      </c>
      <c r="G27" s="1" t="n">
        <v>0.206319</v>
      </c>
      <c r="H27" s="1" t="n">
        <v>2583.35</v>
      </c>
    </row>
    <row r="28" customFormat="false" ht="16.15" hidden="false" customHeight="false" outlineLevel="0" collapsed="false">
      <c r="A28" s="1" t="n">
        <v>474</v>
      </c>
      <c r="B28" s="1" t="n">
        <v>61</v>
      </c>
      <c r="C28" s="1" t="n">
        <v>64</v>
      </c>
      <c r="D28" s="1" t="n">
        <v>1.04918</v>
      </c>
      <c r="E28" s="1" t="n">
        <v>0.928863</v>
      </c>
      <c r="F28" s="1" t="n">
        <v>3240</v>
      </c>
      <c r="G28" s="1" t="n">
        <v>0.200869</v>
      </c>
      <c r="H28" s="1" t="n">
        <v>3490.8</v>
      </c>
    </row>
    <row r="29" customFormat="false" ht="16.15" hidden="false" customHeight="false" outlineLevel="0" collapsed="false">
      <c r="A29" s="1" t="n">
        <v>519</v>
      </c>
      <c r="B29" s="1" t="n">
        <v>70</v>
      </c>
      <c r="C29" s="1" t="n">
        <v>74</v>
      </c>
      <c r="D29" s="1" t="n">
        <v>1.05714</v>
      </c>
      <c r="E29" s="1" t="n">
        <v>0.931307</v>
      </c>
      <c r="F29" s="1" t="n">
        <v>6063</v>
      </c>
      <c r="G29" s="1" t="n">
        <v>0.194266</v>
      </c>
      <c r="H29" s="1" t="n">
        <v>639.415</v>
      </c>
    </row>
    <row r="30" customFormat="false" ht="16.15" hidden="false" customHeight="false" outlineLevel="0" collapsed="false">
      <c r="A30" s="1" t="n">
        <v>539</v>
      </c>
      <c r="B30" s="1" t="n">
        <v>60</v>
      </c>
      <c r="C30" s="1" t="n">
        <v>60</v>
      </c>
      <c r="D30" s="1" t="n">
        <v>1</v>
      </c>
      <c r="E30" s="1" t="n">
        <v>0.979455</v>
      </c>
      <c r="F30" s="1" t="n">
        <v>10653</v>
      </c>
      <c r="G30" s="1" t="n">
        <v>0.34106</v>
      </c>
      <c r="H30" s="1" t="n">
        <v>2.14992</v>
      </c>
    </row>
    <row r="31" customFormat="false" ht="16.15" hidden="false" customHeight="false" outlineLevel="0" collapsed="false">
      <c r="A31" s="1" t="n">
        <v>542</v>
      </c>
      <c r="B31" s="1" t="n">
        <v>48</v>
      </c>
      <c r="C31" s="1" t="n">
        <v>70</v>
      </c>
      <c r="D31" s="1" t="n">
        <v>1.45833</v>
      </c>
      <c r="E31" s="1" t="n">
        <v>0.625224</v>
      </c>
      <c r="F31" s="1" t="n">
        <v>538</v>
      </c>
      <c r="G31" s="1" t="n">
        <v>0.187556</v>
      </c>
      <c r="H31" s="1" t="n">
        <v>1110.93</v>
      </c>
    </row>
    <row r="32" customFormat="false" ht="16.15" hidden="false" customHeight="false" outlineLevel="0" collapsed="false">
      <c r="A32" s="1" t="n">
        <v>560</v>
      </c>
      <c r="B32" s="1" t="n">
        <v>53</v>
      </c>
      <c r="C32" s="1" t="n">
        <v>220</v>
      </c>
      <c r="D32" s="1" t="n">
        <v>4.15094</v>
      </c>
      <c r="E32" s="1" t="n">
        <v>0.162758</v>
      </c>
      <c r="F32" s="1" t="n">
        <v>1859</v>
      </c>
      <c r="G32" s="1" t="n">
        <v>0.0853379</v>
      </c>
      <c r="H32" s="1" t="n">
        <v>447.807</v>
      </c>
    </row>
    <row r="33" customFormat="false" ht="16.15" hidden="false" customHeight="false" outlineLevel="0" collapsed="false">
      <c r="A33" s="1" t="n">
        <v>594</v>
      </c>
      <c r="B33" s="1" t="n">
        <v>63</v>
      </c>
      <c r="C33" s="1" t="n">
        <v>121</v>
      </c>
      <c r="D33" s="1" t="n">
        <v>1.92063</v>
      </c>
      <c r="E33" s="1" t="n">
        <v>0.432421</v>
      </c>
      <c r="F33" s="1" t="n">
        <v>877</v>
      </c>
      <c r="G33" s="1" t="n">
        <v>0.331045</v>
      </c>
      <c r="H33" s="1" t="n">
        <v>0</v>
      </c>
    </row>
    <row r="34" customFormat="false" ht="16.15" hidden="false" customHeight="false" outlineLevel="0" collapsed="false">
      <c r="A34" s="1" t="n">
        <v>607</v>
      </c>
      <c r="B34" s="1" t="n">
        <v>57</v>
      </c>
      <c r="C34" s="1" t="n">
        <v>92</v>
      </c>
      <c r="D34" s="1" t="n">
        <v>1.61404</v>
      </c>
      <c r="E34" s="1" t="n">
        <v>0.562542</v>
      </c>
      <c r="F34" s="1" t="n">
        <v>1429</v>
      </c>
      <c r="G34" s="1" t="n">
        <v>0.0932203</v>
      </c>
      <c r="H34" s="1" t="n">
        <v>3088.5</v>
      </c>
    </row>
    <row r="35" customFormat="false" ht="16.15" hidden="false" customHeight="false" outlineLevel="0" collapsed="false">
      <c r="A35" s="1" t="n">
        <v>628</v>
      </c>
      <c r="B35" s="1" t="n">
        <v>56</v>
      </c>
      <c r="C35" s="1" t="n">
        <v>72</v>
      </c>
      <c r="D35" s="1" t="n">
        <v>1.28571</v>
      </c>
      <c r="E35" s="1" t="n">
        <v>0.719438</v>
      </c>
      <c r="F35" s="1" t="n">
        <v>1383</v>
      </c>
      <c r="G35" s="1" t="n">
        <v>0.31271</v>
      </c>
      <c r="H35" s="1" t="n">
        <v>0</v>
      </c>
    </row>
    <row r="36" customFormat="false" ht="16.15" hidden="false" customHeight="false" outlineLevel="0" collapsed="false">
      <c r="A36" s="1" t="n">
        <v>635</v>
      </c>
      <c r="B36" s="1" t="n">
        <v>64</v>
      </c>
      <c r="C36" s="1" t="n">
        <v>81</v>
      </c>
      <c r="D36" s="1" t="n">
        <v>1.26563</v>
      </c>
      <c r="E36" s="1" t="n">
        <v>0.7474</v>
      </c>
      <c r="F36" s="1" t="n">
        <v>3501</v>
      </c>
      <c r="G36" s="1" t="n">
        <v>0.0954839</v>
      </c>
      <c r="H36" s="1" t="n">
        <v>2683.67</v>
      </c>
    </row>
    <row r="37" customFormat="false" ht="16.15" hidden="false" customHeight="false" outlineLevel="0" collapsed="false">
      <c r="A37" s="1" t="n">
        <v>662</v>
      </c>
      <c r="B37" s="1" t="n">
        <v>59</v>
      </c>
      <c r="C37" s="1" t="n">
        <v>118</v>
      </c>
      <c r="D37" s="1" t="n">
        <v>2</v>
      </c>
      <c r="E37" s="1" t="n">
        <v>0.457743</v>
      </c>
      <c r="F37" s="1" t="n">
        <v>2088</v>
      </c>
      <c r="G37" s="1" t="n">
        <v>0.160444</v>
      </c>
      <c r="H37" s="1" t="n">
        <v>1604.97</v>
      </c>
    </row>
    <row r="38" customFormat="false" ht="16.15" hidden="false" customHeight="false" outlineLevel="0" collapsed="false">
      <c r="A38" s="1" t="n">
        <v>683</v>
      </c>
      <c r="B38" s="1" t="n">
        <v>59</v>
      </c>
      <c r="C38" s="1" t="n">
        <v>141</v>
      </c>
      <c r="D38" s="1" t="n">
        <v>2.38983</v>
      </c>
      <c r="E38" s="1" t="n">
        <v>0.324123</v>
      </c>
      <c r="F38" s="1" t="n">
        <v>722</v>
      </c>
      <c r="G38" s="1" t="n">
        <v>0.117553</v>
      </c>
      <c r="H38" s="1" t="n">
        <v>3032.19</v>
      </c>
    </row>
    <row r="39" customFormat="false" ht="16.15" hidden="false" customHeight="false" outlineLevel="0" collapsed="false">
      <c r="A39" s="1" t="n">
        <v>711</v>
      </c>
      <c r="B39" s="1" t="n">
        <v>57</v>
      </c>
      <c r="C39" s="1" t="n">
        <v>79</v>
      </c>
      <c r="D39" s="1" t="n">
        <v>1.38596</v>
      </c>
      <c r="E39" s="1" t="n">
        <v>0.686757</v>
      </c>
      <c r="F39" s="1" t="n">
        <v>675</v>
      </c>
      <c r="G39" s="1" t="n">
        <v>0.134743</v>
      </c>
      <c r="H39" s="1" t="n">
        <v>1657.79</v>
      </c>
    </row>
    <row r="40" customFormat="false" ht="16.15" hidden="false" customHeight="false" outlineLevel="0" collapsed="false">
      <c r="A40" s="1" t="n">
        <v>732</v>
      </c>
      <c r="B40" s="1" t="n">
        <v>61</v>
      </c>
      <c r="C40" s="1" t="n">
        <v>67</v>
      </c>
      <c r="D40" s="1" t="n">
        <v>1.09836</v>
      </c>
      <c r="E40" s="1" t="n">
        <v>0.872723</v>
      </c>
      <c r="F40" s="1" t="n">
        <v>2937</v>
      </c>
      <c r="G40" s="1" t="n">
        <v>0.044512</v>
      </c>
      <c r="H40" s="1" t="n">
        <v>3180.94</v>
      </c>
    </row>
    <row r="41" customFormat="false" ht="16.15" hidden="false" customHeight="false" outlineLevel="0" collapsed="false">
      <c r="A41" s="1" t="n">
        <v>744</v>
      </c>
      <c r="B41" s="1" t="n">
        <v>53</v>
      </c>
      <c r="C41" s="1" t="n">
        <v>53</v>
      </c>
      <c r="D41" s="1" t="n">
        <v>1</v>
      </c>
      <c r="E41" s="1" t="n">
        <v>0.986344</v>
      </c>
      <c r="F41" s="1" t="n">
        <v>4695</v>
      </c>
      <c r="G41" s="1" t="n">
        <v>0.216784</v>
      </c>
      <c r="H41" s="1" t="n">
        <v>619.661</v>
      </c>
    </row>
    <row r="42" customFormat="false" ht="16.15" hidden="false" customHeight="false" outlineLevel="0" collapsed="false">
      <c r="A42" s="1" t="n">
        <v>772</v>
      </c>
      <c r="B42" s="1" t="n">
        <v>58</v>
      </c>
      <c r="C42" s="1" t="n">
        <v>97</v>
      </c>
      <c r="D42" s="1" t="n">
        <v>1.67241</v>
      </c>
      <c r="E42" s="1" t="n">
        <v>0.548688</v>
      </c>
      <c r="F42" s="1" t="n">
        <v>1494</v>
      </c>
      <c r="G42" s="1" t="n">
        <v>0.0837577</v>
      </c>
      <c r="H42" s="1" t="n">
        <v>415.642</v>
      </c>
    </row>
    <row r="43" customFormat="false" ht="16.15" hidden="false" customHeight="false" outlineLevel="0" collapsed="false">
      <c r="A43" s="1" t="n">
        <v>799</v>
      </c>
      <c r="B43" s="1" t="n">
        <v>56</v>
      </c>
      <c r="C43" s="1" t="n">
        <v>332</v>
      </c>
      <c r="D43" s="1" t="n">
        <v>5.92857</v>
      </c>
      <c r="E43" s="1" t="n">
        <v>0.0750347</v>
      </c>
      <c r="F43" s="1" t="n">
        <v>1797</v>
      </c>
      <c r="G43" s="1" t="n">
        <v>0.0072845</v>
      </c>
      <c r="H43" s="1" t="n">
        <v>0</v>
      </c>
    </row>
    <row r="44" customFormat="false" ht="16.15" hidden="false" customHeight="false" outlineLevel="0" collapsed="false">
      <c r="A44" s="1" t="n">
        <v>808</v>
      </c>
      <c r="B44" s="1" t="n">
        <v>52</v>
      </c>
      <c r="C44" s="1" t="n">
        <v>94</v>
      </c>
      <c r="D44" s="1" t="n">
        <v>1.80769</v>
      </c>
      <c r="E44" s="1" t="n">
        <v>0.508475</v>
      </c>
      <c r="F44" s="1" t="n">
        <v>1556</v>
      </c>
      <c r="G44" s="1" t="n">
        <v>0.112041</v>
      </c>
      <c r="H44" s="1" t="n">
        <v>2288.88</v>
      </c>
    </row>
    <row r="45" customFormat="false" ht="16.15" hidden="false" customHeight="false" outlineLevel="0" collapsed="false">
      <c r="A45" s="1" t="n">
        <v>828</v>
      </c>
      <c r="B45" s="1" t="n">
        <v>56</v>
      </c>
      <c r="C45" s="1" t="n">
        <v>56</v>
      </c>
      <c r="D45" s="1" t="n">
        <v>1</v>
      </c>
      <c r="E45" s="1" t="n">
        <v>0.987367</v>
      </c>
      <c r="F45" s="1" t="n">
        <v>8195</v>
      </c>
      <c r="G45" s="1" t="n">
        <v>0.13712</v>
      </c>
      <c r="H45" s="1" t="n">
        <v>559.975</v>
      </c>
    </row>
    <row r="46" customFormat="false" ht="16.15" hidden="false" customHeight="false" outlineLevel="0" collapsed="false">
      <c r="A46" s="1" t="n">
        <v>856</v>
      </c>
      <c r="B46" s="1" t="n">
        <v>55</v>
      </c>
      <c r="C46" s="1" t="n">
        <v>150</v>
      </c>
      <c r="D46" s="1" t="n">
        <v>2.72727</v>
      </c>
      <c r="E46" s="1" t="n">
        <v>0.30448</v>
      </c>
      <c r="F46" s="1" t="n">
        <v>1555</v>
      </c>
      <c r="G46" s="1" t="n">
        <v>0.0670336</v>
      </c>
      <c r="H46" s="1" t="n">
        <v>1569.14</v>
      </c>
    </row>
    <row r="47" customFormat="false" ht="16.15" hidden="false" customHeight="false" outlineLevel="0" collapsed="false">
      <c r="A47" s="1" t="n">
        <v>860</v>
      </c>
      <c r="B47" s="1" t="n">
        <v>59</v>
      </c>
      <c r="C47" s="1" t="n">
        <v>59</v>
      </c>
      <c r="D47" s="1" t="n">
        <v>1</v>
      </c>
      <c r="E47" s="1" t="n">
        <v>0.988707</v>
      </c>
      <c r="F47" s="1" t="n">
        <v>1891</v>
      </c>
      <c r="G47" s="1" t="n">
        <v>0.0496424</v>
      </c>
      <c r="H47" s="1" t="n">
        <v>390.415</v>
      </c>
    </row>
    <row r="48" customFormat="false" ht="16.15" hidden="false" customHeight="false" outlineLevel="0" collapsed="false">
      <c r="A48" s="1" t="n">
        <v>884</v>
      </c>
      <c r="B48" s="1" t="n">
        <v>57</v>
      </c>
      <c r="C48" s="1" t="n">
        <v>144</v>
      </c>
      <c r="D48" s="1" t="n">
        <v>2.52632</v>
      </c>
      <c r="E48" s="1" t="n">
        <v>0.324052</v>
      </c>
      <c r="F48" s="1" t="n">
        <v>978</v>
      </c>
      <c r="G48" s="1" t="n">
        <v>0.338081</v>
      </c>
      <c r="H48" s="1" t="n">
        <v>0</v>
      </c>
    </row>
    <row r="49" customFormat="false" ht="16.15" hidden="false" customHeight="false" outlineLevel="0" collapsed="false">
      <c r="A49" s="1" t="n">
        <v>916</v>
      </c>
      <c r="B49" s="1" t="n">
        <v>51</v>
      </c>
      <c r="C49" s="1" t="n">
        <v>64</v>
      </c>
      <c r="D49" s="1" t="n">
        <v>1.2549</v>
      </c>
      <c r="E49" s="1" t="n">
        <v>0.746075</v>
      </c>
      <c r="F49" s="1" t="n">
        <v>604</v>
      </c>
      <c r="G49" s="1" t="n">
        <v>0.336082</v>
      </c>
      <c r="H49" s="1" t="n">
        <v>0</v>
      </c>
    </row>
    <row r="50" customFormat="false" ht="16.15" hidden="false" customHeight="false" outlineLevel="0" collapsed="false">
      <c r="A50" s="1" t="n">
        <v>925</v>
      </c>
      <c r="B50" s="1" t="n">
        <v>61</v>
      </c>
      <c r="C50" s="1" t="n">
        <v>90</v>
      </c>
      <c r="D50" s="1" t="n">
        <v>1.47541</v>
      </c>
      <c r="E50" s="1" t="n">
        <v>0.61978</v>
      </c>
      <c r="F50" s="1" t="n">
        <v>2585</v>
      </c>
      <c r="G50" s="1" t="n">
        <v>0.28769</v>
      </c>
      <c r="H50" s="1" t="n">
        <v>0</v>
      </c>
    </row>
    <row r="51" customFormat="false" ht="16.15" hidden="false" customHeight="false" outlineLevel="0" collapsed="false">
      <c r="A51" s="1" t="n">
        <v>955</v>
      </c>
      <c r="B51" s="1" t="n">
        <v>66</v>
      </c>
      <c r="C51" s="1" t="n">
        <v>178</v>
      </c>
      <c r="D51" s="1" t="n">
        <v>2.69697</v>
      </c>
      <c r="E51" s="1" t="n">
        <v>0.261714</v>
      </c>
      <c r="F51" s="1" t="n">
        <v>793</v>
      </c>
      <c r="G51" s="1" t="n">
        <v>0.0446545</v>
      </c>
      <c r="H51" s="1" t="n">
        <v>0</v>
      </c>
    </row>
    <row r="52" customFormat="false" ht="16.15" hidden="false" customHeight="false" outlineLevel="0" collapsed="false">
      <c r="A52" s="1" t="n">
        <v>988</v>
      </c>
      <c r="B52" s="1" t="n">
        <v>61</v>
      </c>
      <c r="C52" s="1" t="n">
        <v>118</v>
      </c>
      <c r="D52" s="1" t="n">
        <v>1.93443</v>
      </c>
      <c r="E52" s="1" t="n">
        <v>0.431539</v>
      </c>
      <c r="F52" s="1" t="n">
        <v>2090</v>
      </c>
      <c r="G52" s="1" t="n">
        <v>0.147134</v>
      </c>
      <c r="H52" s="1" t="n">
        <v>325.57</v>
      </c>
    </row>
    <row r="53" customFormat="false" ht="16.15" hidden="false" customHeight="false" outlineLevel="0" collapsed="false">
      <c r="A53" s="1" t="n">
        <v>994</v>
      </c>
      <c r="B53" s="1" t="n">
        <v>64</v>
      </c>
      <c r="C53" s="1" t="n">
        <v>135</v>
      </c>
      <c r="D53" s="1" t="n">
        <v>2.10938</v>
      </c>
      <c r="E53" s="1" t="n">
        <v>0.408497</v>
      </c>
      <c r="F53" s="1" t="n">
        <v>1751</v>
      </c>
      <c r="G53" s="1" t="n">
        <v>0.199216</v>
      </c>
      <c r="H53" s="1" t="n">
        <v>1896.73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2" activeCellId="0" sqref="A2"/>
    </sheetView>
  </sheetViews>
  <sheetFormatPr defaultRowHeight="16.15"/>
  <cols>
    <col collapsed="false" hidden="false" max="1025" min="1" style="1" width="9.04591836734694"/>
  </cols>
  <sheetData>
    <row r="1" customFormat="false" ht="22.95" hidden="false" customHeight="true" outlineLevel="0" collapsed="false">
      <c r="A1" s="5" t="s">
        <v>23</v>
      </c>
      <c r="B1" s="6"/>
      <c r="C1" s="6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56</v>
      </c>
      <c r="C4" s="1" t="n">
        <v>92</v>
      </c>
      <c r="D4" s="1" t="n">
        <v>1.64286</v>
      </c>
      <c r="E4" s="1" t="n">
        <v>0.527719</v>
      </c>
      <c r="F4" s="1" t="n">
        <v>2294</v>
      </c>
      <c r="G4" s="1" t="n">
        <v>0.328981</v>
      </c>
      <c r="H4" s="1" t="n">
        <v>0</v>
      </c>
      <c r="J4" s="4" t="s">
        <v>14</v>
      </c>
      <c r="K4" s="1" t="n">
        <f aca="false">AVERAGE(B4:B53)</f>
        <v>58.12</v>
      </c>
      <c r="L4" s="1" t="n">
        <f aca="false">AVERAGE(C4:C53)</f>
        <v>108.8</v>
      </c>
      <c r="M4" s="1" t="n">
        <f aca="false">AVERAGE(D4:D53)</f>
        <v>1.8867504</v>
      </c>
      <c r="N4" s="1" t="n">
        <f aca="false">AVERAGE(E4:E53)</f>
        <v>0.572298198</v>
      </c>
      <c r="O4" s="1" t="n">
        <f aca="false">AVERAGE(F4:F53)</f>
        <v>2425.28</v>
      </c>
      <c r="P4" s="1" t="n">
        <f aca="false">AVERAGE(G4:G53)</f>
        <v>0.1962493466</v>
      </c>
      <c r="Q4" s="1" t="n">
        <f aca="false">COUNTIF(D4:D53, 1)</f>
        <v>5</v>
      </c>
      <c r="R4" s="1" t="n">
        <f aca="false">100/K4</f>
        <v>1.72057811424639</v>
      </c>
      <c r="S4" s="1" t="n">
        <f aca="false">100/L4</f>
        <v>0.919117647058824</v>
      </c>
    </row>
    <row r="5" customFormat="false" ht="16.15" hidden="false" customHeight="false" outlineLevel="0" collapsed="false">
      <c r="A5" s="1" t="n">
        <v>31</v>
      </c>
      <c r="B5" s="1" t="n">
        <v>56</v>
      </c>
      <c r="C5" s="1" t="n">
        <v>72</v>
      </c>
      <c r="D5" s="1" t="n">
        <v>1.28571</v>
      </c>
      <c r="E5" s="1" t="n">
        <v>0.747181</v>
      </c>
      <c r="F5" s="1" t="n">
        <v>2341</v>
      </c>
      <c r="G5" s="1" t="n">
        <v>0.135361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55</v>
      </c>
      <c r="C6" s="1" t="n">
        <v>126</v>
      </c>
      <c r="D6" s="1" t="n">
        <v>2.29091</v>
      </c>
      <c r="E6" s="1" t="n">
        <v>0.364344</v>
      </c>
      <c r="F6" s="1" t="n">
        <v>1422</v>
      </c>
      <c r="G6" s="1" t="n">
        <v>0.103593</v>
      </c>
      <c r="H6" s="1" t="n">
        <v>186.881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60</v>
      </c>
      <c r="C7" s="1" t="n">
        <v>123</v>
      </c>
      <c r="D7" s="1" t="n">
        <v>2.05</v>
      </c>
      <c r="E7" s="1" t="n">
        <v>0.419812</v>
      </c>
      <c r="F7" s="1" t="n">
        <v>826</v>
      </c>
      <c r="G7" s="1" t="n">
        <v>0.326264</v>
      </c>
      <c r="H7" s="1" t="n">
        <v>0</v>
      </c>
      <c r="J7" s="4" t="s">
        <v>15</v>
      </c>
      <c r="K7" s="1" t="n">
        <f aca="false">MAX(D4:D53)</f>
        <v>5.92857</v>
      </c>
      <c r="L7" s="1" t="n">
        <f aca="false">MAX(E4:E53)</f>
        <v>0.987046</v>
      </c>
      <c r="M7" s="1" t="n">
        <f aca="false">MAX(F4:F53)</f>
        <v>12172</v>
      </c>
    </row>
    <row r="8" customFormat="false" ht="16.15" hidden="false" customHeight="false" outlineLevel="0" collapsed="false">
      <c r="A8" s="1" t="n">
        <v>79</v>
      </c>
      <c r="B8" s="1" t="n">
        <v>59</v>
      </c>
      <c r="C8" s="1" t="n">
        <v>175</v>
      </c>
      <c r="D8" s="1" t="n">
        <v>2.9661</v>
      </c>
      <c r="E8" s="1" t="n">
        <v>0.277102</v>
      </c>
      <c r="F8" s="1" t="n">
        <v>1745</v>
      </c>
      <c r="G8" s="1" t="n">
        <v>0.159779</v>
      </c>
      <c r="H8" s="1" t="n">
        <v>3514.74</v>
      </c>
      <c r="J8" s="4" t="s">
        <v>16</v>
      </c>
      <c r="K8" s="1" t="n">
        <f aca="false">MIN(D4:D53)</f>
        <v>1</v>
      </c>
      <c r="L8" s="1" t="n">
        <f aca="false">MIN(E4:E53)</f>
        <v>0.0753379</v>
      </c>
      <c r="M8" s="1" t="n">
        <f aca="false">MIN(F4:F53)</f>
        <v>227</v>
      </c>
    </row>
    <row r="9" customFormat="false" ht="16.15" hidden="false" customHeight="false" outlineLevel="0" collapsed="false">
      <c r="A9" s="1" t="n">
        <v>101</v>
      </c>
      <c r="B9" s="1" t="n">
        <v>50</v>
      </c>
      <c r="C9" s="1" t="n">
        <v>179</v>
      </c>
      <c r="D9" s="1" t="n">
        <v>3.58</v>
      </c>
      <c r="E9" s="1" t="n">
        <v>0.212616</v>
      </c>
      <c r="F9" s="1" t="n">
        <v>862</v>
      </c>
      <c r="G9" s="1" t="n">
        <v>0.0844566</v>
      </c>
      <c r="H9" s="1" t="n">
        <v>974.143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56</v>
      </c>
      <c r="C10" s="1" t="n">
        <v>156</v>
      </c>
      <c r="D10" s="1" t="n">
        <v>2.78571</v>
      </c>
      <c r="E10" s="1" t="n">
        <v>0.291403</v>
      </c>
      <c r="F10" s="1" t="n">
        <v>1222</v>
      </c>
      <c r="G10" s="1" t="n">
        <v>0.143117</v>
      </c>
      <c r="H10" s="1" t="n">
        <v>809.07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63</v>
      </c>
      <c r="C11" s="1" t="n">
        <v>164</v>
      </c>
      <c r="D11" s="1" t="n">
        <v>2.60317</v>
      </c>
      <c r="E11" s="1" t="n">
        <v>0.303457</v>
      </c>
      <c r="F11" s="1" t="n">
        <v>3515</v>
      </c>
      <c r="G11" s="1" t="n">
        <v>0.203987</v>
      </c>
      <c r="H11" s="1" t="n">
        <v>3005.25</v>
      </c>
      <c r="J11" s="4" t="s">
        <v>17</v>
      </c>
      <c r="K11" s="1" t="n">
        <f aca="false">COUNTIF(D4:D53, "&gt;=1.4")</f>
        <v>32</v>
      </c>
    </row>
    <row r="12" customFormat="false" ht="16.15" hidden="false" customHeight="false" outlineLevel="0" collapsed="false">
      <c r="A12" s="1" t="n">
        <v>171</v>
      </c>
      <c r="B12" s="1" t="n">
        <v>57</v>
      </c>
      <c r="C12" s="1" t="n">
        <v>128</v>
      </c>
      <c r="D12" s="1" t="n">
        <v>2.24561</v>
      </c>
      <c r="E12" s="1" t="n">
        <v>0.359453</v>
      </c>
      <c r="F12" s="1" t="n">
        <v>1610</v>
      </c>
      <c r="G12" s="1" t="n">
        <v>0.0589562</v>
      </c>
      <c r="H12" s="1" t="n">
        <v>1158.66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56</v>
      </c>
      <c r="C13" s="1" t="n">
        <v>69</v>
      </c>
      <c r="D13" s="1" t="n">
        <v>1.23214</v>
      </c>
      <c r="E13" s="1" t="n">
        <v>0.776374</v>
      </c>
      <c r="F13" s="1" t="n">
        <v>2346</v>
      </c>
      <c r="G13" s="1" t="n">
        <v>0.286016</v>
      </c>
      <c r="H13" s="1" t="n">
        <v>2.56519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63</v>
      </c>
      <c r="C14" s="1" t="n">
        <v>63</v>
      </c>
      <c r="D14" s="1" t="n">
        <v>1</v>
      </c>
      <c r="E14" s="1" t="n">
        <v>0.98153</v>
      </c>
      <c r="F14" s="1" t="n">
        <v>6553</v>
      </c>
      <c r="G14" s="1" t="n">
        <v>0.161319</v>
      </c>
      <c r="H14" s="1" t="n">
        <v>1025.57</v>
      </c>
      <c r="J14" s="4" t="s">
        <v>18</v>
      </c>
      <c r="K14" s="1" t="n">
        <f aca="false">_xlfn.STDEV.P(C4:C53)</f>
        <v>50.7566744379495</v>
      </c>
    </row>
    <row r="15" customFormat="false" ht="16.15" hidden="false" customHeight="false" outlineLevel="0" collapsed="false">
      <c r="A15" s="1" t="n">
        <v>227</v>
      </c>
      <c r="B15" s="1" t="n">
        <v>61</v>
      </c>
      <c r="C15" s="1" t="n">
        <v>118</v>
      </c>
      <c r="D15" s="1" t="n">
        <v>1.93443</v>
      </c>
      <c r="E15" s="1" t="n">
        <v>0.437906</v>
      </c>
      <c r="F15" s="1" t="n">
        <v>1272</v>
      </c>
      <c r="G15" s="1" t="n">
        <v>0.125558</v>
      </c>
      <c r="H15" s="1" t="n">
        <v>1079.15</v>
      </c>
      <c r="J15" s="4" t="s">
        <v>19</v>
      </c>
      <c r="K15" s="1" t="n">
        <f aca="false">K14/L4</f>
        <v>0.466513551819389</v>
      </c>
    </row>
    <row r="16" customFormat="false" ht="16.15" hidden="false" customHeight="false" outlineLevel="0" collapsed="false">
      <c r="A16" s="1" t="n">
        <v>232</v>
      </c>
      <c r="B16" s="1" t="n">
        <v>57</v>
      </c>
      <c r="C16" s="1" t="n">
        <v>73</v>
      </c>
      <c r="D16" s="1" t="n">
        <v>1.2807</v>
      </c>
      <c r="E16" s="1" t="n">
        <v>0.733329</v>
      </c>
      <c r="F16" s="1" t="n">
        <v>2609</v>
      </c>
      <c r="G16" s="1" t="n">
        <v>0.254674</v>
      </c>
      <c r="H16" s="1" t="n">
        <v>2856.01</v>
      </c>
    </row>
    <row r="17" customFormat="false" ht="16.15" hidden="false" customHeight="false" outlineLevel="0" collapsed="false">
      <c r="A17" s="1" t="n">
        <v>243</v>
      </c>
      <c r="B17" s="1" t="n">
        <v>62</v>
      </c>
      <c r="C17" s="1" t="n">
        <v>64</v>
      </c>
      <c r="D17" s="1" t="n">
        <v>1.03226</v>
      </c>
      <c r="E17" s="1" t="n">
        <v>0.931881</v>
      </c>
      <c r="F17" s="1" t="n">
        <v>2780</v>
      </c>
      <c r="G17" s="1" t="n">
        <v>0.422468</v>
      </c>
      <c r="H17" s="1" t="n">
        <v>0</v>
      </c>
    </row>
    <row r="18" customFormat="false" ht="16.15" hidden="false" customHeight="false" outlineLevel="0" collapsed="false">
      <c r="A18" s="1" t="n">
        <v>281</v>
      </c>
      <c r="B18" s="1" t="n">
        <v>56</v>
      </c>
      <c r="C18" s="1" t="n">
        <v>110</v>
      </c>
      <c r="D18" s="1" t="n">
        <v>1.96429</v>
      </c>
      <c r="E18" s="1" t="n">
        <v>0.441438</v>
      </c>
      <c r="F18" s="1" t="n">
        <v>1835</v>
      </c>
      <c r="G18" s="1" t="n">
        <v>0.279582</v>
      </c>
      <c r="H18" s="1" t="n">
        <v>3222.16</v>
      </c>
    </row>
    <row r="19" customFormat="false" ht="16.15" hidden="false" customHeight="false" outlineLevel="0" collapsed="false">
      <c r="A19" s="1" t="n">
        <v>318</v>
      </c>
      <c r="B19" s="1" t="n">
        <v>68</v>
      </c>
      <c r="C19" s="1" t="n">
        <v>68</v>
      </c>
      <c r="D19" s="1" t="n">
        <v>1</v>
      </c>
      <c r="E19" s="1" t="n">
        <v>0.978614</v>
      </c>
      <c r="F19" s="1" t="n">
        <v>3817</v>
      </c>
      <c r="G19" s="1" t="n">
        <v>0.301528</v>
      </c>
      <c r="H19" s="1" t="n">
        <v>0</v>
      </c>
    </row>
    <row r="20" customFormat="false" ht="16.15" hidden="false" customHeight="false" outlineLevel="0" collapsed="false">
      <c r="A20" s="1" t="n">
        <v>334</v>
      </c>
      <c r="B20" s="1" t="n">
        <v>64</v>
      </c>
      <c r="C20" s="1" t="n">
        <v>113</v>
      </c>
      <c r="D20" s="1" t="n">
        <v>1.76563</v>
      </c>
      <c r="E20" s="1" t="n">
        <v>0.503866</v>
      </c>
      <c r="F20" s="1" t="n">
        <v>2069</v>
      </c>
      <c r="G20" s="1" t="n">
        <v>0.199142</v>
      </c>
      <c r="H20" s="1" t="n">
        <v>2033.83</v>
      </c>
    </row>
    <row r="21" customFormat="false" ht="16.15" hidden="false" customHeight="false" outlineLevel="0" collapsed="false">
      <c r="A21" s="1" t="n">
        <v>351</v>
      </c>
      <c r="B21" s="1" t="n">
        <v>54</v>
      </c>
      <c r="C21" s="1" t="n">
        <v>129</v>
      </c>
      <c r="D21" s="1" t="n">
        <v>2.38889</v>
      </c>
      <c r="E21" s="1" t="n">
        <v>0.323215</v>
      </c>
      <c r="F21" s="1" t="n">
        <v>870</v>
      </c>
      <c r="G21" s="1" t="n">
        <v>0.249877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62</v>
      </c>
      <c r="C22" s="1" t="n">
        <v>159</v>
      </c>
      <c r="D22" s="1" t="n">
        <v>2.56452</v>
      </c>
      <c r="E22" s="1" t="n">
        <v>0.303225</v>
      </c>
      <c r="F22" s="1" t="n">
        <v>1696</v>
      </c>
      <c r="G22" s="1" t="n">
        <v>0.0627468</v>
      </c>
      <c r="H22" s="1" t="n">
        <v>1673.68</v>
      </c>
    </row>
    <row r="23" customFormat="false" ht="16.15" hidden="false" customHeight="false" outlineLevel="0" collapsed="false">
      <c r="A23" s="1" t="n">
        <v>396</v>
      </c>
      <c r="B23" s="1" t="n">
        <v>57</v>
      </c>
      <c r="C23" s="1" t="n">
        <v>68</v>
      </c>
      <c r="D23" s="1" t="n">
        <v>1.19298</v>
      </c>
      <c r="E23" s="1" t="n">
        <v>0.793024</v>
      </c>
      <c r="F23" s="1" t="n">
        <v>1023</v>
      </c>
      <c r="G23" s="1" t="n">
        <v>0.4567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54</v>
      </c>
      <c r="C24" s="1" t="n">
        <v>100</v>
      </c>
      <c r="D24" s="1" t="n">
        <v>1.85185</v>
      </c>
      <c r="E24" s="1" t="n">
        <v>0.461534</v>
      </c>
      <c r="F24" s="1" t="n">
        <v>227</v>
      </c>
      <c r="G24" s="1" t="n">
        <v>0.281138</v>
      </c>
      <c r="H24" s="1" t="n">
        <v>0</v>
      </c>
    </row>
    <row r="25" customFormat="false" ht="16.15" hidden="false" customHeight="false" outlineLevel="0" collapsed="false">
      <c r="A25" s="1" t="n">
        <v>420</v>
      </c>
      <c r="B25" s="1" t="n">
        <v>50</v>
      </c>
      <c r="C25" s="1" t="n">
        <v>98</v>
      </c>
      <c r="D25" s="1" t="n">
        <v>1.96</v>
      </c>
      <c r="E25" s="1" t="n">
        <v>0.442449</v>
      </c>
      <c r="F25" s="1" t="n">
        <v>1823</v>
      </c>
      <c r="G25" s="1" t="n">
        <v>0.346867</v>
      </c>
      <c r="H25" s="1" t="n">
        <v>0</v>
      </c>
    </row>
    <row r="26" customFormat="false" ht="16.15" hidden="false" customHeight="false" outlineLevel="0" collapsed="false">
      <c r="A26" s="1" t="n">
        <v>449</v>
      </c>
      <c r="B26" s="1" t="n">
        <v>55</v>
      </c>
      <c r="C26" s="1" t="n">
        <v>77</v>
      </c>
      <c r="D26" s="1" t="n">
        <v>1.4</v>
      </c>
      <c r="E26" s="1" t="n">
        <v>0.667982</v>
      </c>
      <c r="F26" s="1" t="n">
        <v>1478</v>
      </c>
      <c r="G26" s="1" t="n">
        <v>0.108152</v>
      </c>
      <c r="H26" s="1" t="n">
        <v>0</v>
      </c>
    </row>
    <row r="27" customFormat="false" ht="16.15" hidden="false" customHeight="false" outlineLevel="0" collapsed="false">
      <c r="A27" s="1" t="n">
        <v>456</v>
      </c>
      <c r="B27" s="1" t="n">
        <v>58</v>
      </c>
      <c r="C27" s="1" t="n">
        <v>59</v>
      </c>
      <c r="D27" s="1" t="n">
        <v>1.01724</v>
      </c>
      <c r="E27" s="1" t="n">
        <v>0.956137</v>
      </c>
      <c r="F27" s="1" t="n">
        <v>3464</v>
      </c>
      <c r="G27" s="1" t="n">
        <v>0.210852</v>
      </c>
      <c r="H27" s="1" t="n">
        <v>0</v>
      </c>
    </row>
    <row r="28" customFormat="false" ht="16.15" hidden="false" customHeight="false" outlineLevel="0" collapsed="false">
      <c r="A28" s="1" t="n">
        <v>474</v>
      </c>
      <c r="B28" s="1" t="n">
        <v>61</v>
      </c>
      <c r="C28" s="1" t="n">
        <v>66</v>
      </c>
      <c r="D28" s="1" t="n">
        <v>1.08197</v>
      </c>
      <c r="E28" s="1" t="n">
        <v>0.897148</v>
      </c>
      <c r="F28" s="1" t="n">
        <v>3393</v>
      </c>
      <c r="G28" s="1" t="n">
        <v>0.202365</v>
      </c>
      <c r="H28" s="1" t="n">
        <v>1340.77</v>
      </c>
    </row>
    <row r="29" customFormat="false" ht="16.15" hidden="false" customHeight="false" outlineLevel="0" collapsed="false">
      <c r="A29" s="1" t="n">
        <v>519</v>
      </c>
      <c r="B29" s="1" t="n">
        <v>70</v>
      </c>
      <c r="C29" s="1" t="n">
        <v>75</v>
      </c>
      <c r="D29" s="1" t="n">
        <v>1.07143</v>
      </c>
      <c r="E29" s="1" t="n">
        <v>0.918862</v>
      </c>
      <c r="F29" s="1" t="n">
        <v>6265</v>
      </c>
      <c r="G29" s="1" t="n">
        <v>0.218473</v>
      </c>
      <c r="H29" s="1" t="n">
        <v>1185.44</v>
      </c>
    </row>
    <row r="30" customFormat="false" ht="16.15" hidden="false" customHeight="false" outlineLevel="0" collapsed="false">
      <c r="A30" s="1" t="n">
        <v>539</v>
      </c>
      <c r="B30" s="1" t="n">
        <v>60</v>
      </c>
      <c r="C30" s="1" t="n">
        <v>60</v>
      </c>
      <c r="D30" s="1" t="n">
        <v>1</v>
      </c>
      <c r="E30" s="1" t="n">
        <v>0.979749</v>
      </c>
      <c r="F30" s="1" t="n">
        <v>12172</v>
      </c>
      <c r="G30" s="1" t="n">
        <v>0.376738</v>
      </c>
      <c r="H30" s="1" t="n">
        <v>110.132</v>
      </c>
    </row>
    <row r="31" customFormat="false" ht="16.15" hidden="false" customHeight="false" outlineLevel="0" collapsed="false">
      <c r="A31" s="1" t="n">
        <v>542</v>
      </c>
      <c r="B31" s="1" t="n">
        <v>48</v>
      </c>
      <c r="C31" s="1" t="n">
        <v>75</v>
      </c>
      <c r="D31" s="1" t="n">
        <v>1.5625</v>
      </c>
      <c r="E31" s="1" t="n">
        <v>0.579771</v>
      </c>
      <c r="F31" s="1" t="n">
        <v>571</v>
      </c>
      <c r="G31" s="1" t="n">
        <v>0.194628</v>
      </c>
      <c r="H31" s="1" t="n">
        <v>1947.63</v>
      </c>
    </row>
    <row r="32" customFormat="false" ht="16.15" hidden="false" customHeight="false" outlineLevel="0" collapsed="false">
      <c r="A32" s="1" t="n">
        <v>560</v>
      </c>
      <c r="B32" s="1" t="n">
        <v>53</v>
      </c>
      <c r="C32" s="1" t="n">
        <v>222</v>
      </c>
      <c r="D32" s="1" t="n">
        <v>4.18868</v>
      </c>
      <c r="E32" s="1" t="n">
        <v>0.153499</v>
      </c>
      <c r="F32" s="1" t="n">
        <v>1936</v>
      </c>
      <c r="G32" s="1" t="n">
        <v>0.0912836</v>
      </c>
      <c r="H32" s="1" t="n">
        <v>227.456</v>
      </c>
    </row>
    <row r="33" customFormat="false" ht="16.15" hidden="false" customHeight="false" outlineLevel="0" collapsed="false">
      <c r="A33" s="1" t="n">
        <v>594</v>
      </c>
      <c r="B33" s="1" t="n">
        <v>63</v>
      </c>
      <c r="C33" s="1" t="n">
        <v>121</v>
      </c>
      <c r="D33" s="1" t="n">
        <v>1.92063</v>
      </c>
      <c r="E33" s="1" t="n">
        <v>0.432421</v>
      </c>
      <c r="F33" s="1" t="n">
        <v>988</v>
      </c>
      <c r="G33" s="1" t="n">
        <v>0.328328</v>
      </c>
      <c r="H33" s="1" t="n">
        <v>0</v>
      </c>
    </row>
    <row r="34" customFormat="false" ht="16.15" hidden="false" customHeight="false" outlineLevel="0" collapsed="false">
      <c r="A34" s="1" t="n">
        <v>607</v>
      </c>
      <c r="B34" s="1" t="n">
        <v>57</v>
      </c>
      <c r="C34" s="1" t="n">
        <v>97</v>
      </c>
      <c r="D34" s="1" t="n">
        <v>1.70175</v>
      </c>
      <c r="E34" s="1" t="n">
        <v>0.524867</v>
      </c>
      <c r="F34" s="1" t="n">
        <v>1442</v>
      </c>
      <c r="G34" s="1" t="n">
        <v>0.0905897</v>
      </c>
      <c r="H34" s="1" t="n">
        <v>2216.51</v>
      </c>
    </row>
    <row r="35" customFormat="false" ht="16.15" hidden="false" customHeight="false" outlineLevel="0" collapsed="false">
      <c r="A35" s="1" t="n">
        <v>628</v>
      </c>
      <c r="B35" s="1" t="n">
        <v>56</v>
      </c>
      <c r="C35" s="1" t="n">
        <v>72</v>
      </c>
      <c r="D35" s="1" t="n">
        <v>1.28571</v>
      </c>
      <c r="E35" s="1" t="n">
        <v>0.719438</v>
      </c>
      <c r="F35" s="1" t="n">
        <v>1306</v>
      </c>
      <c r="G35" s="1" t="n">
        <v>0.323861</v>
      </c>
      <c r="H35" s="1" t="n">
        <v>0</v>
      </c>
    </row>
    <row r="36" customFormat="false" ht="16.15" hidden="false" customHeight="false" outlineLevel="0" collapsed="false">
      <c r="A36" s="1" t="n">
        <v>635</v>
      </c>
      <c r="B36" s="1" t="n">
        <v>64</v>
      </c>
      <c r="C36" s="1" t="n">
        <v>82</v>
      </c>
      <c r="D36" s="1" t="n">
        <v>1.28125</v>
      </c>
      <c r="E36" s="1" t="n">
        <v>0.740625</v>
      </c>
      <c r="F36" s="1" t="n">
        <v>3289</v>
      </c>
      <c r="G36" s="1" t="n">
        <v>0.0880356</v>
      </c>
      <c r="H36" s="1" t="n">
        <v>2134.52</v>
      </c>
    </row>
    <row r="37" customFormat="false" ht="16.15" hidden="false" customHeight="false" outlineLevel="0" collapsed="false">
      <c r="A37" s="1" t="n">
        <v>662</v>
      </c>
      <c r="B37" s="1" t="n">
        <v>59</v>
      </c>
      <c r="C37" s="1" t="n">
        <v>122</v>
      </c>
      <c r="D37" s="1" t="n">
        <v>2.0678</v>
      </c>
      <c r="E37" s="1" t="n">
        <v>0.441147</v>
      </c>
      <c r="F37" s="1" t="n">
        <v>2255</v>
      </c>
      <c r="G37" s="1" t="n">
        <v>0.162588</v>
      </c>
      <c r="H37" s="1" t="n">
        <v>185.491</v>
      </c>
    </row>
    <row r="38" customFormat="false" ht="16.15" hidden="false" customHeight="false" outlineLevel="0" collapsed="false">
      <c r="A38" s="1" t="n">
        <v>683</v>
      </c>
      <c r="B38" s="1" t="n">
        <v>59</v>
      </c>
      <c r="C38" s="1" t="n">
        <v>141</v>
      </c>
      <c r="D38" s="1" t="n">
        <v>2.38983</v>
      </c>
      <c r="E38" s="1" t="n">
        <v>0.316389</v>
      </c>
      <c r="F38" s="1" t="n">
        <v>913</v>
      </c>
      <c r="G38" s="1" t="n">
        <v>0.127526</v>
      </c>
      <c r="H38" s="1" t="n">
        <v>2860.71</v>
      </c>
    </row>
    <row r="39" customFormat="false" ht="16.15" hidden="false" customHeight="false" outlineLevel="0" collapsed="false">
      <c r="A39" s="1" t="n">
        <v>711</v>
      </c>
      <c r="B39" s="1" t="n">
        <v>57</v>
      </c>
      <c r="C39" s="1" t="n">
        <v>80</v>
      </c>
      <c r="D39" s="1" t="n">
        <v>1.40351</v>
      </c>
      <c r="E39" s="1" t="n">
        <v>0.676264</v>
      </c>
      <c r="F39" s="1" t="n">
        <v>756</v>
      </c>
      <c r="G39" s="1" t="n">
        <v>0.144793</v>
      </c>
      <c r="H39" s="1" t="n">
        <v>3157.4</v>
      </c>
    </row>
    <row r="40" customFormat="false" ht="16.15" hidden="false" customHeight="false" outlineLevel="0" collapsed="false">
      <c r="A40" s="1" t="n">
        <v>732</v>
      </c>
      <c r="B40" s="1" t="n">
        <v>61</v>
      </c>
      <c r="C40" s="1" t="n">
        <v>68</v>
      </c>
      <c r="D40" s="1" t="n">
        <v>1.11475</v>
      </c>
      <c r="E40" s="1" t="n">
        <v>0.860234</v>
      </c>
      <c r="F40" s="1" t="n">
        <v>2911</v>
      </c>
      <c r="G40" s="1" t="n">
        <v>0.0425356</v>
      </c>
      <c r="H40" s="1" t="n">
        <v>3020.64</v>
      </c>
    </row>
    <row r="41" customFormat="false" ht="16.15" hidden="false" customHeight="false" outlineLevel="0" collapsed="false">
      <c r="A41" s="1" t="n">
        <v>744</v>
      </c>
      <c r="B41" s="1" t="n">
        <v>53</v>
      </c>
      <c r="C41" s="1" t="n">
        <v>53</v>
      </c>
      <c r="D41" s="1" t="n">
        <v>1</v>
      </c>
      <c r="E41" s="1" t="n">
        <v>0.986722</v>
      </c>
      <c r="F41" s="1" t="n">
        <v>5319</v>
      </c>
      <c r="G41" s="1" t="n">
        <v>0.221757</v>
      </c>
      <c r="H41" s="1" t="n">
        <v>248.932</v>
      </c>
    </row>
    <row r="42" customFormat="false" ht="16.15" hidden="false" customHeight="false" outlineLevel="0" collapsed="false">
      <c r="A42" s="1" t="n">
        <v>772</v>
      </c>
      <c r="B42" s="1" t="n">
        <v>58</v>
      </c>
      <c r="C42" s="1" t="n">
        <v>99</v>
      </c>
      <c r="D42" s="1" t="n">
        <v>1.7069</v>
      </c>
      <c r="E42" s="1" t="n">
        <v>0.536019</v>
      </c>
      <c r="F42" s="1" t="n">
        <v>1858</v>
      </c>
      <c r="G42" s="1" t="n">
        <v>0.0911417</v>
      </c>
      <c r="H42" s="1" t="n">
        <v>2209.53</v>
      </c>
    </row>
    <row r="43" customFormat="false" ht="16.15" hidden="false" customHeight="false" outlineLevel="0" collapsed="false">
      <c r="A43" s="1" t="n">
        <v>799</v>
      </c>
      <c r="B43" s="1" t="n">
        <v>56</v>
      </c>
      <c r="C43" s="1" t="n">
        <v>332</v>
      </c>
      <c r="D43" s="1" t="n">
        <v>5.92857</v>
      </c>
      <c r="E43" s="1" t="n">
        <v>0.0753379</v>
      </c>
      <c r="F43" s="1" t="n">
        <v>1920</v>
      </c>
      <c r="G43" s="1" t="n">
        <v>0.00748913</v>
      </c>
      <c r="H43" s="1" t="n">
        <v>0</v>
      </c>
    </row>
    <row r="44" customFormat="false" ht="16.15" hidden="false" customHeight="false" outlineLevel="0" collapsed="false">
      <c r="A44" s="1" t="n">
        <v>808</v>
      </c>
      <c r="B44" s="1" t="n">
        <v>52</v>
      </c>
      <c r="C44" s="1" t="n">
        <v>95</v>
      </c>
      <c r="D44" s="1" t="n">
        <v>1.82692</v>
      </c>
      <c r="E44" s="1" t="n">
        <v>0.50391</v>
      </c>
      <c r="F44" s="1" t="n">
        <v>1825</v>
      </c>
      <c r="G44" s="1" t="n">
        <v>0.121643</v>
      </c>
      <c r="H44" s="1" t="n">
        <v>1606.47</v>
      </c>
    </row>
    <row r="45" customFormat="false" ht="16.15" hidden="false" customHeight="false" outlineLevel="0" collapsed="false">
      <c r="A45" s="1" t="n">
        <v>828</v>
      </c>
      <c r="B45" s="1" t="n">
        <v>56</v>
      </c>
      <c r="C45" s="1" t="n">
        <v>56</v>
      </c>
      <c r="D45" s="1" t="n">
        <v>1</v>
      </c>
      <c r="E45" s="1" t="n">
        <v>0.987046</v>
      </c>
      <c r="F45" s="1" t="n">
        <v>8820</v>
      </c>
      <c r="G45" s="1" t="n">
        <v>0.150137</v>
      </c>
      <c r="H45" s="1" t="n">
        <v>2157.82</v>
      </c>
    </row>
    <row r="46" customFormat="false" ht="16.15" hidden="false" customHeight="false" outlineLevel="0" collapsed="false">
      <c r="A46" s="1" t="n">
        <v>856</v>
      </c>
      <c r="B46" s="1" t="n">
        <v>55</v>
      </c>
      <c r="C46" s="1" t="n">
        <v>149</v>
      </c>
      <c r="D46" s="1" t="n">
        <v>2.70909</v>
      </c>
      <c r="E46" s="1" t="n">
        <v>0.312689</v>
      </c>
      <c r="F46" s="1" t="n">
        <v>1719</v>
      </c>
      <c r="G46" s="1" t="n">
        <v>0.0737965</v>
      </c>
      <c r="H46" s="1" t="n">
        <v>1531.73</v>
      </c>
    </row>
    <row r="47" customFormat="false" ht="16.15" hidden="false" customHeight="false" outlineLevel="0" collapsed="false">
      <c r="A47" s="1" t="n">
        <v>860</v>
      </c>
      <c r="B47" s="1" t="n">
        <v>59</v>
      </c>
      <c r="C47" s="1" t="n">
        <v>60</v>
      </c>
      <c r="D47" s="1" t="n">
        <v>1.01695</v>
      </c>
      <c r="E47" s="1" t="n">
        <v>0.96952</v>
      </c>
      <c r="F47" s="1" t="n">
        <v>2044</v>
      </c>
      <c r="G47" s="1" t="n">
        <v>0.0531134</v>
      </c>
      <c r="H47" s="1" t="n">
        <v>259.122</v>
      </c>
    </row>
    <row r="48" customFormat="false" ht="16.15" hidden="false" customHeight="false" outlineLevel="0" collapsed="false">
      <c r="A48" s="1" t="n">
        <v>884</v>
      </c>
      <c r="B48" s="1" t="n">
        <v>57</v>
      </c>
      <c r="C48" s="1" t="n">
        <v>144</v>
      </c>
      <c r="D48" s="1" t="n">
        <v>2.52632</v>
      </c>
      <c r="E48" s="1" t="n">
        <v>0.324052</v>
      </c>
      <c r="F48" s="1" t="n">
        <v>1206</v>
      </c>
      <c r="G48" s="1" t="n">
        <v>0.341415</v>
      </c>
      <c r="H48" s="1" t="n">
        <v>0</v>
      </c>
    </row>
    <row r="49" customFormat="false" ht="16.15" hidden="false" customHeight="false" outlineLevel="0" collapsed="false">
      <c r="A49" s="1" t="n">
        <v>916</v>
      </c>
      <c r="B49" s="1" t="n">
        <v>51</v>
      </c>
      <c r="C49" s="1" t="n">
        <v>64</v>
      </c>
      <c r="D49" s="1" t="n">
        <v>1.2549</v>
      </c>
      <c r="E49" s="1" t="n">
        <v>0.746075</v>
      </c>
      <c r="F49" s="1" t="n">
        <v>680</v>
      </c>
      <c r="G49" s="1" t="n">
        <v>0.348333</v>
      </c>
      <c r="H49" s="1" t="n">
        <v>0</v>
      </c>
    </row>
    <row r="50" customFormat="false" ht="16.15" hidden="false" customHeight="false" outlineLevel="0" collapsed="false">
      <c r="A50" s="1" t="n">
        <v>925</v>
      </c>
      <c r="B50" s="1" t="n">
        <v>61</v>
      </c>
      <c r="C50" s="1" t="n">
        <v>90</v>
      </c>
      <c r="D50" s="1" t="n">
        <v>1.47541</v>
      </c>
      <c r="E50" s="1" t="n">
        <v>0.61978</v>
      </c>
      <c r="F50" s="1" t="n">
        <v>2846</v>
      </c>
      <c r="G50" s="1" t="n">
        <v>0.312625</v>
      </c>
      <c r="H50" s="1" t="n">
        <v>0</v>
      </c>
    </row>
    <row r="51" customFormat="false" ht="16.15" hidden="false" customHeight="false" outlineLevel="0" collapsed="false">
      <c r="A51" s="1" t="n">
        <v>955</v>
      </c>
      <c r="B51" s="1" t="n">
        <v>66</v>
      </c>
      <c r="C51" s="1" t="n">
        <v>178</v>
      </c>
      <c r="D51" s="1" t="n">
        <v>2.69697</v>
      </c>
      <c r="E51" s="1" t="n">
        <v>0.260295</v>
      </c>
      <c r="F51" s="1" t="n">
        <v>948</v>
      </c>
      <c r="G51" s="1" t="n">
        <v>0.0469095</v>
      </c>
      <c r="H51" s="1" t="n">
        <v>0</v>
      </c>
    </row>
    <row r="52" customFormat="false" ht="16.15" hidden="false" customHeight="false" outlineLevel="0" collapsed="false">
      <c r="A52" s="1" t="n">
        <v>988</v>
      </c>
      <c r="B52" s="1" t="n">
        <v>61</v>
      </c>
      <c r="C52" s="1" t="n">
        <v>118</v>
      </c>
      <c r="D52" s="1" t="n">
        <v>1.93443</v>
      </c>
      <c r="E52" s="1" t="n">
        <v>0.425424</v>
      </c>
      <c r="F52" s="1" t="n">
        <v>1977</v>
      </c>
      <c r="G52" s="1" t="n">
        <v>0.164622</v>
      </c>
      <c r="H52" s="1" t="n">
        <v>664.042</v>
      </c>
    </row>
    <row r="53" customFormat="false" ht="16.15" hidden="false" customHeight="false" outlineLevel="0" collapsed="false">
      <c r="A53" s="1" t="n">
        <v>994</v>
      </c>
      <c r="B53" s="1" t="n">
        <v>64</v>
      </c>
      <c r="C53" s="1" t="n">
        <v>138</v>
      </c>
      <c r="D53" s="1" t="n">
        <v>2.15625</v>
      </c>
      <c r="E53" s="1" t="n">
        <v>0.392035</v>
      </c>
      <c r="F53" s="1" t="n">
        <v>2206</v>
      </c>
      <c r="G53" s="1" t="n">
        <v>0.196626</v>
      </c>
      <c r="H53" s="1" t="n">
        <v>3359.96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66CCFF"/>
    <pageSetUpPr fitToPage="false"/>
  </sheetPr>
  <dimension ref="1: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K31" activeCellId="0" sqref="K31"/>
    </sheetView>
  </sheetViews>
  <sheetFormatPr defaultRowHeight="16.15"/>
  <cols>
    <col collapsed="false" hidden="false" max="1025" min="1" style="1" width="9.04591836734694"/>
  </cols>
  <sheetData>
    <row r="1" customFormat="false" ht="22.95" hidden="false" customHeight="true" outlineLevel="0" collapsed="false">
      <c r="A1" s="5" t="s">
        <v>24</v>
      </c>
      <c r="B1" s="6"/>
      <c r="C1" s="6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8</v>
      </c>
      <c r="B4" s="1" t="n">
        <v>56</v>
      </c>
      <c r="C4" s="1" t="n">
        <v>92</v>
      </c>
      <c r="D4" s="1" t="n">
        <v>1.64286</v>
      </c>
      <c r="E4" s="1" t="n">
        <v>0.527719</v>
      </c>
      <c r="F4" s="1" t="n">
        <v>2162</v>
      </c>
      <c r="G4" s="1" t="n">
        <v>0.344774</v>
      </c>
      <c r="H4" s="1" t="n">
        <v>0</v>
      </c>
      <c r="J4" s="4" t="s">
        <v>14</v>
      </c>
      <c r="K4" s="1" t="n">
        <f aca="false">AVERAGE(B4:B53)</f>
        <v>58.12</v>
      </c>
      <c r="L4" s="1" t="n">
        <f aca="false">AVERAGE(C4:C53)</f>
        <v>108.24</v>
      </c>
      <c r="M4" s="1" t="n">
        <f aca="false">AVERAGE(D4:D53)</f>
        <v>1.8770156</v>
      </c>
      <c r="N4" s="1" t="n">
        <f aca="false">AVERAGE(E4:E53)</f>
        <v>0.571972762</v>
      </c>
      <c r="O4" s="1" t="n">
        <f aca="false">AVERAGE(F4:F53)</f>
        <v>2654.1</v>
      </c>
      <c r="P4" s="1" t="n">
        <f aca="false">AVERAGE(G4:G53)</f>
        <v>0.189615021</v>
      </c>
      <c r="Q4" s="1" t="n">
        <f aca="false">COUNTIF(D4:D53, 1)</f>
        <v>4</v>
      </c>
      <c r="R4" s="1" t="n">
        <f aca="false">100/K4</f>
        <v>1.72057811424639</v>
      </c>
      <c r="S4" s="1" t="n">
        <f aca="false">100/L4</f>
        <v>0.923872875092387</v>
      </c>
    </row>
    <row r="5" customFormat="false" ht="16.15" hidden="false" customHeight="false" outlineLevel="0" collapsed="false">
      <c r="A5" s="1" t="n">
        <v>31</v>
      </c>
      <c r="B5" s="1" t="n">
        <v>56</v>
      </c>
      <c r="C5" s="1" t="n">
        <v>72</v>
      </c>
      <c r="D5" s="1" t="n">
        <v>1.28571</v>
      </c>
      <c r="E5" s="1" t="n">
        <v>0.747181</v>
      </c>
      <c r="F5" s="1" t="n">
        <v>2158</v>
      </c>
      <c r="G5" s="1" t="n">
        <v>0.148605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50</v>
      </c>
      <c r="B6" s="1" t="n">
        <v>55</v>
      </c>
      <c r="C6" s="1" t="n">
        <v>127</v>
      </c>
      <c r="D6" s="1" t="n">
        <v>2.30909</v>
      </c>
      <c r="E6" s="1" t="n">
        <v>0.360507</v>
      </c>
      <c r="F6" s="1" t="n">
        <v>1560</v>
      </c>
      <c r="G6" s="1" t="n">
        <v>0.117225</v>
      </c>
      <c r="H6" s="1" t="n">
        <v>2543.08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66</v>
      </c>
      <c r="B7" s="1" t="n">
        <v>60</v>
      </c>
      <c r="C7" s="1" t="n">
        <v>120</v>
      </c>
      <c r="D7" s="1" t="n">
        <v>2</v>
      </c>
      <c r="E7" s="1" t="n">
        <v>0.435823</v>
      </c>
      <c r="F7" s="1" t="n">
        <v>1222</v>
      </c>
      <c r="G7" s="1" t="n">
        <v>0.251382</v>
      </c>
      <c r="H7" s="1" t="n">
        <v>1662.59</v>
      </c>
      <c r="J7" s="4" t="s">
        <v>15</v>
      </c>
      <c r="K7" s="1" t="n">
        <f aca="false">MAX(D4:D53)</f>
        <v>5.92857</v>
      </c>
      <c r="L7" s="1" t="n">
        <f aca="false">MAX(E4:E53)</f>
        <v>0.986175</v>
      </c>
      <c r="M7" s="1" t="n">
        <f aca="false">MAX(F4:F53)</f>
        <v>14001</v>
      </c>
    </row>
    <row r="8" customFormat="false" ht="16.15" hidden="false" customHeight="false" outlineLevel="0" collapsed="false">
      <c r="A8" s="1" t="n">
        <v>79</v>
      </c>
      <c r="B8" s="1" t="n">
        <v>59</v>
      </c>
      <c r="C8" s="1" t="n">
        <v>171</v>
      </c>
      <c r="D8" s="1" t="n">
        <v>2.89831</v>
      </c>
      <c r="E8" s="1" t="n">
        <v>0.287852</v>
      </c>
      <c r="F8" s="1" t="n">
        <v>1672</v>
      </c>
      <c r="G8" s="1" t="n">
        <v>0.160488</v>
      </c>
      <c r="H8" s="1" t="n">
        <v>3096.11</v>
      </c>
      <c r="J8" s="4" t="s">
        <v>16</v>
      </c>
      <c r="K8" s="1" t="n">
        <f aca="false">MIN(D4:D53)</f>
        <v>1</v>
      </c>
      <c r="L8" s="1" t="n">
        <f aca="false">MIN(E4:E53)</f>
        <v>0.0755891</v>
      </c>
      <c r="M8" s="1" t="n">
        <f aca="false">MIN(F4:F53)</f>
        <v>259</v>
      </c>
    </row>
    <row r="9" customFormat="false" ht="16.15" hidden="false" customHeight="false" outlineLevel="0" collapsed="false">
      <c r="A9" s="1" t="n">
        <v>101</v>
      </c>
      <c r="B9" s="1" t="n">
        <v>50</v>
      </c>
      <c r="C9" s="1" t="n">
        <v>179</v>
      </c>
      <c r="D9" s="1" t="n">
        <v>3.58</v>
      </c>
      <c r="E9" s="1" t="n">
        <v>0.20307</v>
      </c>
      <c r="F9" s="1" t="n">
        <v>842</v>
      </c>
      <c r="G9" s="1" t="n">
        <v>0.0817457</v>
      </c>
      <c r="H9" s="1" t="n">
        <v>1008.31</v>
      </c>
      <c r="J9" s="0"/>
      <c r="K9" s="0"/>
    </row>
    <row r="10" customFormat="false" ht="16.15" hidden="false" customHeight="false" outlineLevel="0" collapsed="false">
      <c r="A10" s="1" t="n">
        <v>114</v>
      </c>
      <c r="B10" s="1" t="n">
        <v>56</v>
      </c>
      <c r="C10" s="1" t="n">
        <v>154</v>
      </c>
      <c r="D10" s="1" t="n">
        <v>2.75</v>
      </c>
      <c r="E10" s="1" t="n">
        <v>0.295368</v>
      </c>
      <c r="F10" s="1" t="n">
        <v>1279</v>
      </c>
      <c r="G10" s="1" t="n">
        <v>0.142822</v>
      </c>
      <c r="H10" s="1" t="n">
        <v>2354.73</v>
      </c>
      <c r="J10" s="0"/>
      <c r="K10" s="0"/>
    </row>
    <row r="11" customFormat="false" ht="16.15" hidden="false" customHeight="false" outlineLevel="0" collapsed="false">
      <c r="A11" s="1" t="n">
        <v>153</v>
      </c>
      <c r="B11" s="1" t="n">
        <v>63</v>
      </c>
      <c r="C11" s="1" t="n">
        <v>157</v>
      </c>
      <c r="D11" s="1" t="n">
        <v>2.49206</v>
      </c>
      <c r="E11" s="1" t="n">
        <v>0.319056</v>
      </c>
      <c r="F11" s="1" t="n">
        <v>3678</v>
      </c>
      <c r="G11" s="1" t="n">
        <v>0.200881</v>
      </c>
      <c r="H11" s="1" t="n">
        <v>659.82</v>
      </c>
      <c r="J11" s="4" t="s">
        <v>17</v>
      </c>
      <c r="K11" s="1" t="n">
        <f aca="false">COUNTIF(D4:D53, "&gt;=1.4")</f>
        <v>31</v>
      </c>
    </row>
    <row r="12" customFormat="false" ht="16.15" hidden="false" customHeight="false" outlineLevel="0" collapsed="false">
      <c r="A12" s="1" t="n">
        <v>171</v>
      </c>
      <c r="B12" s="1" t="n">
        <v>57</v>
      </c>
      <c r="C12" s="1" t="n">
        <v>128</v>
      </c>
      <c r="D12" s="1" t="n">
        <v>2.24561</v>
      </c>
      <c r="E12" s="1" t="n">
        <v>0.358574</v>
      </c>
      <c r="F12" s="1" t="n">
        <v>1555</v>
      </c>
      <c r="G12" s="1" t="n">
        <v>0.0531921</v>
      </c>
      <c r="H12" s="1" t="n">
        <v>801.171</v>
      </c>
      <c r="J12" s="0"/>
      <c r="K12" s="0"/>
    </row>
    <row r="13" customFormat="false" ht="16.15" hidden="false" customHeight="false" outlineLevel="0" collapsed="false">
      <c r="A13" s="1" t="n">
        <v>199</v>
      </c>
      <c r="B13" s="1" t="n">
        <v>56</v>
      </c>
      <c r="C13" s="1" t="n">
        <v>70</v>
      </c>
      <c r="D13" s="1" t="n">
        <v>1.25</v>
      </c>
      <c r="E13" s="1" t="n">
        <v>0.765782</v>
      </c>
      <c r="F13" s="1" t="n">
        <v>2718</v>
      </c>
      <c r="G13" s="1" t="n">
        <v>0.259462</v>
      </c>
      <c r="H13" s="1" t="n">
        <v>524.953</v>
      </c>
      <c r="J13" s="0"/>
      <c r="K13" s="0"/>
    </row>
    <row r="14" customFormat="false" ht="16.15" hidden="false" customHeight="false" outlineLevel="0" collapsed="false">
      <c r="A14" s="1" t="n">
        <v>205</v>
      </c>
      <c r="B14" s="1" t="n">
        <v>63</v>
      </c>
      <c r="C14" s="1" t="n">
        <v>63</v>
      </c>
      <c r="D14" s="1" t="n">
        <v>1</v>
      </c>
      <c r="E14" s="1" t="n">
        <v>0.979223</v>
      </c>
      <c r="F14" s="1" t="n">
        <v>6037</v>
      </c>
      <c r="G14" s="1" t="n">
        <v>0.127342</v>
      </c>
      <c r="H14" s="1" t="n">
        <v>1918.79</v>
      </c>
      <c r="J14" s="4" t="s">
        <v>18</v>
      </c>
      <c r="K14" s="1" t="n">
        <f aca="false">_xlfn.STDEV.P(C4:C53)</f>
        <v>50.1926528487985</v>
      </c>
    </row>
    <row r="15" customFormat="false" ht="16.15" hidden="false" customHeight="false" outlineLevel="0" collapsed="false">
      <c r="A15" s="1" t="n">
        <v>227</v>
      </c>
      <c r="B15" s="1" t="n">
        <v>61</v>
      </c>
      <c r="C15" s="1" t="n">
        <v>116</v>
      </c>
      <c r="D15" s="1" t="n">
        <v>1.90164</v>
      </c>
      <c r="E15" s="1" t="n">
        <v>0.458232</v>
      </c>
      <c r="F15" s="1" t="n">
        <v>1455</v>
      </c>
      <c r="G15" s="1" t="n">
        <v>0.134492</v>
      </c>
      <c r="H15" s="1" t="n">
        <v>3536.37</v>
      </c>
      <c r="J15" s="4" t="s">
        <v>19</v>
      </c>
      <c r="K15" s="1" t="n">
        <f aca="false">K14/L4</f>
        <v>0.463716304959336</v>
      </c>
    </row>
    <row r="16" customFormat="false" ht="16.15" hidden="false" customHeight="false" outlineLevel="0" collapsed="false">
      <c r="A16" s="1" t="n">
        <v>232</v>
      </c>
      <c r="B16" s="1" t="n">
        <v>57</v>
      </c>
      <c r="C16" s="1" t="n">
        <v>74</v>
      </c>
      <c r="D16" s="1" t="n">
        <v>1.29825</v>
      </c>
      <c r="E16" s="1" t="n">
        <v>0.733736</v>
      </c>
      <c r="F16" s="1" t="n">
        <v>2881</v>
      </c>
      <c r="G16" s="1" t="n">
        <v>0.247876</v>
      </c>
      <c r="H16" s="1" t="n">
        <v>332.691</v>
      </c>
    </row>
    <row r="17" customFormat="false" ht="16.15" hidden="false" customHeight="false" outlineLevel="0" collapsed="false">
      <c r="A17" s="1" t="n">
        <v>243</v>
      </c>
      <c r="B17" s="1" t="n">
        <v>62</v>
      </c>
      <c r="C17" s="1" t="n">
        <v>64</v>
      </c>
      <c r="D17" s="1" t="n">
        <v>1.03226</v>
      </c>
      <c r="E17" s="1" t="n">
        <v>0.931881</v>
      </c>
      <c r="F17" s="1" t="n">
        <v>2729</v>
      </c>
      <c r="G17" s="1" t="n">
        <v>0.350315</v>
      </c>
      <c r="H17" s="1" t="n">
        <v>0</v>
      </c>
    </row>
    <row r="18" customFormat="false" ht="16.15" hidden="false" customHeight="false" outlineLevel="0" collapsed="false">
      <c r="A18" s="1" t="n">
        <v>281</v>
      </c>
      <c r="B18" s="1" t="n">
        <v>56</v>
      </c>
      <c r="C18" s="1" t="n">
        <v>103</v>
      </c>
      <c r="D18" s="1" t="n">
        <v>1.83929</v>
      </c>
      <c r="E18" s="1" t="n">
        <v>0.473844</v>
      </c>
      <c r="F18" s="1" t="n">
        <v>2561</v>
      </c>
      <c r="G18" s="1" t="n">
        <v>0.241048</v>
      </c>
      <c r="H18" s="1" t="n">
        <v>1701.48</v>
      </c>
    </row>
    <row r="19" customFormat="false" ht="16.15" hidden="false" customHeight="false" outlineLevel="0" collapsed="false">
      <c r="A19" s="1" t="n">
        <v>318</v>
      </c>
      <c r="B19" s="1" t="n">
        <v>68</v>
      </c>
      <c r="C19" s="1" t="n">
        <v>68</v>
      </c>
      <c r="D19" s="1" t="n">
        <v>1</v>
      </c>
      <c r="E19" s="1" t="n">
        <v>0.978614</v>
      </c>
      <c r="F19" s="1" t="n">
        <v>5052</v>
      </c>
      <c r="G19" s="1" t="n">
        <v>0.330978</v>
      </c>
      <c r="H19" s="1" t="n">
        <v>0</v>
      </c>
    </row>
    <row r="20" customFormat="false" ht="16.15" hidden="false" customHeight="false" outlineLevel="0" collapsed="false">
      <c r="A20" s="1" t="n">
        <v>334</v>
      </c>
      <c r="B20" s="1" t="n">
        <v>64</v>
      </c>
      <c r="C20" s="1" t="n">
        <v>111</v>
      </c>
      <c r="D20" s="1" t="n">
        <v>1.73438</v>
      </c>
      <c r="E20" s="1" t="n">
        <v>0.52133</v>
      </c>
      <c r="F20" s="1" t="n">
        <v>2419</v>
      </c>
      <c r="G20" s="1" t="n">
        <v>0.176169</v>
      </c>
      <c r="H20" s="1" t="n">
        <v>607.828</v>
      </c>
    </row>
    <row r="21" customFormat="false" ht="16.15" hidden="false" customHeight="false" outlineLevel="0" collapsed="false">
      <c r="A21" s="1" t="n">
        <v>351</v>
      </c>
      <c r="B21" s="1" t="n">
        <v>54</v>
      </c>
      <c r="C21" s="1" t="n">
        <v>129</v>
      </c>
      <c r="D21" s="1" t="n">
        <v>2.38889</v>
      </c>
      <c r="E21" s="1" t="n">
        <v>0.323215</v>
      </c>
      <c r="F21" s="1" t="n">
        <v>875</v>
      </c>
      <c r="G21" s="1" t="n">
        <v>0.23895</v>
      </c>
      <c r="H21" s="1" t="n">
        <v>0</v>
      </c>
    </row>
    <row r="22" customFormat="false" ht="16.15" hidden="false" customHeight="false" outlineLevel="0" collapsed="false">
      <c r="A22" s="1" t="n">
        <v>366</v>
      </c>
      <c r="B22" s="1" t="n">
        <v>62</v>
      </c>
      <c r="C22" s="1" t="n">
        <v>158</v>
      </c>
      <c r="D22" s="1" t="n">
        <v>2.54839</v>
      </c>
      <c r="E22" s="1" t="n">
        <v>0.301128</v>
      </c>
      <c r="F22" s="1" t="n">
        <v>1543</v>
      </c>
      <c r="G22" s="1" t="n">
        <v>0.0641375</v>
      </c>
      <c r="H22" s="1" t="n">
        <v>959.352</v>
      </c>
    </row>
    <row r="23" customFormat="false" ht="16.15" hidden="false" customHeight="false" outlineLevel="0" collapsed="false">
      <c r="A23" s="1" t="n">
        <v>396</v>
      </c>
      <c r="B23" s="1" t="n">
        <v>57</v>
      </c>
      <c r="C23" s="1" t="n">
        <v>68</v>
      </c>
      <c r="D23" s="1" t="n">
        <v>1.19298</v>
      </c>
      <c r="E23" s="1" t="n">
        <v>0.793024</v>
      </c>
      <c r="F23" s="1" t="n">
        <v>1540</v>
      </c>
      <c r="G23" s="1" t="n">
        <v>0.455466</v>
      </c>
      <c r="H23" s="1" t="n">
        <v>0</v>
      </c>
    </row>
    <row r="24" customFormat="false" ht="16.15" hidden="false" customHeight="false" outlineLevel="0" collapsed="false">
      <c r="A24" s="1" t="n">
        <v>413</v>
      </c>
      <c r="B24" s="1" t="n">
        <v>54</v>
      </c>
      <c r="C24" s="1" t="n">
        <v>100</v>
      </c>
      <c r="D24" s="1" t="n">
        <v>1.85185</v>
      </c>
      <c r="E24" s="1" t="n">
        <v>0.461534</v>
      </c>
      <c r="F24" s="1" t="n">
        <v>259</v>
      </c>
      <c r="G24" s="1" t="n">
        <v>0.275014</v>
      </c>
      <c r="H24" s="1" t="n">
        <v>0</v>
      </c>
    </row>
    <row r="25" customFormat="false" ht="16.15" hidden="false" customHeight="false" outlineLevel="0" collapsed="false">
      <c r="A25" s="1" t="n">
        <v>420</v>
      </c>
      <c r="B25" s="1" t="n">
        <v>50</v>
      </c>
      <c r="C25" s="1" t="n">
        <v>98</v>
      </c>
      <c r="D25" s="1" t="n">
        <v>1.96</v>
      </c>
      <c r="E25" s="1" t="n">
        <v>0.442449</v>
      </c>
      <c r="F25" s="1" t="n">
        <v>2029</v>
      </c>
      <c r="G25" s="1" t="n">
        <v>0.330136</v>
      </c>
      <c r="H25" s="1" t="n">
        <v>0</v>
      </c>
    </row>
    <row r="26" customFormat="false" ht="16.15" hidden="false" customHeight="false" outlineLevel="0" collapsed="false">
      <c r="A26" s="1" t="n">
        <v>449</v>
      </c>
      <c r="B26" s="1" t="n">
        <v>55</v>
      </c>
      <c r="C26" s="1" t="n">
        <v>77</v>
      </c>
      <c r="D26" s="1" t="n">
        <v>1.4</v>
      </c>
      <c r="E26" s="1" t="n">
        <v>0.667982</v>
      </c>
      <c r="F26" s="1" t="n">
        <v>1563</v>
      </c>
      <c r="G26" s="1" t="n">
        <v>0.120333</v>
      </c>
      <c r="H26" s="1" t="n">
        <v>0</v>
      </c>
    </row>
    <row r="27" customFormat="false" ht="16.15" hidden="false" customHeight="false" outlineLevel="0" collapsed="false">
      <c r="A27" s="1" t="n">
        <v>456</v>
      </c>
      <c r="B27" s="1" t="n">
        <v>58</v>
      </c>
      <c r="C27" s="1" t="n">
        <v>59</v>
      </c>
      <c r="D27" s="1" t="n">
        <v>1.01724</v>
      </c>
      <c r="E27" s="1" t="n">
        <v>0.956137</v>
      </c>
      <c r="F27" s="1" t="n">
        <v>4054</v>
      </c>
      <c r="G27" s="1" t="n">
        <v>0.214007</v>
      </c>
      <c r="H27" s="1" t="n">
        <v>0</v>
      </c>
    </row>
    <row r="28" customFormat="false" ht="16.15" hidden="false" customHeight="false" outlineLevel="0" collapsed="false">
      <c r="A28" s="1" t="n">
        <v>474</v>
      </c>
      <c r="B28" s="1" t="n">
        <v>61</v>
      </c>
      <c r="C28" s="1" t="n">
        <v>67</v>
      </c>
      <c r="D28" s="1" t="n">
        <v>1.09836</v>
      </c>
      <c r="E28" s="1" t="n">
        <v>0.888482</v>
      </c>
      <c r="F28" s="1" t="n">
        <v>3749</v>
      </c>
      <c r="G28" s="1" t="n">
        <v>0.184331</v>
      </c>
      <c r="H28" s="1" t="n">
        <v>0</v>
      </c>
    </row>
    <row r="29" customFormat="false" ht="16.15" hidden="false" customHeight="false" outlineLevel="0" collapsed="false">
      <c r="A29" s="1" t="n">
        <v>519</v>
      </c>
      <c r="B29" s="1" t="n">
        <v>70</v>
      </c>
      <c r="C29" s="1" t="n">
        <v>77</v>
      </c>
      <c r="D29" s="1" t="n">
        <v>1.1</v>
      </c>
      <c r="E29" s="1" t="n">
        <v>0.893183</v>
      </c>
      <c r="F29" s="1" t="n">
        <v>6975</v>
      </c>
      <c r="G29" s="1" t="n">
        <v>0.189206</v>
      </c>
      <c r="H29" s="1" t="n">
        <v>684.997</v>
      </c>
    </row>
    <row r="30" customFormat="false" ht="16.15" hidden="false" customHeight="false" outlineLevel="0" collapsed="false">
      <c r="A30" s="1" t="n">
        <v>539</v>
      </c>
      <c r="B30" s="1" t="n">
        <v>60</v>
      </c>
      <c r="C30" s="1" t="n">
        <v>60</v>
      </c>
      <c r="D30" s="1" t="n">
        <v>1</v>
      </c>
      <c r="E30" s="1" t="n">
        <v>0.978522</v>
      </c>
      <c r="F30" s="1" t="n">
        <v>14001</v>
      </c>
      <c r="G30" s="1" t="n">
        <v>0.315621</v>
      </c>
      <c r="H30" s="1" t="n">
        <v>41.3405</v>
      </c>
    </row>
    <row r="31" customFormat="false" ht="16.15" hidden="false" customHeight="false" outlineLevel="0" collapsed="false">
      <c r="A31" s="1" t="n">
        <v>542</v>
      </c>
      <c r="B31" s="1" t="n">
        <v>48</v>
      </c>
      <c r="C31" s="1" t="n">
        <v>74</v>
      </c>
      <c r="D31" s="1" t="n">
        <v>1.54167</v>
      </c>
      <c r="E31" s="1" t="n">
        <v>0.583996</v>
      </c>
      <c r="F31" s="1" t="n">
        <v>640</v>
      </c>
      <c r="G31" s="1" t="n">
        <v>0.221429</v>
      </c>
      <c r="H31" s="1" t="n">
        <v>1525.71</v>
      </c>
    </row>
    <row r="32" customFormat="false" ht="16.15" hidden="false" customHeight="false" outlineLevel="0" collapsed="false">
      <c r="A32" s="1" t="n">
        <v>560</v>
      </c>
      <c r="B32" s="1" t="n">
        <v>53</v>
      </c>
      <c r="C32" s="1" t="n">
        <v>221</v>
      </c>
      <c r="D32" s="1" t="n">
        <v>4.16981</v>
      </c>
      <c r="E32" s="1" t="n">
        <v>0.160615</v>
      </c>
      <c r="F32" s="1" t="n">
        <v>2129</v>
      </c>
      <c r="G32" s="1" t="n">
        <v>0.0930851</v>
      </c>
      <c r="H32" s="1" t="n">
        <v>10.0219</v>
      </c>
    </row>
    <row r="33" customFormat="false" ht="16.15" hidden="false" customHeight="false" outlineLevel="0" collapsed="false">
      <c r="A33" s="1" t="n">
        <v>594</v>
      </c>
      <c r="B33" s="1" t="n">
        <v>63</v>
      </c>
      <c r="C33" s="1" t="n">
        <v>121</v>
      </c>
      <c r="D33" s="1" t="n">
        <v>1.92063</v>
      </c>
      <c r="E33" s="1" t="n">
        <v>0.432421</v>
      </c>
      <c r="F33" s="1" t="n">
        <v>1016</v>
      </c>
      <c r="G33" s="1" t="n">
        <v>0.328731</v>
      </c>
      <c r="H33" s="1" t="n">
        <v>0</v>
      </c>
    </row>
    <row r="34" customFormat="false" ht="16.15" hidden="false" customHeight="false" outlineLevel="0" collapsed="false">
      <c r="A34" s="1" t="n">
        <v>607</v>
      </c>
      <c r="B34" s="1" t="n">
        <v>57</v>
      </c>
      <c r="C34" s="1" t="n">
        <v>98</v>
      </c>
      <c r="D34" s="1" t="n">
        <v>1.7193</v>
      </c>
      <c r="E34" s="1" t="n">
        <v>0.51991</v>
      </c>
      <c r="F34" s="1" t="n">
        <v>1997</v>
      </c>
      <c r="G34" s="1" t="n">
        <v>0.112324</v>
      </c>
      <c r="H34" s="1" t="n">
        <v>688.682</v>
      </c>
    </row>
    <row r="35" customFormat="false" ht="16.15" hidden="false" customHeight="false" outlineLevel="0" collapsed="false">
      <c r="A35" s="1" t="n">
        <v>628</v>
      </c>
      <c r="B35" s="1" t="n">
        <v>56</v>
      </c>
      <c r="C35" s="1" t="n">
        <v>72</v>
      </c>
      <c r="D35" s="1" t="n">
        <v>1.28571</v>
      </c>
      <c r="E35" s="1" t="n">
        <v>0.719438</v>
      </c>
      <c r="F35" s="1" t="n">
        <v>1784</v>
      </c>
      <c r="G35" s="1" t="n">
        <v>0.310078</v>
      </c>
      <c r="H35" s="1" t="n">
        <v>0</v>
      </c>
    </row>
    <row r="36" customFormat="false" ht="16.15" hidden="false" customHeight="false" outlineLevel="0" collapsed="false">
      <c r="A36" s="1" t="n">
        <v>635</v>
      </c>
      <c r="B36" s="1" t="n">
        <v>64</v>
      </c>
      <c r="C36" s="1" t="n">
        <v>83</v>
      </c>
      <c r="D36" s="1" t="n">
        <v>1.29688</v>
      </c>
      <c r="E36" s="1" t="n">
        <v>0.717605</v>
      </c>
      <c r="F36" s="1" t="n">
        <v>4368</v>
      </c>
      <c r="G36" s="1" t="n">
        <v>0.132101</v>
      </c>
      <c r="H36" s="1" t="n">
        <v>2000.52</v>
      </c>
    </row>
    <row r="37" customFormat="false" ht="16.15" hidden="false" customHeight="false" outlineLevel="0" collapsed="false">
      <c r="A37" s="1" t="n">
        <v>662</v>
      </c>
      <c r="B37" s="1" t="n">
        <v>59</v>
      </c>
      <c r="C37" s="1" t="n">
        <v>121</v>
      </c>
      <c r="D37" s="1" t="n">
        <v>2.05085</v>
      </c>
      <c r="E37" s="1" t="n">
        <v>0.448409</v>
      </c>
      <c r="F37" s="1" t="n">
        <v>2295</v>
      </c>
      <c r="G37" s="1" t="n">
        <v>0.168697</v>
      </c>
      <c r="H37" s="1" t="n">
        <v>1125.71</v>
      </c>
    </row>
    <row r="38" customFormat="false" ht="16.15" hidden="false" customHeight="false" outlineLevel="0" collapsed="false">
      <c r="A38" s="1" t="n">
        <v>683</v>
      </c>
      <c r="B38" s="1" t="n">
        <v>59</v>
      </c>
      <c r="C38" s="1" t="n">
        <v>138</v>
      </c>
      <c r="D38" s="1" t="n">
        <v>2.33898</v>
      </c>
      <c r="E38" s="1" t="n">
        <v>0.328168</v>
      </c>
      <c r="F38" s="1" t="n">
        <v>812</v>
      </c>
      <c r="G38" s="1" t="n">
        <v>0.134166</v>
      </c>
      <c r="H38" s="1" t="n">
        <v>1811.98</v>
      </c>
    </row>
    <row r="39" customFormat="false" ht="16.15" hidden="false" customHeight="false" outlineLevel="0" collapsed="false">
      <c r="A39" s="1" t="n">
        <v>711</v>
      </c>
      <c r="B39" s="1" t="n">
        <v>57</v>
      </c>
      <c r="C39" s="1" t="n">
        <v>76</v>
      </c>
      <c r="D39" s="1" t="n">
        <v>1.33333</v>
      </c>
      <c r="E39" s="1" t="n">
        <v>0.720986</v>
      </c>
      <c r="F39" s="1" t="n">
        <v>1024</v>
      </c>
      <c r="G39" s="1" t="n">
        <v>0.119069</v>
      </c>
      <c r="H39" s="1" t="n">
        <v>3212.37</v>
      </c>
    </row>
    <row r="40" customFormat="false" ht="16.15" hidden="false" customHeight="false" outlineLevel="0" collapsed="false">
      <c r="A40" s="1" t="n">
        <v>732</v>
      </c>
      <c r="B40" s="1" t="n">
        <v>61</v>
      </c>
      <c r="C40" s="1" t="n">
        <v>70</v>
      </c>
      <c r="D40" s="1" t="n">
        <v>1.14754</v>
      </c>
      <c r="E40" s="1" t="n">
        <v>0.831274</v>
      </c>
      <c r="F40" s="1" t="n">
        <v>3278</v>
      </c>
      <c r="G40" s="1" t="n">
        <v>0.0557945</v>
      </c>
      <c r="H40" s="1" t="n">
        <v>0</v>
      </c>
    </row>
    <row r="41" customFormat="false" ht="16.15" hidden="false" customHeight="false" outlineLevel="0" collapsed="false">
      <c r="A41" s="1" t="n">
        <v>744</v>
      </c>
      <c r="B41" s="1" t="n">
        <v>53</v>
      </c>
      <c r="C41" s="1" t="n">
        <v>53</v>
      </c>
      <c r="D41" s="1" t="n">
        <v>1</v>
      </c>
      <c r="E41" s="1" t="n">
        <v>0.986175</v>
      </c>
      <c r="F41" s="1" t="n">
        <v>5385</v>
      </c>
      <c r="G41" s="1" t="n">
        <v>0.21205</v>
      </c>
      <c r="H41" s="1" t="n">
        <v>1059.4</v>
      </c>
    </row>
    <row r="42" customFormat="false" ht="16.15" hidden="false" customHeight="false" outlineLevel="0" collapsed="false">
      <c r="A42" s="1" t="n">
        <v>772</v>
      </c>
      <c r="B42" s="1" t="n">
        <v>58</v>
      </c>
      <c r="C42" s="1" t="n">
        <v>99</v>
      </c>
      <c r="D42" s="1" t="n">
        <v>1.7069</v>
      </c>
      <c r="E42" s="1" t="n">
        <v>0.539344</v>
      </c>
      <c r="F42" s="1" t="n">
        <v>1948</v>
      </c>
      <c r="G42" s="1" t="n">
        <v>0.0950562</v>
      </c>
      <c r="H42" s="1" t="n">
        <v>662.36</v>
      </c>
    </row>
    <row r="43" customFormat="false" ht="16.15" hidden="false" customHeight="false" outlineLevel="0" collapsed="false">
      <c r="A43" s="1" t="n">
        <v>799</v>
      </c>
      <c r="B43" s="1" t="n">
        <v>56</v>
      </c>
      <c r="C43" s="1" t="n">
        <v>332</v>
      </c>
      <c r="D43" s="1" t="n">
        <v>5.92857</v>
      </c>
      <c r="E43" s="1" t="n">
        <v>0.0755891</v>
      </c>
      <c r="F43" s="1" t="n">
        <v>1867</v>
      </c>
      <c r="G43" s="1" t="n">
        <v>0.00690855</v>
      </c>
      <c r="H43" s="1" t="n">
        <v>0</v>
      </c>
    </row>
    <row r="44" customFormat="false" ht="16.15" hidden="false" customHeight="false" outlineLevel="0" collapsed="false">
      <c r="A44" s="1" t="n">
        <v>808</v>
      </c>
      <c r="B44" s="1" t="n">
        <v>52</v>
      </c>
      <c r="C44" s="1" t="n">
        <v>92</v>
      </c>
      <c r="D44" s="1" t="n">
        <v>1.76923</v>
      </c>
      <c r="E44" s="1" t="n">
        <v>0.517847</v>
      </c>
      <c r="F44" s="1" t="n">
        <v>1666</v>
      </c>
      <c r="G44" s="1" t="n">
        <v>0.122129</v>
      </c>
      <c r="H44" s="1" t="n">
        <v>1046.98</v>
      </c>
    </row>
    <row r="45" customFormat="false" ht="16.15" hidden="false" customHeight="false" outlineLevel="0" collapsed="false">
      <c r="A45" s="1" t="n">
        <v>828</v>
      </c>
      <c r="B45" s="1" t="n">
        <v>56</v>
      </c>
      <c r="C45" s="1" t="n">
        <v>57</v>
      </c>
      <c r="D45" s="1" t="n">
        <v>1.01786</v>
      </c>
      <c r="E45" s="1" t="n">
        <v>0.966563</v>
      </c>
      <c r="F45" s="1" t="n">
        <v>8701</v>
      </c>
      <c r="G45" s="1" t="n">
        <v>0.110163</v>
      </c>
      <c r="H45" s="1" t="n">
        <v>0</v>
      </c>
    </row>
    <row r="46" customFormat="false" ht="16.15" hidden="false" customHeight="false" outlineLevel="0" collapsed="false">
      <c r="A46" s="1" t="n">
        <v>856</v>
      </c>
      <c r="B46" s="1" t="n">
        <v>55</v>
      </c>
      <c r="C46" s="1" t="n">
        <v>150</v>
      </c>
      <c r="D46" s="1" t="n">
        <v>2.72727</v>
      </c>
      <c r="E46" s="1" t="n">
        <v>0.301665</v>
      </c>
      <c r="F46" s="1" t="n">
        <v>1890</v>
      </c>
      <c r="G46" s="1" t="n">
        <v>0.0714284</v>
      </c>
      <c r="H46" s="1" t="n">
        <v>50.6944</v>
      </c>
    </row>
    <row r="47" customFormat="false" ht="16.15" hidden="false" customHeight="false" outlineLevel="0" collapsed="false">
      <c r="A47" s="1" t="n">
        <v>860</v>
      </c>
      <c r="B47" s="1" t="n">
        <v>59</v>
      </c>
      <c r="C47" s="1" t="n">
        <v>64</v>
      </c>
      <c r="D47" s="1" t="n">
        <v>1.08475</v>
      </c>
      <c r="E47" s="1" t="n">
        <v>0.898413</v>
      </c>
      <c r="F47" s="1" t="n">
        <v>2583</v>
      </c>
      <c r="G47" s="1" t="n">
        <v>0.0690726</v>
      </c>
      <c r="H47" s="1" t="n">
        <v>168.506</v>
      </c>
    </row>
    <row r="48" customFormat="false" ht="16.15" hidden="false" customHeight="false" outlineLevel="0" collapsed="false">
      <c r="A48" s="1" t="n">
        <v>884</v>
      </c>
      <c r="B48" s="1" t="n">
        <v>57</v>
      </c>
      <c r="C48" s="1" t="n">
        <v>142</v>
      </c>
      <c r="D48" s="1" t="n">
        <v>2.49123</v>
      </c>
      <c r="E48" s="1" t="n">
        <v>0.309558</v>
      </c>
      <c r="F48" s="1" t="n">
        <v>1170</v>
      </c>
      <c r="G48" s="1" t="n">
        <v>0.339967</v>
      </c>
      <c r="H48" s="1" t="n">
        <v>3418.36</v>
      </c>
    </row>
    <row r="49" customFormat="false" ht="16.15" hidden="false" customHeight="false" outlineLevel="0" collapsed="false">
      <c r="A49" s="1" t="n">
        <v>916</v>
      </c>
      <c r="B49" s="1" t="n">
        <v>51</v>
      </c>
      <c r="C49" s="1" t="n">
        <v>64</v>
      </c>
      <c r="D49" s="1" t="n">
        <v>1.2549</v>
      </c>
      <c r="E49" s="1" t="n">
        <v>0.746075</v>
      </c>
      <c r="F49" s="1" t="n">
        <v>834</v>
      </c>
      <c r="G49" s="1" t="n">
        <v>0.334964</v>
      </c>
      <c r="H49" s="1" t="n">
        <v>0</v>
      </c>
    </row>
    <row r="50" customFormat="false" ht="16.15" hidden="false" customHeight="false" outlineLevel="0" collapsed="false">
      <c r="A50" s="1" t="n">
        <v>925</v>
      </c>
      <c r="B50" s="1" t="n">
        <v>61</v>
      </c>
      <c r="C50" s="1" t="n">
        <v>90</v>
      </c>
      <c r="D50" s="1" t="n">
        <v>1.47541</v>
      </c>
      <c r="E50" s="1" t="n">
        <v>0.61978</v>
      </c>
      <c r="F50" s="1" t="n">
        <v>3083</v>
      </c>
      <c r="G50" s="1" t="n">
        <v>0.287698</v>
      </c>
      <c r="H50" s="1" t="n">
        <v>0</v>
      </c>
    </row>
    <row r="51" customFormat="false" ht="16.15" hidden="false" customHeight="false" outlineLevel="0" collapsed="false">
      <c r="A51" s="1" t="n">
        <v>955</v>
      </c>
      <c r="B51" s="1" t="n">
        <v>66</v>
      </c>
      <c r="C51" s="1" t="n">
        <v>178</v>
      </c>
      <c r="D51" s="1" t="n">
        <v>2.69697</v>
      </c>
      <c r="E51" s="1" t="n">
        <v>0.260322</v>
      </c>
      <c r="F51" s="1" t="n">
        <v>908</v>
      </c>
      <c r="G51" s="1" t="n">
        <v>0.0484474</v>
      </c>
      <c r="H51" s="1" t="n">
        <v>0</v>
      </c>
    </row>
    <row r="52" customFormat="false" ht="16.15" hidden="false" customHeight="false" outlineLevel="0" collapsed="false">
      <c r="A52" s="1" t="n">
        <v>988</v>
      </c>
      <c r="B52" s="1" t="n">
        <v>61</v>
      </c>
      <c r="C52" s="1" t="n">
        <v>119</v>
      </c>
      <c r="D52" s="1" t="n">
        <v>1.95082</v>
      </c>
      <c r="E52" s="1" t="n">
        <v>0.430607</v>
      </c>
      <c r="F52" s="1" t="n">
        <v>2698</v>
      </c>
      <c r="G52" s="1" t="n">
        <v>0.141633</v>
      </c>
      <c r="H52" s="1" t="n">
        <v>1017.91</v>
      </c>
    </row>
    <row r="53" customFormat="false" ht="16.15" hidden="false" customHeight="false" outlineLevel="0" collapsed="false">
      <c r="A53" s="1" t="n">
        <v>994</v>
      </c>
      <c r="B53" s="1" t="n">
        <v>64</v>
      </c>
      <c r="C53" s="1" t="n">
        <v>136</v>
      </c>
      <c r="D53" s="1" t="n">
        <v>2.125</v>
      </c>
      <c r="E53" s="1" t="n">
        <v>0.40043</v>
      </c>
      <c r="F53" s="1" t="n">
        <v>2061</v>
      </c>
      <c r="G53" s="1" t="n">
        <v>0.209761</v>
      </c>
      <c r="H53" s="1" t="n">
        <v>3278.05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2019-02-04T13:51:50Z</dcterms:created>
  <dc:creator/>
  <dc:description/>
  <dc:language>en-GB</dc:language>
  <cp:lastModifiedBy/>
  <dcterms:modified xsi:type="dcterms:W3CDTF">2019-08-21T12:57:49Z</dcterms:modified>
  <cp:revision>98</cp:revision>
  <dc:subject/>
  <dc:title/>
</cp:coreProperties>
</file>