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7"/>
  </bookViews>
  <sheets>
    <sheet name="04807" sheetId="1" r:id="rId1"/>
    <sheet name="04994" sheetId="2" r:id="rId2"/>
    <sheet name="05113" sheetId="3" r:id="rId3"/>
    <sheet name="05200" sheetId="4" r:id="rId4"/>
    <sheet name="05620" sheetId="5" r:id="rId5"/>
    <sheet name="05656" sheetId="6" r:id="rId6"/>
    <sheet name="05676" sheetId="7" r:id="rId7"/>
    <sheet name="05780" sheetId="8" r:id="rId8"/>
    <sheet name="05847" sheetId="9" r:id="rId9"/>
    <sheet name="06130" sheetId="10" r:id="rId10"/>
    <sheet name="06230" sheetId="11" r:id="rId11"/>
  </sheets>
  <calcPr calcId="144525"/>
</workbook>
</file>

<file path=xl/calcChain.xml><?xml version="1.0" encoding="utf-8"?>
<calcChain xmlns="http://schemas.openxmlformats.org/spreadsheetml/2006/main">
  <c r="G54" i="11" l="1"/>
  <c r="F54" i="11"/>
  <c r="E54" i="11"/>
  <c r="D54" i="11"/>
  <c r="C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54" i="11" s="1"/>
  <c r="G37" i="11"/>
  <c r="F37" i="11"/>
  <c r="E37" i="11"/>
  <c r="D37" i="11"/>
  <c r="C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37" i="11" s="1"/>
  <c r="G20" i="11"/>
  <c r="F20" i="11"/>
  <c r="E20" i="11"/>
  <c r="D20" i="11"/>
  <c r="C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G54" i="10"/>
  <c r="F54" i="10"/>
  <c r="E54" i="10"/>
  <c r="D54" i="10"/>
  <c r="C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G37" i="10"/>
  <c r="F37" i="10"/>
  <c r="E37" i="10"/>
  <c r="D37" i="10"/>
  <c r="C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37" i="10" s="1"/>
  <c r="G20" i="10"/>
  <c r="F20" i="10"/>
  <c r="E20" i="10"/>
  <c r="D20" i="10"/>
  <c r="C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G69" i="9"/>
  <c r="F69" i="9"/>
  <c r="E69" i="9"/>
  <c r="D69" i="9"/>
  <c r="C69" i="9"/>
  <c r="H68" i="9"/>
  <c r="H67" i="9"/>
  <c r="H66" i="9"/>
  <c r="H65" i="9"/>
  <c r="H64" i="9"/>
  <c r="H63" i="9"/>
  <c r="H62" i="9"/>
  <c r="H61" i="9"/>
  <c r="H60" i="9"/>
  <c r="H59" i="9"/>
  <c r="H58" i="9"/>
  <c r="H57" i="9"/>
  <c r="H69" i="9" s="1"/>
  <c r="G52" i="9"/>
  <c r="F52" i="9"/>
  <c r="E52" i="9"/>
  <c r="D52" i="9"/>
  <c r="C52" i="9"/>
  <c r="H51" i="9"/>
  <c r="H50" i="9"/>
  <c r="H49" i="9"/>
  <c r="H48" i="9"/>
  <c r="H47" i="9"/>
  <c r="H46" i="9"/>
  <c r="H45" i="9"/>
  <c r="H44" i="9"/>
  <c r="H43" i="9"/>
  <c r="H42" i="9"/>
  <c r="H41" i="9"/>
  <c r="H40" i="9"/>
  <c r="H52" i="9" s="1"/>
  <c r="G35" i="9"/>
  <c r="F35" i="9"/>
  <c r="E35" i="9"/>
  <c r="D35" i="9"/>
  <c r="C35" i="9"/>
  <c r="H34" i="9"/>
  <c r="H33" i="9"/>
  <c r="H32" i="9"/>
  <c r="H31" i="9"/>
  <c r="H30" i="9"/>
  <c r="H29" i="9"/>
  <c r="H28" i="9"/>
  <c r="H27" i="9"/>
  <c r="H26" i="9"/>
  <c r="H25" i="9"/>
  <c r="H24" i="9"/>
  <c r="H23" i="9"/>
  <c r="H35" i="9" s="1"/>
  <c r="G18" i="9"/>
  <c r="F18" i="9"/>
  <c r="E18" i="9"/>
  <c r="D18" i="9"/>
  <c r="C18" i="9"/>
  <c r="H17" i="9"/>
  <c r="H16" i="9"/>
  <c r="H15" i="9"/>
  <c r="H14" i="9"/>
  <c r="H13" i="9"/>
  <c r="H12" i="9"/>
  <c r="H11" i="9"/>
  <c r="H10" i="9"/>
  <c r="H9" i="9"/>
  <c r="H8" i="9"/>
  <c r="H7" i="9"/>
  <c r="H6" i="9"/>
  <c r="H18" i="9" s="1"/>
  <c r="G69" i="8"/>
  <c r="F69" i="8"/>
  <c r="E69" i="8"/>
  <c r="D69" i="8"/>
  <c r="C69" i="8"/>
  <c r="H68" i="8"/>
  <c r="H67" i="8"/>
  <c r="H66" i="8"/>
  <c r="H65" i="8"/>
  <c r="H64" i="8"/>
  <c r="H63" i="8"/>
  <c r="H62" i="8"/>
  <c r="H61" i="8"/>
  <c r="H60" i="8"/>
  <c r="H59" i="8"/>
  <c r="H58" i="8"/>
  <c r="H57" i="8"/>
  <c r="G52" i="8"/>
  <c r="F52" i="8"/>
  <c r="E52" i="8"/>
  <c r="D52" i="8"/>
  <c r="C52" i="8"/>
  <c r="H51" i="8"/>
  <c r="H50" i="8"/>
  <c r="H49" i="8"/>
  <c r="H48" i="8"/>
  <c r="H47" i="8"/>
  <c r="H46" i="8"/>
  <c r="H45" i="8"/>
  <c r="H44" i="8"/>
  <c r="H43" i="8"/>
  <c r="H42" i="8"/>
  <c r="H41" i="8"/>
  <c r="H40" i="8"/>
  <c r="H52" i="8" s="1"/>
  <c r="G35" i="8"/>
  <c r="F35" i="8"/>
  <c r="E35" i="8"/>
  <c r="D35" i="8"/>
  <c r="C35" i="8"/>
  <c r="H34" i="8"/>
  <c r="H33" i="8"/>
  <c r="H32" i="8"/>
  <c r="H31" i="8"/>
  <c r="H30" i="8"/>
  <c r="H29" i="8"/>
  <c r="H28" i="8"/>
  <c r="H27" i="8"/>
  <c r="H26" i="8"/>
  <c r="H25" i="8"/>
  <c r="H24" i="8"/>
  <c r="H23" i="8"/>
  <c r="H35" i="8" s="1"/>
  <c r="G18" i="8"/>
  <c r="F18" i="8"/>
  <c r="E18" i="8"/>
  <c r="D18" i="8"/>
  <c r="C18" i="8"/>
  <c r="H17" i="8"/>
  <c r="H16" i="8"/>
  <c r="H15" i="8"/>
  <c r="H14" i="8"/>
  <c r="H13" i="8"/>
  <c r="H12" i="8"/>
  <c r="H11" i="8"/>
  <c r="H10" i="8"/>
  <c r="H9" i="8"/>
  <c r="H8" i="8"/>
  <c r="H7" i="8"/>
  <c r="H6" i="8"/>
  <c r="H18" i="8" s="1"/>
  <c r="G69" i="7"/>
  <c r="F69" i="7"/>
  <c r="E69" i="7"/>
  <c r="D69" i="7"/>
  <c r="C69" i="7"/>
  <c r="H68" i="7"/>
  <c r="H67" i="7"/>
  <c r="H66" i="7"/>
  <c r="H65" i="7"/>
  <c r="H64" i="7"/>
  <c r="H63" i="7"/>
  <c r="H62" i="7"/>
  <c r="H61" i="7"/>
  <c r="H60" i="7"/>
  <c r="H59" i="7"/>
  <c r="H58" i="7"/>
  <c r="H57" i="7"/>
  <c r="H69" i="7" s="1"/>
  <c r="G52" i="7"/>
  <c r="F52" i="7"/>
  <c r="E52" i="7"/>
  <c r="D52" i="7"/>
  <c r="C52" i="7"/>
  <c r="H51" i="7"/>
  <c r="H50" i="7"/>
  <c r="H49" i="7"/>
  <c r="H48" i="7"/>
  <c r="H47" i="7"/>
  <c r="H46" i="7"/>
  <c r="H45" i="7"/>
  <c r="H44" i="7"/>
  <c r="H43" i="7"/>
  <c r="H42" i="7"/>
  <c r="H41" i="7"/>
  <c r="H40" i="7"/>
  <c r="H52" i="7" s="1"/>
  <c r="G35" i="7"/>
  <c r="F35" i="7"/>
  <c r="E35" i="7"/>
  <c r="D35" i="7"/>
  <c r="C35" i="7"/>
  <c r="H34" i="7"/>
  <c r="H33" i="7"/>
  <c r="H32" i="7"/>
  <c r="H31" i="7"/>
  <c r="H30" i="7"/>
  <c r="H29" i="7"/>
  <c r="H28" i="7"/>
  <c r="H27" i="7"/>
  <c r="H26" i="7"/>
  <c r="H25" i="7"/>
  <c r="H24" i="7"/>
  <c r="H23" i="7"/>
  <c r="H35" i="7" s="1"/>
  <c r="G18" i="7"/>
  <c r="F18" i="7"/>
  <c r="E18" i="7"/>
  <c r="D18" i="7"/>
  <c r="C18" i="7"/>
  <c r="H17" i="7"/>
  <c r="H16" i="7"/>
  <c r="H15" i="7"/>
  <c r="H14" i="7"/>
  <c r="H13" i="7"/>
  <c r="H12" i="7"/>
  <c r="H11" i="7"/>
  <c r="H10" i="7"/>
  <c r="H9" i="7"/>
  <c r="H8" i="7"/>
  <c r="H7" i="7"/>
  <c r="H6" i="7"/>
  <c r="H18" i="7" s="1"/>
  <c r="G69" i="6"/>
  <c r="F69" i="6"/>
  <c r="E69" i="6"/>
  <c r="D69" i="6"/>
  <c r="C69" i="6"/>
  <c r="H68" i="6"/>
  <c r="H67" i="6"/>
  <c r="H66" i="6"/>
  <c r="H65" i="6"/>
  <c r="H64" i="6"/>
  <c r="H63" i="6"/>
  <c r="H62" i="6"/>
  <c r="H61" i="6"/>
  <c r="H60" i="6"/>
  <c r="H59" i="6"/>
  <c r="H58" i="6"/>
  <c r="H57" i="6"/>
  <c r="G52" i="6"/>
  <c r="F52" i="6"/>
  <c r="E52" i="6"/>
  <c r="D52" i="6"/>
  <c r="C52" i="6"/>
  <c r="H51" i="6"/>
  <c r="H50" i="6"/>
  <c r="H49" i="6"/>
  <c r="H48" i="6"/>
  <c r="H47" i="6"/>
  <c r="H46" i="6"/>
  <c r="H45" i="6"/>
  <c r="H44" i="6"/>
  <c r="H43" i="6"/>
  <c r="H42" i="6"/>
  <c r="H41" i="6"/>
  <c r="H40" i="6"/>
  <c r="H52" i="6" s="1"/>
  <c r="G35" i="6"/>
  <c r="F35" i="6"/>
  <c r="E35" i="6"/>
  <c r="D35" i="6"/>
  <c r="C35" i="6"/>
  <c r="H34" i="6"/>
  <c r="H33" i="6"/>
  <c r="H32" i="6"/>
  <c r="H31" i="6"/>
  <c r="H30" i="6"/>
  <c r="H29" i="6"/>
  <c r="H28" i="6"/>
  <c r="H27" i="6"/>
  <c r="H26" i="6"/>
  <c r="H25" i="6"/>
  <c r="H24" i="6"/>
  <c r="H23" i="6"/>
  <c r="H35" i="6" s="1"/>
  <c r="G18" i="6"/>
  <c r="F18" i="6"/>
  <c r="E18" i="6"/>
  <c r="D18" i="6"/>
  <c r="C18" i="6"/>
  <c r="H17" i="6"/>
  <c r="H16" i="6"/>
  <c r="H15" i="6"/>
  <c r="H14" i="6"/>
  <c r="H13" i="6"/>
  <c r="H12" i="6"/>
  <c r="H11" i="6"/>
  <c r="H10" i="6"/>
  <c r="H9" i="6"/>
  <c r="H8" i="6"/>
  <c r="H7" i="6"/>
  <c r="H6" i="6"/>
  <c r="H18" i="6" s="1"/>
  <c r="G69" i="5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H69" i="5" s="1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G69" i="3"/>
  <c r="F69" i="3"/>
  <c r="E69" i="3"/>
  <c r="D69" i="3"/>
  <c r="C69" i="3"/>
  <c r="H68" i="3"/>
  <c r="H67" i="3"/>
  <c r="H66" i="3"/>
  <c r="H65" i="3"/>
  <c r="H64" i="3"/>
  <c r="H63" i="3"/>
  <c r="H62" i="3"/>
  <c r="H61" i="3"/>
  <c r="H60" i="3"/>
  <c r="H59" i="3"/>
  <c r="H58" i="3"/>
  <c r="H57" i="3"/>
  <c r="H69" i="3" s="1"/>
  <c r="G52" i="3"/>
  <c r="F52" i="3"/>
  <c r="E52" i="3"/>
  <c r="D52" i="3"/>
  <c r="C52" i="3"/>
  <c r="H51" i="3"/>
  <c r="H50" i="3"/>
  <c r="H49" i="3"/>
  <c r="H48" i="3"/>
  <c r="H47" i="3"/>
  <c r="H46" i="3"/>
  <c r="H45" i="3"/>
  <c r="H44" i="3"/>
  <c r="H43" i="3"/>
  <c r="H42" i="3"/>
  <c r="H41" i="3"/>
  <c r="H40" i="3"/>
  <c r="H52" i="3" s="1"/>
  <c r="G35" i="3"/>
  <c r="F35" i="3"/>
  <c r="E35" i="3"/>
  <c r="D35" i="3"/>
  <c r="C35" i="3"/>
  <c r="H34" i="3"/>
  <c r="H33" i="3"/>
  <c r="H32" i="3"/>
  <c r="H31" i="3"/>
  <c r="H30" i="3"/>
  <c r="H29" i="3"/>
  <c r="H28" i="3"/>
  <c r="H27" i="3"/>
  <c r="H26" i="3"/>
  <c r="H25" i="3"/>
  <c r="H24" i="3"/>
  <c r="H23" i="3"/>
  <c r="H35" i="3" s="1"/>
  <c r="G18" i="3"/>
  <c r="F18" i="3"/>
  <c r="E18" i="3"/>
  <c r="D18" i="3"/>
  <c r="C18" i="3"/>
  <c r="H17" i="3"/>
  <c r="H16" i="3"/>
  <c r="H15" i="3"/>
  <c r="H14" i="3"/>
  <c r="H13" i="3"/>
  <c r="H12" i="3"/>
  <c r="H11" i="3"/>
  <c r="H10" i="3"/>
  <c r="H9" i="3"/>
  <c r="H8" i="3"/>
  <c r="H7" i="3"/>
  <c r="H6" i="3"/>
  <c r="H18" i="3" s="1"/>
  <c r="G69" i="2"/>
  <c r="F69" i="2"/>
  <c r="E69" i="2"/>
  <c r="D69" i="2"/>
  <c r="C69" i="2"/>
  <c r="H68" i="2"/>
  <c r="H67" i="2"/>
  <c r="H66" i="2"/>
  <c r="H65" i="2"/>
  <c r="H64" i="2"/>
  <c r="H63" i="2"/>
  <c r="H62" i="2"/>
  <c r="H61" i="2"/>
  <c r="H60" i="2"/>
  <c r="H59" i="2"/>
  <c r="H58" i="2"/>
  <c r="H57" i="2"/>
  <c r="H69" i="2" s="1"/>
  <c r="G52" i="2"/>
  <c r="F52" i="2"/>
  <c r="E52" i="2"/>
  <c r="D52" i="2"/>
  <c r="C52" i="2"/>
  <c r="H51" i="2"/>
  <c r="H50" i="2"/>
  <c r="H49" i="2"/>
  <c r="H48" i="2"/>
  <c r="H47" i="2"/>
  <c r="H46" i="2"/>
  <c r="H45" i="2"/>
  <c r="H44" i="2"/>
  <c r="H43" i="2"/>
  <c r="H42" i="2"/>
  <c r="H41" i="2"/>
  <c r="H40" i="2"/>
  <c r="H52" i="2" s="1"/>
  <c r="G35" i="2"/>
  <c r="F35" i="2"/>
  <c r="E35" i="2"/>
  <c r="D35" i="2"/>
  <c r="C35" i="2"/>
  <c r="H34" i="2"/>
  <c r="H33" i="2"/>
  <c r="H32" i="2"/>
  <c r="H31" i="2"/>
  <c r="H30" i="2"/>
  <c r="H29" i="2"/>
  <c r="H28" i="2"/>
  <c r="H27" i="2"/>
  <c r="H26" i="2"/>
  <c r="H25" i="2"/>
  <c r="H24" i="2"/>
  <c r="H23" i="2"/>
  <c r="H35" i="2" s="1"/>
  <c r="G18" i="2"/>
  <c r="F18" i="2"/>
  <c r="E18" i="2"/>
  <c r="D18" i="2"/>
  <c r="C18" i="2"/>
  <c r="H17" i="2"/>
  <c r="H16" i="2"/>
  <c r="H15" i="2"/>
  <c r="H14" i="2"/>
  <c r="H13" i="2"/>
  <c r="H12" i="2"/>
  <c r="H11" i="2"/>
  <c r="H10" i="2"/>
  <c r="H9" i="2"/>
  <c r="H8" i="2"/>
  <c r="H7" i="2"/>
  <c r="H6" i="2"/>
  <c r="H18" i="2" s="1"/>
  <c r="H69" i="8" l="1"/>
  <c r="H20" i="11"/>
  <c r="H54" i="10"/>
  <c r="H20" i="10"/>
  <c r="H69" i="6"/>
  <c r="H35" i="5"/>
  <c r="H18" i="5"/>
  <c r="H35" i="4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<sst xmlns="http://schemas.openxmlformats.org/spreadsheetml/2006/main" count="904" uniqueCount="64">
  <si>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</si>
  <si>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</si>
  <si>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</si>
  <si>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</si>
  <si>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</si>
  <si>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</si>
  <si>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</si>
  <si>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</si>
  <si>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</si>
  <si>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</si>
  <si>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</si>
  <si>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</si>
  <si>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</si>
  <si>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</si>
  <si>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</si>
  <si>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</si>
  <si>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</si>
  <si>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</si>
  <si>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</si>
  <si>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22/06/2012</t>
  </si>
  <si>
    <t>Credit term: 15</t>
  </si>
  <si>
    <t>พรานทะเล มาร์เก็ตติ้ง บจก.  (Vendor code_04807, Year_2009)</t>
  </si>
  <si>
    <t>พรานทะเล มาร์เก็ตติ้ง บจก.  (Vendor code_04807, Year_2010)</t>
  </si>
  <si>
    <t>พรานทะเล มาร์เก็ตติ้ง บจก.  (Vendor code_04807, Year_2011)</t>
  </si>
  <si>
    <t>พรานทะเล มาร์เก็ตติ้ง บจก.  (Vendor code_04807, Year_2012)</t>
  </si>
  <si>
    <t>พรานทะเล มาร์เก็ตติ้ง บจก.  (Vendor code_04994, Year_2009)</t>
  </si>
  <si>
    <t>พรานทะเล มาร์เก็ตติ้ง บจก.  (Vendor code_04994, Year_2010)</t>
  </si>
  <si>
    <t>พรานทะเล มาร์เก็ตติ้ง บจก.  (Vendor code_04994, Year_2011)</t>
  </si>
  <si>
    <t>พรานทะเล มาร์เก็ตติ้ง บจก.  (Vendor code_04994, Year_2012)</t>
  </si>
  <si>
    <t>Credit term: 33</t>
  </si>
  <si>
    <t>พรานทะเล มาร์เก็ตติ้ง บจก.  (Vendor code_05113, Year_2009)</t>
  </si>
  <si>
    <t>พรานทะเล มาร์เก็ตติ้ง บจก.  (Vendor code_05113, Year_2010)</t>
  </si>
  <si>
    <t>พรานทะเล มาร์เก็ตติ้ง บจก.  (Vendor code_05113, Year_2011)</t>
  </si>
  <si>
    <t>พรานทะเล มาร์เก็ตติ้ง บจก.  (Vendor code_05113, Year_2012)</t>
  </si>
  <si>
    <t>พรานทะเล มาร์เก็ตติ้ง บจก.  (Vendor code_05200, Year_2009)</t>
  </si>
  <si>
    <t>พรานทะเล มาร์เก็ตติ้ง บจก.  (Vendor code_05200, Year_2010)</t>
  </si>
  <si>
    <t>พรานทะเล มาร์เก็ตติ้ง บจก.  (Vendor code_05200, Year_2011)</t>
  </si>
  <si>
    <t>พรานทะเล มาร์เก็ตติ้ง บจก.  (Vendor code_05200, Year_2012)</t>
  </si>
  <si>
    <t>พรานทะเล มาร์เก็ตติ้ง บจก.  (Vendor code_05620, Year_2009)</t>
  </si>
  <si>
    <t>พรานทะเล มาร์เก็ตติ้ง บจก.  (Vendor code_05620, Year_2010)</t>
  </si>
  <si>
    <t>พรานทะเล มาร์เก็ตติ้ง บจก.  (Vendor code_05620, Year_2011)</t>
  </si>
  <si>
    <t>พรานทะเล มาร์เก็ตติ้ง บจก.  (Vendor code_05620, Year_2012)</t>
  </si>
  <si>
    <t>พรานทะเล มาร์เก็ตติ้ง บจก.  (Vendor code_05656, Year_2009)</t>
  </si>
  <si>
    <t>พรานทะเล มาร์เก็ตติ้ง บจก.  (Vendor code_05656, Year_2010)</t>
  </si>
  <si>
    <t>พรานทะเล มาร์เก็ตติ้ง บจก.  (Vendor code_05656, Year_2011)</t>
  </si>
  <si>
    <t>พรานทะเล มาร์เก็ตติ้ง บจก.  (Vendor code_05656, Year_2012)</t>
  </si>
  <si>
    <t>พรานทะเล มาร์เก็ตติ้ง บจก.  (Vendor code_05676, Year_2009)</t>
  </si>
  <si>
    <t>พรานทะเล มาร์เก็ตติ้ง บจก.  (Vendor code_05676, Year_2010)</t>
  </si>
  <si>
    <t>พรานทะเล มาร์เก็ตติ้ง บจก.  (Vendor code_05676, Year_2011)</t>
  </si>
  <si>
    <t>พรานทะเล มาร์เก็ตติ้ง บจก.  (Vendor code_05676, Year_2012)</t>
  </si>
  <si>
    <t>พรานทะเล มาร์เก็ตติ้ง บจก.  (Vendor code_05780, Year_2009)</t>
  </si>
  <si>
    <t>พรานทะเล มาร์เก็ตติ้ง บจก.  (Vendor code_05780, Year_2010)</t>
  </si>
  <si>
    <t>พรานทะเล มาร์เก็ตติ้ง บจก.  (Vendor code_05780, Year_2011)</t>
  </si>
  <si>
    <t>พรานทะเล มาร์เก็ตติ้ง บจก.  (Vendor code_05780, Year_2012)</t>
  </si>
  <si>
    <t>พรานทะเล มาร์เก็ตติ้ง บจก.  (Vendor code_05847, Year_2009)</t>
  </si>
  <si>
    <t>พรานทะเล มาร์เก็ตติ้ง บจก.  (Vendor code_05847, Year_2010)</t>
  </si>
  <si>
    <t>พรานทะเล มาร์เก็ตติ้ง บจก.  (Vendor code_05847, Year_2011)</t>
  </si>
  <si>
    <t>พรานทะเล มาร์เก็ตติ้ง บจก.  (Vendor code_05847, Year_2012)</t>
  </si>
  <si>
    <t>พรานทะเล มาร์เก็ตติ้ง บจก.  (Vendor code_06130, Year_2010)</t>
  </si>
  <si>
    <t>พรานทะเล มาร์เก็ตติ้ง บจก.  (Vendor code_06130, Year_2011)</t>
  </si>
  <si>
    <t>พรานทะเล มาร์เก็ตติ้ง บจก.  (Vendor code_06130, Year_2012)</t>
  </si>
  <si>
    <t>พรานทะเล มาร์เก็ตติ้ง บจก.  (Vendor code_06230, Year_2012)</t>
  </si>
  <si>
    <t>พรานทะเล มาร์เก็ตติ้ง บจก.  (Vendor code_06230, Year_2011)</t>
  </si>
  <si>
    <t>พรานทะเล มาร์เก็ตติ้ง บจก.  (Vendor code_06230, Year_2010)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</si>
</sst>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N22" sqref="N2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86155.200000000012</v>
      </c>
      <c r="D6" s="5">
        <v>-5216.6499999999996</v>
      </c>
      <c r="E6" s="5"/>
      <c r="F6" s="5"/>
      <c r="G6" s="4">
        <v>-6814.52</v>
      </c>
      <c r="H6" s="4">
        <f t="shared" ref="H6:H17" si="0">SUM(C6:G6)</f>
        <v>74124.030000000013</v>
      </c>
    </row>
    <row r="7" spans="1:8" x14ac:dyDescent="0.2">
      <c r="B7" s="3" t="s">
        <v>8</v>
      </c>
      <c r="C7" s="4">
        <v>59676.600000000006</v>
      </c>
      <c r="D7" s="5">
        <v>-5223.5200000000004</v>
      </c>
      <c r="E7" s="5"/>
      <c r="F7" s="5"/>
      <c r="G7" s="4">
        <v>-10528.76</v>
      </c>
      <c r="H7" s="4">
        <f t="shared" si="0"/>
        <v>43924.32</v>
      </c>
    </row>
    <row r="8" spans="1:8" x14ac:dyDescent="0.2">
      <c r="B8" s="3" t="s">
        <v>9</v>
      </c>
      <c r="C8" s="5">
        <v>6379862.3199999994</v>
      </c>
      <c r="D8" s="5">
        <v>-62644.46</v>
      </c>
      <c r="E8" s="5"/>
      <c r="F8" s="5"/>
      <c r="G8" s="5">
        <v>-58384.5</v>
      </c>
      <c r="H8" s="4">
        <f t="shared" si="0"/>
        <v>6258833.3599999994</v>
      </c>
    </row>
    <row r="9" spans="1:8" x14ac:dyDescent="0.2">
      <c r="B9" s="3" t="s">
        <v>10</v>
      </c>
      <c r="C9" s="4">
        <v>12763505.760000002</v>
      </c>
      <c r="D9" s="5">
        <v>-1023233.34</v>
      </c>
      <c r="E9" s="5">
        <v>-587900.72</v>
      </c>
      <c r="F9" s="5"/>
      <c r="G9" s="4">
        <v>-1290938.1599999999</v>
      </c>
      <c r="H9" s="4">
        <f t="shared" si="0"/>
        <v>9861433.540000001</v>
      </c>
    </row>
    <row r="10" spans="1:8" x14ac:dyDescent="0.2">
      <c r="B10" s="3" t="s">
        <v>11</v>
      </c>
      <c r="C10" s="4">
        <v>12833140.359999999</v>
      </c>
      <c r="D10" s="5">
        <v>-1089483.02</v>
      </c>
      <c r="E10" s="5">
        <v>-631404.68000000005</v>
      </c>
      <c r="F10" s="5"/>
      <c r="G10" s="4">
        <v>-948272.57000000007</v>
      </c>
      <c r="H10" s="4">
        <f t="shared" si="0"/>
        <v>10163980.09</v>
      </c>
    </row>
    <row r="11" spans="1:8" x14ac:dyDescent="0.2">
      <c r="B11" s="3" t="s">
        <v>12</v>
      </c>
      <c r="C11" s="5">
        <v>4526854.1999999993</v>
      </c>
      <c r="D11" s="5">
        <v>-605260.5</v>
      </c>
      <c r="E11" s="5">
        <v>-388250</v>
      </c>
      <c r="F11" s="5"/>
      <c r="G11" s="5">
        <v>-364675.68</v>
      </c>
      <c r="H11" s="4">
        <f t="shared" si="0"/>
        <v>3168668.0199999991</v>
      </c>
    </row>
    <row r="12" spans="1:8" x14ac:dyDescent="0.2">
      <c r="B12" s="3" t="s">
        <v>13</v>
      </c>
      <c r="C12" s="4">
        <v>9426546.9999999981</v>
      </c>
      <c r="D12" s="5">
        <v>-463703.37</v>
      </c>
      <c r="E12" s="5">
        <v>-319838.48</v>
      </c>
      <c r="F12" s="5"/>
      <c r="G12" s="4">
        <v>-409045.98</v>
      </c>
      <c r="H12" s="4">
        <f t="shared" si="0"/>
        <v>8233959.1699999981</v>
      </c>
    </row>
    <row r="13" spans="1:8" x14ac:dyDescent="0.2">
      <c r="B13" s="3" t="s">
        <v>14</v>
      </c>
      <c r="C13" s="4">
        <v>8687334.4700000063</v>
      </c>
      <c r="D13" s="5">
        <v>-1263097.1399999999</v>
      </c>
      <c r="E13" s="5">
        <v>-924391.49</v>
      </c>
      <c r="F13" s="5">
        <v>-44628.830000000009</v>
      </c>
      <c r="G13" s="4">
        <v>-568108.74</v>
      </c>
      <c r="H13" s="4">
        <f t="shared" si="0"/>
        <v>5887108.2700000061</v>
      </c>
    </row>
    <row r="14" spans="1:8" x14ac:dyDescent="0.2">
      <c r="B14" s="3" t="s">
        <v>15</v>
      </c>
      <c r="C14" s="4">
        <v>9527400.8900000155</v>
      </c>
      <c r="D14" s="5">
        <v>-940748.94</v>
      </c>
      <c r="E14" s="5">
        <v>-479461.08</v>
      </c>
      <c r="F14" s="5">
        <v>-275642.23</v>
      </c>
      <c r="G14" s="4">
        <v>-2171119.9900000002</v>
      </c>
      <c r="H14" s="4">
        <f t="shared" si="0"/>
        <v>5660428.6500000153</v>
      </c>
    </row>
    <row r="15" spans="1:8" x14ac:dyDescent="0.2">
      <c r="B15" s="3" t="s">
        <v>16</v>
      </c>
      <c r="C15" s="4">
        <v>7437749.7100000139</v>
      </c>
      <c r="D15" s="5">
        <v>-584823.99</v>
      </c>
      <c r="E15" s="5">
        <v>-337716.04</v>
      </c>
      <c r="F15" s="5">
        <v>-249994.41</v>
      </c>
      <c r="G15" s="4">
        <v>-280353.95999999996</v>
      </c>
      <c r="H15" s="4">
        <f t="shared" si="0"/>
        <v>5984861.3100000136</v>
      </c>
    </row>
    <row r="16" spans="1:8" x14ac:dyDescent="0.2">
      <c r="B16" s="3" t="s">
        <v>17</v>
      </c>
      <c r="C16" s="4">
        <v>5127844.2</v>
      </c>
      <c r="D16" s="5">
        <v>-516960.03</v>
      </c>
      <c r="E16" s="5">
        <v>-308793</v>
      </c>
      <c r="F16" s="5">
        <v>-309898.88000000006</v>
      </c>
      <c r="G16" s="4">
        <v>-310705.93000000005</v>
      </c>
      <c r="H16" s="4">
        <f t="shared" si="0"/>
        <v>3681486.36</v>
      </c>
    </row>
    <row r="17" spans="2:8" x14ac:dyDescent="0.2">
      <c r="B17" s="6" t="s">
        <v>18</v>
      </c>
      <c r="C17" s="4">
        <v>5874590</v>
      </c>
      <c r="D17" s="5">
        <v>-609574.07999999996</v>
      </c>
      <c r="E17" s="5">
        <v>-450866.56</v>
      </c>
      <c r="F17" s="5">
        <v>-716280.76000000047</v>
      </c>
      <c r="G17" s="4">
        <v>-540623.32000000007</v>
      </c>
      <c r="H17" s="4">
        <f t="shared" si="0"/>
        <v>3557245.2799999993</v>
      </c>
    </row>
    <row r="18" spans="2:8" x14ac:dyDescent="0.2">
      <c r="B18" s="3" t="s">
        <v>6</v>
      </c>
      <c r="C18" s="7">
        <f t="shared" ref="C18:H18" si="1">SUM(C6:C17)</f>
        <v>82730660.710000038</v>
      </c>
      <c r="D18" s="7">
        <f t="shared" si="1"/>
        <v>-7169969.04</v>
      </c>
      <c r="E18" s="7">
        <f t="shared" si="1"/>
        <v>-4428622.05</v>
      </c>
      <c r="F18" s="7">
        <f t="shared" si="1"/>
        <v>-1596445.1100000006</v>
      </c>
      <c r="G18" s="7">
        <f t="shared" si="1"/>
        <v>-6959572.1100000003</v>
      </c>
      <c r="H18" s="7">
        <f t="shared" si="1"/>
        <v>62576052.400000036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11398190.000000002</v>
      </c>
      <c r="D23" s="5">
        <v>-830599.74</v>
      </c>
      <c r="E23" s="5">
        <v>-435531.96</v>
      </c>
      <c r="F23" s="4"/>
      <c r="G23" s="4">
        <v>-608964.64</v>
      </c>
      <c r="H23" s="4">
        <f t="shared" ref="H23:H34" si="2">SUM(C23:G23)</f>
        <v>9523093.6600000001</v>
      </c>
    </row>
    <row r="24" spans="2:8" x14ac:dyDescent="0.2">
      <c r="B24" s="3" t="s">
        <v>8</v>
      </c>
      <c r="C24" s="5">
        <v>5442240.7999999998</v>
      </c>
      <c r="D24" s="5">
        <v>-715953.99</v>
      </c>
      <c r="E24" s="5">
        <v>-383935.76</v>
      </c>
      <c r="F24" s="5"/>
      <c r="G24" s="5">
        <v>-440993.37000000005</v>
      </c>
      <c r="H24" s="4">
        <f t="shared" si="2"/>
        <v>3901357.6799999997</v>
      </c>
    </row>
    <row r="25" spans="2:8" x14ac:dyDescent="0.2">
      <c r="B25" s="3" t="s">
        <v>9</v>
      </c>
      <c r="C25" s="4">
        <v>8314374.2000000002</v>
      </c>
      <c r="D25" s="5">
        <v>-686769.66</v>
      </c>
      <c r="E25" s="5">
        <v>-364089</v>
      </c>
      <c r="F25" s="4">
        <v>-699580.24999999953</v>
      </c>
      <c r="G25" s="4">
        <v>-454485.79</v>
      </c>
      <c r="H25" s="4">
        <f t="shared" si="2"/>
        <v>6109449.5000000009</v>
      </c>
    </row>
    <row r="26" spans="2:8" x14ac:dyDescent="0.2">
      <c r="B26" s="3" t="s">
        <v>10</v>
      </c>
      <c r="C26" s="4">
        <v>11428010.199999999</v>
      </c>
      <c r="D26" s="4">
        <v>-786085.29</v>
      </c>
      <c r="E26" s="5">
        <v>-413665.28000000003</v>
      </c>
      <c r="F26" s="4"/>
      <c r="G26" s="4">
        <v>-499834.16000000003</v>
      </c>
      <c r="H26" s="4">
        <f t="shared" si="2"/>
        <v>9728425.4700000007</v>
      </c>
    </row>
    <row r="27" spans="2:8" x14ac:dyDescent="0.2">
      <c r="B27" s="3" t="s">
        <v>11</v>
      </c>
      <c r="C27" s="4">
        <v>9609852.8000000007</v>
      </c>
      <c r="D27" s="4">
        <v>-1057066.18</v>
      </c>
      <c r="E27" s="5">
        <v>-535916.32000000007</v>
      </c>
      <c r="F27" s="4"/>
      <c r="G27" s="4">
        <v>-777775.2</v>
      </c>
      <c r="H27" s="4">
        <f t="shared" si="2"/>
        <v>7239095.1000000006</v>
      </c>
    </row>
    <row r="28" spans="2:8" x14ac:dyDescent="0.2">
      <c r="B28" s="3" t="s">
        <v>12</v>
      </c>
      <c r="C28" s="5">
        <v>7903692.9999999991</v>
      </c>
      <c r="D28" s="5"/>
      <c r="E28" s="5"/>
      <c r="F28" s="5"/>
      <c r="G28" s="5">
        <v>-619595.65999999992</v>
      </c>
      <c r="H28" s="4">
        <f t="shared" si="2"/>
        <v>7284097.3399999989</v>
      </c>
    </row>
    <row r="29" spans="2:8" x14ac:dyDescent="0.2">
      <c r="B29" s="3" t="s">
        <v>13</v>
      </c>
      <c r="C29" s="5">
        <v>9249710</v>
      </c>
      <c r="D29" s="5">
        <v>-1257983.1800000002</v>
      </c>
      <c r="E29" s="5">
        <v>-476652.79999999999</v>
      </c>
      <c r="F29" s="5"/>
      <c r="G29" s="5">
        <v>-614255.6</v>
      </c>
      <c r="H29" s="4">
        <f t="shared" si="2"/>
        <v>6900818.4200000009</v>
      </c>
    </row>
    <row r="30" spans="2:8" x14ac:dyDescent="0.2">
      <c r="B30" s="3" t="s">
        <v>14</v>
      </c>
      <c r="C30" s="5">
        <v>10766397</v>
      </c>
      <c r="D30" s="5">
        <v>-1913468</v>
      </c>
      <c r="E30" s="5">
        <v>-943595.6</v>
      </c>
      <c r="F30" s="5"/>
      <c r="G30" s="5">
        <v>-581126.51</v>
      </c>
      <c r="H30" s="4">
        <f t="shared" si="2"/>
        <v>7328206.8900000006</v>
      </c>
    </row>
    <row r="31" spans="2:8" x14ac:dyDescent="0.2">
      <c r="B31" s="3" t="s">
        <v>15</v>
      </c>
      <c r="C31" s="4">
        <v>5975656</v>
      </c>
      <c r="D31" s="4">
        <v>-722365.8</v>
      </c>
      <c r="E31" s="5">
        <v>-409945.28</v>
      </c>
      <c r="F31" s="4"/>
      <c r="G31" s="4">
        <v>-570920.46000000008</v>
      </c>
      <c r="H31" s="4">
        <f t="shared" si="2"/>
        <v>4272424.46</v>
      </c>
    </row>
    <row r="32" spans="2:8" x14ac:dyDescent="0.2">
      <c r="B32" s="3" t="s">
        <v>16</v>
      </c>
      <c r="C32" s="4">
        <v>11526780</v>
      </c>
      <c r="D32" s="4">
        <v>-738168</v>
      </c>
      <c r="E32" s="5">
        <v>-403151.4</v>
      </c>
      <c r="F32" s="4"/>
      <c r="G32" s="4">
        <v>-1044740.95</v>
      </c>
      <c r="H32" s="4">
        <f t="shared" si="2"/>
        <v>9340719.6500000004</v>
      </c>
    </row>
    <row r="33" spans="2:8" x14ac:dyDescent="0.2">
      <c r="B33" s="3" t="s">
        <v>17</v>
      </c>
      <c r="C33" s="5">
        <v>4887150</v>
      </c>
      <c r="D33" s="5">
        <v>-858235</v>
      </c>
      <c r="E33" s="5">
        <v>-460588.79999999999</v>
      </c>
      <c r="F33" s="5"/>
      <c r="G33" s="5">
        <v>-663667.32000000007</v>
      </c>
      <c r="H33" s="4">
        <f t="shared" si="2"/>
        <v>2904658.88</v>
      </c>
    </row>
    <row r="34" spans="2:8" x14ac:dyDescent="0.2">
      <c r="B34" s="6" t="s">
        <v>18</v>
      </c>
      <c r="C34" s="5">
        <v>6016650</v>
      </c>
      <c r="D34" s="5">
        <v>-449965</v>
      </c>
      <c r="E34" s="5">
        <v>-295206.8</v>
      </c>
      <c r="F34" s="5"/>
      <c r="G34" s="5">
        <v>-262338.74000000005</v>
      </c>
      <c r="H34" s="4">
        <f t="shared" si="2"/>
        <v>5009139.46</v>
      </c>
    </row>
    <row r="35" spans="2:8" x14ac:dyDescent="0.2">
      <c r="B35" s="3" t="s">
        <v>6</v>
      </c>
      <c r="C35" s="7">
        <f t="shared" ref="C35:H35" si="3">SUM(C23:C34)</f>
        <v>102518704</v>
      </c>
      <c r="D35" s="7">
        <f t="shared" si="3"/>
        <v>-10016659.84</v>
      </c>
      <c r="E35" s="7">
        <f t="shared" si="3"/>
        <v>-5122279</v>
      </c>
      <c r="F35" s="7">
        <f t="shared" si="3"/>
        <v>-699580.24999999953</v>
      </c>
      <c r="G35" s="7">
        <f t="shared" si="3"/>
        <v>-7138698.4000000013</v>
      </c>
      <c r="H35" s="7">
        <f t="shared" si="3"/>
        <v>79541486.50999999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10322970</v>
      </c>
      <c r="D40" s="4">
        <v>-1028564</v>
      </c>
      <c r="E40" s="5">
        <v>-539124.42000000004</v>
      </c>
      <c r="F40" s="4"/>
      <c r="G40" s="4">
        <v>-705434.96</v>
      </c>
      <c r="H40" s="4">
        <f t="shared" ref="H40:H51" si="4">SUM(C40:G40)</f>
        <v>8049846.6200000001</v>
      </c>
    </row>
    <row r="41" spans="2:8" x14ac:dyDescent="0.2">
      <c r="B41" s="3" t="s">
        <v>8</v>
      </c>
      <c r="C41" s="5">
        <v>4808660</v>
      </c>
      <c r="D41" s="5">
        <v>-606627</v>
      </c>
      <c r="E41" s="5">
        <v>-376910.05</v>
      </c>
      <c r="F41" s="5"/>
      <c r="G41" s="5">
        <v>-422366.36</v>
      </c>
      <c r="H41" s="4">
        <f t="shared" si="4"/>
        <v>3402756.5900000003</v>
      </c>
    </row>
    <row r="42" spans="2:8" x14ac:dyDescent="0.2">
      <c r="B42" s="3" t="s">
        <v>9</v>
      </c>
      <c r="C42" s="4">
        <v>2824540</v>
      </c>
      <c r="D42" s="4">
        <v>-286016</v>
      </c>
      <c r="E42" s="5"/>
      <c r="F42" s="5"/>
      <c r="G42" s="4">
        <v>-113004.92000000003</v>
      </c>
      <c r="H42" s="4">
        <f t="shared" si="4"/>
        <v>2425519.08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/>
      <c r="D44" s="5">
        <v>0</v>
      </c>
      <c r="E44" s="5"/>
      <c r="F44" s="5"/>
      <c r="G44" s="5">
        <v>4820.8400000000165</v>
      </c>
      <c r="H44" s="4">
        <f t="shared" si="4"/>
        <v>4820.8400000000165</v>
      </c>
    </row>
    <row r="45" spans="2:8" x14ac:dyDescent="0.2">
      <c r="B45" s="3" t="s">
        <v>12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5">
        <v>0</v>
      </c>
      <c r="F46" s="4"/>
      <c r="G46" s="4">
        <v>432.40999999999985</v>
      </c>
      <c r="H46" s="4">
        <f t="shared" si="4"/>
        <v>432.40999999999985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17956170</v>
      </c>
      <c r="D52" s="7">
        <f t="shared" si="5"/>
        <v>-1921207</v>
      </c>
      <c r="E52" s="7">
        <f t="shared" si="5"/>
        <v>-916034.47</v>
      </c>
      <c r="F52" s="7">
        <f t="shared" si="5"/>
        <v>0</v>
      </c>
      <c r="G52" s="7">
        <f t="shared" si="5"/>
        <v>-1235552.9899999998</v>
      </c>
      <c r="H52" s="7">
        <f t="shared" si="5"/>
        <v>13883375.540000001</v>
      </c>
    </row>
    <row r="55" spans="2:8" x14ac:dyDescent="0.2">
      <c r="C55" s="11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>
        <v>0</v>
      </c>
      <c r="E59" s="5"/>
      <c r="F59" s="4"/>
      <c r="G59" s="4">
        <v>420</v>
      </c>
      <c r="H59" s="4">
        <f t="shared" si="6"/>
        <v>420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420</v>
      </c>
      <c r="H69" s="7">
        <f t="shared" si="7"/>
        <v>420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5" workbookViewId="0">
      <selection activeCell="C43" sqref="C43:G4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29</v>
      </c>
    </row>
    <row r="3" spans="1:8" ht="9" customHeight="1" x14ac:dyDescent="0.2"/>
    <row r="6" spans="1:8" x14ac:dyDescent="0.2">
      <c r="C6" s="11" t="s">
        <v>58</v>
      </c>
      <c r="D6" s="12"/>
      <c r="E6" s="12"/>
      <c r="F6" s="12"/>
      <c r="G6" s="13"/>
    </row>
    <row r="7" spans="1:8" x14ac:dyDescent="0.2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</row>
    <row r="8" spans="1:8" x14ac:dyDescent="0.2">
      <c r="B8" s="3" t="s">
        <v>7</v>
      </c>
      <c r="C8" s="4">
        <v>15857.5</v>
      </c>
      <c r="D8" s="5"/>
      <c r="E8" s="5"/>
      <c r="F8" s="4"/>
      <c r="G8" s="4">
        <v>-1031.9000000000001</v>
      </c>
      <c r="H8" s="4">
        <f t="shared" ref="H8:H19" si="0">SUM(C8:G8)</f>
        <v>14825.6</v>
      </c>
    </row>
    <row r="9" spans="1:8" x14ac:dyDescent="0.2">
      <c r="B9" s="3" t="s">
        <v>8</v>
      </c>
      <c r="C9" s="5">
        <v>1784946.9000000001</v>
      </c>
      <c r="D9" s="5"/>
      <c r="E9" s="5"/>
      <c r="F9" s="5"/>
      <c r="G9" s="5">
        <v>-113535.86</v>
      </c>
      <c r="H9" s="4">
        <f t="shared" si="0"/>
        <v>1671411.04</v>
      </c>
    </row>
    <row r="10" spans="1:8" x14ac:dyDescent="0.2">
      <c r="B10" s="3" t="s">
        <v>9</v>
      </c>
      <c r="C10" s="4">
        <v>1509732.96</v>
      </c>
      <c r="D10" s="5"/>
      <c r="E10" s="5"/>
      <c r="F10" s="4"/>
      <c r="G10" s="4">
        <v>-95976.739999999991</v>
      </c>
      <c r="H10" s="4">
        <f t="shared" si="0"/>
        <v>1413756.22</v>
      </c>
    </row>
    <row r="11" spans="1:8" x14ac:dyDescent="0.2">
      <c r="B11" s="3" t="s">
        <v>10</v>
      </c>
      <c r="C11" s="4">
        <v>1791104</v>
      </c>
      <c r="D11" s="4"/>
      <c r="E11" s="5"/>
      <c r="F11" s="4"/>
      <c r="G11" s="4">
        <v>-119615.01</v>
      </c>
      <c r="H11" s="4">
        <f t="shared" si="0"/>
        <v>1671488.99</v>
      </c>
    </row>
    <row r="12" spans="1:8" x14ac:dyDescent="0.2">
      <c r="B12" s="3" t="s">
        <v>11</v>
      </c>
      <c r="C12" s="4">
        <v>188362.8</v>
      </c>
      <c r="D12" s="4"/>
      <c r="E12" s="5"/>
      <c r="F12" s="4"/>
      <c r="G12" s="4">
        <v>-152040.51999999999</v>
      </c>
      <c r="H12" s="4">
        <f t="shared" si="0"/>
        <v>36322.28</v>
      </c>
    </row>
    <row r="13" spans="1:8" x14ac:dyDescent="0.2">
      <c r="B13" s="3" t="s">
        <v>12</v>
      </c>
      <c r="C13" s="5">
        <v>2392076.7999999998</v>
      </c>
      <c r="D13" s="5"/>
      <c r="E13" s="5"/>
      <c r="F13" s="5"/>
      <c r="G13" s="5"/>
      <c r="H13" s="4">
        <f t="shared" si="0"/>
        <v>2392076.7999999998</v>
      </c>
    </row>
    <row r="14" spans="1:8" x14ac:dyDescent="0.2">
      <c r="B14" s="3" t="s">
        <v>13</v>
      </c>
      <c r="C14" s="5">
        <v>2182531.2999999998</v>
      </c>
      <c r="D14" s="5">
        <v>-150803.46</v>
      </c>
      <c r="E14" s="5"/>
      <c r="F14" s="5"/>
      <c r="G14" s="5">
        <v>-135005.18</v>
      </c>
      <c r="H14" s="4">
        <f t="shared" si="0"/>
        <v>1896722.66</v>
      </c>
    </row>
    <row r="15" spans="1:8" x14ac:dyDescent="0.2">
      <c r="B15" s="3" t="s">
        <v>14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">
      <c r="B16" s="3" t="s">
        <v>15</v>
      </c>
      <c r="C16" s="4">
        <v>1822555.7</v>
      </c>
      <c r="D16" s="4">
        <v>-34083.699999999997</v>
      </c>
      <c r="E16" s="5"/>
      <c r="F16" s="4"/>
      <c r="G16" s="4">
        <v>-106348.85</v>
      </c>
      <c r="H16" s="4">
        <f t="shared" si="0"/>
        <v>1682123.15</v>
      </c>
    </row>
    <row r="17" spans="2:8" x14ac:dyDescent="0.2">
      <c r="B17" s="3" t="s">
        <v>16</v>
      </c>
      <c r="C17" s="4">
        <v>4965000.5</v>
      </c>
      <c r="D17" s="4">
        <v>-92822</v>
      </c>
      <c r="E17" s="5"/>
      <c r="F17" s="4"/>
      <c r="G17" s="4">
        <v>-310902.52999999997</v>
      </c>
      <c r="H17" s="4">
        <f t="shared" si="0"/>
        <v>4561275.97</v>
      </c>
    </row>
    <row r="18" spans="2:8" x14ac:dyDescent="0.2">
      <c r="B18" s="3" t="s">
        <v>17</v>
      </c>
      <c r="C18" s="5">
        <v>2618354.5</v>
      </c>
      <c r="D18" s="5">
        <v>-48962.5</v>
      </c>
      <c r="E18" s="5"/>
      <c r="F18" s="5"/>
      <c r="G18" s="5">
        <v>-159525.44999999998</v>
      </c>
      <c r="H18" s="4">
        <f t="shared" si="0"/>
        <v>2409866.5499999998</v>
      </c>
    </row>
    <row r="19" spans="2:8" x14ac:dyDescent="0.2">
      <c r="B19" s="6" t="s">
        <v>18</v>
      </c>
      <c r="C19" s="5">
        <v>4716234.8000000007</v>
      </c>
      <c r="D19" s="5">
        <v>-88177.24</v>
      </c>
      <c r="E19" s="5"/>
      <c r="F19" s="5"/>
      <c r="G19" s="5">
        <v>-1287579.5</v>
      </c>
      <c r="H19" s="4">
        <f t="shared" si="0"/>
        <v>3340478.0600000005</v>
      </c>
    </row>
    <row r="20" spans="2:8" x14ac:dyDescent="0.2">
      <c r="B20" s="3" t="s">
        <v>6</v>
      </c>
      <c r="C20" s="7">
        <f t="shared" ref="C20:H20" si="1">SUM(C8:C19)</f>
        <v>23986757.760000002</v>
      </c>
      <c r="D20" s="7">
        <f t="shared" si="1"/>
        <v>-414848.89999999997</v>
      </c>
      <c r="E20" s="7">
        <f t="shared" si="1"/>
        <v>0</v>
      </c>
      <c r="F20" s="7">
        <f t="shared" si="1"/>
        <v>0</v>
      </c>
      <c r="G20" s="7">
        <f t="shared" si="1"/>
        <v>-2481561.54</v>
      </c>
      <c r="H20" s="7">
        <f t="shared" si="1"/>
        <v>21090347.32</v>
      </c>
    </row>
    <row r="23" spans="2:8" x14ac:dyDescent="0.2">
      <c r="C23" s="11" t="s">
        <v>59</v>
      </c>
      <c r="D23" s="12"/>
      <c r="E23" s="12"/>
      <c r="F23" s="12"/>
      <c r="G23" s="13"/>
    </row>
    <row r="24" spans="2:8" x14ac:dyDescent="0.2"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</row>
    <row r="25" spans="2:8" x14ac:dyDescent="0.2">
      <c r="B25" s="3" t="s">
        <v>7</v>
      </c>
      <c r="C25" s="4">
        <v>2998102.1900000004</v>
      </c>
      <c r="D25" s="4">
        <v>-56064.63</v>
      </c>
      <c r="E25" s="5"/>
      <c r="F25" s="4"/>
      <c r="G25" s="4">
        <v>-183803.89</v>
      </c>
      <c r="H25" s="4">
        <f t="shared" ref="H25:H36" si="2">SUM(C25:G25)</f>
        <v>2758233.6700000004</v>
      </c>
    </row>
    <row r="26" spans="2:8" x14ac:dyDescent="0.2">
      <c r="B26" s="3" t="s">
        <v>8</v>
      </c>
      <c r="C26" s="5">
        <v>4108643.46</v>
      </c>
      <c r="D26" s="5">
        <v>-299572.90000000002</v>
      </c>
      <c r="E26" s="5">
        <v>-88860.36</v>
      </c>
      <c r="F26" s="5"/>
      <c r="G26" s="5">
        <v>-221595.42</v>
      </c>
      <c r="H26" s="4">
        <f t="shared" si="2"/>
        <v>3498614.7800000003</v>
      </c>
    </row>
    <row r="27" spans="2:8" x14ac:dyDescent="0.2">
      <c r="B27" s="3" t="s">
        <v>9</v>
      </c>
      <c r="C27" s="4">
        <v>2257965.2200000002</v>
      </c>
      <c r="D27" s="4">
        <v>-44767.39</v>
      </c>
      <c r="E27" s="5"/>
      <c r="F27" s="5"/>
      <c r="G27" s="4">
        <v>-152209.12</v>
      </c>
      <c r="H27" s="4">
        <f t="shared" si="2"/>
        <v>2060988.71</v>
      </c>
    </row>
    <row r="28" spans="2:8" x14ac:dyDescent="0.2">
      <c r="B28" s="3" t="s">
        <v>10</v>
      </c>
      <c r="C28" s="4">
        <v>1928321.0100000002</v>
      </c>
      <c r="D28" s="4">
        <v>-33658.86</v>
      </c>
      <c r="E28" s="5"/>
      <c r="F28" s="4"/>
      <c r="G28" s="4">
        <v>-87502.35</v>
      </c>
      <c r="H28" s="4">
        <f t="shared" si="2"/>
        <v>1807159.8</v>
      </c>
    </row>
    <row r="29" spans="2:8" x14ac:dyDescent="0.2">
      <c r="B29" s="3" t="s">
        <v>11</v>
      </c>
      <c r="C29" s="5">
        <v>1530079.5500000003</v>
      </c>
      <c r="D29" s="5">
        <v>-28746.15</v>
      </c>
      <c r="E29" s="5"/>
      <c r="F29" s="5"/>
      <c r="G29" s="5">
        <v>-91827.65</v>
      </c>
      <c r="H29" s="4">
        <f t="shared" si="2"/>
        <v>1409505.7500000005</v>
      </c>
    </row>
    <row r="30" spans="2:8" x14ac:dyDescent="0.2">
      <c r="B30" s="3" t="s">
        <v>12</v>
      </c>
      <c r="C30" s="4">
        <v>3462134.0400000005</v>
      </c>
      <c r="D30" s="4">
        <v>-64849.94</v>
      </c>
      <c r="E30" s="5"/>
      <c r="F30" s="4"/>
      <c r="G30" s="4">
        <v>-216046.83</v>
      </c>
      <c r="H30" s="4">
        <f t="shared" si="2"/>
        <v>3181237.2700000005</v>
      </c>
    </row>
    <row r="31" spans="2:8" x14ac:dyDescent="0.2">
      <c r="B31" s="3" t="s">
        <v>13</v>
      </c>
      <c r="C31" s="4">
        <v>2355870.8000000003</v>
      </c>
      <c r="D31" s="4">
        <v>-43169.5</v>
      </c>
      <c r="E31" s="5"/>
      <c r="F31" s="4">
        <v>-48685</v>
      </c>
      <c r="G31" s="4">
        <v>-149870.37</v>
      </c>
      <c r="H31" s="4">
        <f t="shared" si="2"/>
        <v>2114145.9300000002</v>
      </c>
    </row>
    <row r="32" spans="2:8" x14ac:dyDescent="0.2">
      <c r="B32" s="3" t="s">
        <v>14</v>
      </c>
      <c r="C32" s="5">
        <v>2435701.4799999995</v>
      </c>
      <c r="D32" s="5">
        <v>-45585.22</v>
      </c>
      <c r="E32" s="5"/>
      <c r="F32" s="5"/>
      <c r="G32" s="5">
        <v>-147605.62</v>
      </c>
      <c r="H32" s="4">
        <f t="shared" si="2"/>
        <v>2242510.6399999992</v>
      </c>
    </row>
    <row r="33" spans="2:8" x14ac:dyDescent="0.2">
      <c r="B33" s="3" t="s">
        <v>15</v>
      </c>
      <c r="C33" s="4"/>
      <c r="D33" s="4"/>
      <c r="E33" s="5"/>
      <c r="F33" s="4"/>
      <c r="G33" s="4"/>
      <c r="H33" s="4">
        <f t="shared" si="2"/>
        <v>0</v>
      </c>
    </row>
    <row r="34" spans="2:8" x14ac:dyDescent="0.2">
      <c r="B34" s="3" t="s">
        <v>16</v>
      </c>
      <c r="C34" s="4">
        <v>5758179.8999999994</v>
      </c>
      <c r="D34" s="4">
        <v>-290926.69</v>
      </c>
      <c r="E34" s="5"/>
      <c r="F34" s="5">
        <v>-72760</v>
      </c>
      <c r="G34" s="4">
        <v>-360403.74</v>
      </c>
      <c r="H34" s="4">
        <f t="shared" si="2"/>
        <v>5034089.4699999988</v>
      </c>
    </row>
    <row r="35" spans="2:8" x14ac:dyDescent="0.2">
      <c r="B35" s="3" t="s">
        <v>17</v>
      </c>
      <c r="C35" s="4">
        <v>2119403.6999999997</v>
      </c>
      <c r="D35" s="4">
        <v>-60201.3</v>
      </c>
      <c r="E35" s="5"/>
      <c r="F35" s="5"/>
      <c r="G35" s="4">
        <v>-136456.28</v>
      </c>
      <c r="H35" s="4">
        <f t="shared" si="2"/>
        <v>1922746.1199999996</v>
      </c>
    </row>
    <row r="36" spans="2:8" x14ac:dyDescent="0.2">
      <c r="B36" s="6" t="s">
        <v>18</v>
      </c>
      <c r="C36" s="8">
        <v>4451353.8000000026</v>
      </c>
      <c r="D36" s="8">
        <v>-132144.29999999999</v>
      </c>
      <c r="E36" s="5"/>
      <c r="F36" s="5"/>
      <c r="G36" s="8">
        <v>-115825.94</v>
      </c>
      <c r="H36" s="4">
        <f t="shared" si="2"/>
        <v>4203383.5600000024</v>
      </c>
    </row>
    <row r="37" spans="2:8" x14ac:dyDescent="0.2">
      <c r="B37" s="3" t="s">
        <v>6</v>
      </c>
      <c r="C37" s="7">
        <f t="shared" ref="C37:H37" si="3">SUM(C25:C36)</f>
        <v>33405755.150000006</v>
      </c>
      <c r="D37" s="7">
        <f t="shared" si="3"/>
        <v>-1099686.8800000001</v>
      </c>
      <c r="E37" s="7">
        <f t="shared" si="3"/>
        <v>-88860.36</v>
      </c>
      <c r="F37" s="7">
        <f t="shared" si="3"/>
        <v>-121445</v>
      </c>
      <c r="G37" s="7">
        <f t="shared" si="3"/>
        <v>-1863147.21</v>
      </c>
      <c r="H37" s="7">
        <f t="shared" si="3"/>
        <v>30232615.700000003</v>
      </c>
    </row>
    <row r="40" spans="2:8" x14ac:dyDescent="0.2">
      <c r="C40" s="11" t="s">
        <v>60</v>
      </c>
      <c r="D40" s="12"/>
      <c r="E40" s="12"/>
      <c r="F40" s="12"/>
      <c r="G40" s="13"/>
    </row>
    <row r="41" spans="2:8" x14ac:dyDescent="0.2">
      <c r="B41" s="3" t="s">
        <v>0</v>
      </c>
      <c r="C41" s="3" t="s">
        <v>1</v>
      </c>
      <c r="D41" s="3" t="s">
        <v>2</v>
      </c>
      <c r="E41" s="3" t="s">
        <v>3</v>
      </c>
      <c r="F41" s="3" t="s">
        <v>4</v>
      </c>
      <c r="G41" s="3" t="s">
        <v>5</v>
      </c>
      <c r="H41" s="3" t="s">
        <v>6</v>
      </c>
    </row>
    <row r="42" spans="2:8" x14ac:dyDescent="0.2">
      <c r="B42" s="3" t="s">
        <v>7</v>
      </c>
      <c r="C42" s="4"/>
      <c r="D42" s="4"/>
      <c r="E42" s="5"/>
      <c r="F42" s="5"/>
      <c r="G42" s="4"/>
      <c r="H42" s="4">
        <f t="shared" ref="H42:H53" si="4">SUM(C42:G42)</f>
        <v>0</v>
      </c>
    </row>
    <row r="43" spans="2:8" x14ac:dyDescent="0.2">
      <c r="B43" s="3" t="s">
        <v>8</v>
      </c>
      <c r="C43" s="4">
        <v>4174032.5999999926</v>
      </c>
      <c r="D43" s="4">
        <v>-115503.9</v>
      </c>
      <c r="E43" s="5"/>
      <c r="F43" s="5"/>
      <c r="G43" s="4">
        <v>-79978.000000000015</v>
      </c>
      <c r="H43" s="4">
        <f t="shared" si="4"/>
        <v>3978550.6999999927</v>
      </c>
    </row>
    <row r="44" spans="2:8" x14ac:dyDescent="0.2">
      <c r="B44" s="3" t="s">
        <v>9</v>
      </c>
      <c r="C44" s="4">
        <v>3025438.5999999992</v>
      </c>
      <c r="D44" s="4">
        <v>-83126.399999999994</v>
      </c>
      <c r="E44" s="5"/>
      <c r="F44" s="4"/>
      <c r="G44" s="4">
        <v>-177793.2</v>
      </c>
      <c r="H44" s="4">
        <f t="shared" si="4"/>
        <v>2764518.9999999991</v>
      </c>
    </row>
    <row r="45" spans="2:8" x14ac:dyDescent="0.2">
      <c r="B45" s="3" t="s">
        <v>10</v>
      </c>
      <c r="C45" s="4">
        <v>21696.800000000003</v>
      </c>
      <c r="D45" s="4"/>
      <c r="E45" s="4"/>
      <c r="F45" s="4"/>
      <c r="G45" s="4"/>
      <c r="H45" s="4">
        <f t="shared" si="4"/>
        <v>21696.800000000003</v>
      </c>
    </row>
    <row r="46" spans="2:8" x14ac:dyDescent="0.2">
      <c r="B46" s="3" t="s">
        <v>11</v>
      </c>
      <c r="C46" s="4">
        <v>1850665.5999999999</v>
      </c>
      <c r="D46" s="4">
        <v>-52667.4</v>
      </c>
      <c r="E46" s="4"/>
      <c r="F46" s="4"/>
      <c r="G46" s="4">
        <v>-114333.27</v>
      </c>
      <c r="H46" s="4">
        <f t="shared" si="4"/>
        <v>1683664.93</v>
      </c>
    </row>
    <row r="47" spans="2:8" x14ac:dyDescent="0.2">
      <c r="B47" s="3" t="s">
        <v>12</v>
      </c>
      <c r="C47" s="4">
        <v>2228894.1999999997</v>
      </c>
      <c r="D47" s="4">
        <v>-60195.3</v>
      </c>
      <c r="E47" s="4"/>
      <c r="F47" s="4"/>
      <c r="G47" s="4">
        <v>-134931.04</v>
      </c>
      <c r="H47" s="4">
        <f t="shared" si="4"/>
        <v>2033767.8599999999</v>
      </c>
    </row>
    <row r="48" spans="2:8" x14ac:dyDescent="0.2">
      <c r="B48" s="3" t="s">
        <v>13</v>
      </c>
      <c r="C48" s="4">
        <v>1636262.9999999998</v>
      </c>
      <c r="D48" s="4">
        <v>-127365.7</v>
      </c>
      <c r="E48" s="4"/>
      <c r="F48" s="4"/>
      <c r="G48" s="4">
        <v>-59756.99</v>
      </c>
      <c r="H48" s="4">
        <f t="shared" si="4"/>
        <v>1449140.3099999998</v>
      </c>
    </row>
    <row r="49" spans="2:8" x14ac:dyDescent="0.2">
      <c r="B49" s="3" t="s">
        <v>14</v>
      </c>
      <c r="C49" s="4">
        <v>4105543.0999999992</v>
      </c>
      <c r="D49" s="4">
        <v>-155401.20000000001</v>
      </c>
      <c r="E49" s="4"/>
      <c r="F49" s="4"/>
      <c r="G49" s="4">
        <v>-96927.080000000016</v>
      </c>
      <c r="H49" s="4">
        <f t="shared" si="4"/>
        <v>3853214.8199999989</v>
      </c>
    </row>
    <row r="50" spans="2:8" x14ac:dyDescent="0.2">
      <c r="B50" s="3" t="s">
        <v>15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3" t="s">
        <v>16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17</v>
      </c>
      <c r="C52" s="4"/>
      <c r="D52" s="4"/>
      <c r="E52" s="4"/>
      <c r="F52" s="4"/>
      <c r="G52" s="4"/>
      <c r="H52" s="4">
        <f t="shared" si="4"/>
        <v>0</v>
      </c>
    </row>
    <row r="53" spans="2:8" x14ac:dyDescent="0.2">
      <c r="B53" s="6" t="s">
        <v>18</v>
      </c>
      <c r="C53" s="4"/>
      <c r="D53" s="4"/>
      <c r="E53" s="4"/>
      <c r="F53" s="4"/>
      <c r="G53" s="4"/>
      <c r="H53" s="4">
        <f t="shared" si="4"/>
        <v>0</v>
      </c>
    </row>
    <row r="54" spans="2:8" x14ac:dyDescent="0.2">
      <c r="B54" s="3" t="s">
        <v>6</v>
      </c>
      <c r="C54" s="7">
        <f t="shared" ref="C54:H54" si="5">SUM(C42:C53)</f>
        <v>17042533.899999991</v>
      </c>
      <c r="D54" s="7">
        <f t="shared" si="5"/>
        <v>-594259.9</v>
      </c>
      <c r="E54" s="7">
        <f t="shared" si="5"/>
        <v>0</v>
      </c>
      <c r="F54" s="7">
        <f t="shared" si="5"/>
        <v>0</v>
      </c>
      <c r="G54" s="7">
        <f t="shared" si="5"/>
        <v>-663719.58000000007</v>
      </c>
      <c r="H54" s="7">
        <f t="shared" si="5"/>
        <v>15784554.419999991</v>
      </c>
    </row>
    <row r="55" spans="2:8" x14ac:dyDescent="0.2">
      <c r="B55" s="9"/>
      <c r="C55" s="10"/>
      <c r="D55" s="10"/>
      <c r="E55" s="10"/>
      <c r="F55" s="10"/>
      <c r="G55" s="10"/>
      <c r="H55" s="10"/>
    </row>
  </sheetData>
  <mergeCells count="3">
    <mergeCell ref="C6:G6"/>
    <mergeCell ref="C23:G23"/>
    <mergeCell ref="C40:G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2" workbookViewId="0">
      <selection activeCell="C42" sqref="C42:G50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6" spans="1:8" x14ac:dyDescent="0.2">
      <c r="C6" s="11" t="s">
        <v>63</v>
      </c>
      <c r="D6" s="12"/>
      <c r="E6" s="12"/>
      <c r="F6" s="12"/>
      <c r="G6" s="13"/>
    </row>
    <row r="7" spans="1:8" x14ac:dyDescent="0.2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</row>
    <row r="8" spans="1:8" x14ac:dyDescent="0.2">
      <c r="B8" s="3" t="s">
        <v>7</v>
      </c>
      <c r="C8" s="4"/>
      <c r="D8" s="5"/>
      <c r="E8" s="5"/>
      <c r="F8" s="4"/>
      <c r="G8" s="4"/>
      <c r="H8" s="4">
        <f t="shared" ref="H8:H19" si="0">SUM(C8:G8)</f>
        <v>0</v>
      </c>
    </row>
    <row r="9" spans="1:8" x14ac:dyDescent="0.2">
      <c r="B9" s="3" t="s">
        <v>8</v>
      </c>
      <c r="C9" s="5"/>
      <c r="D9" s="5"/>
      <c r="E9" s="5"/>
      <c r="F9" s="5"/>
      <c r="G9" s="5"/>
      <c r="H9" s="4">
        <f t="shared" si="0"/>
        <v>0</v>
      </c>
    </row>
    <row r="10" spans="1:8" x14ac:dyDescent="0.2">
      <c r="B10" s="3" t="s">
        <v>9</v>
      </c>
      <c r="C10" s="4"/>
      <c r="D10" s="5"/>
      <c r="E10" s="5"/>
      <c r="F10" s="4"/>
      <c r="G10" s="4"/>
      <c r="H10" s="4">
        <f t="shared" si="0"/>
        <v>0</v>
      </c>
    </row>
    <row r="11" spans="1:8" x14ac:dyDescent="0.2">
      <c r="B11" s="3" t="s">
        <v>10</v>
      </c>
      <c r="C11" s="4"/>
      <c r="D11" s="4"/>
      <c r="E11" s="5"/>
      <c r="F11" s="4"/>
      <c r="G11" s="4"/>
      <c r="H11" s="4">
        <f t="shared" si="0"/>
        <v>0</v>
      </c>
    </row>
    <row r="12" spans="1:8" x14ac:dyDescent="0.2">
      <c r="B12" s="3" t="s">
        <v>11</v>
      </c>
      <c r="C12" s="4">
        <v>253430</v>
      </c>
      <c r="D12" s="4"/>
      <c r="E12" s="5"/>
      <c r="F12" s="4"/>
      <c r="G12" s="4">
        <v>-1677.56</v>
      </c>
      <c r="H12" s="4">
        <f t="shared" si="0"/>
        <v>251752.44</v>
      </c>
    </row>
    <row r="13" spans="1:8" x14ac:dyDescent="0.2">
      <c r="B13" s="3" t="s">
        <v>12</v>
      </c>
      <c r="C13" s="5">
        <v>267440.3</v>
      </c>
      <c r="D13" s="5"/>
      <c r="E13" s="5"/>
      <c r="F13" s="5"/>
      <c r="G13" s="5">
        <v>-14958.63</v>
      </c>
      <c r="H13" s="4">
        <f t="shared" si="0"/>
        <v>252481.66999999998</v>
      </c>
    </row>
    <row r="14" spans="1:8" x14ac:dyDescent="0.2">
      <c r="B14" s="3" t="s">
        <v>13</v>
      </c>
      <c r="C14" s="5">
        <v>308271.35999999999</v>
      </c>
      <c r="D14" s="5"/>
      <c r="E14" s="5"/>
      <c r="F14" s="5"/>
      <c r="G14" s="5">
        <v>-21575.72</v>
      </c>
      <c r="H14" s="4">
        <f t="shared" si="0"/>
        <v>286695.64</v>
      </c>
    </row>
    <row r="15" spans="1:8" x14ac:dyDescent="0.2">
      <c r="B15" s="3" t="s">
        <v>14</v>
      </c>
      <c r="C15" s="5">
        <v>220552.41</v>
      </c>
      <c r="D15" s="5"/>
      <c r="E15" s="5"/>
      <c r="F15" s="5"/>
      <c r="G15" s="5">
        <v>-20264.16</v>
      </c>
      <c r="H15" s="4">
        <f t="shared" si="0"/>
        <v>200288.25</v>
      </c>
    </row>
    <row r="16" spans="1:8" x14ac:dyDescent="0.2">
      <c r="B16" s="3" t="s">
        <v>15</v>
      </c>
      <c r="C16" s="4">
        <v>218250.44</v>
      </c>
      <c r="D16" s="4"/>
      <c r="E16" s="5"/>
      <c r="F16" s="4"/>
      <c r="G16" s="4">
        <v>-9839.7799999999988</v>
      </c>
      <c r="H16" s="4">
        <f t="shared" si="0"/>
        <v>208410.66</v>
      </c>
    </row>
    <row r="17" spans="2:8" x14ac:dyDescent="0.2">
      <c r="B17" s="3" t="s">
        <v>16</v>
      </c>
      <c r="C17" s="4">
        <v>279380.40000000002</v>
      </c>
      <c r="D17" s="4"/>
      <c r="E17" s="5"/>
      <c r="F17" s="4"/>
      <c r="G17" s="4">
        <v>-16137.57</v>
      </c>
      <c r="H17" s="4">
        <f t="shared" si="0"/>
        <v>263242.83</v>
      </c>
    </row>
    <row r="18" spans="2:8" x14ac:dyDescent="0.2">
      <c r="B18" s="3" t="s">
        <v>17</v>
      </c>
      <c r="C18" s="5">
        <v>295718.88</v>
      </c>
      <c r="D18" s="5"/>
      <c r="E18" s="5"/>
      <c r="F18" s="5"/>
      <c r="G18" s="5">
        <v>-19768.55</v>
      </c>
      <c r="H18" s="4">
        <f t="shared" si="0"/>
        <v>275950.33</v>
      </c>
    </row>
    <row r="19" spans="2:8" x14ac:dyDescent="0.2">
      <c r="B19" s="6" t="s">
        <v>18</v>
      </c>
      <c r="C19" s="5">
        <v>208759.44</v>
      </c>
      <c r="D19" s="5"/>
      <c r="E19" s="5"/>
      <c r="F19" s="5"/>
      <c r="G19" s="5">
        <v>-12167.52</v>
      </c>
      <c r="H19" s="4">
        <f t="shared" si="0"/>
        <v>196591.92</v>
      </c>
    </row>
    <row r="20" spans="2:8" x14ac:dyDescent="0.2">
      <c r="B20" s="3" t="s">
        <v>6</v>
      </c>
      <c r="C20" s="7">
        <f t="shared" ref="C20:H20" si="1">SUM(C8:C19)</f>
        <v>2051803.2299999995</v>
      </c>
      <c r="D20" s="7">
        <f t="shared" si="1"/>
        <v>0</v>
      </c>
      <c r="E20" s="7">
        <f t="shared" si="1"/>
        <v>0</v>
      </c>
      <c r="F20" s="7">
        <f t="shared" si="1"/>
        <v>0</v>
      </c>
      <c r="G20" s="7">
        <f t="shared" si="1"/>
        <v>-116389.49000000002</v>
      </c>
      <c r="H20" s="7">
        <f t="shared" si="1"/>
        <v>1935413.74</v>
      </c>
    </row>
    <row r="23" spans="2:8" x14ac:dyDescent="0.2">
      <c r="C23" s="11" t="s">
        <v>62</v>
      </c>
      <c r="D23" s="12"/>
      <c r="E23" s="12"/>
      <c r="F23" s="12"/>
      <c r="G23" s="13"/>
    </row>
    <row r="24" spans="2:8" x14ac:dyDescent="0.2"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</row>
    <row r="25" spans="2:8" x14ac:dyDescent="0.2">
      <c r="B25" s="3" t="s">
        <v>7</v>
      </c>
      <c r="C25" s="4">
        <v>234723.21000000002</v>
      </c>
      <c r="D25" s="4"/>
      <c r="E25" s="5">
        <v>1.8189894035458565E-12</v>
      </c>
      <c r="F25" s="4"/>
      <c r="G25" s="4">
        <v>-24110.82</v>
      </c>
      <c r="H25" s="4">
        <f t="shared" ref="H25:H36" si="2">SUM(C25:G25)</f>
        <v>210612.39</v>
      </c>
    </row>
    <row r="26" spans="2:8" x14ac:dyDescent="0.2">
      <c r="B26" s="3" t="s">
        <v>8</v>
      </c>
      <c r="C26" s="5">
        <v>328701.96000000002</v>
      </c>
      <c r="D26" s="5">
        <v>-20353.500000000025</v>
      </c>
      <c r="E26" s="5">
        <v>-8141.4</v>
      </c>
      <c r="F26" s="5"/>
      <c r="G26" s="5">
        <v>-13442.74</v>
      </c>
      <c r="H26" s="4">
        <f t="shared" si="2"/>
        <v>286764.32</v>
      </c>
    </row>
    <row r="27" spans="2:8" x14ac:dyDescent="0.2">
      <c r="B27" s="3" t="s">
        <v>9</v>
      </c>
      <c r="C27" s="4">
        <v>258613.07999999996</v>
      </c>
      <c r="D27" s="4">
        <v>-20518.3</v>
      </c>
      <c r="E27" s="5">
        <v>-8207.32</v>
      </c>
      <c r="F27" s="5"/>
      <c r="G27" s="4">
        <v>-12203.300000000001</v>
      </c>
      <c r="H27" s="4">
        <f t="shared" si="2"/>
        <v>217684.15999999997</v>
      </c>
    </row>
    <row r="28" spans="2:8" x14ac:dyDescent="0.2">
      <c r="B28" s="3" t="s">
        <v>10</v>
      </c>
      <c r="C28" s="4">
        <v>361547.99000000005</v>
      </c>
      <c r="D28" s="4">
        <v>-28255.3</v>
      </c>
      <c r="E28" s="5">
        <v>-11302.12</v>
      </c>
      <c r="F28" s="4"/>
      <c r="G28" s="4">
        <v>-18550.789999999997</v>
      </c>
      <c r="H28" s="4">
        <f t="shared" si="2"/>
        <v>303439.78000000009</v>
      </c>
    </row>
    <row r="29" spans="2:8" x14ac:dyDescent="0.2">
      <c r="B29" s="3" t="s">
        <v>11</v>
      </c>
      <c r="C29" s="5">
        <v>688849.94000000006</v>
      </c>
      <c r="D29" s="5">
        <v>-61751.8</v>
      </c>
      <c r="E29" s="5">
        <v>-24700.720000000001</v>
      </c>
      <c r="F29" s="5"/>
      <c r="G29" s="5">
        <v>-39705.37999999999</v>
      </c>
      <c r="H29" s="4">
        <f t="shared" si="2"/>
        <v>562692.04</v>
      </c>
    </row>
    <row r="30" spans="2:8" x14ac:dyDescent="0.2">
      <c r="B30" s="3" t="s">
        <v>12</v>
      </c>
      <c r="C30" s="4">
        <v>826873.48999999987</v>
      </c>
      <c r="D30" s="4">
        <v>-64760.3</v>
      </c>
      <c r="E30" s="5">
        <v>-25904.12</v>
      </c>
      <c r="F30" s="4"/>
      <c r="G30" s="4">
        <v>-44037</v>
      </c>
      <c r="H30" s="4">
        <f t="shared" si="2"/>
        <v>692172.06999999983</v>
      </c>
    </row>
    <row r="31" spans="2:8" x14ac:dyDescent="0.2">
      <c r="B31" s="3" t="s">
        <v>13</v>
      </c>
      <c r="C31" s="4">
        <v>1114557.7000000002</v>
      </c>
      <c r="D31" s="4">
        <v>-104342</v>
      </c>
      <c r="E31" s="5">
        <v>78255.679999999993</v>
      </c>
      <c r="F31" s="4"/>
      <c r="G31" s="4">
        <v>-64376.79</v>
      </c>
      <c r="H31" s="4">
        <f t="shared" si="2"/>
        <v>1024094.5900000001</v>
      </c>
    </row>
    <row r="32" spans="2:8" x14ac:dyDescent="0.2">
      <c r="B32" s="3" t="s">
        <v>14</v>
      </c>
      <c r="C32" s="5">
        <v>656222.5</v>
      </c>
      <c r="D32" s="5">
        <v>-120826.21999999999</v>
      </c>
      <c r="E32" s="5"/>
      <c r="F32" s="5"/>
      <c r="G32" s="5">
        <v>-48761.57</v>
      </c>
      <c r="H32" s="4">
        <f t="shared" si="2"/>
        <v>486634.71</v>
      </c>
    </row>
    <row r="33" spans="2:8" x14ac:dyDescent="0.2">
      <c r="B33" s="3" t="s">
        <v>15</v>
      </c>
      <c r="C33" s="4">
        <v>987144.8</v>
      </c>
      <c r="D33" s="4">
        <v>-83495.5</v>
      </c>
      <c r="E33" s="5"/>
      <c r="F33" s="4"/>
      <c r="G33" s="4">
        <v>-45022.8</v>
      </c>
      <c r="H33" s="4">
        <f t="shared" si="2"/>
        <v>858626.5</v>
      </c>
    </row>
    <row r="34" spans="2:8" x14ac:dyDescent="0.2">
      <c r="B34" s="3" t="s">
        <v>16</v>
      </c>
      <c r="C34" s="4">
        <v>422374.9</v>
      </c>
      <c r="D34" s="4"/>
      <c r="E34" s="5"/>
      <c r="F34" s="5"/>
      <c r="G34" s="4">
        <v>-66594.44</v>
      </c>
      <c r="H34" s="4">
        <f t="shared" si="2"/>
        <v>355780.46</v>
      </c>
    </row>
    <row r="35" spans="2:8" x14ac:dyDescent="0.2">
      <c r="B35" s="3" t="s">
        <v>17</v>
      </c>
      <c r="C35" s="4">
        <v>818649.39999999991</v>
      </c>
      <c r="D35" s="4">
        <v>-108677.8</v>
      </c>
      <c r="E35" s="5"/>
      <c r="F35" s="5"/>
      <c r="G35" s="4">
        <v>-39655.56</v>
      </c>
      <c r="H35" s="4">
        <f t="shared" si="2"/>
        <v>670316.0399999998</v>
      </c>
    </row>
    <row r="36" spans="2:8" x14ac:dyDescent="0.2">
      <c r="B36" s="6" t="s">
        <v>18</v>
      </c>
      <c r="C36" s="8">
        <v>1713539.7499999991</v>
      </c>
      <c r="D36" s="8">
        <v>-190763.87</v>
      </c>
      <c r="E36" s="5"/>
      <c r="F36" s="5"/>
      <c r="G36" s="8">
        <v>-22698.059999999998</v>
      </c>
      <c r="H36" s="4">
        <f t="shared" si="2"/>
        <v>1500077.8199999989</v>
      </c>
    </row>
    <row r="37" spans="2:8" x14ac:dyDescent="0.2">
      <c r="B37" s="3" t="s">
        <v>6</v>
      </c>
      <c r="C37" s="7">
        <f t="shared" ref="C37:H37" si="3">SUM(C25:C36)</f>
        <v>8411798.7199999988</v>
      </c>
      <c r="D37" s="7">
        <f t="shared" si="3"/>
        <v>-803744.59</v>
      </c>
      <c r="E37" s="7">
        <f t="shared" si="3"/>
        <v>0</v>
      </c>
      <c r="F37" s="7">
        <f t="shared" si="3"/>
        <v>0</v>
      </c>
      <c r="G37" s="7">
        <f t="shared" si="3"/>
        <v>-439159.24999999994</v>
      </c>
      <c r="H37" s="7">
        <f t="shared" si="3"/>
        <v>7168894.879999999</v>
      </c>
    </row>
    <row r="40" spans="2:8" x14ac:dyDescent="0.2">
      <c r="C40" s="11" t="s">
        <v>61</v>
      </c>
      <c r="D40" s="12"/>
      <c r="E40" s="12"/>
      <c r="F40" s="12"/>
      <c r="G40" s="13"/>
    </row>
    <row r="41" spans="2:8" x14ac:dyDescent="0.2">
      <c r="B41" s="3" t="s">
        <v>0</v>
      </c>
      <c r="C41" s="3" t="s">
        <v>1</v>
      </c>
      <c r="D41" s="3" t="s">
        <v>2</v>
      </c>
      <c r="E41" s="3" t="s">
        <v>3</v>
      </c>
      <c r="F41" s="3" t="s">
        <v>4</v>
      </c>
      <c r="G41" s="3" t="s">
        <v>5</v>
      </c>
      <c r="H41" s="3" t="s">
        <v>6</v>
      </c>
    </row>
    <row r="42" spans="2:8" x14ac:dyDescent="0.2">
      <c r="B42" s="3" t="s">
        <v>7</v>
      </c>
      <c r="C42" s="4">
        <v>596158.9</v>
      </c>
      <c r="D42" s="4">
        <v>-95995.9</v>
      </c>
      <c r="E42" s="5"/>
      <c r="F42" s="5"/>
      <c r="G42" s="4">
        <v>-43054.289999999994</v>
      </c>
      <c r="H42" s="4">
        <f t="shared" ref="H42:H53" si="4">SUM(C42:G42)</f>
        <v>457108.71</v>
      </c>
    </row>
    <row r="43" spans="2:8" x14ac:dyDescent="0.2">
      <c r="B43" s="3" t="s">
        <v>8</v>
      </c>
      <c r="C43" s="4">
        <v>864461.40000000014</v>
      </c>
      <c r="D43" s="4">
        <v>-96152.1</v>
      </c>
      <c r="E43" s="5"/>
      <c r="F43" s="5"/>
      <c r="G43" s="4">
        <v>-59439.48</v>
      </c>
      <c r="H43" s="4">
        <f t="shared" si="4"/>
        <v>708869.82000000018</v>
      </c>
    </row>
    <row r="44" spans="2:8" x14ac:dyDescent="0.2">
      <c r="B44" s="3" t="s">
        <v>9</v>
      </c>
      <c r="C44" s="4">
        <v>1079465.6500000004</v>
      </c>
      <c r="D44" s="4">
        <v>-95110.399999999994</v>
      </c>
      <c r="E44" s="5"/>
      <c r="F44" s="4"/>
      <c r="G44" s="4">
        <v>-32133.61</v>
      </c>
      <c r="H44" s="4">
        <f t="shared" si="4"/>
        <v>952221.64000000036</v>
      </c>
    </row>
    <row r="45" spans="2:8" x14ac:dyDescent="0.2">
      <c r="B45" s="3" t="s">
        <v>10</v>
      </c>
      <c r="C45" s="4">
        <v>828802.74999999988</v>
      </c>
      <c r="D45" s="4">
        <v>-113488.65</v>
      </c>
      <c r="E45" s="4"/>
      <c r="F45" s="4"/>
      <c r="G45" s="4">
        <v>-65227.69</v>
      </c>
      <c r="H45" s="4">
        <f t="shared" si="4"/>
        <v>650086.40999999992</v>
      </c>
    </row>
    <row r="46" spans="2:8" x14ac:dyDescent="0.2">
      <c r="B46" s="3" t="s">
        <v>11</v>
      </c>
      <c r="C46" s="4">
        <v>1126403</v>
      </c>
      <c r="D46" s="4">
        <v>-96111.95</v>
      </c>
      <c r="E46" s="4"/>
      <c r="F46" s="4"/>
      <c r="G46" s="4">
        <v>-57140.74</v>
      </c>
      <c r="H46" s="4">
        <f t="shared" si="4"/>
        <v>973150.31</v>
      </c>
    </row>
    <row r="47" spans="2:8" x14ac:dyDescent="0.2">
      <c r="B47" s="3" t="s">
        <v>12</v>
      </c>
      <c r="C47" s="4">
        <v>954636.29999999981</v>
      </c>
      <c r="D47" s="4">
        <v>-116332.15000000001</v>
      </c>
      <c r="E47" s="4">
        <v>-809.2</v>
      </c>
      <c r="F47" s="4"/>
      <c r="G47" s="4">
        <v>-76043.179999999993</v>
      </c>
      <c r="H47" s="4">
        <f t="shared" si="4"/>
        <v>761451.76999999979</v>
      </c>
    </row>
    <row r="48" spans="2:8" x14ac:dyDescent="0.2">
      <c r="B48" s="3" t="s">
        <v>13</v>
      </c>
      <c r="C48" s="4">
        <v>670582.29999999993</v>
      </c>
      <c r="D48" s="4">
        <v>-165048.48000000001</v>
      </c>
      <c r="E48" s="4"/>
      <c r="F48" s="4"/>
      <c r="G48" s="4">
        <v>-46854.17</v>
      </c>
      <c r="H48" s="4">
        <f t="shared" si="4"/>
        <v>458679.64999999997</v>
      </c>
    </row>
    <row r="49" spans="2:8" x14ac:dyDescent="0.2">
      <c r="B49" s="3" t="s">
        <v>14</v>
      </c>
      <c r="C49" s="4">
        <v>1071581</v>
      </c>
      <c r="D49" s="4">
        <v>-90300.45</v>
      </c>
      <c r="E49" s="4"/>
      <c r="F49" s="4"/>
      <c r="G49" s="4">
        <v>-58938.25</v>
      </c>
      <c r="H49" s="4">
        <f t="shared" si="4"/>
        <v>922342.3</v>
      </c>
    </row>
    <row r="50" spans="2:8" x14ac:dyDescent="0.2">
      <c r="B50" s="3" t="s">
        <v>15</v>
      </c>
      <c r="C50" s="4">
        <v>486694.8</v>
      </c>
      <c r="D50" s="4">
        <v>0</v>
      </c>
      <c r="E50" s="4"/>
      <c r="F50" s="4"/>
      <c r="G50" s="4">
        <v>-83968.870000000024</v>
      </c>
      <c r="H50" s="4">
        <f t="shared" si="4"/>
        <v>402725.92999999993</v>
      </c>
    </row>
    <row r="51" spans="2:8" x14ac:dyDescent="0.2">
      <c r="B51" s="3" t="s">
        <v>16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17</v>
      </c>
      <c r="C52" s="4"/>
      <c r="D52" s="4"/>
      <c r="E52" s="4"/>
      <c r="F52" s="4"/>
      <c r="G52" s="4"/>
      <c r="H52" s="4">
        <f t="shared" si="4"/>
        <v>0</v>
      </c>
    </row>
    <row r="53" spans="2:8" x14ac:dyDescent="0.2">
      <c r="B53" s="6" t="s">
        <v>18</v>
      </c>
      <c r="C53" s="4"/>
      <c r="D53" s="4"/>
      <c r="E53" s="4"/>
      <c r="F53" s="4"/>
      <c r="G53" s="4"/>
      <c r="H53" s="4">
        <f t="shared" si="4"/>
        <v>0</v>
      </c>
    </row>
    <row r="54" spans="2:8" x14ac:dyDescent="0.2">
      <c r="B54" s="3" t="s">
        <v>6</v>
      </c>
      <c r="C54" s="7">
        <f t="shared" ref="C54:H54" si="5">SUM(C42:C53)</f>
        <v>7678786.1000000006</v>
      </c>
      <c r="D54" s="7">
        <f t="shared" si="5"/>
        <v>-868540.08</v>
      </c>
      <c r="E54" s="7">
        <f t="shared" si="5"/>
        <v>-809.2</v>
      </c>
      <c r="F54" s="7">
        <f t="shared" si="5"/>
        <v>0</v>
      </c>
      <c r="G54" s="7">
        <f t="shared" si="5"/>
        <v>-522800.28</v>
      </c>
      <c r="H54" s="7">
        <f t="shared" si="5"/>
        <v>6286636.540000001</v>
      </c>
    </row>
    <row r="55" spans="2:8" x14ac:dyDescent="0.2">
      <c r="B55" s="9"/>
      <c r="C55" s="10"/>
      <c r="D55" s="10"/>
      <c r="E55" s="10"/>
      <c r="F55" s="10"/>
      <c r="G55" s="10"/>
      <c r="H55" s="10"/>
    </row>
  </sheetData>
  <mergeCells count="3">
    <mergeCell ref="C6:G6"/>
    <mergeCell ref="C23:G23"/>
    <mergeCell ref="C40:G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6" workbookViewId="0">
      <selection activeCell="C57" sqref="C57:G65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1998833.7499999995</v>
      </c>
      <c r="D6" s="5">
        <v>-142964.54</v>
      </c>
      <c r="E6" s="5">
        <v>-75990.36</v>
      </c>
      <c r="F6" s="5"/>
      <c r="G6" s="4">
        <v>-114660.86</v>
      </c>
      <c r="H6" s="4">
        <f t="shared" ref="H6:H17" si="0">SUM(C6:G6)</f>
        <v>1665217.9899999993</v>
      </c>
    </row>
    <row r="7" spans="1:8" x14ac:dyDescent="0.2">
      <c r="B7" s="3" t="s">
        <v>8</v>
      </c>
      <c r="C7" s="4">
        <v>1533134.9999999998</v>
      </c>
      <c r="D7" s="5">
        <v>-131048.58</v>
      </c>
      <c r="E7" s="5">
        <v>-69883.08</v>
      </c>
      <c r="F7" s="5">
        <v>-2247</v>
      </c>
      <c r="G7" s="4">
        <v>-116848.59</v>
      </c>
      <c r="H7" s="4">
        <f t="shared" si="0"/>
        <v>1213107.7499999995</v>
      </c>
    </row>
    <row r="8" spans="1:8" x14ac:dyDescent="0.2">
      <c r="B8" s="3" t="s">
        <v>9</v>
      </c>
      <c r="C8" s="5">
        <v>1606250.2000000004</v>
      </c>
      <c r="D8" s="5">
        <v>-125739.42</v>
      </c>
      <c r="E8" s="5">
        <v>-96607.12</v>
      </c>
      <c r="F8" s="5"/>
      <c r="G8" s="5">
        <v>-106087.06</v>
      </c>
      <c r="H8" s="4">
        <f t="shared" si="0"/>
        <v>1277816.6000000006</v>
      </c>
    </row>
    <row r="9" spans="1:8" x14ac:dyDescent="0.2">
      <c r="B9" s="3" t="s">
        <v>10</v>
      </c>
      <c r="C9" s="4">
        <v>1518430.0000000002</v>
      </c>
      <c r="D9" s="5">
        <v>-123173.04</v>
      </c>
      <c r="E9" s="5"/>
      <c r="F9" s="5"/>
      <c r="G9" s="4">
        <v>-103778.33999999998</v>
      </c>
      <c r="H9" s="4">
        <f t="shared" si="0"/>
        <v>1291478.6200000001</v>
      </c>
    </row>
    <row r="10" spans="1:8" x14ac:dyDescent="0.2">
      <c r="B10" s="3" t="s">
        <v>11</v>
      </c>
      <c r="C10" s="4">
        <v>2097608.1000000006</v>
      </c>
      <c r="D10" s="5">
        <v>-141756.12</v>
      </c>
      <c r="E10" s="5"/>
      <c r="F10" s="5"/>
      <c r="G10" s="4">
        <v>-123556.56</v>
      </c>
      <c r="H10" s="4">
        <f t="shared" si="0"/>
        <v>1832295.4200000004</v>
      </c>
    </row>
    <row r="11" spans="1:8" x14ac:dyDescent="0.2">
      <c r="B11" s="3" t="s">
        <v>12</v>
      </c>
      <c r="C11" s="5">
        <v>1882408.27</v>
      </c>
      <c r="D11" s="5">
        <v>-151827.04</v>
      </c>
      <c r="E11" s="5"/>
      <c r="F11" s="5"/>
      <c r="G11" s="5">
        <v>-123443.11000000002</v>
      </c>
      <c r="H11" s="4">
        <f t="shared" si="0"/>
        <v>1607138.1199999999</v>
      </c>
    </row>
    <row r="12" spans="1:8" x14ac:dyDescent="0.2">
      <c r="B12" s="3" t="s">
        <v>13</v>
      </c>
      <c r="C12" s="4">
        <v>2621967.169999999</v>
      </c>
      <c r="D12" s="5">
        <v>-159981.69</v>
      </c>
      <c r="E12" s="5">
        <v>1.4551915228366852E-11</v>
      </c>
      <c r="F12" s="5"/>
      <c r="G12" s="4">
        <v>-141561.09000000003</v>
      </c>
      <c r="H12" s="4">
        <f t="shared" si="0"/>
        <v>2320424.3899999992</v>
      </c>
    </row>
    <row r="13" spans="1:8" x14ac:dyDescent="0.2">
      <c r="B13" s="3" t="s">
        <v>14</v>
      </c>
      <c r="C13" s="4">
        <v>1844998.8900000001</v>
      </c>
      <c r="D13" s="5">
        <v>-290436.52999999991</v>
      </c>
      <c r="E13" s="5"/>
      <c r="F13" s="5"/>
      <c r="G13" s="4">
        <v>-146154.51999999999</v>
      </c>
      <c r="H13" s="4">
        <f t="shared" si="0"/>
        <v>1408407.8400000003</v>
      </c>
    </row>
    <row r="14" spans="1:8" x14ac:dyDescent="0.2">
      <c r="B14" s="3" t="s">
        <v>15</v>
      </c>
      <c r="C14" s="4">
        <v>2069620.2500000005</v>
      </c>
      <c r="D14" s="5">
        <v>-173998.1</v>
      </c>
      <c r="E14" s="5"/>
      <c r="F14" s="5"/>
      <c r="G14" s="4">
        <v>-137670.85</v>
      </c>
      <c r="H14" s="4">
        <f t="shared" si="0"/>
        <v>1757951.3000000003</v>
      </c>
    </row>
    <row r="15" spans="1:8" x14ac:dyDescent="0.2">
      <c r="B15" s="3" t="s">
        <v>16</v>
      </c>
      <c r="C15" s="4">
        <v>2726759.0899999989</v>
      </c>
      <c r="D15" s="5">
        <v>-200365.88</v>
      </c>
      <c r="E15" s="5"/>
      <c r="F15" s="5"/>
      <c r="G15" s="4">
        <v>-151082.08999999997</v>
      </c>
      <c r="H15" s="4">
        <f t="shared" si="0"/>
        <v>2375311.1199999992</v>
      </c>
    </row>
    <row r="16" spans="1:8" x14ac:dyDescent="0.2">
      <c r="B16" s="3" t="s">
        <v>17</v>
      </c>
      <c r="C16" s="4">
        <v>1883524.8100000003</v>
      </c>
      <c r="D16" s="5">
        <v>-200983.64</v>
      </c>
      <c r="E16" s="5"/>
      <c r="F16" s="5"/>
      <c r="G16" s="4">
        <v>-153496.53</v>
      </c>
      <c r="H16" s="4">
        <f t="shared" si="0"/>
        <v>1529044.6400000004</v>
      </c>
    </row>
    <row r="17" spans="2:8" x14ac:dyDescent="0.2">
      <c r="B17" s="6" t="s">
        <v>18</v>
      </c>
      <c r="C17" s="4">
        <v>1837969.9400000006</v>
      </c>
      <c r="D17" s="5">
        <v>-173971.18</v>
      </c>
      <c r="E17" s="5"/>
      <c r="F17" s="5"/>
      <c r="G17" s="4">
        <v>-144849.93999999997</v>
      </c>
      <c r="H17" s="4">
        <f t="shared" si="0"/>
        <v>1519148.8200000008</v>
      </c>
    </row>
    <row r="18" spans="2:8" x14ac:dyDescent="0.2">
      <c r="B18" s="3" t="s">
        <v>6</v>
      </c>
      <c r="C18" s="7">
        <f t="shared" ref="C18:H18" si="1">SUM(C6:C17)</f>
        <v>23621505.469999999</v>
      </c>
      <c r="D18" s="7">
        <f t="shared" si="1"/>
        <v>-2016245.76</v>
      </c>
      <c r="E18" s="7">
        <f t="shared" si="1"/>
        <v>-242480.56</v>
      </c>
      <c r="F18" s="7">
        <f t="shared" si="1"/>
        <v>-2247</v>
      </c>
      <c r="G18" s="7">
        <f t="shared" si="1"/>
        <v>-1563189.5399999998</v>
      </c>
      <c r="H18" s="7">
        <f t="shared" si="1"/>
        <v>19797342.609999996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2311060.2600000007</v>
      </c>
      <c r="D23" s="5">
        <v>-182012.04</v>
      </c>
      <c r="E23" s="5"/>
      <c r="F23" s="4"/>
      <c r="G23" s="4">
        <v>-151817.59</v>
      </c>
      <c r="H23" s="4">
        <f t="shared" ref="H23:H34" si="2">SUM(C23:G23)</f>
        <v>1977230.6300000006</v>
      </c>
    </row>
    <row r="24" spans="2:8" x14ac:dyDescent="0.2">
      <c r="B24" s="3" t="s">
        <v>8</v>
      </c>
      <c r="C24" s="5">
        <v>1704500.8499999999</v>
      </c>
      <c r="D24" s="5">
        <v>-176696.64</v>
      </c>
      <c r="E24" s="5"/>
      <c r="F24" s="5"/>
      <c r="G24" s="5">
        <v>-131530.49000000002</v>
      </c>
      <c r="H24" s="4">
        <f t="shared" si="2"/>
        <v>1396273.72</v>
      </c>
    </row>
    <row r="25" spans="2:8" x14ac:dyDescent="0.2">
      <c r="B25" s="3" t="s">
        <v>9</v>
      </c>
      <c r="C25" s="4">
        <v>1907129.37</v>
      </c>
      <c r="D25" s="5">
        <v>-159737.26999999999</v>
      </c>
      <c r="E25" s="5"/>
      <c r="F25" s="4"/>
      <c r="G25" s="4">
        <v>-129632.70000000003</v>
      </c>
      <c r="H25" s="4">
        <f t="shared" si="2"/>
        <v>1617759.4000000001</v>
      </c>
    </row>
    <row r="26" spans="2:8" x14ac:dyDescent="0.2">
      <c r="B26" s="3" t="s">
        <v>10</v>
      </c>
      <c r="C26" s="4">
        <v>2181979.4800000004</v>
      </c>
      <c r="D26" s="4">
        <v>-175686.61</v>
      </c>
      <c r="E26" s="5"/>
      <c r="F26" s="4"/>
      <c r="G26" s="4">
        <v>-132530.35</v>
      </c>
      <c r="H26" s="4">
        <f t="shared" si="2"/>
        <v>1873762.5200000005</v>
      </c>
    </row>
    <row r="27" spans="2:8" x14ac:dyDescent="0.2">
      <c r="B27" s="3" t="s">
        <v>11</v>
      </c>
      <c r="C27" s="4">
        <v>1797969.49</v>
      </c>
      <c r="D27" s="4">
        <v>-188939.26</v>
      </c>
      <c r="E27" s="5"/>
      <c r="F27" s="4"/>
      <c r="G27" s="4">
        <v>-154982.15</v>
      </c>
      <c r="H27" s="4">
        <f t="shared" si="2"/>
        <v>1454048.08</v>
      </c>
    </row>
    <row r="28" spans="2:8" x14ac:dyDescent="0.2">
      <c r="B28" s="3" t="s">
        <v>12</v>
      </c>
      <c r="C28" s="5">
        <v>1788129.81</v>
      </c>
      <c r="D28" s="5">
        <v>-230729.82</v>
      </c>
      <c r="E28" s="5"/>
      <c r="F28" s="5"/>
      <c r="G28" s="5">
        <v>-127307.21999999997</v>
      </c>
      <c r="H28" s="4">
        <f t="shared" si="2"/>
        <v>1430092.77</v>
      </c>
    </row>
    <row r="29" spans="2:8" x14ac:dyDescent="0.2">
      <c r="B29" s="3" t="s">
        <v>13</v>
      </c>
      <c r="C29" s="5">
        <v>2596418.6300000013</v>
      </c>
      <c r="D29" s="5">
        <v>-180730.9</v>
      </c>
      <c r="E29" s="5"/>
      <c r="F29" s="5"/>
      <c r="G29" s="5">
        <v>-145046.01</v>
      </c>
      <c r="H29" s="4">
        <f t="shared" si="2"/>
        <v>2270641.7200000016</v>
      </c>
    </row>
    <row r="30" spans="2:8" x14ac:dyDescent="0.2">
      <c r="B30" s="3" t="s">
        <v>14</v>
      </c>
      <c r="C30" s="5">
        <v>2607181.8600000008</v>
      </c>
      <c r="D30" s="5">
        <v>-264790.09999999998</v>
      </c>
      <c r="E30" s="5"/>
      <c r="F30" s="5"/>
      <c r="G30" s="5">
        <v>-187589.41</v>
      </c>
      <c r="H30" s="4">
        <f t="shared" si="2"/>
        <v>2154802.3500000006</v>
      </c>
    </row>
    <row r="31" spans="2:8" x14ac:dyDescent="0.2">
      <c r="B31" s="3" t="s">
        <v>15</v>
      </c>
      <c r="C31" s="4">
        <v>2743203.68</v>
      </c>
      <c r="D31" s="4">
        <v>-302497.40000000002</v>
      </c>
      <c r="E31" s="5"/>
      <c r="F31" s="4"/>
      <c r="G31" s="4">
        <v>-180991.97</v>
      </c>
      <c r="H31" s="4">
        <f t="shared" si="2"/>
        <v>2259714.31</v>
      </c>
    </row>
    <row r="32" spans="2:8" x14ac:dyDescent="0.2">
      <c r="B32" s="3" t="s">
        <v>16</v>
      </c>
      <c r="C32" s="4">
        <v>3256446.86</v>
      </c>
      <c r="D32" s="4">
        <v>-269710.5</v>
      </c>
      <c r="E32" s="5"/>
      <c r="F32" s="4"/>
      <c r="G32" s="4">
        <v>-175915.88999999998</v>
      </c>
      <c r="H32" s="4">
        <f t="shared" si="2"/>
        <v>2810820.4699999997</v>
      </c>
    </row>
    <row r="33" spans="2:8" x14ac:dyDescent="0.2">
      <c r="B33" s="3" t="s">
        <v>17</v>
      </c>
      <c r="C33" s="5">
        <v>2828930.2000000007</v>
      </c>
      <c r="D33" s="5">
        <v>-293237</v>
      </c>
      <c r="E33" s="5"/>
      <c r="F33" s="5">
        <v>-587.42999999999995</v>
      </c>
      <c r="G33" s="5">
        <v>-190326.24</v>
      </c>
      <c r="H33" s="4">
        <f t="shared" si="2"/>
        <v>2344779.5300000003</v>
      </c>
    </row>
    <row r="34" spans="2:8" x14ac:dyDescent="0.2">
      <c r="B34" s="6" t="s">
        <v>18</v>
      </c>
      <c r="C34" s="5">
        <v>2611844.8299999996</v>
      </c>
      <c r="D34" s="5">
        <v>-288052</v>
      </c>
      <c r="E34" s="5"/>
      <c r="F34" s="5"/>
      <c r="G34" s="5">
        <v>-176338.93</v>
      </c>
      <c r="H34" s="4">
        <f t="shared" si="2"/>
        <v>2147453.8999999994</v>
      </c>
    </row>
    <row r="35" spans="2:8" x14ac:dyDescent="0.2">
      <c r="B35" s="3" t="s">
        <v>6</v>
      </c>
      <c r="C35" s="7">
        <f t="shared" ref="C35:H35" si="3">SUM(C23:C34)</f>
        <v>28334795.32</v>
      </c>
      <c r="D35" s="7">
        <f t="shared" si="3"/>
        <v>-2712819.54</v>
      </c>
      <c r="E35" s="7">
        <f t="shared" si="3"/>
        <v>0</v>
      </c>
      <c r="F35" s="7">
        <f t="shared" si="3"/>
        <v>-587.42999999999995</v>
      </c>
      <c r="G35" s="7">
        <f t="shared" si="3"/>
        <v>-1884008.9499999997</v>
      </c>
      <c r="H35" s="7">
        <f t="shared" si="3"/>
        <v>23737379.400000006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4074567.9799999981</v>
      </c>
      <c r="D40" s="4">
        <v>-319247.09999999998</v>
      </c>
      <c r="E40" s="5"/>
      <c r="F40" s="4"/>
      <c r="G40" s="4">
        <v>-202352.56</v>
      </c>
      <c r="H40" s="4">
        <f t="shared" ref="H40:H51" si="4">SUM(C40:G40)</f>
        <v>3552968.319999998</v>
      </c>
    </row>
    <row r="41" spans="2:8" x14ac:dyDescent="0.2">
      <c r="B41" s="3" t="s">
        <v>8</v>
      </c>
      <c r="C41" s="5">
        <v>3101054.34</v>
      </c>
      <c r="D41" s="5">
        <v>-335648.2</v>
      </c>
      <c r="E41" s="5"/>
      <c r="F41" s="5"/>
      <c r="G41" s="5">
        <v>-228240.73</v>
      </c>
      <c r="H41" s="4">
        <f t="shared" si="4"/>
        <v>2537165.4099999997</v>
      </c>
    </row>
    <row r="42" spans="2:8" x14ac:dyDescent="0.2">
      <c r="B42" s="3" t="s">
        <v>9</v>
      </c>
      <c r="C42" s="4">
        <v>3008578.3099999996</v>
      </c>
      <c r="D42" s="4">
        <v>-296310.2</v>
      </c>
      <c r="E42" s="5">
        <v>-232930.46</v>
      </c>
      <c r="F42" s="5"/>
      <c r="G42" s="4">
        <v>-159844.44999999998</v>
      </c>
      <c r="H42" s="4">
        <f t="shared" si="4"/>
        <v>2319493.1999999993</v>
      </c>
    </row>
    <row r="43" spans="2:8" x14ac:dyDescent="0.2">
      <c r="B43" s="3" t="s">
        <v>10</v>
      </c>
      <c r="C43" s="4">
        <v>4852271.71</v>
      </c>
      <c r="D43" s="4">
        <v>-363292.4</v>
      </c>
      <c r="E43" s="5">
        <v>-233508.93</v>
      </c>
      <c r="F43" s="4"/>
      <c r="G43" s="4">
        <v>-240994.05</v>
      </c>
      <c r="H43" s="4">
        <f t="shared" si="4"/>
        <v>4014476.33</v>
      </c>
    </row>
    <row r="44" spans="2:8" x14ac:dyDescent="0.2">
      <c r="B44" s="3" t="s">
        <v>11</v>
      </c>
      <c r="C44" s="5">
        <v>3670155.1599999992</v>
      </c>
      <c r="D44" s="5">
        <v>-655147.69999999995</v>
      </c>
      <c r="E44" s="5">
        <v>-173867.08</v>
      </c>
      <c r="F44" s="5"/>
      <c r="G44" s="5">
        <v>-433175.41000000009</v>
      </c>
      <c r="H44" s="4">
        <f t="shared" si="4"/>
        <v>2407964.9699999988</v>
      </c>
    </row>
    <row r="45" spans="2:8" x14ac:dyDescent="0.2">
      <c r="B45" s="3" t="s">
        <v>12</v>
      </c>
      <c r="C45" s="4">
        <v>3702357.0199999996</v>
      </c>
      <c r="D45" s="4">
        <v>-395516.4</v>
      </c>
      <c r="E45" s="5">
        <v>-158206.56</v>
      </c>
      <c r="F45" s="4"/>
      <c r="G45" s="4">
        <v>-268951.15000000002</v>
      </c>
      <c r="H45" s="4">
        <f t="shared" si="4"/>
        <v>2879682.9099999997</v>
      </c>
    </row>
    <row r="46" spans="2:8" x14ac:dyDescent="0.2">
      <c r="B46" s="3" t="s">
        <v>13</v>
      </c>
      <c r="C46" s="4">
        <v>4371062.0799999991</v>
      </c>
      <c r="D46" s="4">
        <v>-363796.6</v>
      </c>
      <c r="E46" s="5">
        <v>-257369.72000000009</v>
      </c>
      <c r="F46" s="4"/>
      <c r="G46" s="4">
        <v>-209199.81</v>
      </c>
      <c r="H46" s="4">
        <f t="shared" si="4"/>
        <v>3540695.9499999988</v>
      </c>
    </row>
    <row r="47" spans="2:8" x14ac:dyDescent="0.2">
      <c r="B47" s="3" t="s">
        <v>14</v>
      </c>
      <c r="C47" s="5">
        <v>3841954.6799999983</v>
      </c>
      <c r="D47" s="5">
        <v>-651252.83999999985</v>
      </c>
      <c r="E47" s="5">
        <v>-198380.68000000002</v>
      </c>
      <c r="F47" s="5"/>
      <c r="G47" s="5">
        <v>-249111.4</v>
      </c>
      <c r="H47" s="4">
        <f t="shared" si="4"/>
        <v>2743209.7599999984</v>
      </c>
    </row>
    <row r="48" spans="2:8" x14ac:dyDescent="0.2">
      <c r="B48" s="3" t="s">
        <v>15</v>
      </c>
      <c r="C48" s="4">
        <v>5053085.74</v>
      </c>
      <c r="D48" s="4">
        <v>-565823.93999999994</v>
      </c>
      <c r="E48" s="5">
        <v>-195638.96</v>
      </c>
      <c r="F48" s="4"/>
      <c r="G48" s="4">
        <v>-295386.09000000003</v>
      </c>
      <c r="H48" s="4">
        <f t="shared" si="4"/>
        <v>3996236.7500000009</v>
      </c>
    </row>
    <row r="49" spans="2:8" x14ac:dyDescent="0.2">
      <c r="B49" s="3" t="s">
        <v>16</v>
      </c>
      <c r="C49" s="4">
        <v>3595820.299999998</v>
      </c>
      <c r="D49" s="4">
        <v>-478270.98</v>
      </c>
      <c r="E49" s="5">
        <v>-213435.92</v>
      </c>
      <c r="F49" s="5"/>
      <c r="G49" s="4">
        <v>-331391.76999999996</v>
      </c>
      <c r="H49" s="4">
        <f t="shared" si="4"/>
        <v>2572721.629999998</v>
      </c>
    </row>
    <row r="50" spans="2:8" x14ac:dyDescent="0.2">
      <c r="B50" s="3" t="s">
        <v>17</v>
      </c>
      <c r="C50" s="4">
        <v>2121865.42</v>
      </c>
      <c r="D50" s="4"/>
      <c r="E50" s="5"/>
      <c r="F50" s="5"/>
      <c r="G50" s="4">
        <v>-272432.59999999998</v>
      </c>
      <c r="H50" s="4">
        <f t="shared" si="4"/>
        <v>1849432.8199999998</v>
      </c>
    </row>
    <row r="51" spans="2:8" x14ac:dyDescent="0.2">
      <c r="B51" s="6" t="s">
        <v>18</v>
      </c>
      <c r="C51" s="8">
        <v>4448447.4799999995</v>
      </c>
      <c r="D51" s="8">
        <v>-646655.02</v>
      </c>
      <c r="E51" s="5">
        <v>-304515.95999999996</v>
      </c>
      <c r="F51" s="5"/>
      <c r="G51" s="8">
        <v>-103793.62</v>
      </c>
      <c r="H51" s="4">
        <f t="shared" si="4"/>
        <v>3393482.8799999994</v>
      </c>
    </row>
    <row r="52" spans="2:8" x14ac:dyDescent="0.2">
      <c r="B52" s="3" t="s">
        <v>6</v>
      </c>
      <c r="C52" s="7">
        <f t="shared" ref="C52:H52" si="5">SUM(C40:C51)</f>
        <v>45841220.219999991</v>
      </c>
      <c r="D52" s="7">
        <f t="shared" si="5"/>
        <v>-5070961.379999999</v>
      </c>
      <c r="E52" s="7">
        <f t="shared" si="5"/>
        <v>-1967854.2699999998</v>
      </c>
      <c r="F52" s="7">
        <f t="shared" si="5"/>
        <v>0</v>
      </c>
      <c r="G52" s="7">
        <f t="shared" si="5"/>
        <v>-2994873.64</v>
      </c>
      <c r="H52" s="7">
        <f t="shared" si="5"/>
        <v>35807530.929999992</v>
      </c>
    </row>
    <row r="55" spans="2:8" x14ac:dyDescent="0.2">
      <c r="C55" s="11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4289695.6999999983</v>
      </c>
      <c r="D57" s="4">
        <v>-500182.98</v>
      </c>
      <c r="E57" s="5">
        <v>-216792.32000000001</v>
      </c>
      <c r="F57" s="5"/>
      <c r="G57" s="4">
        <v>-229123.07</v>
      </c>
      <c r="H57" s="4">
        <f t="shared" ref="H57:H68" si="6">SUM(C57:G57)</f>
        <v>3343597.3299999987</v>
      </c>
    </row>
    <row r="58" spans="2:8" x14ac:dyDescent="0.2">
      <c r="B58" s="3" t="s">
        <v>8</v>
      </c>
      <c r="C58" s="4">
        <v>4292947.18</v>
      </c>
      <c r="D58" s="4">
        <v>-466694.47</v>
      </c>
      <c r="E58" s="5">
        <v>-204671.48</v>
      </c>
      <c r="F58" s="5"/>
      <c r="G58" s="4">
        <v>-334142.65999999997</v>
      </c>
      <c r="H58" s="4">
        <f t="shared" si="6"/>
        <v>3287438.57</v>
      </c>
    </row>
    <row r="59" spans="2:8" x14ac:dyDescent="0.2">
      <c r="B59" s="3" t="s">
        <v>9</v>
      </c>
      <c r="C59" s="4">
        <v>5590285.849999995</v>
      </c>
      <c r="D59" s="4">
        <v>-467247.33</v>
      </c>
      <c r="E59" s="5">
        <v>-204493.72</v>
      </c>
      <c r="F59" s="4"/>
      <c r="G59" s="4">
        <v>-270776.57</v>
      </c>
      <c r="H59" s="4">
        <f t="shared" si="6"/>
        <v>4647768.2299999949</v>
      </c>
    </row>
    <row r="60" spans="2:8" x14ac:dyDescent="0.2">
      <c r="B60" s="3" t="s">
        <v>10</v>
      </c>
      <c r="C60" s="4">
        <v>5433918.3599999975</v>
      </c>
      <c r="D60" s="4">
        <v>-582298.19999999995</v>
      </c>
      <c r="E60" s="4">
        <v>-253013.4</v>
      </c>
      <c r="F60" s="4"/>
      <c r="G60" s="4">
        <v>-337907.42999999993</v>
      </c>
      <c r="H60" s="4">
        <f t="shared" si="6"/>
        <v>4260699.3299999973</v>
      </c>
    </row>
    <row r="61" spans="2:8" x14ac:dyDescent="0.2">
      <c r="B61" s="3" t="s">
        <v>11</v>
      </c>
      <c r="C61" s="4">
        <v>3997697.5199999996</v>
      </c>
      <c r="D61" s="4">
        <v>-528059.94999999995</v>
      </c>
      <c r="E61" s="4">
        <v>-226971.6</v>
      </c>
      <c r="F61" s="4"/>
      <c r="G61" s="4">
        <v>-326418.56</v>
      </c>
      <c r="H61" s="4">
        <f t="shared" si="6"/>
        <v>2916247.4099999992</v>
      </c>
    </row>
    <row r="62" spans="2:8" x14ac:dyDescent="0.2">
      <c r="B62" s="3" t="s">
        <v>12</v>
      </c>
      <c r="C62" s="4">
        <v>7789646.8199999994</v>
      </c>
      <c r="D62" s="4">
        <v>-664141.06000000006</v>
      </c>
      <c r="E62" s="4">
        <v>-282999.24</v>
      </c>
      <c r="F62" s="4"/>
      <c r="G62" s="4">
        <v>-616252.03</v>
      </c>
      <c r="H62" s="4">
        <f t="shared" si="6"/>
        <v>6226254.4899999993</v>
      </c>
    </row>
    <row r="63" spans="2:8" x14ac:dyDescent="0.2">
      <c r="B63" s="3" t="s">
        <v>13</v>
      </c>
      <c r="C63" s="4">
        <v>6839753.6999999974</v>
      </c>
      <c r="D63" s="4">
        <v>-1123208.04</v>
      </c>
      <c r="E63" s="4">
        <v>-295059.48</v>
      </c>
      <c r="F63" s="4"/>
      <c r="G63" s="4">
        <v>-648068.52999999991</v>
      </c>
      <c r="H63" s="4">
        <f t="shared" si="6"/>
        <v>4773417.6499999976</v>
      </c>
    </row>
    <row r="64" spans="2:8" x14ac:dyDescent="0.2">
      <c r="B64" s="3" t="s">
        <v>14</v>
      </c>
      <c r="C64" s="4">
        <v>9883802.1799999904</v>
      </c>
      <c r="D64" s="4">
        <v>-990777.51</v>
      </c>
      <c r="E64" s="4">
        <v>-351570.08</v>
      </c>
      <c r="F64" s="4"/>
      <c r="G64" s="4">
        <v>-864570.38</v>
      </c>
      <c r="H64" s="4">
        <f t="shared" si="6"/>
        <v>7676884.2099999906</v>
      </c>
    </row>
    <row r="65" spans="2:8" x14ac:dyDescent="0.2">
      <c r="B65" s="3" t="s">
        <v>15</v>
      </c>
      <c r="C65" s="4">
        <v>7990735.520000007</v>
      </c>
      <c r="D65" s="4">
        <v>-1106028.55</v>
      </c>
      <c r="E65" s="4">
        <v>-402181.32</v>
      </c>
      <c r="F65" s="4"/>
      <c r="G65" s="4">
        <v>-938520.61</v>
      </c>
      <c r="H65" s="4">
        <f t="shared" si="6"/>
        <v>5544005.0400000066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56108482.829999983</v>
      </c>
      <c r="D69" s="7">
        <f t="shared" si="7"/>
        <v>-6428638.0899999989</v>
      </c>
      <c r="E69" s="7">
        <f t="shared" si="7"/>
        <v>-2437752.64</v>
      </c>
      <c r="F69" s="7">
        <f t="shared" si="7"/>
        <v>0</v>
      </c>
      <c r="G69" s="7">
        <f t="shared" si="7"/>
        <v>-4565779.84</v>
      </c>
      <c r="H69" s="7">
        <f t="shared" si="7"/>
        <v>42676312.259999983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8" workbookViewId="0">
      <selection activeCell="C57" sqref="C57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29</v>
      </c>
    </row>
    <row r="3" spans="1:8" ht="9" customHeight="1" x14ac:dyDescent="0.2"/>
    <row r="4" spans="1:8" x14ac:dyDescent="0.2">
      <c r="C4" s="11" t="s">
        <v>30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322176.12000000005</v>
      </c>
      <c r="D6" s="5">
        <v>-15046.2</v>
      </c>
      <c r="E6" s="5">
        <v>-22908.09</v>
      </c>
      <c r="F6" s="5"/>
      <c r="G6" s="4">
        <v>-14462.380000000001</v>
      </c>
      <c r="H6" s="4">
        <f t="shared" ref="H6:H17" si="0">SUM(C6:G6)</f>
        <v>269759.45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200490.2</v>
      </c>
      <c r="D8" s="5">
        <v>-9368.7000000000007</v>
      </c>
      <c r="E8" s="5">
        <v>-1873.74</v>
      </c>
      <c r="F8" s="5"/>
      <c r="G8" s="5">
        <v>-19014.429999999997</v>
      </c>
      <c r="H8" s="4">
        <f t="shared" si="0"/>
        <v>170233.33000000002</v>
      </c>
    </row>
    <row r="9" spans="1:8" x14ac:dyDescent="0.2">
      <c r="B9" s="3" t="s">
        <v>10</v>
      </c>
      <c r="C9" s="4">
        <v>168675.66</v>
      </c>
      <c r="D9" s="5">
        <v>-7882.06</v>
      </c>
      <c r="E9" s="5">
        <v>-1576.41</v>
      </c>
      <c r="F9" s="5"/>
      <c r="G9" s="4">
        <v>464.72</v>
      </c>
      <c r="H9" s="4">
        <f t="shared" si="0"/>
        <v>159681.91</v>
      </c>
    </row>
    <row r="10" spans="1:8" x14ac:dyDescent="0.2">
      <c r="B10" s="3" t="s">
        <v>11</v>
      </c>
      <c r="C10" s="4">
        <v>249596.73999999996</v>
      </c>
      <c r="D10" s="5">
        <v>-11651.24</v>
      </c>
      <c r="E10" s="5">
        <v>-2330.2399999999998</v>
      </c>
      <c r="F10" s="5"/>
      <c r="G10" s="4">
        <v>-12038.4</v>
      </c>
      <c r="H10" s="4">
        <f t="shared" si="0"/>
        <v>223576.86</v>
      </c>
    </row>
    <row r="11" spans="1:8" x14ac:dyDescent="0.2">
      <c r="B11" s="3" t="s">
        <v>12</v>
      </c>
      <c r="C11" s="5">
        <v>258116.16000000009</v>
      </c>
      <c r="D11" s="5">
        <v>-12073.87</v>
      </c>
      <c r="E11" s="5">
        <v>-2414.7399999999998</v>
      </c>
      <c r="F11" s="5"/>
      <c r="G11" s="5">
        <v>-14678.96</v>
      </c>
      <c r="H11" s="4">
        <f t="shared" si="0"/>
        <v>228948.59000000011</v>
      </c>
    </row>
    <row r="12" spans="1:8" x14ac:dyDescent="0.2">
      <c r="B12" s="3" t="s">
        <v>13</v>
      </c>
      <c r="C12" s="4">
        <v>807340.69000000006</v>
      </c>
      <c r="D12" s="5">
        <v>-37726.479999999996</v>
      </c>
      <c r="E12" s="5">
        <v>-7545.24</v>
      </c>
      <c r="F12" s="5"/>
      <c r="G12" s="4">
        <v>-37604.83</v>
      </c>
      <c r="H12" s="4">
        <f t="shared" si="0"/>
        <v>724464.14000000013</v>
      </c>
    </row>
    <row r="13" spans="1:8" x14ac:dyDescent="0.2">
      <c r="B13" s="3" t="s">
        <v>14</v>
      </c>
      <c r="C13" s="4"/>
      <c r="D13" s="5"/>
      <c r="E13" s="5">
        <v>-4.5474735088646412E-13</v>
      </c>
      <c r="F13" s="5"/>
      <c r="G13" s="4"/>
      <c r="H13" s="4">
        <f t="shared" si="0"/>
        <v>-4.5474735088646412E-13</v>
      </c>
    </row>
    <row r="14" spans="1:8" x14ac:dyDescent="0.2">
      <c r="B14" s="3" t="s">
        <v>15</v>
      </c>
      <c r="C14" s="4">
        <v>454548.3</v>
      </c>
      <c r="D14" s="5">
        <v>-21205.05</v>
      </c>
      <c r="E14" s="5">
        <v>-4241</v>
      </c>
      <c r="F14" s="5"/>
      <c r="G14" s="4">
        <v>-23327.540000000008</v>
      </c>
      <c r="H14" s="4">
        <f t="shared" si="0"/>
        <v>405774.70999999996</v>
      </c>
    </row>
    <row r="15" spans="1:8" x14ac:dyDescent="0.2">
      <c r="B15" s="3" t="s">
        <v>16</v>
      </c>
      <c r="C15" s="4">
        <v>1175575.99</v>
      </c>
      <c r="D15" s="5">
        <v>-85388.860000000015</v>
      </c>
      <c r="E15" s="5">
        <v>-10986.69</v>
      </c>
      <c r="F15" s="5"/>
      <c r="G15" s="4">
        <v>-58348.929999999993</v>
      </c>
      <c r="H15" s="4">
        <f t="shared" si="0"/>
        <v>1020851.51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853049.92000000039</v>
      </c>
      <c r="D17" s="5">
        <v>-55652.33</v>
      </c>
      <c r="E17" s="5">
        <v>-7950.31</v>
      </c>
      <c r="F17" s="5"/>
      <c r="G17" s="4">
        <v>-47184.37</v>
      </c>
      <c r="H17" s="4">
        <f t="shared" si="0"/>
        <v>742262.91000000038</v>
      </c>
    </row>
    <row r="18" spans="2:8" x14ac:dyDescent="0.2">
      <c r="B18" s="3" t="s">
        <v>6</v>
      </c>
      <c r="C18" s="7">
        <f t="shared" ref="C18:H18" si="1">SUM(C6:C17)</f>
        <v>4489569.7800000012</v>
      </c>
      <c r="D18" s="7">
        <f t="shared" si="1"/>
        <v>-255994.79000000004</v>
      </c>
      <c r="E18" s="7">
        <f t="shared" si="1"/>
        <v>-61826.46</v>
      </c>
      <c r="F18" s="7">
        <f t="shared" si="1"/>
        <v>0</v>
      </c>
      <c r="G18" s="7">
        <f t="shared" si="1"/>
        <v>-226195.12</v>
      </c>
      <c r="H18" s="7">
        <f t="shared" si="1"/>
        <v>3945553.41</v>
      </c>
    </row>
    <row r="21" spans="2:8" x14ac:dyDescent="0.2">
      <c r="C21" s="11" t="s">
        <v>31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784487.65999999992</v>
      </c>
      <c r="D23" s="5">
        <v>-51321.760000000002</v>
      </c>
      <c r="E23" s="5">
        <v>-7331.66</v>
      </c>
      <c r="F23" s="4"/>
      <c r="G23" s="4">
        <v>-34316.219999999994</v>
      </c>
      <c r="H23" s="4">
        <f t="shared" ref="H23:H34" si="2">SUM(C23:G23)</f>
        <v>691518.0199999999</v>
      </c>
    </row>
    <row r="24" spans="2:8" x14ac:dyDescent="0.2">
      <c r="B24" s="3" t="s">
        <v>8</v>
      </c>
      <c r="C24" s="5">
        <v>624917.06999999995</v>
      </c>
      <c r="D24" s="5">
        <v>-40882.550000000003</v>
      </c>
      <c r="E24" s="5">
        <v>-5840.35</v>
      </c>
      <c r="F24" s="5"/>
      <c r="G24" s="5">
        <v>-34988.6</v>
      </c>
      <c r="H24" s="4">
        <f t="shared" si="2"/>
        <v>543205.56999999995</v>
      </c>
    </row>
    <row r="25" spans="2:8" x14ac:dyDescent="0.2">
      <c r="B25" s="3" t="s">
        <v>9</v>
      </c>
      <c r="C25" s="4">
        <v>636237.18000000028</v>
      </c>
      <c r="D25" s="5">
        <v>-41594.949999999997</v>
      </c>
      <c r="E25" s="5">
        <v>-5942.11</v>
      </c>
      <c r="F25" s="4"/>
      <c r="G25" s="4">
        <v>-31666.210000000003</v>
      </c>
      <c r="H25" s="4">
        <f t="shared" si="2"/>
        <v>557033.91000000038</v>
      </c>
    </row>
    <row r="26" spans="2:8" x14ac:dyDescent="0.2">
      <c r="B26" s="3" t="s">
        <v>10</v>
      </c>
      <c r="C26" s="4">
        <v>1387838.6500000001</v>
      </c>
      <c r="D26" s="4">
        <v>-90741.959999999992</v>
      </c>
      <c r="E26" s="5">
        <v>-12963.09</v>
      </c>
      <c r="F26" s="4"/>
      <c r="G26" s="4">
        <v>-65035.29</v>
      </c>
      <c r="H26" s="4">
        <f t="shared" si="2"/>
        <v>1219098.31</v>
      </c>
    </row>
    <row r="27" spans="2:8" x14ac:dyDescent="0.2">
      <c r="B27" s="3" t="s">
        <v>11</v>
      </c>
      <c r="C27" s="4"/>
      <c r="D27" s="4"/>
      <c r="E27" s="5">
        <v>-2.7284841053187847E-12</v>
      </c>
      <c r="F27" s="4"/>
      <c r="G27" s="4"/>
      <c r="H27" s="4">
        <f t="shared" si="2"/>
        <v>-2.7284841053187847E-12</v>
      </c>
    </row>
    <row r="28" spans="2:8" x14ac:dyDescent="0.2">
      <c r="B28" s="3" t="s">
        <v>12</v>
      </c>
      <c r="C28" s="5">
        <v>866217.65</v>
      </c>
      <c r="D28" s="5">
        <v>-56668.639999999999</v>
      </c>
      <c r="E28" s="5">
        <v>-8095.49</v>
      </c>
      <c r="F28" s="5"/>
      <c r="G28" s="5">
        <v>-49207.46</v>
      </c>
      <c r="H28" s="4">
        <f t="shared" si="2"/>
        <v>752246.06</v>
      </c>
    </row>
    <row r="29" spans="2:8" x14ac:dyDescent="0.2">
      <c r="B29" s="3" t="s">
        <v>13</v>
      </c>
      <c r="C29" s="5">
        <v>1785298.4199999997</v>
      </c>
      <c r="D29" s="5">
        <v>-147374.57</v>
      </c>
      <c r="E29" s="5">
        <v>-16685.03</v>
      </c>
      <c r="F29" s="5"/>
      <c r="G29" s="5">
        <v>-82959.539999999994</v>
      </c>
      <c r="H29" s="4">
        <f t="shared" si="2"/>
        <v>1538279.2799999996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676687.85999999975</v>
      </c>
      <c r="D31" s="4">
        <v>-48718.21</v>
      </c>
      <c r="E31" s="5">
        <v>-6327.02</v>
      </c>
      <c r="F31" s="4"/>
      <c r="G31" s="4">
        <v>-30163.119999999995</v>
      </c>
      <c r="H31" s="4">
        <f t="shared" si="2"/>
        <v>591479.50999999978</v>
      </c>
    </row>
    <row r="32" spans="2:8" x14ac:dyDescent="0.2">
      <c r="B32" s="3" t="s">
        <v>16</v>
      </c>
      <c r="C32" s="4">
        <v>353685.80000000005</v>
      </c>
      <c r="D32" s="4">
        <v>-25430.880000000001</v>
      </c>
      <c r="E32" s="5">
        <v>-3302.7</v>
      </c>
      <c r="F32" s="4"/>
      <c r="G32" s="4">
        <v>-24874.449999999997</v>
      </c>
      <c r="H32" s="4">
        <f t="shared" si="2"/>
        <v>300077.77</v>
      </c>
    </row>
    <row r="33" spans="2:8" x14ac:dyDescent="0.2">
      <c r="B33" s="3" t="s">
        <v>17</v>
      </c>
      <c r="C33" s="5">
        <v>299181.25999999995</v>
      </c>
      <c r="D33" s="5">
        <v>-21529.919999999998</v>
      </c>
      <c r="E33" s="5">
        <v>-2796.09</v>
      </c>
      <c r="F33" s="5"/>
      <c r="G33" s="5">
        <v>-11155.02</v>
      </c>
      <c r="H33" s="4">
        <f t="shared" si="2"/>
        <v>263700.22999999992</v>
      </c>
    </row>
    <row r="34" spans="2:8" x14ac:dyDescent="0.2">
      <c r="B34" s="6" t="s">
        <v>18</v>
      </c>
      <c r="C34" s="5">
        <v>292944.21000000008</v>
      </c>
      <c r="D34" s="5">
        <v>-20533.830000000002</v>
      </c>
      <c r="E34" s="5">
        <v>-2666.73</v>
      </c>
      <c r="F34" s="5">
        <v>-73.83</v>
      </c>
      <c r="G34" s="5">
        <v>-11586.49</v>
      </c>
      <c r="H34" s="4">
        <f t="shared" si="2"/>
        <v>258083.33000000007</v>
      </c>
    </row>
    <row r="35" spans="2:8" x14ac:dyDescent="0.2">
      <c r="B35" s="3" t="s">
        <v>6</v>
      </c>
      <c r="C35" s="7">
        <f t="shared" ref="C35:H35" si="3">SUM(C23:C34)</f>
        <v>7707495.7599999998</v>
      </c>
      <c r="D35" s="7">
        <f t="shared" si="3"/>
        <v>-544797.27</v>
      </c>
      <c r="E35" s="7">
        <f t="shared" si="3"/>
        <v>-71950.26999999999</v>
      </c>
      <c r="F35" s="7">
        <f t="shared" si="3"/>
        <v>-73.83</v>
      </c>
      <c r="G35" s="7">
        <f t="shared" si="3"/>
        <v>-375952.4</v>
      </c>
      <c r="H35" s="7">
        <f t="shared" si="3"/>
        <v>6714721.9899999993</v>
      </c>
    </row>
    <row r="38" spans="2:8" x14ac:dyDescent="0.2">
      <c r="C38" s="11" t="s">
        <v>32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274303.76000000007</v>
      </c>
      <c r="D40" s="4">
        <v>-20281.61</v>
      </c>
      <c r="E40" s="5">
        <v>-2633.97</v>
      </c>
      <c r="F40" s="4"/>
      <c r="G40" s="4">
        <v>-12020.64</v>
      </c>
      <c r="H40" s="4">
        <f t="shared" ref="H40:H51" si="4">SUM(C40:G40)</f>
        <v>239367.5400000001</v>
      </c>
    </row>
    <row r="41" spans="2:8" x14ac:dyDescent="0.2">
      <c r="B41" s="3" t="s">
        <v>8</v>
      </c>
      <c r="C41" s="5">
        <v>174918.42000000004</v>
      </c>
      <c r="D41" s="5">
        <v>-12587.64</v>
      </c>
      <c r="E41" s="5">
        <v>-1634.75</v>
      </c>
      <c r="F41" s="5"/>
      <c r="G41" s="5">
        <v>-7077.64</v>
      </c>
      <c r="H41" s="4">
        <f t="shared" si="4"/>
        <v>153618.39000000001</v>
      </c>
    </row>
    <row r="42" spans="2:8" x14ac:dyDescent="0.2">
      <c r="B42" s="3" t="s">
        <v>9</v>
      </c>
      <c r="C42" s="4">
        <v>23275.43</v>
      </c>
      <c r="D42" s="4">
        <v>-1675.02</v>
      </c>
      <c r="E42" s="5">
        <v>-217.53</v>
      </c>
      <c r="F42" s="5"/>
      <c r="G42" s="4">
        <v>-6896.02</v>
      </c>
      <c r="H42" s="4">
        <f t="shared" si="4"/>
        <v>14486.86</v>
      </c>
    </row>
    <row r="43" spans="2:8" x14ac:dyDescent="0.2">
      <c r="B43" s="3" t="s">
        <v>10</v>
      </c>
      <c r="C43" s="4">
        <v>132082.17000000004</v>
      </c>
      <c r="D43" s="4">
        <v>-9504.98</v>
      </c>
      <c r="E43" s="5">
        <v>-1234.4100000000001</v>
      </c>
      <c r="F43" s="4"/>
      <c r="G43" s="4">
        <v>-4417.6200000000008</v>
      </c>
      <c r="H43" s="4">
        <f t="shared" si="4"/>
        <v>116925.16000000005</v>
      </c>
    </row>
    <row r="44" spans="2:8" x14ac:dyDescent="0.2">
      <c r="B44" s="3" t="s">
        <v>11</v>
      </c>
      <c r="C44" s="5">
        <v>292036.67000000004</v>
      </c>
      <c r="D44" s="5">
        <v>-21015.77</v>
      </c>
      <c r="E44" s="5">
        <v>-2729.31</v>
      </c>
      <c r="F44" s="5"/>
      <c r="G44" s="5">
        <v>-13382.89</v>
      </c>
      <c r="H44" s="4">
        <f t="shared" si="4"/>
        <v>254908.7</v>
      </c>
    </row>
    <row r="45" spans="2:8" x14ac:dyDescent="0.2">
      <c r="B45" s="3" t="s">
        <v>12</v>
      </c>
      <c r="C45" s="4">
        <v>161257.55999999997</v>
      </c>
      <c r="D45" s="4">
        <v>-11604.56</v>
      </c>
      <c r="E45" s="5">
        <v>-1507.08</v>
      </c>
      <c r="F45" s="4"/>
      <c r="G45" s="4">
        <v>-7028.0599999999995</v>
      </c>
      <c r="H45" s="4">
        <f t="shared" si="4"/>
        <v>141117.85999999999</v>
      </c>
    </row>
    <row r="46" spans="2:8" x14ac:dyDescent="0.2">
      <c r="B46" s="3" t="s">
        <v>13</v>
      </c>
      <c r="C46" s="4">
        <v>2182.8000000000002</v>
      </c>
      <c r="D46" s="4">
        <v>-157.08000000000001</v>
      </c>
      <c r="E46" s="5">
        <v>-20.399999999999999</v>
      </c>
      <c r="F46" s="4"/>
      <c r="G46" s="4">
        <v>1291.02</v>
      </c>
      <c r="H46" s="4">
        <f t="shared" si="4"/>
        <v>3296.34</v>
      </c>
    </row>
    <row r="47" spans="2:8" x14ac:dyDescent="0.2">
      <c r="B47" s="3" t="s">
        <v>14</v>
      </c>
      <c r="C47" s="5"/>
      <c r="D47" s="5"/>
      <c r="E47" s="5"/>
      <c r="F47" s="5"/>
      <c r="G47" s="5">
        <v>356.52</v>
      </c>
      <c r="H47" s="4">
        <f t="shared" si="4"/>
        <v>356.52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1060056.8100000003</v>
      </c>
      <c r="D52" s="7">
        <f t="shared" si="5"/>
        <v>-76826.66</v>
      </c>
      <c r="E52" s="7">
        <f t="shared" si="5"/>
        <v>-9977.4499999999989</v>
      </c>
      <c r="F52" s="7">
        <f t="shared" si="5"/>
        <v>0</v>
      </c>
      <c r="G52" s="7">
        <f t="shared" si="5"/>
        <v>-49175.33</v>
      </c>
      <c r="H52" s="7">
        <f t="shared" si="5"/>
        <v>924077.37000000011</v>
      </c>
    </row>
    <row r="55" spans="2:8" x14ac:dyDescent="0.2">
      <c r="C55" s="11" t="s">
        <v>33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8" workbookViewId="0">
      <selection activeCell="D42" sqref="D4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34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3597835.4099999461</v>
      </c>
      <c r="D6" s="5"/>
      <c r="E6" s="5"/>
      <c r="F6" s="5"/>
      <c r="G6" s="4">
        <v>-52680.98</v>
      </c>
      <c r="H6" s="4">
        <f t="shared" ref="H6:H17" si="0">SUM(C6:G6)</f>
        <v>3545154.4299999462</v>
      </c>
    </row>
    <row r="7" spans="1:8" x14ac:dyDescent="0.2">
      <c r="B7" s="3" t="s">
        <v>8</v>
      </c>
      <c r="C7" s="4">
        <v>2671879.939999992</v>
      </c>
      <c r="D7" s="5"/>
      <c r="E7" s="5"/>
      <c r="F7" s="5"/>
      <c r="G7" s="4">
        <v>-48419.57</v>
      </c>
      <c r="H7" s="4">
        <f t="shared" si="0"/>
        <v>2623460.3699999922</v>
      </c>
    </row>
    <row r="8" spans="1:8" x14ac:dyDescent="0.2">
      <c r="B8" s="3" t="s">
        <v>9</v>
      </c>
      <c r="C8" s="5">
        <v>2423776.8399999975</v>
      </c>
      <c r="D8" s="5"/>
      <c r="E8" s="5"/>
      <c r="F8" s="5"/>
      <c r="G8" s="5">
        <v>-48500</v>
      </c>
      <c r="H8" s="4">
        <f t="shared" si="0"/>
        <v>2375276.8399999975</v>
      </c>
    </row>
    <row r="9" spans="1:8" x14ac:dyDescent="0.2">
      <c r="B9" s="3" t="s">
        <v>10</v>
      </c>
      <c r="C9" s="4">
        <v>2448518.4500000007</v>
      </c>
      <c r="D9" s="5"/>
      <c r="E9" s="5"/>
      <c r="F9" s="5"/>
      <c r="G9" s="4">
        <v>1500</v>
      </c>
      <c r="H9" s="4">
        <f t="shared" si="0"/>
        <v>2450018.4500000007</v>
      </c>
    </row>
    <row r="10" spans="1:8" x14ac:dyDescent="0.2">
      <c r="B10" s="3" t="s">
        <v>11</v>
      </c>
      <c r="C10" s="4">
        <v>3154286.2599999835</v>
      </c>
      <c r="D10" s="5"/>
      <c r="E10" s="5"/>
      <c r="F10" s="5"/>
      <c r="G10" s="4">
        <v>-50000</v>
      </c>
      <c r="H10" s="4">
        <f t="shared" si="0"/>
        <v>3104286.2599999835</v>
      </c>
    </row>
    <row r="11" spans="1:8" x14ac:dyDescent="0.2">
      <c r="B11" s="3" t="s">
        <v>12</v>
      </c>
      <c r="C11" s="5">
        <v>2398721.7199999806</v>
      </c>
      <c r="D11" s="5"/>
      <c r="E11" s="5"/>
      <c r="F11" s="5"/>
      <c r="G11" s="5">
        <v>1500</v>
      </c>
      <c r="H11" s="4">
        <f t="shared" si="0"/>
        <v>2400221.7199999806</v>
      </c>
    </row>
    <row r="12" spans="1:8" x14ac:dyDescent="0.2">
      <c r="B12" s="3" t="s">
        <v>13</v>
      </c>
      <c r="C12" s="4">
        <v>2605523.8299999903</v>
      </c>
      <c r="D12" s="5"/>
      <c r="E12" s="5"/>
      <c r="F12" s="5"/>
      <c r="G12" s="4"/>
      <c r="H12" s="4">
        <f t="shared" si="0"/>
        <v>2605523.8299999903</v>
      </c>
    </row>
    <row r="13" spans="1:8" x14ac:dyDescent="0.2">
      <c r="B13" s="3" t="s">
        <v>14</v>
      </c>
      <c r="C13" s="4">
        <v>2210766.5899999836</v>
      </c>
      <c r="D13" s="5"/>
      <c r="E13" s="5"/>
      <c r="F13" s="5"/>
      <c r="G13" s="4"/>
      <c r="H13" s="4">
        <f t="shared" si="0"/>
        <v>2210766.5899999836</v>
      </c>
    </row>
    <row r="14" spans="1:8" x14ac:dyDescent="0.2">
      <c r="B14" s="3" t="s">
        <v>15</v>
      </c>
      <c r="C14" s="4">
        <v>2271398.1399999838</v>
      </c>
      <c r="D14" s="5"/>
      <c r="E14" s="5"/>
      <c r="F14" s="5"/>
      <c r="G14" s="4"/>
      <c r="H14" s="4">
        <f t="shared" si="0"/>
        <v>2271398.1399999838</v>
      </c>
    </row>
    <row r="15" spans="1:8" x14ac:dyDescent="0.2">
      <c r="B15" s="3" t="s">
        <v>16</v>
      </c>
      <c r="C15" s="4">
        <v>2717529.2900000224</v>
      </c>
      <c r="D15" s="5"/>
      <c r="E15" s="5"/>
      <c r="F15" s="5"/>
      <c r="G15" s="4"/>
      <c r="H15" s="4">
        <f t="shared" si="0"/>
        <v>2717529.2900000224</v>
      </c>
    </row>
    <row r="16" spans="1:8" x14ac:dyDescent="0.2">
      <c r="B16" s="3" t="s">
        <v>17</v>
      </c>
      <c r="C16" s="4">
        <v>1820677.7599999956</v>
      </c>
      <c r="D16" s="5"/>
      <c r="E16" s="5"/>
      <c r="F16" s="5"/>
      <c r="G16" s="4"/>
      <c r="H16" s="4">
        <f t="shared" si="0"/>
        <v>1820677.7599999956</v>
      </c>
    </row>
    <row r="17" spans="2:8" x14ac:dyDescent="0.2">
      <c r="B17" s="6" t="s">
        <v>18</v>
      </c>
      <c r="C17" s="4">
        <v>1531574.4599999911</v>
      </c>
      <c r="D17" s="5"/>
      <c r="E17" s="5"/>
      <c r="F17" s="5"/>
      <c r="G17" s="4"/>
      <c r="H17" s="4">
        <f t="shared" si="0"/>
        <v>1531574.4599999911</v>
      </c>
    </row>
    <row r="18" spans="2:8" x14ac:dyDescent="0.2">
      <c r="B18" s="3" t="s">
        <v>6</v>
      </c>
      <c r="C18" s="7">
        <f t="shared" ref="C18:H18" si="1">SUM(C6:C17)</f>
        <v>29852488.689999864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-196600.55</v>
      </c>
      <c r="H18" s="7">
        <f t="shared" si="1"/>
        <v>29655888.139999866</v>
      </c>
    </row>
    <row r="21" spans="2:8" x14ac:dyDescent="0.2">
      <c r="C21" s="11" t="s">
        <v>35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2236674.5000000009</v>
      </c>
      <c r="D23" s="5"/>
      <c r="E23" s="5"/>
      <c r="F23" s="4"/>
      <c r="G23" s="4"/>
      <c r="H23" s="4">
        <f t="shared" ref="H23:H34" si="2">SUM(C23:G23)</f>
        <v>2236674.5000000009</v>
      </c>
    </row>
    <row r="24" spans="2:8" x14ac:dyDescent="0.2">
      <c r="B24" s="3" t="s">
        <v>8</v>
      </c>
      <c r="C24" s="5">
        <v>1756251.9900000002</v>
      </c>
      <c r="D24" s="5"/>
      <c r="E24" s="5"/>
      <c r="F24" s="5"/>
      <c r="G24" s="5"/>
      <c r="H24" s="4">
        <f t="shared" si="2"/>
        <v>1756251.9900000002</v>
      </c>
    </row>
    <row r="25" spans="2:8" x14ac:dyDescent="0.2">
      <c r="B25" s="3" t="s">
        <v>9</v>
      </c>
      <c r="C25" s="4">
        <v>1331572.2000000004</v>
      </c>
      <c r="D25" s="5"/>
      <c r="E25" s="5"/>
      <c r="F25" s="4"/>
      <c r="G25" s="4"/>
      <c r="H25" s="4">
        <f t="shared" si="2"/>
        <v>1331572.2000000004</v>
      </c>
    </row>
    <row r="26" spans="2:8" x14ac:dyDescent="0.2">
      <c r="B26" s="3" t="s">
        <v>10</v>
      </c>
      <c r="C26" s="4">
        <v>1715847.72</v>
      </c>
      <c r="D26" s="4"/>
      <c r="E26" s="5"/>
      <c r="F26" s="4"/>
      <c r="G26" s="4"/>
      <c r="H26" s="4">
        <f t="shared" si="2"/>
        <v>1715847.72</v>
      </c>
    </row>
    <row r="27" spans="2:8" x14ac:dyDescent="0.2">
      <c r="B27" s="3" t="s">
        <v>11</v>
      </c>
      <c r="C27" s="4">
        <v>1164486.3499999999</v>
      </c>
      <c r="D27" s="4"/>
      <c r="E27" s="5"/>
      <c r="F27" s="4"/>
      <c r="G27" s="4"/>
      <c r="H27" s="4">
        <f t="shared" si="2"/>
        <v>1164486.3499999999</v>
      </c>
    </row>
    <row r="28" spans="2:8" x14ac:dyDescent="0.2">
      <c r="B28" s="3" t="s">
        <v>12</v>
      </c>
      <c r="C28" s="5">
        <v>818842.11</v>
      </c>
      <c r="D28" s="5"/>
      <c r="E28" s="5"/>
      <c r="F28" s="5"/>
      <c r="G28" s="5"/>
      <c r="H28" s="4">
        <f t="shared" si="2"/>
        <v>818842.11</v>
      </c>
    </row>
    <row r="29" spans="2:8" x14ac:dyDescent="0.2">
      <c r="B29" s="3" t="s">
        <v>13</v>
      </c>
      <c r="C29" s="5">
        <v>1242164.0700000003</v>
      </c>
      <c r="D29" s="5"/>
      <c r="E29" s="5"/>
      <c r="F29" s="5"/>
      <c r="G29" s="5"/>
      <c r="H29" s="4">
        <f t="shared" si="2"/>
        <v>1242164.0700000003</v>
      </c>
    </row>
    <row r="30" spans="2:8" x14ac:dyDescent="0.2">
      <c r="B30" s="3" t="s">
        <v>14</v>
      </c>
      <c r="C30" s="5">
        <v>806184.01000000013</v>
      </c>
      <c r="D30" s="5"/>
      <c r="E30" s="5"/>
      <c r="F30" s="5"/>
      <c r="G30" s="5"/>
      <c r="H30" s="4">
        <f t="shared" si="2"/>
        <v>806184.01000000013</v>
      </c>
    </row>
    <row r="31" spans="2:8" x14ac:dyDescent="0.2">
      <c r="B31" s="3" t="s">
        <v>15</v>
      </c>
      <c r="C31" s="4">
        <v>686726.00000000012</v>
      </c>
      <c r="D31" s="4"/>
      <c r="E31" s="5"/>
      <c r="F31" s="4"/>
      <c r="G31" s="4"/>
      <c r="H31" s="4">
        <f t="shared" si="2"/>
        <v>686726.00000000012</v>
      </c>
    </row>
    <row r="32" spans="2:8" x14ac:dyDescent="0.2">
      <c r="B32" s="3" t="s">
        <v>16</v>
      </c>
      <c r="C32" s="4">
        <v>539561.41</v>
      </c>
      <c r="D32" s="4"/>
      <c r="E32" s="5"/>
      <c r="F32" s="4"/>
      <c r="G32" s="4"/>
      <c r="H32" s="4">
        <f t="shared" si="2"/>
        <v>539561.41</v>
      </c>
    </row>
    <row r="33" spans="2:8" x14ac:dyDescent="0.2">
      <c r="B33" s="3" t="s">
        <v>17</v>
      </c>
      <c r="C33" s="5">
        <v>299667.41000000003</v>
      </c>
      <c r="D33" s="5"/>
      <c r="E33" s="5"/>
      <c r="F33" s="5"/>
      <c r="G33" s="5"/>
      <c r="H33" s="4">
        <f t="shared" si="2"/>
        <v>299667.41000000003</v>
      </c>
    </row>
    <row r="34" spans="2:8" x14ac:dyDescent="0.2">
      <c r="B34" s="6" t="s">
        <v>18</v>
      </c>
      <c r="C34" s="5">
        <v>329748.32000000012</v>
      </c>
      <c r="D34" s="5"/>
      <c r="E34" s="5"/>
      <c r="F34" s="5"/>
      <c r="G34" s="5"/>
      <c r="H34" s="4">
        <f t="shared" si="2"/>
        <v>329748.32000000012</v>
      </c>
    </row>
    <row r="35" spans="2:8" x14ac:dyDescent="0.2">
      <c r="B35" s="3" t="s">
        <v>6</v>
      </c>
      <c r="C35" s="7">
        <f t="shared" ref="C35:H35" si="3">SUM(C23:C34)</f>
        <v>12927726.090000002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12927726.090000002</v>
      </c>
    </row>
    <row r="38" spans="2:8" x14ac:dyDescent="0.2">
      <c r="C38" s="11" t="s">
        <v>36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367654.13999999978</v>
      </c>
      <c r="D40" s="4"/>
      <c r="E40" s="5"/>
      <c r="F40" s="4"/>
      <c r="G40" s="4"/>
      <c r="H40" s="4">
        <f t="shared" ref="H40:H51" si="4">SUM(C40:G40)</f>
        <v>367654.13999999978</v>
      </c>
    </row>
    <row r="41" spans="2:8" x14ac:dyDescent="0.2">
      <c r="B41" s="3" t="s">
        <v>8</v>
      </c>
      <c r="C41" s="5">
        <v>336960.11999999994</v>
      </c>
      <c r="D41" s="5"/>
      <c r="E41" s="5"/>
      <c r="F41" s="5"/>
      <c r="G41" s="5"/>
      <c r="H41" s="4">
        <f t="shared" si="4"/>
        <v>336960.11999999994</v>
      </c>
    </row>
    <row r="42" spans="2:8" x14ac:dyDescent="0.2">
      <c r="B42" s="3" t="s">
        <v>9</v>
      </c>
      <c r="C42" s="4">
        <v>175610.66999999998</v>
      </c>
      <c r="D42" s="4"/>
      <c r="E42" s="5"/>
      <c r="F42" s="5"/>
      <c r="G42" s="4"/>
      <c r="H42" s="4">
        <f t="shared" si="4"/>
        <v>175610.66999999998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/>
      <c r="D45" s="4"/>
      <c r="E45" s="5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880224.9299999997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0</v>
      </c>
      <c r="H52" s="7">
        <f t="shared" si="5"/>
        <v>880224.9299999997</v>
      </c>
    </row>
    <row r="55" spans="2:8" x14ac:dyDescent="0.2">
      <c r="C55" s="11" t="s">
        <v>37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4" workbookViewId="0">
      <selection activeCell="C57" sqref="C57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29</v>
      </c>
    </row>
    <row r="3" spans="1:8" ht="9" customHeight="1" x14ac:dyDescent="0.2"/>
    <row r="4" spans="1:8" x14ac:dyDescent="0.2">
      <c r="C4" s="11" t="s">
        <v>38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356723.42000000092</v>
      </c>
      <c r="D6" s="5"/>
      <c r="E6" s="5">
        <v>-9502.2199999999993</v>
      </c>
      <c r="F6" s="5"/>
      <c r="G6" s="4">
        <v>3204.92</v>
      </c>
      <c r="H6" s="4">
        <f t="shared" ref="H6:H17" si="0">SUM(C6:G6)</f>
        <v>350426.12000000093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102445.08999999991</v>
      </c>
      <c r="D8" s="5"/>
      <c r="E8" s="5">
        <v>-3687.67</v>
      </c>
      <c r="F8" s="5"/>
      <c r="G8" s="5">
        <v>251.76</v>
      </c>
      <c r="H8" s="4">
        <f t="shared" si="0"/>
        <v>99009.179999999906</v>
      </c>
    </row>
    <row r="9" spans="1:8" x14ac:dyDescent="0.2">
      <c r="B9" s="3" t="s">
        <v>10</v>
      </c>
      <c r="C9" s="4">
        <v>69701.569999999949</v>
      </c>
      <c r="D9" s="5"/>
      <c r="E9" s="5">
        <v>-3257.08</v>
      </c>
      <c r="F9" s="5"/>
      <c r="G9" s="4">
        <v>285.07</v>
      </c>
      <c r="H9" s="4">
        <f t="shared" si="0"/>
        <v>66729.559999999954</v>
      </c>
    </row>
    <row r="10" spans="1:8" x14ac:dyDescent="0.2">
      <c r="B10" s="3" t="s">
        <v>11</v>
      </c>
      <c r="C10" s="4">
        <v>90318.489999999918</v>
      </c>
      <c r="D10" s="5"/>
      <c r="E10" s="5">
        <v>-4051.19</v>
      </c>
      <c r="F10" s="5"/>
      <c r="G10" s="4">
        <v>110.63</v>
      </c>
      <c r="H10" s="4">
        <f t="shared" si="0"/>
        <v>86377.92999999992</v>
      </c>
    </row>
    <row r="11" spans="1:8" x14ac:dyDescent="0.2">
      <c r="B11" s="3" t="s">
        <v>12</v>
      </c>
      <c r="C11" s="5">
        <v>77577.699999999953</v>
      </c>
      <c r="D11" s="5"/>
      <c r="E11" s="5">
        <v>-3772.92</v>
      </c>
      <c r="F11" s="5"/>
      <c r="G11" s="5">
        <v>97.71</v>
      </c>
      <c r="H11" s="4">
        <f t="shared" si="0"/>
        <v>73902.489999999962</v>
      </c>
    </row>
    <row r="12" spans="1:8" x14ac:dyDescent="0.2">
      <c r="B12" s="3" t="s">
        <v>13</v>
      </c>
      <c r="C12" s="4">
        <v>139177.41999999969</v>
      </c>
      <c r="D12" s="5"/>
      <c r="E12" s="5">
        <v>-6482.1100000000006</v>
      </c>
      <c r="F12" s="5"/>
      <c r="G12" s="4">
        <v>-32566.27</v>
      </c>
      <c r="H12" s="4">
        <f t="shared" si="0"/>
        <v>100129.0399999997</v>
      </c>
    </row>
    <row r="13" spans="1:8" x14ac:dyDescent="0.2">
      <c r="B13" s="3" t="s">
        <v>14</v>
      </c>
      <c r="C13" s="4">
        <v>1302.6299999999999</v>
      </c>
      <c r="D13" s="5"/>
      <c r="E13" s="5"/>
      <c r="F13" s="5"/>
      <c r="G13" s="4">
        <v>108.22</v>
      </c>
      <c r="H13" s="4">
        <f t="shared" si="0"/>
        <v>1410.85</v>
      </c>
    </row>
    <row r="14" spans="1:8" x14ac:dyDescent="0.2">
      <c r="B14" s="3" t="s">
        <v>15</v>
      </c>
      <c r="C14" s="4">
        <v>158808.4299999997</v>
      </c>
      <c r="D14" s="5"/>
      <c r="E14" s="5">
        <v>-7429.7</v>
      </c>
      <c r="F14" s="5">
        <v>-230.09</v>
      </c>
      <c r="G14" s="4">
        <v>1070.27</v>
      </c>
      <c r="H14" s="4">
        <f t="shared" si="0"/>
        <v>152218.90999999968</v>
      </c>
    </row>
    <row r="15" spans="1:8" x14ac:dyDescent="0.2">
      <c r="B15" s="3" t="s">
        <v>16</v>
      </c>
      <c r="C15" s="4">
        <v>129834.02999999987</v>
      </c>
      <c r="D15" s="5"/>
      <c r="E15" s="5">
        <v>-5788.33</v>
      </c>
      <c r="F15" s="5"/>
      <c r="G15" s="4"/>
      <c r="H15" s="4">
        <f t="shared" si="0"/>
        <v>124045.69999999987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/>
      <c r="D17" s="5"/>
      <c r="E17" s="5"/>
      <c r="F17" s="5"/>
      <c r="G17" s="4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1125888.7799999998</v>
      </c>
      <c r="D18" s="7">
        <f t="shared" si="1"/>
        <v>0</v>
      </c>
      <c r="E18" s="7">
        <f t="shared" si="1"/>
        <v>-43971.22</v>
      </c>
      <c r="F18" s="7">
        <f t="shared" si="1"/>
        <v>-230.09</v>
      </c>
      <c r="G18" s="7">
        <f t="shared" si="1"/>
        <v>-27437.69</v>
      </c>
      <c r="H18" s="7">
        <f t="shared" si="1"/>
        <v>1054249.78</v>
      </c>
    </row>
    <row r="21" spans="2:8" x14ac:dyDescent="0.2">
      <c r="C21" s="11" t="s">
        <v>39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5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715879.90999999817</v>
      </c>
      <c r="D25" s="5"/>
      <c r="E25" s="5">
        <v>11965.060000000005</v>
      </c>
      <c r="F25" s="4">
        <v>-153.4</v>
      </c>
      <c r="G25" s="4">
        <v>396.5400000003865</v>
      </c>
      <c r="H25" s="4">
        <f t="shared" si="2"/>
        <v>728088.10999999859</v>
      </c>
    </row>
    <row r="26" spans="2:8" x14ac:dyDescent="0.2">
      <c r="B26" s="3" t="s">
        <v>10</v>
      </c>
      <c r="C26" s="4">
        <v>276944.06999999942</v>
      </c>
      <c r="D26" s="4"/>
      <c r="E26" s="5">
        <v>-16549.43</v>
      </c>
      <c r="F26" s="4"/>
      <c r="G26" s="4">
        <v>492.63</v>
      </c>
      <c r="H26" s="4">
        <f t="shared" si="2"/>
        <v>260887.26999999944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140965.05999999982</v>
      </c>
      <c r="D28" s="5"/>
      <c r="E28" s="5">
        <v>-11653.54</v>
      </c>
      <c r="F28" s="5"/>
      <c r="G28" s="5">
        <v>496.48</v>
      </c>
      <c r="H28" s="4">
        <f t="shared" si="2"/>
        <v>129807.99999999981</v>
      </c>
    </row>
    <row r="29" spans="2:8" x14ac:dyDescent="0.2">
      <c r="B29" s="3" t="s">
        <v>13</v>
      </c>
      <c r="C29" s="5">
        <v>421384.35000000079</v>
      </c>
      <c r="D29" s="5"/>
      <c r="E29" s="5">
        <v>-33830.33</v>
      </c>
      <c r="F29" s="5"/>
      <c r="G29" s="5"/>
      <c r="H29" s="4">
        <f t="shared" si="2"/>
        <v>387554.02000000078</v>
      </c>
    </row>
    <row r="30" spans="2:8" x14ac:dyDescent="0.2">
      <c r="B30" s="3" t="s">
        <v>14</v>
      </c>
      <c r="C30" s="5">
        <v>1868.48</v>
      </c>
      <c r="D30" s="5"/>
      <c r="E30" s="5"/>
      <c r="F30" s="5"/>
      <c r="G30" s="5">
        <v>807.65000000000009</v>
      </c>
      <c r="H30" s="4">
        <f t="shared" si="2"/>
        <v>2676.13</v>
      </c>
    </row>
    <row r="31" spans="2:8" x14ac:dyDescent="0.2">
      <c r="B31" s="3" t="s">
        <v>15</v>
      </c>
      <c r="C31" s="4">
        <v>108144.05999999985</v>
      </c>
      <c r="D31" s="4"/>
      <c r="E31" s="5"/>
      <c r="F31" s="4"/>
      <c r="G31" s="4"/>
      <c r="H31" s="4">
        <f t="shared" si="2"/>
        <v>108144.05999999985</v>
      </c>
    </row>
    <row r="32" spans="2:8" x14ac:dyDescent="0.2">
      <c r="B32" s="3" t="s">
        <v>16</v>
      </c>
      <c r="C32" s="4">
        <v>169302.89999999953</v>
      </c>
      <c r="D32" s="4"/>
      <c r="E32" s="5">
        <v>-13765.14</v>
      </c>
      <c r="F32" s="4"/>
      <c r="G32" s="4">
        <v>556.87</v>
      </c>
      <c r="H32" s="4">
        <f t="shared" si="2"/>
        <v>156094.62999999954</v>
      </c>
    </row>
    <row r="33" spans="2:8" x14ac:dyDescent="0.2">
      <c r="B33" s="3" t="s">
        <v>17</v>
      </c>
      <c r="C33" s="5">
        <v>142489.11999999985</v>
      </c>
      <c r="D33" s="5"/>
      <c r="E33" s="5">
        <v>-9262.1299999999992</v>
      </c>
      <c r="F33" s="5"/>
      <c r="G33" s="5">
        <v>412.95</v>
      </c>
      <c r="H33" s="4">
        <f t="shared" si="2"/>
        <v>133639.93999999986</v>
      </c>
    </row>
    <row r="34" spans="2:8" x14ac:dyDescent="0.2">
      <c r="B34" s="6" t="s">
        <v>18</v>
      </c>
      <c r="C34" s="5">
        <v>137387.72999999975</v>
      </c>
      <c r="D34" s="5"/>
      <c r="E34" s="5">
        <v>-9899.1</v>
      </c>
      <c r="F34" s="5"/>
      <c r="G34" s="5">
        <v>277.86</v>
      </c>
      <c r="H34" s="4">
        <f t="shared" si="2"/>
        <v>127766.48999999974</v>
      </c>
    </row>
    <row r="35" spans="2:8" x14ac:dyDescent="0.2">
      <c r="B35" s="3" t="s">
        <v>6</v>
      </c>
      <c r="C35" s="7">
        <f t="shared" ref="C35:H35" si="3">SUM(C23:C34)</f>
        <v>2114365.6799999969</v>
      </c>
      <c r="D35" s="7">
        <f t="shared" si="3"/>
        <v>0</v>
      </c>
      <c r="E35" s="7">
        <f t="shared" si="3"/>
        <v>-82994.61</v>
      </c>
      <c r="F35" s="7">
        <f t="shared" si="3"/>
        <v>-153.4</v>
      </c>
      <c r="G35" s="7">
        <f t="shared" si="3"/>
        <v>3440.9800000003866</v>
      </c>
      <c r="H35" s="7">
        <f t="shared" si="3"/>
        <v>2034658.6499999976</v>
      </c>
    </row>
    <row r="38" spans="2:8" x14ac:dyDescent="0.2">
      <c r="C38" s="11" t="s">
        <v>40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133039.65999999974</v>
      </c>
      <c r="D40" s="4"/>
      <c r="E40" s="5">
        <v>-10177.51</v>
      </c>
      <c r="F40" s="4"/>
      <c r="G40" s="4"/>
      <c r="H40" s="4">
        <f t="shared" ref="H40:H51" si="4">SUM(C40:G40)</f>
        <v>122862.14999999975</v>
      </c>
    </row>
    <row r="41" spans="2:8" x14ac:dyDescent="0.2">
      <c r="B41" s="3" t="s">
        <v>8</v>
      </c>
      <c r="C41" s="5">
        <v>158805.93999999977</v>
      </c>
      <c r="D41" s="5"/>
      <c r="E41" s="5">
        <v>-12473.18</v>
      </c>
      <c r="F41" s="5"/>
      <c r="G41" s="5">
        <v>-183.02999999999997</v>
      </c>
      <c r="H41" s="4">
        <f t="shared" si="4"/>
        <v>146149.72999999978</v>
      </c>
    </row>
    <row r="42" spans="2:8" x14ac:dyDescent="0.2">
      <c r="B42" s="3" t="s">
        <v>9</v>
      </c>
      <c r="C42" s="4">
        <v>201319.45999999961</v>
      </c>
      <c r="D42" s="4"/>
      <c r="E42" s="5">
        <v>-15970.02</v>
      </c>
      <c r="F42" s="5"/>
      <c r="G42" s="4">
        <v>-80720</v>
      </c>
      <c r="H42" s="4">
        <f t="shared" si="4"/>
        <v>104629.43999999962</v>
      </c>
    </row>
    <row r="43" spans="2:8" x14ac:dyDescent="0.2">
      <c r="B43" s="3" t="s">
        <v>10</v>
      </c>
      <c r="C43" s="4">
        <v>141361.88999999978</v>
      </c>
      <c r="D43" s="4"/>
      <c r="E43" s="5">
        <v>-11450.59</v>
      </c>
      <c r="F43" s="4"/>
      <c r="G43" s="4">
        <v>931.93000000000006</v>
      </c>
      <c r="H43" s="4">
        <f t="shared" si="4"/>
        <v>130843.22999999978</v>
      </c>
    </row>
    <row r="44" spans="2:8" x14ac:dyDescent="0.2">
      <c r="B44" s="3" t="s">
        <v>11</v>
      </c>
      <c r="C44" s="5">
        <v>258310.68999999954</v>
      </c>
      <c r="D44" s="5"/>
      <c r="E44" s="5">
        <v>-14642.1</v>
      </c>
      <c r="F44" s="5"/>
      <c r="G44" s="5">
        <v>-916</v>
      </c>
      <c r="H44" s="4">
        <f t="shared" si="4"/>
        <v>242752.58999999953</v>
      </c>
    </row>
    <row r="45" spans="2:8" x14ac:dyDescent="0.2">
      <c r="B45" s="3" t="s">
        <v>12</v>
      </c>
      <c r="C45" s="4">
        <v>167346.72999999969</v>
      </c>
      <c r="D45" s="4"/>
      <c r="E45" s="5">
        <v>-8496.85</v>
      </c>
      <c r="F45" s="4"/>
      <c r="G45" s="4">
        <v>423.4</v>
      </c>
      <c r="H45" s="4">
        <f t="shared" si="4"/>
        <v>159273.27999999968</v>
      </c>
    </row>
    <row r="46" spans="2:8" x14ac:dyDescent="0.2">
      <c r="B46" s="3" t="s">
        <v>13</v>
      </c>
      <c r="C46" s="4">
        <v>172984.04999999961</v>
      </c>
      <c r="D46" s="4"/>
      <c r="E46" s="5">
        <v>-8499.59</v>
      </c>
      <c r="F46" s="4"/>
      <c r="G46" s="4">
        <v>721.65</v>
      </c>
      <c r="H46" s="4">
        <f t="shared" si="4"/>
        <v>165206.10999999961</v>
      </c>
    </row>
    <row r="47" spans="2:8" x14ac:dyDescent="0.2">
      <c r="B47" s="3" t="s">
        <v>14</v>
      </c>
      <c r="C47" s="5">
        <v>189099.86999999962</v>
      </c>
      <c r="D47" s="5"/>
      <c r="E47" s="5">
        <v>-8872.16</v>
      </c>
      <c r="F47" s="5"/>
      <c r="G47" s="5"/>
      <c r="H47" s="4">
        <f t="shared" si="4"/>
        <v>180227.70999999961</v>
      </c>
    </row>
    <row r="48" spans="2:8" x14ac:dyDescent="0.2">
      <c r="B48" s="3" t="s">
        <v>15</v>
      </c>
      <c r="C48" s="4">
        <v>325566.47000000055</v>
      </c>
      <c r="D48" s="4"/>
      <c r="E48" s="5">
        <v>-15159.8</v>
      </c>
      <c r="F48" s="4">
        <v>0</v>
      </c>
      <c r="G48" s="4">
        <v>254.99</v>
      </c>
      <c r="H48" s="4">
        <f t="shared" si="4"/>
        <v>310661.66000000056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167661.94999999955</v>
      </c>
      <c r="D50" s="4"/>
      <c r="E50" s="5">
        <v>-7834.67</v>
      </c>
      <c r="F50" s="5"/>
      <c r="G50" s="4">
        <v>266.16000000000003</v>
      </c>
      <c r="H50" s="4">
        <f t="shared" si="4"/>
        <v>160093.43999999954</v>
      </c>
    </row>
    <row r="51" spans="2:8" x14ac:dyDescent="0.2">
      <c r="B51" s="6" t="s">
        <v>18</v>
      </c>
      <c r="C51" s="8">
        <v>652752.25000000047</v>
      </c>
      <c r="D51" s="8"/>
      <c r="E51" s="5">
        <v>-31082.129999999997</v>
      </c>
      <c r="F51" s="5"/>
      <c r="G51" s="8"/>
      <c r="H51" s="4">
        <f t="shared" si="4"/>
        <v>621670.12000000046</v>
      </c>
    </row>
    <row r="52" spans="2:8" x14ac:dyDescent="0.2">
      <c r="B52" s="3" t="s">
        <v>6</v>
      </c>
      <c r="C52" s="7">
        <f t="shared" ref="C52:H52" si="5">SUM(C40:C51)</f>
        <v>2568248.9599999981</v>
      </c>
      <c r="D52" s="7">
        <f t="shared" si="5"/>
        <v>0</v>
      </c>
      <c r="E52" s="7">
        <f t="shared" si="5"/>
        <v>-144658.6</v>
      </c>
      <c r="F52" s="7">
        <f t="shared" si="5"/>
        <v>0</v>
      </c>
      <c r="G52" s="7">
        <f t="shared" si="5"/>
        <v>-79220.900000000009</v>
      </c>
      <c r="H52" s="7">
        <f t="shared" si="5"/>
        <v>2344369.4599999981</v>
      </c>
    </row>
    <row r="55" spans="2:8" x14ac:dyDescent="0.2">
      <c r="C55" s="11" t="s">
        <v>41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5818.58</v>
      </c>
      <c r="D57" s="4"/>
      <c r="E57" s="5"/>
      <c r="F57" s="5"/>
      <c r="G57" s="4">
        <v>235.04</v>
      </c>
      <c r="H57" s="4">
        <f t="shared" ref="H57:H68" si="6">SUM(C57:G57)</f>
        <v>6053.62</v>
      </c>
    </row>
    <row r="58" spans="2:8" x14ac:dyDescent="0.2">
      <c r="B58" s="3" t="s">
        <v>8</v>
      </c>
      <c r="C58" s="4">
        <v>251325.69999999958</v>
      </c>
      <c r="D58" s="4"/>
      <c r="E58" s="5">
        <v>-11672.57</v>
      </c>
      <c r="F58" s="5"/>
      <c r="G58" s="4">
        <v>787.82</v>
      </c>
      <c r="H58" s="4">
        <f t="shared" si="6"/>
        <v>240440.94999999958</v>
      </c>
    </row>
    <row r="59" spans="2:8" x14ac:dyDescent="0.2">
      <c r="B59" s="3" t="s">
        <v>9</v>
      </c>
      <c r="C59" s="4">
        <v>270211.87999999872</v>
      </c>
      <c r="D59" s="4"/>
      <c r="E59" s="5">
        <v>-12501.529999999999</v>
      </c>
      <c r="F59" s="4"/>
      <c r="G59" s="4">
        <v>-65059.92</v>
      </c>
      <c r="H59" s="4">
        <f t="shared" si="6"/>
        <v>192650.42999999871</v>
      </c>
    </row>
    <row r="60" spans="2:8" x14ac:dyDescent="0.2">
      <c r="B60" s="3" t="s">
        <v>10</v>
      </c>
      <c r="C60" s="4">
        <v>4133.84</v>
      </c>
      <c r="D60" s="4"/>
      <c r="E60" s="4"/>
      <c r="F60" s="4"/>
      <c r="G60" s="4"/>
      <c r="H60" s="4">
        <f t="shared" si="6"/>
        <v>4133.84</v>
      </c>
    </row>
    <row r="61" spans="2:8" x14ac:dyDescent="0.2">
      <c r="B61" s="3" t="s">
        <v>11</v>
      </c>
      <c r="C61" s="4">
        <v>124514.23999999971</v>
      </c>
      <c r="D61" s="4"/>
      <c r="E61" s="4">
        <v>-5847.03</v>
      </c>
      <c r="F61" s="4"/>
      <c r="G61" s="4">
        <v>199.85</v>
      </c>
      <c r="H61" s="4">
        <f t="shared" si="6"/>
        <v>118867.05999999972</v>
      </c>
    </row>
    <row r="62" spans="2:8" x14ac:dyDescent="0.2">
      <c r="B62" s="3" t="s">
        <v>12</v>
      </c>
      <c r="C62" s="4">
        <v>142293.39999999967</v>
      </c>
      <c r="D62" s="4"/>
      <c r="E62" s="4">
        <v>-6649.22</v>
      </c>
      <c r="F62" s="4"/>
      <c r="G62" s="4"/>
      <c r="H62" s="4">
        <f t="shared" si="6"/>
        <v>135644.17999999967</v>
      </c>
    </row>
    <row r="63" spans="2:8" x14ac:dyDescent="0.2">
      <c r="B63" s="3" t="s">
        <v>13</v>
      </c>
      <c r="C63" s="4">
        <v>190296.31999999928</v>
      </c>
      <c r="D63" s="4"/>
      <c r="E63" s="4">
        <v>-8892.35</v>
      </c>
      <c r="F63" s="4"/>
      <c r="G63" s="4">
        <v>-12853.09</v>
      </c>
      <c r="H63" s="4">
        <f t="shared" si="6"/>
        <v>168550.87999999928</v>
      </c>
    </row>
    <row r="64" spans="2:8" x14ac:dyDescent="0.2">
      <c r="B64" s="3" t="s">
        <v>14</v>
      </c>
      <c r="C64" s="4">
        <v>315578.49999999988</v>
      </c>
      <c r="D64" s="4"/>
      <c r="E64" s="4">
        <v>-14746.650000000012</v>
      </c>
      <c r="F64" s="4"/>
      <c r="G64" s="4">
        <v>903.41000000000008</v>
      </c>
      <c r="H64" s="4">
        <f t="shared" si="6"/>
        <v>301735.25999999983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1304172.4599999967</v>
      </c>
      <c r="D69" s="7">
        <f t="shared" si="7"/>
        <v>0</v>
      </c>
      <c r="E69" s="7">
        <f t="shared" si="7"/>
        <v>-60309.350000000006</v>
      </c>
      <c r="F69" s="7">
        <f t="shared" si="7"/>
        <v>0</v>
      </c>
      <c r="G69" s="7">
        <f t="shared" si="7"/>
        <v>-75786.89</v>
      </c>
      <c r="H69" s="7">
        <f t="shared" si="7"/>
        <v>1168076.2199999969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0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29</v>
      </c>
    </row>
    <row r="3" spans="1:8" ht="9" customHeight="1" x14ac:dyDescent="0.2"/>
    <row r="4" spans="1:8" x14ac:dyDescent="0.2">
      <c r="C4" s="11" t="s">
        <v>42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1957110.6999999997</v>
      </c>
      <c r="D6" s="5">
        <v>-182907.54</v>
      </c>
      <c r="E6" s="5">
        <v>-18290.75</v>
      </c>
      <c r="F6" s="5"/>
      <c r="G6" s="4">
        <v>-299515.27</v>
      </c>
      <c r="H6" s="4">
        <f t="shared" ref="H6:H17" si="0">SUM(C6:G6)</f>
        <v>1456397.1399999997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1127539.6300000006</v>
      </c>
      <c r="D8" s="5">
        <v>-105377.54</v>
      </c>
      <c r="E8" s="5">
        <v>-10537.75</v>
      </c>
      <c r="F8" s="5"/>
      <c r="G8" s="5">
        <v>-125265.29999999999</v>
      </c>
      <c r="H8" s="4">
        <f t="shared" si="0"/>
        <v>886359.0400000005</v>
      </c>
    </row>
    <row r="9" spans="1:8" x14ac:dyDescent="0.2">
      <c r="B9" s="3" t="s">
        <v>10</v>
      </c>
      <c r="C9" s="4">
        <v>810946.39000000013</v>
      </c>
      <c r="D9" s="5">
        <v>-75789.39</v>
      </c>
      <c r="E9" s="5">
        <v>-7578.94</v>
      </c>
      <c r="F9" s="5"/>
      <c r="G9" s="4">
        <v>11080.66</v>
      </c>
      <c r="H9" s="4">
        <f t="shared" si="0"/>
        <v>738658.7200000002</v>
      </c>
    </row>
    <row r="10" spans="1:8" x14ac:dyDescent="0.2">
      <c r="B10" s="3" t="s">
        <v>11</v>
      </c>
      <c r="C10" s="4">
        <v>911237.65</v>
      </c>
      <c r="D10" s="5">
        <v>-85162.4</v>
      </c>
      <c r="E10" s="5">
        <v>-8516.24</v>
      </c>
      <c r="F10" s="5"/>
      <c r="G10" s="4">
        <v>-50534.42</v>
      </c>
      <c r="H10" s="4">
        <f t="shared" si="0"/>
        <v>767024.59</v>
      </c>
    </row>
    <row r="11" spans="1:8" x14ac:dyDescent="0.2">
      <c r="B11" s="3" t="s">
        <v>12</v>
      </c>
      <c r="C11" s="5">
        <v>1185610.82</v>
      </c>
      <c r="D11" s="5">
        <v>-110804.77</v>
      </c>
      <c r="E11" s="5">
        <v>-11080.48</v>
      </c>
      <c r="F11" s="5"/>
      <c r="G11" s="5">
        <v>-72846.190000000017</v>
      </c>
      <c r="H11" s="4">
        <f t="shared" si="0"/>
        <v>990879.38</v>
      </c>
    </row>
    <row r="12" spans="1:8" x14ac:dyDescent="0.2">
      <c r="B12" s="3" t="s">
        <v>13</v>
      </c>
      <c r="C12" s="4">
        <v>1939780.1500000011</v>
      </c>
      <c r="D12" s="5">
        <v>-181287.87</v>
      </c>
      <c r="E12" s="5">
        <v>-18128.78</v>
      </c>
      <c r="F12" s="5"/>
      <c r="G12" s="4">
        <v>-112811.11</v>
      </c>
      <c r="H12" s="4">
        <f t="shared" si="0"/>
        <v>1627552.3900000011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918478.72</v>
      </c>
      <c r="D14" s="5">
        <v>-85839.1</v>
      </c>
      <c r="E14" s="5">
        <v>-8583.91</v>
      </c>
      <c r="F14" s="5"/>
      <c r="G14" s="4">
        <v>-48689.85</v>
      </c>
      <c r="H14" s="4">
        <f t="shared" si="0"/>
        <v>775365.86</v>
      </c>
    </row>
    <row r="15" spans="1:8" x14ac:dyDescent="0.2">
      <c r="B15" s="3" t="s">
        <v>16</v>
      </c>
      <c r="C15" s="4">
        <v>1869409.6700000006</v>
      </c>
      <c r="D15" s="5">
        <v>-338505.67</v>
      </c>
      <c r="E15" s="5">
        <v>-17471.120000000003</v>
      </c>
      <c r="F15" s="5"/>
      <c r="G15" s="4">
        <v>-114219.8</v>
      </c>
      <c r="H15" s="4">
        <f t="shared" si="0"/>
        <v>1399213.0800000005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922417.34000000055</v>
      </c>
      <c r="D17" s="5">
        <v>-103448.67</v>
      </c>
      <c r="E17" s="5">
        <v>-8620.7199999999993</v>
      </c>
      <c r="F17" s="5"/>
      <c r="G17" s="4">
        <v>-49835.81</v>
      </c>
      <c r="H17" s="4">
        <f t="shared" si="0"/>
        <v>760512.1400000006</v>
      </c>
    </row>
    <row r="18" spans="2:8" x14ac:dyDescent="0.2">
      <c r="B18" s="3" t="s">
        <v>6</v>
      </c>
      <c r="C18" s="7">
        <f t="shared" ref="C18:H18" si="1">SUM(C6:C17)</f>
        <v>11642531.070000002</v>
      </c>
      <c r="D18" s="7">
        <f t="shared" si="1"/>
        <v>-1269122.95</v>
      </c>
      <c r="E18" s="7">
        <f t="shared" si="1"/>
        <v>-108808.69</v>
      </c>
      <c r="F18" s="7">
        <f t="shared" si="1"/>
        <v>0</v>
      </c>
      <c r="G18" s="7">
        <f t="shared" si="1"/>
        <v>-862637.09000000008</v>
      </c>
      <c r="H18" s="7">
        <f t="shared" si="1"/>
        <v>9401962.3400000036</v>
      </c>
    </row>
    <row r="21" spans="2:8" x14ac:dyDescent="0.2">
      <c r="C21" s="11" t="s">
        <v>43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990427.40000000084</v>
      </c>
      <c r="D23" s="5">
        <v>-111075.95</v>
      </c>
      <c r="E23" s="5">
        <v>-9256.33</v>
      </c>
      <c r="F23" s="4"/>
      <c r="G23" s="4">
        <v>-57484.740000000005</v>
      </c>
      <c r="H23" s="4">
        <f t="shared" ref="H23:H34" si="2">SUM(C23:G23)</f>
        <v>812610.38000000094</v>
      </c>
    </row>
    <row r="24" spans="2:8" x14ac:dyDescent="0.2">
      <c r="B24" s="3" t="s">
        <v>8</v>
      </c>
      <c r="C24" s="5">
        <v>1082440.31</v>
      </c>
      <c r="D24" s="5">
        <v>-121395.24</v>
      </c>
      <c r="E24" s="5">
        <v>-10116.26</v>
      </c>
      <c r="F24" s="5"/>
      <c r="G24" s="5">
        <v>-63669.890000000007</v>
      </c>
      <c r="H24" s="4">
        <f t="shared" si="2"/>
        <v>887258.92</v>
      </c>
    </row>
    <row r="25" spans="2:8" x14ac:dyDescent="0.2">
      <c r="B25" s="3" t="s">
        <v>9</v>
      </c>
      <c r="C25" s="4">
        <v>1119577.1000000006</v>
      </c>
      <c r="D25" s="5">
        <v>-125560.04</v>
      </c>
      <c r="E25" s="5">
        <v>-10463.34</v>
      </c>
      <c r="F25" s="4"/>
      <c r="G25" s="4">
        <v>-65652.44</v>
      </c>
      <c r="H25" s="4">
        <f t="shared" si="2"/>
        <v>917901.28000000049</v>
      </c>
    </row>
    <row r="26" spans="2:8" x14ac:dyDescent="0.2">
      <c r="B26" s="3" t="s">
        <v>10</v>
      </c>
      <c r="C26" s="4">
        <v>1961880.5799999998</v>
      </c>
      <c r="D26" s="4">
        <v>-220023.93</v>
      </c>
      <c r="E26" s="5">
        <v>-18335.34</v>
      </c>
      <c r="F26" s="4"/>
      <c r="G26" s="4">
        <v>-112455.98</v>
      </c>
      <c r="H26" s="4">
        <f t="shared" si="2"/>
        <v>1611065.3299999998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1202430.1299999999</v>
      </c>
      <c r="D28" s="5">
        <v>-134852.04</v>
      </c>
      <c r="E28" s="5">
        <v>-11237.669999999996</v>
      </c>
      <c r="F28" s="5"/>
      <c r="G28" s="5">
        <v>-76416.12</v>
      </c>
      <c r="H28" s="4">
        <f t="shared" si="2"/>
        <v>979924.29999999993</v>
      </c>
    </row>
    <row r="29" spans="2:8" x14ac:dyDescent="0.2">
      <c r="B29" s="3" t="s">
        <v>13</v>
      </c>
      <c r="C29" s="5">
        <v>2096917.8199999996</v>
      </c>
      <c r="D29" s="5">
        <v>-235168.36</v>
      </c>
      <c r="E29" s="5">
        <v>-19597.36</v>
      </c>
      <c r="F29" s="5"/>
      <c r="G29" s="5">
        <v>-122370.87</v>
      </c>
      <c r="H29" s="4">
        <f t="shared" si="2"/>
        <v>1719781.2299999995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1060739.81</v>
      </c>
      <c r="D31" s="4">
        <v>-192681.52999999997</v>
      </c>
      <c r="E31" s="5">
        <v>-9913.4599999999991</v>
      </c>
      <c r="F31" s="4"/>
      <c r="G31" s="4">
        <v>-54847.649999999994</v>
      </c>
      <c r="H31" s="4">
        <f t="shared" si="2"/>
        <v>803297.17</v>
      </c>
    </row>
    <row r="32" spans="2:8" x14ac:dyDescent="0.2">
      <c r="B32" s="3" t="s">
        <v>16</v>
      </c>
      <c r="C32" s="4">
        <v>882041.26000000013</v>
      </c>
      <c r="D32" s="4">
        <v>-107659.01</v>
      </c>
      <c r="E32" s="5">
        <v>-8243.42</v>
      </c>
      <c r="F32" s="4"/>
      <c r="G32" s="4">
        <v>-50303.06</v>
      </c>
      <c r="H32" s="4">
        <f t="shared" si="2"/>
        <v>715835.77</v>
      </c>
    </row>
    <row r="33" spans="2:8" x14ac:dyDescent="0.2">
      <c r="B33" s="3" t="s">
        <v>17</v>
      </c>
      <c r="C33" s="5">
        <v>687973.37</v>
      </c>
      <c r="D33" s="5">
        <v>-83971.42</v>
      </c>
      <c r="E33" s="5">
        <v>-6429.66</v>
      </c>
      <c r="F33" s="5"/>
      <c r="G33" s="5">
        <v>-35621.479999999996</v>
      </c>
      <c r="H33" s="4">
        <f t="shared" si="2"/>
        <v>561950.80999999994</v>
      </c>
    </row>
    <row r="34" spans="2:8" x14ac:dyDescent="0.2">
      <c r="B34" s="6" t="s">
        <v>18</v>
      </c>
      <c r="C34" s="5">
        <v>802610.57999999984</v>
      </c>
      <c r="D34" s="5">
        <v>-93731.839999999997</v>
      </c>
      <c r="E34" s="5">
        <v>-7177.01</v>
      </c>
      <c r="F34" s="5"/>
      <c r="G34" s="5">
        <v>-43644.92</v>
      </c>
      <c r="H34" s="4">
        <f t="shared" si="2"/>
        <v>658056.80999999982</v>
      </c>
    </row>
    <row r="35" spans="2:8" x14ac:dyDescent="0.2">
      <c r="B35" s="3" t="s">
        <v>6</v>
      </c>
      <c r="C35" s="7">
        <f t="shared" ref="C35:H35" si="3">SUM(C23:C34)</f>
        <v>11887038.360000001</v>
      </c>
      <c r="D35" s="7">
        <f t="shared" si="3"/>
        <v>-1426119.3599999999</v>
      </c>
      <c r="E35" s="7">
        <f t="shared" si="3"/>
        <v>-110769.85</v>
      </c>
      <c r="F35" s="7">
        <f t="shared" si="3"/>
        <v>0</v>
      </c>
      <c r="G35" s="7">
        <f t="shared" si="3"/>
        <v>-682467.15</v>
      </c>
      <c r="H35" s="7">
        <f t="shared" si="3"/>
        <v>9667682.0000000019</v>
      </c>
    </row>
    <row r="38" spans="2:8" x14ac:dyDescent="0.2">
      <c r="C38" s="11" t="s">
        <v>44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643092.83000000007</v>
      </c>
      <c r="D40" s="4">
        <v>-82725.19</v>
      </c>
      <c r="E40" s="5">
        <v>-6334.24</v>
      </c>
      <c r="F40" s="4"/>
      <c r="G40" s="4">
        <v>-39049.15</v>
      </c>
      <c r="H40" s="4">
        <f t="shared" ref="H40:H51" si="4">SUM(C40:G40)</f>
        <v>514984.25000000012</v>
      </c>
    </row>
    <row r="41" spans="2:8" x14ac:dyDescent="0.2">
      <c r="B41" s="3" t="s">
        <v>8</v>
      </c>
      <c r="C41" s="5">
        <v>1088791.4000000001</v>
      </c>
      <c r="D41" s="5">
        <v>-132893.63</v>
      </c>
      <c r="E41" s="5">
        <v>-10175.620000000001</v>
      </c>
      <c r="F41" s="5"/>
      <c r="G41" s="5">
        <v>-64702.840000000004</v>
      </c>
      <c r="H41" s="4">
        <f t="shared" si="4"/>
        <v>881019.31000000017</v>
      </c>
    </row>
    <row r="42" spans="2:8" x14ac:dyDescent="0.2">
      <c r="B42" s="3" t="s">
        <v>9</v>
      </c>
      <c r="C42" s="4">
        <v>878824.73</v>
      </c>
      <c r="D42" s="4">
        <v>-107265.96</v>
      </c>
      <c r="E42" s="5">
        <v>-8213.32</v>
      </c>
      <c r="F42" s="5"/>
      <c r="G42" s="4">
        <v>-155850.54</v>
      </c>
      <c r="H42" s="4">
        <f t="shared" si="4"/>
        <v>607494.91</v>
      </c>
    </row>
    <row r="43" spans="2:8" x14ac:dyDescent="0.2">
      <c r="B43" s="3" t="s">
        <v>10</v>
      </c>
      <c r="C43" s="4">
        <v>746468.54999999993</v>
      </c>
      <c r="D43" s="4">
        <v>-91111.06</v>
      </c>
      <c r="E43" s="5">
        <v>-6976.34</v>
      </c>
      <c r="F43" s="4"/>
      <c r="G43" s="4">
        <v>-137107.24000000002</v>
      </c>
      <c r="H43" s="4">
        <f t="shared" si="4"/>
        <v>511273.91000000003</v>
      </c>
    </row>
    <row r="44" spans="2:8" x14ac:dyDescent="0.2">
      <c r="B44" s="3" t="s">
        <v>11</v>
      </c>
      <c r="C44" s="5">
        <v>878505.94000000029</v>
      </c>
      <c r="D44" s="5">
        <v>-107227.03</v>
      </c>
      <c r="E44" s="5">
        <v>-8210.34</v>
      </c>
      <c r="F44" s="5"/>
      <c r="G44" s="5">
        <v>-47690.39</v>
      </c>
      <c r="H44" s="4">
        <f t="shared" si="4"/>
        <v>715378.18000000028</v>
      </c>
    </row>
    <row r="45" spans="2:8" x14ac:dyDescent="0.2">
      <c r="B45" s="3" t="s">
        <v>12</v>
      </c>
      <c r="C45" s="4">
        <v>1115553.2200000002</v>
      </c>
      <c r="D45" s="4">
        <v>-136160.14000000001</v>
      </c>
      <c r="E45" s="5">
        <v>-10425.73</v>
      </c>
      <c r="F45" s="4"/>
      <c r="G45" s="4">
        <v>-63529.200000000004</v>
      </c>
      <c r="H45" s="4">
        <f t="shared" si="4"/>
        <v>905438.15000000026</v>
      </c>
    </row>
    <row r="46" spans="2:8" x14ac:dyDescent="0.2">
      <c r="B46" s="3" t="s">
        <v>13</v>
      </c>
      <c r="C46" s="4">
        <v>1040682.9399999997</v>
      </c>
      <c r="D46" s="4">
        <v>-127021.7</v>
      </c>
      <c r="E46" s="5">
        <v>-9726.01</v>
      </c>
      <c r="F46" s="4"/>
      <c r="G46" s="4">
        <v>-66136.86</v>
      </c>
      <c r="H46" s="4">
        <f t="shared" si="4"/>
        <v>837798.36999999976</v>
      </c>
    </row>
    <row r="47" spans="2:8" x14ac:dyDescent="0.2">
      <c r="B47" s="3" t="s">
        <v>14</v>
      </c>
      <c r="C47" s="5">
        <v>937699.35999999987</v>
      </c>
      <c r="D47" s="5">
        <v>-114452.02</v>
      </c>
      <c r="E47" s="5">
        <v>-8763.5499999999993</v>
      </c>
      <c r="F47" s="5"/>
      <c r="G47" s="5">
        <v>-47929.659999999996</v>
      </c>
      <c r="H47" s="4">
        <f t="shared" si="4"/>
        <v>766554.12999999977</v>
      </c>
    </row>
    <row r="48" spans="2:8" x14ac:dyDescent="0.2">
      <c r="B48" s="3" t="s">
        <v>15</v>
      </c>
      <c r="C48" s="4">
        <v>2169437.27</v>
      </c>
      <c r="D48" s="4">
        <v>-264793.27</v>
      </c>
      <c r="E48" s="5">
        <v>-20275.11</v>
      </c>
      <c r="F48" s="4"/>
      <c r="G48" s="4">
        <v>-131492.20000000001</v>
      </c>
      <c r="H48" s="4">
        <f t="shared" si="4"/>
        <v>1752876.69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1078441.8699999999</v>
      </c>
      <c r="D50" s="4">
        <v>-172964.46999999997</v>
      </c>
      <c r="E50" s="5">
        <v>-10078.9</v>
      </c>
      <c r="F50" s="5"/>
      <c r="G50" s="4">
        <v>-68536.490000000005</v>
      </c>
      <c r="H50" s="4">
        <f t="shared" si="4"/>
        <v>826862.00999999989</v>
      </c>
    </row>
    <row r="51" spans="2:8" x14ac:dyDescent="0.2">
      <c r="B51" s="6" t="s">
        <v>18</v>
      </c>
      <c r="C51" s="8">
        <v>2067645.2999999998</v>
      </c>
      <c r="D51" s="8">
        <v>-263656.67</v>
      </c>
      <c r="E51" s="5">
        <v>-19443.7</v>
      </c>
      <c r="F51" s="5"/>
      <c r="G51" s="8">
        <v>-108735.78</v>
      </c>
      <c r="H51" s="4">
        <f t="shared" si="4"/>
        <v>1675809.15</v>
      </c>
    </row>
    <row r="52" spans="2:8" x14ac:dyDescent="0.2">
      <c r="B52" s="3" t="s">
        <v>6</v>
      </c>
      <c r="C52" s="7">
        <f t="shared" ref="C52:H52" si="5">SUM(C40:C51)</f>
        <v>12645143.409999996</v>
      </c>
      <c r="D52" s="7">
        <f t="shared" si="5"/>
        <v>-1600271.14</v>
      </c>
      <c r="E52" s="7">
        <f t="shared" si="5"/>
        <v>-118622.85999999999</v>
      </c>
      <c r="F52" s="7">
        <f t="shared" si="5"/>
        <v>0</v>
      </c>
      <c r="G52" s="7">
        <f t="shared" si="5"/>
        <v>-930760.35000000009</v>
      </c>
      <c r="H52" s="7">
        <f t="shared" si="5"/>
        <v>9995489.0600000005</v>
      </c>
    </row>
    <row r="55" spans="2:8" x14ac:dyDescent="0.2">
      <c r="C55" s="11" t="s">
        <v>45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1492412.97</v>
      </c>
      <c r="D58" s="4">
        <v>-187518.28</v>
      </c>
      <c r="E58" s="5">
        <v>-13828.77</v>
      </c>
      <c r="F58" s="5"/>
      <c r="G58" s="4">
        <v>-67039.319999999992</v>
      </c>
      <c r="H58" s="4">
        <f t="shared" si="6"/>
        <v>1224026.5999999999</v>
      </c>
    </row>
    <row r="59" spans="2:8" x14ac:dyDescent="0.2">
      <c r="B59" s="3" t="s">
        <v>9</v>
      </c>
      <c r="C59" s="4">
        <v>1802810.3800000008</v>
      </c>
      <c r="D59" s="4">
        <v>-228468.43</v>
      </c>
      <c r="E59" s="5">
        <v>-16848.690000000002</v>
      </c>
      <c r="F59" s="4"/>
      <c r="G59" s="4">
        <v>-100559.56999999999</v>
      </c>
      <c r="H59" s="4">
        <f t="shared" si="6"/>
        <v>1456933.6900000009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753547.35999999964</v>
      </c>
      <c r="D61" s="4">
        <v>-95496.19</v>
      </c>
      <c r="E61" s="4">
        <v>-7042.5</v>
      </c>
      <c r="F61" s="4"/>
      <c r="G61" s="4">
        <v>-45445.17</v>
      </c>
      <c r="H61" s="4">
        <f t="shared" si="6"/>
        <v>605563.49999999965</v>
      </c>
    </row>
    <row r="62" spans="2:8" x14ac:dyDescent="0.2">
      <c r="B62" s="3" t="s">
        <v>12</v>
      </c>
      <c r="C62" s="4">
        <v>1027894.4500000001</v>
      </c>
      <c r="D62" s="4">
        <v>-130263.88</v>
      </c>
      <c r="E62" s="4">
        <v>-9606.49</v>
      </c>
      <c r="F62" s="4"/>
      <c r="G62" s="4">
        <v>-65178.11</v>
      </c>
      <c r="H62" s="4">
        <f t="shared" si="6"/>
        <v>822845.97000000009</v>
      </c>
    </row>
    <row r="63" spans="2:8" x14ac:dyDescent="0.2">
      <c r="B63" s="3" t="s">
        <v>13</v>
      </c>
      <c r="C63" s="4">
        <v>969471.01999999955</v>
      </c>
      <c r="D63" s="4">
        <v>-122859.99</v>
      </c>
      <c r="E63" s="4">
        <v>-9060.48</v>
      </c>
      <c r="F63" s="4"/>
      <c r="G63" s="4">
        <v>-60244.000000000007</v>
      </c>
      <c r="H63" s="4">
        <f t="shared" si="6"/>
        <v>777306.54999999958</v>
      </c>
    </row>
    <row r="64" spans="2:8" x14ac:dyDescent="0.2">
      <c r="B64" s="3" t="s">
        <v>14</v>
      </c>
      <c r="C64" s="4">
        <v>2376267.4499999997</v>
      </c>
      <c r="D64" s="4">
        <v>-301141.8</v>
      </c>
      <c r="E64" s="4">
        <v>-22208.110000000015</v>
      </c>
      <c r="F64" s="4"/>
      <c r="G64" s="4">
        <v>-127780.18000000001</v>
      </c>
      <c r="H64" s="4">
        <f t="shared" si="6"/>
        <v>1925137.3599999996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8422403.629999999</v>
      </c>
      <c r="D69" s="7">
        <f t="shared" si="7"/>
        <v>-1065748.57</v>
      </c>
      <c r="E69" s="7">
        <f t="shared" si="7"/>
        <v>-78595.040000000023</v>
      </c>
      <c r="F69" s="7">
        <f t="shared" si="7"/>
        <v>0</v>
      </c>
      <c r="G69" s="7">
        <f t="shared" si="7"/>
        <v>-466246.35</v>
      </c>
      <c r="H69" s="7">
        <f t="shared" si="7"/>
        <v>6811813.6699999999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E59" sqref="E5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29</v>
      </c>
    </row>
    <row r="3" spans="1:8" ht="9" customHeight="1" x14ac:dyDescent="0.2"/>
    <row r="4" spans="1:8" x14ac:dyDescent="0.2">
      <c r="C4" s="11" t="s">
        <v>46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631475.48000001302</v>
      </c>
      <c r="D6" s="5"/>
      <c r="E6" s="5"/>
      <c r="F6" s="5"/>
      <c r="G6" s="4">
        <v>-33879.300000000003</v>
      </c>
      <c r="H6" s="4">
        <f t="shared" ref="H6:H17" si="0">SUM(C6:G6)</f>
        <v>597596.18000001297</v>
      </c>
    </row>
    <row r="7" spans="1:8" x14ac:dyDescent="0.2">
      <c r="B7" s="3" t="s">
        <v>8</v>
      </c>
      <c r="C7" s="4">
        <v>86.67</v>
      </c>
      <c r="D7" s="5"/>
      <c r="E7" s="5"/>
      <c r="F7" s="5"/>
      <c r="G7" s="4"/>
      <c r="H7" s="4">
        <f t="shared" si="0"/>
        <v>86.67</v>
      </c>
    </row>
    <row r="8" spans="1:8" x14ac:dyDescent="0.2">
      <c r="B8" s="3" t="s">
        <v>9</v>
      </c>
      <c r="C8" s="5">
        <v>352089.92000000336</v>
      </c>
      <c r="D8" s="5"/>
      <c r="E8" s="5"/>
      <c r="F8" s="5"/>
      <c r="G8" s="5"/>
      <c r="H8" s="4">
        <f t="shared" si="0"/>
        <v>352089.92000000336</v>
      </c>
    </row>
    <row r="9" spans="1:8" x14ac:dyDescent="0.2">
      <c r="B9" s="3" t="s">
        <v>10</v>
      </c>
      <c r="C9" s="4">
        <v>269019.40000000317</v>
      </c>
      <c r="D9" s="5"/>
      <c r="E9" s="5"/>
      <c r="F9" s="5"/>
      <c r="G9" s="4">
        <v>-44681.22</v>
      </c>
      <c r="H9" s="4">
        <f t="shared" si="0"/>
        <v>224338.18000000317</v>
      </c>
    </row>
    <row r="10" spans="1:8" x14ac:dyDescent="0.2">
      <c r="B10" s="3" t="s">
        <v>11</v>
      </c>
      <c r="C10" s="4">
        <v>309608.78000000375</v>
      </c>
      <c r="D10" s="5"/>
      <c r="E10" s="5"/>
      <c r="F10" s="5"/>
      <c r="G10" s="4">
        <v>1370.93</v>
      </c>
      <c r="H10" s="4">
        <f t="shared" si="0"/>
        <v>310979.71000000375</v>
      </c>
    </row>
    <row r="11" spans="1:8" x14ac:dyDescent="0.2">
      <c r="B11" s="3" t="s">
        <v>12</v>
      </c>
      <c r="C11" s="5">
        <v>402555.40000000497</v>
      </c>
      <c r="D11" s="5"/>
      <c r="E11" s="5"/>
      <c r="F11" s="5"/>
      <c r="G11" s="5"/>
      <c r="H11" s="4">
        <f t="shared" si="0"/>
        <v>402555.40000000497</v>
      </c>
    </row>
    <row r="12" spans="1:8" x14ac:dyDescent="0.2">
      <c r="B12" s="3" t="s">
        <v>13</v>
      </c>
      <c r="C12" s="4">
        <v>531278.54000001575</v>
      </c>
      <c r="D12" s="5"/>
      <c r="E12" s="5"/>
      <c r="F12" s="5"/>
      <c r="G12" s="4"/>
      <c r="H12" s="4">
        <f t="shared" si="0"/>
        <v>531278.54000001575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643690.59999999939</v>
      </c>
      <c r="D14" s="5">
        <v>-33048.29</v>
      </c>
      <c r="E14" s="5">
        <v>-6008.78</v>
      </c>
      <c r="F14" s="5"/>
      <c r="G14" s="4">
        <v>-30681.599999999999</v>
      </c>
      <c r="H14" s="4">
        <f t="shared" si="0"/>
        <v>573951.92999999935</v>
      </c>
    </row>
    <row r="15" spans="1:8" x14ac:dyDescent="0.2">
      <c r="B15" s="3" t="s">
        <v>16</v>
      </c>
      <c r="C15" s="4">
        <v>4843179.3699999973</v>
      </c>
      <c r="D15" s="5">
        <v>-248750.91999999998</v>
      </c>
      <c r="E15" s="5">
        <v>-45227.44</v>
      </c>
      <c r="F15" s="5"/>
      <c r="G15" s="4">
        <v>-359787.56000000006</v>
      </c>
      <c r="H15" s="4">
        <f t="shared" si="0"/>
        <v>4189413.4499999969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745798.55999999982</v>
      </c>
      <c r="D17" s="5">
        <v>-38304.42</v>
      </c>
      <c r="E17" s="5">
        <v>-6964.44</v>
      </c>
      <c r="F17" s="5"/>
      <c r="G17" s="4">
        <v>-41900.390000000007</v>
      </c>
      <c r="H17" s="4">
        <f t="shared" si="0"/>
        <v>658629.30999999982</v>
      </c>
    </row>
    <row r="18" spans="2:8" x14ac:dyDescent="0.2">
      <c r="B18" s="3" t="s">
        <v>6</v>
      </c>
      <c r="C18" s="7">
        <f t="shared" ref="C18:H18" si="1">SUM(C6:C17)</f>
        <v>8728782.7200000416</v>
      </c>
      <c r="D18" s="7">
        <f t="shared" si="1"/>
        <v>-320103.62999999995</v>
      </c>
      <c r="E18" s="7">
        <f t="shared" si="1"/>
        <v>-58200.66</v>
      </c>
      <c r="F18" s="7">
        <f t="shared" si="1"/>
        <v>0</v>
      </c>
      <c r="G18" s="7">
        <f t="shared" si="1"/>
        <v>-509559.14000000007</v>
      </c>
      <c r="H18" s="7">
        <f t="shared" si="1"/>
        <v>7840919.2900000392</v>
      </c>
    </row>
    <row r="21" spans="2:8" x14ac:dyDescent="0.2">
      <c r="C21" s="11" t="s">
        <v>47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628286.88</v>
      </c>
      <c r="D23" s="5">
        <v>-32295.119999999999</v>
      </c>
      <c r="E23" s="5">
        <v>-5871.84</v>
      </c>
      <c r="F23" s="4"/>
      <c r="G23" s="4">
        <v>-25710.57</v>
      </c>
      <c r="H23" s="4">
        <f t="shared" ref="H23:H34" si="2">SUM(C23:G23)</f>
        <v>564409.35000000009</v>
      </c>
    </row>
    <row r="24" spans="2:8" x14ac:dyDescent="0.2">
      <c r="B24" s="3" t="s">
        <v>8</v>
      </c>
      <c r="C24" s="5">
        <v>1033619.9999999999</v>
      </c>
      <c r="D24" s="5">
        <v>-53130</v>
      </c>
      <c r="E24" s="5">
        <v>-9660</v>
      </c>
      <c r="F24" s="5"/>
      <c r="G24" s="5">
        <v>-62909.19</v>
      </c>
      <c r="H24" s="4">
        <f t="shared" si="2"/>
        <v>907920.80999999982</v>
      </c>
    </row>
    <row r="25" spans="2:8" x14ac:dyDescent="0.2">
      <c r="B25" s="3" t="s">
        <v>9</v>
      </c>
      <c r="C25" s="4">
        <v>1603510.5600000005</v>
      </c>
      <c r="D25" s="5">
        <v>-82423.44</v>
      </c>
      <c r="E25" s="5">
        <v>-14986.08</v>
      </c>
      <c r="F25" s="4"/>
      <c r="G25" s="4">
        <v>-99562.469999999987</v>
      </c>
      <c r="H25" s="4">
        <f t="shared" si="2"/>
        <v>1406538.5700000005</v>
      </c>
    </row>
    <row r="26" spans="2:8" x14ac:dyDescent="0.2">
      <c r="B26" s="3" t="s">
        <v>10</v>
      </c>
      <c r="C26" s="4">
        <v>2925692.4400000009</v>
      </c>
      <c r="D26" s="4">
        <v>-150375.72</v>
      </c>
      <c r="E26" s="5">
        <v>-27341.040000000001</v>
      </c>
      <c r="F26" s="4"/>
      <c r="G26" s="4">
        <v>-176085.28999999998</v>
      </c>
      <c r="H26" s="4">
        <f t="shared" si="2"/>
        <v>2571890.3900000006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2121735.310000001</v>
      </c>
      <c r="D28" s="5">
        <v>-109071.6</v>
      </c>
      <c r="E28" s="5">
        <v>-19831.2</v>
      </c>
      <c r="F28" s="5"/>
      <c r="G28" s="5">
        <v>-134852.16</v>
      </c>
      <c r="H28" s="4">
        <f t="shared" si="2"/>
        <v>1857980.350000001</v>
      </c>
    </row>
    <row r="29" spans="2:8" x14ac:dyDescent="0.2">
      <c r="B29" s="3" t="s">
        <v>13</v>
      </c>
      <c r="C29" s="5">
        <v>3907828.32</v>
      </c>
      <c r="D29" s="5">
        <v>-200869.68</v>
      </c>
      <c r="E29" s="5">
        <v>-17772.539999999997</v>
      </c>
      <c r="F29" s="5"/>
      <c r="G29" s="5">
        <v>-237438.89999999997</v>
      </c>
      <c r="H29" s="4">
        <f t="shared" si="2"/>
        <v>3451747.1999999997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2721052.8000000012</v>
      </c>
      <c r="D31" s="4">
        <v>-280111.87</v>
      </c>
      <c r="E31" s="5">
        <v>-20598.62</v>
      </c>
      <c r="F31" s="4"/>
      <c r="G31" s="4">
        <v>-158074.35</v>
      </c>
      <c r="H31" s="4">
        <f t="shared" si="2"/>
        <v>2262267.9600000009</v>
      </c>
    </row>
    <row r="32" spans="2:8" x14ac:dyDescent="0.2">
      <c r="B32" s="3" t="s">
        <v>16</v>
      </c>
      <c r="C32" s="4">
        <v>2372267.04</v>
      </c>
      <c r="D32" s="4">
        <v>-146991.76</v>
      </c>
      <c r="E32" s="5">
        <v>-17958.28</v>
      </c>
      <c r="F32" s="4"/>
      <c r="G32" s="4">
        <v>-143128.44</v>
      </c>
      <c r="H32" s="4">
        <f t="shared" si="2"/>
        <v>2064188.5600000005</v>
      </c>
    </row>
    <row r="33" spans="2:8" x14ac:dyDescent="0.2">
      <c r="B33" s="3" t="s">
        <v>17</v>
      </c>
      <c r="C33" s="5">
        <v>1784879.8399999994</v>
      </c>
      <c r="D33" s="5">
        <v>-110595.7</v>
      </c>
      <c r="E33" s="5">
        <v>-13511.71</v>
      </c>
      <c r="F33" s="5"/>
      <c r="G33" s="5">
        <v>-99222.5</v>
      </c>
      <c r="H33" s="4">
        <f t="shared" si="2"/>
        <v>1561549.9299999995</v>
      </c>
    </row>
    <row r="34" spans="2:8" x14ac:dyDescent="0.2">
      <c r="B34" s="6" t="s">
        <v>18</v>
      </c>
      <c r="C34" s="5">
        <v>2567332.3200000003</v>
      </c>
      <c r="D34" s="5">
        <v>-157802.35999999999</v>
      </c>
      <c r="E34" s="5">
        <v>-19279.04</v>
      </c>
      <c r="F34" s="5"/>
      <c r="G34" s="5">
        <v>-152377.37000000002</v>
      </c>
      <c r="H34" s="4">
        <f t="shared" si="2"/>
        <v>2237873.5500000003</v>
      </c>
    </row>
    <row r="35" spans="2:8" x14ac:dyDescent="0.2">
      <c r="B35" s="3" t="s">
        <v>6</v>
      </c>
      <c r="C35" s="7">
        <f t="shared" ref="C35:H35" si="3">SUM(C23:C34)</f>
        <v>21666205.510000002</v>
      </c>
      <c r="D35" s="7">
        <f t="shared" si="3"/>
        <v>-1323667.25</v>
      </c>
      <c r="E35" s="7">
        <f t="shared" si="3"/>
        <v>-166810.34999999998</v>
      </c>
      <c r="F35" s="7">
        <f t="shared" si="3"/>
        <v>0</v>
      </c>
      <c r="G35" s="7">
        <f t="shared" si="3"/>
        <v>-1289361.24</v>
      </c>
      <c r="H35" s="7">
        <f t="shared" si="3"/>
        <v>18886366.670000002</v>
      </c>
    </row>
    <row r="38" spans="2:8" x14ac:dyDescent="0.2">
      <c r="C38" s="11" t="s">
        <v>48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1729958.8799999994</v>
      </c>
      <c r="D40" s="4">
        <v>-111787.02</v>
      </c>
      <c r="E40" s="5">
        <v>-13657.25</v>
      </c>
      <c r="F40" s="4"/>
      <c r="G40" s="4">
        <v>-107342.31</v>
      </c>
      <c r="H40" s="4">
        <f t="shared" ref="H40:H51" si="4">SUM(C40:G40)</f>
        <v>1497172.2999999993</v>
      </c>
    </row>
    <row r="41" spans="2:8" x14ac:dyDescent="0.2">
      <c r="B41" s="3" t="s">
        <v>8</v>
      </c>
      <c r="C41" s="5">
        <v>1387336.3200000005</v>
      </c>
      <c r="D41" s="5">
        <v>-85962.91</v>
      </c>
      <c r="E41" s="5">
        <v>-10502.27</v>
      </c>
      <c r="F41" s="5"/>
      <c r="G41" s="5">
        <v>-77999.27</v>
      </c>
      <c r="H41" s="4">
        <f t="shared" si="4"/>
        <v>1212871.8700000006</v>
      </c>
    </row>
    <row r="42" spans="2:8" x14ac:dyDescent="0.2">
      <c r="B42" s="3" t="s">
        <v>9</v>
      </c>
      <c r="C42" s="4">
        <v>4724743.3599999985</v>
      </c>
      <c r="D42" s="4">
        <v>-289439.28000000003</v>
      </c>
      <c r="E42" s="5">
        <v>-35361.360000000001</v>
      </c>
      <c r="F42" s="5"/>
      <c r="G42" s="4">
        <v>-296860.79999999999</v>
      </c>
      <c r="H42" s="4">
        <f t="shared" si="4"/>
        <v>4103081.9199999981</v>
      </c>
    </row>
    <row r="43" spans="2:8" x14ac:dyDescent="0.2">
      <c r="B43" s="3" t="s">
        <v>10</v>
      </c>
      <c r="C43" s="4">
        <v>2690664.8</v>
      </c>
      <c r="D43" s="4">
        <v>-166720.66</v>
      </c>
      <c r="E43" s="5">
        <v>-20368.580000000002</v>
      </c>
      <c r="F43" s="4"/>
      <c r="G43" s="4">
        <v>-158259.16</v>
      </c>
      <c r="H43" s="4">
        <f t="shared" si="4"/>
        <v>2345316.3999999994</v>
      </c>
    </row>
    <row r="44" spans="2:8" x14ac:dyDescent="0.2">
      <c r="B44" s="3" t="s">
        <v>11</v>
      </c>
      <c r="C44" s="5">
        <v>1955788.7999999998</v>
      </c>
      <c r="D44" s="5">
        <v>-121185.8</v>
      </c>
      <c r="E44" s="5">
        <v>-14805.5</v>
      </c>
      <c r="F44" s="5"/>
      <c r="G44" s="5">
        <v>-105643.28</v>
      </c>
      <c r="H44" s="4">
        <f t="shared" si="4"/>
        <v>1714154.2199999997</v>
      </c>
    </row>
    <row r="45" spans="2:8" x14ac:dyDescent="0.2">
      <c r="B45" s="3" t="s">
        <v>12</v>
      </c>
      <c r="C45" s="4">
        <v>88767.2</v>
      </c>
      <c r="D45" s="4">
        <v>-5500.25</v>
      </c>
      <c r="E45" s="5">
        <v>-671.98</v>
      </c>
      <c r="F45" s="4"/>
      <c r="G45" s="4">
        <v>5101.2700000000004</v>
      </c>
      <c r="H45" s="4">
        <f t="shared" si="4"/>
        <v>87696.24</v>
      </c>
    </row>
    <row r="46" spans="2:8" x14ac:dyDescent="0.2">
      <c r="B46" s="3" t="s">
        <v>13</v>
      </c>
      <c r="C46" s="4"/>
      <c r="D46" s="4"/>
      <c r="E46" s="5"/>
      <c r="F46" s="4"/>
      <c r="G46" s="4">
        <v>8162.9400000000005</v>
      </c>
      <c r="H46" s="4">
        <f t="shared" si="4"/>
        <v>8162.9400000000005</v>
      </c>
    </row>
    <row r="47" spans="2:8" x14ac:dyDescent="0.2">
      <c r="B47" s="3" t="s">
        <v>14</v>
      </c>
      <c r="C47" s="5"/>
      <c r="D47" s="5"/>
      <c r="E47" s="5"/>
      <c r="F47" s="5"/>
      <c r="G47" s="5"/>
      <c r="H47" s="4">
        <f t="shared" si="4"/>
        <v>0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/>
      <c r="D51" s="8"/>
      <c r="E51" s="5"/>
      <c r="F51" s="5"/>
      <c r="G51" s="8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12577259.359999999</v>
      </c>
      <c r="D52" s="7">
        <f t="shared" si="5"/>
        <v>-780595.92</v>
      </c>
      <c r="E52" s="7">
        <f t="shared" si="5"/>
        <v>-95366.94</v>
      </c>
      <c r="F52" s="7">
        <f t="shared" si="5"/>
        <v>0</v>
      </c>
      <c r="G52" s="7">
        <f t="shared" si="5"/>
        <v>-732840.6100000001</v>
      </c>
      <c r="H52" s="7">
        <f t="shared" si="5"/>
        <v>10968455.889999997</v>
      </c>
    </row>
    <row r="55" spans="2:8" x14ac:dyDescent="0.2">
      <c r="C55" s="11" t="s">
        <v>49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8" workbookViewId="0">
      <selection activeCell="C57" sqref="C57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29</v>
      </c>
    </row>
    <row r="3" spans="1:8" ht="9" customHeight="1" x14ac:dyDescent="0.2"/>
    <row r="4" spans="1:8" x14ac:dyDescent="0.2">
      <c r="C4" s="11" t="s">
        <v>50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669206.30000000016</v>
      </c>
      <c r="D6" s="5"/>
      <c r="E6" s="5"/>
      <c r="F6" s="5"/>
      <c r="G6" s="4"/>
      <c r="H6" s="4">
        <f t="shared" ref="H6:H17" si="0">SUM(C6:G6)</f>
        <v>669206.30000000016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185770</v>
      </c>
      <c r="D8" s="5"/>
      <c r="E8" s="5"/>
      <c r="F8" s="5"/>
      <c r="G8" s="5"/>
      <c r="H8" s="4">
        <f t="shared" si="0"/>
        <v>185770</v>
      </c>
    </row>
    <row r="9" spans="1:8" x14ac:dyDescent="0.2">
      <c r="B9" s="3" t="s">
        <v>10</v>
      </c>
      <c r="C9" s="4">
        <v>153599.1</v>
      </c>
      <c r="D9" s="5"/>
      <c r="E9" s="5"/>
      <c r="F9" s="5"/>
      <c r="G9" s="4"/>
      <c r="H9" s="4">
        <f t="shared" si="0"/>
        <v>153599.1</v>
      </c>
    </row>
    <row r="10" spans="1:8" x14ac:dyDescent="0.2">
      <c r="B10" s="3" t="s">
        <v>11</v>
      </c>
      <c r="C10" s="4">
        <v>165270.90000000002</v>
      </c>
      <c r="D10" s="5"/>
      <c r="E10" s="5"/>
      <c r="F10" s="5"/>
      <c r="G10" s="4"/>
      <c r="H10" s="4">
        <f t="shared" si="0"/>
        <v>165270.90000000002</v>
      </c>
    </row>
    <row r="11" spans="1:8" x14ac:dyDescent="0.2">
      <c r="B11" s="3" t="s">
        <v>12</v>
      </c>
      <c r="C11" s="5">
        <v>220415.4</v>
      </c>
      <c r="D11" s="5"/>
      <c r="E11" s="5"/>
      <c r="F11" s="5"/>
      <c r="G11" s="5"/>
      <c r="H11" s="4">
        <f t="shared" si="0"/>
        <v>220415.4</v>
      </c>
    </row>
    <row r="12" spans="1:8" x14ac:dyDescent="0.2">
      <c r="B12" s="3" t="s">
        <v>13</v>
      </c>
      <c r="C12" s="4">
        <v>225553.9</v>
      </c>
      <c r="D12" s="5"/>
      <c r="E12" s="5"/>
      <c r="F12" s="5"/>
      <c r="G12" s="4">
        <v>-62850</v>
      </c>
      <c r="H12" s="4">
        <f t="shared" si="0"/>
        <v>162703.9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120527.2</v>
      </c>
      <c r="D14" s="5"/>
      <c r="E14" s="5"/>
      <c r="F14" s="5"/>
      <c r="G14" s="4">
        <v>1885.5</v>
      </c>
      <c r="H14" s="4">
        <f t="shared" si="0"/>
        <v>122412.7</v>
      </c>
    </row>
    <row r="15" spans="1:8" x14ac:dyDescent="0.2">
      <c r="B15" s="3" t="s">
        <v>16</v>
      </c>
      <c r="C15" s="4">
        <v>269667.5</v>
      </c>
      <c r="D15" s="5"/>
      <c r="E15" s="5"/>
      <c r="F15" s="5"/>
      <c r="G15" s="4"/>
      <c r="H15" s="4">
        <f t="shared" si="0"/>
        <v>269667.5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162156.70000000001</v>
      </c>
      <c r="D17" s="5"/>
      <c r="E17" s="5"/>
      <c r="F17" s="5"/>
      <c r="G17" s="4"/>
      <c r="H17" s="4">
        <f t="shared" si="0"/>
        <v>162156.70000000001</v>
      </c>
    </row>
    <row r="18" spans="2:8" x14ac:dyDescent="0.2">
      <c r="B18" s="3" t="s">
        <v>6</v>
      </c>
      <c r="C18" s="7">
        <f t="shared" ref="C18:H18" si="1">SUM(C6:C17)</f>
        <v>2172167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-60964.5</v>
      </c>
      <c r="H18" s="7">
        <f t="shared" si="1"/>
        <v>2111202.5</v>
      </c>
    </row>
    <row r="21" spans="2:8" x14ac:dyDescent="0.2">
      <c r="C21" s="11" t="s">
        <v>51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208187</v>
      </c>
      <c r="D23" s="5"/>
      <c r="E23" s="5"/>
      <c r="F23" s="4"/>
      <c r="G23" s="4"/>
      <c r="H23" s="4">
        <f t="shared" ref="H23:H34" si="2">SUM(C23:G23)</f>
        <v>208187</v>
      </c>
    </row>
    <row r="24" spans="2:8" x14ac:dyDescent="0.2">
      <c r="B24" s="3" t="s">
        <v>8</v>
      </c>
      <c r="C24" s="5">
        <v>200385.6</v>
      </c>
      <c r="D24" s="5"/>
      <c r="E24" s="5"/>
      <c r="F24" s="5"/>
      <c r="G24" s="5"/>
      <c r="H24" s="4">
        <f t="shared" si="2"/>
        <v>200385.6</v>
      </c>
    </row>
    <row r="25" spans="2:8" x14ac:dyDescent="0.2">
      <c r="B25" s="3" t="s">
        <v>9</v>
      </c>
      <c r="C25" s="4">
        <v>313241.90000000002</v>
      </c>
      <c r="D25" s="5"/>
      <c r="E25" s="5"/>
      <c r="F25" s="4"/>
      <c r="G25" s="4"/>
      <c r="H25" s="4">
        <f t="shared" si="2"/>
        <v>313241.90000000002</v>
      </c>
    </row>
    <row r="26" spans="2:8" x14ac:dyDescent="0.2">
      <c r="B26" s="3" t="s">
        <v>10</v>
      </c>
      <c r="C26" s="4">
        <v>750424.1</v>
      </c>
      <c r="D26" s="4"/>
      <c r="E26" s="5"/>
      <c r="F26" s="4"/>
      <c r="G26" s="4"/>
      <c r="H26" s="4">
        <f t="shared" si="2"/>
        <v>750424.1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466625.70000000007</v>
      </c>
      <c r="D28" s="5"/>
      <c r="E28" s="5"/>
      <c r="F28" s="5"/>
      <c r="G28" s="5"/>
      <c r="H28" s="4">
        <f t="shared" si="2"/>
        <v>466625.70000000007</v>
      </c>
    </row>
    <row r="29" spans="2:8" x14ac:dyDescent="0.2">
      <c r="B29" s="3" t="s">
        <v>13</v>
      </c>
      <c r="C29" s="5">
        <v>1710063.9299999997</v>
      </c>
      <c r="D29" s="5"/>
      <c r="E29" s="5"/>
      <c r="F29" s="5"/>
      <c r="G29" s="5"/>
      <c r="H29" s="4">
        <f t="shared" si="2"/>
        <v>1710063.9299999997</v>
      </c>
    </row>
    <row r="30" spans="2:8" x14ac:dyDescent="0.2">
      <c r="B30" s="3" t="s">
        <v>14</v>
      </c>
      <c r="C30" s="5">
        <v>117210</v>
      </c>
      <c r="D30" s="5"/>
      <c r="E30" s="5"/>
      <c r="F30" s="5"/>
      <c r="G30" s="5"/>
      <c r="H30" s="4">
        <f t="shared" si="2"/>
        <v>117210</v>
      </c>
    </row>
    <row r="31" spans="2:8" x14ac:dyDescent="0.2">
      <c r="B31" s="3" t="s">
        <v>15</v>
      </c>
      <c r="C31" s="4">
        <v>1573246.11</v>
      </c>
      <c r="D31" s="4"/>
      <c r="E31" s="5"/>
      <c r="F31" s="4"/>
      <c r="G31" s="4"/>
      <c r="H31" s="4">
        <f t="shared" si="2"/>
        <v>1573246.11</v>
      </c>
    </row>
    <row r="32" spans="2:8" x14ac:dyDescent="0.2">
      <c r="B32" s="3" t="s">
        <v>16</v>
      </c>
      <c r="C32" s="4">
        <v>1054102.2600000002</v>
      </c>
      <c r="D32" s="4"/>
      <c r="E32" s="5"/>
      <c r="F32" s="4"/>
      <c r="G32" s="4"/>
      <c r="H32" s="4">
        <f t="shared" si="2"/>
        <v>1054102.2600000002</v>
      </c>
    </row>
    <row r="33" spans="2:8" x14ac:dyDescent="0.2">
      <c r="B33" s="3" t="s">
        <v>17</v>
      </c>
      <c r="C33" s="5">
        <v>1171719.5599999998</v>
      </c>
      <c r="D33" s="5"/>
      <c r="E33" s="5"/>
      <c r="F33" s="5"/>
      <c r="G33" s="5"/>
      <c r="H33" s="4">
        <f t="shared" si="2"/>
        <v>1171719.5599999998</v>
      </c>
    </row>
    <row r="34" spans="2:8" x14ac:dyDescent="0.2">
      <c r="B34" s="6" t="s">
        <v>18</v>
      </c>
      <c r="C34" s="5">
        <v>1352175.96</v>
      </c>
      <c r="D34" s="5"/>
      <c r="E34" s="5"/>
      <c r="F34" s="5"/>
      <c r="G34" s="5"/>
      <c r="H34" s="4">
        <f t="shared" si="2"/>
        <v>1352175.96</v>
      </c>
    </row>
    <row r="35" spans="2:8" x14ac:dyDescent="0.2">
      <c r="B35" s="3" t="s">
        <v>6</v>
      </c>
      <c r="C35" s="7">
        <f t="shared" ref="C35:H35" si="3">SUM(C23:C34)</f>
        <v>8917382.1199999992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8917382.1199999992</v>
      </c>
    </row>
    <row r="38" spans="2:8" x14ac:dyDescent="0.2">
      <c r="C38" s="11" t="s">
        <v>52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990130.96000000008</v>
      </c>
      <c r="D40" s="4"/>
      <c r="E40" s="5"/>
      <c r="F40" s="4"/>
      <c r="G40" s="4"/>
      <c r="H40" s="4">
        <f t="shared" ref="H40:H51" si="4">SUM(C40:G40)</f>
        <v>990130.96000000008</v>
      </c>
    </row>
    <row r="41" spans="2:8" x14ac:dyDescent="0.2">
      <c r="B41" s="3" t="s">
        <v>8</v>
      </c>
      <c r="C41" s="5">
        <v>1593196.7600000002</v>
      </c>
      <c r="D41" s="5">
        <v>-108658.58</v>
      </c>
      <c r="E41" s="5">
        <v>-108658.28000000001</v>
      </c>
      <c r="F41" s="5"/>
      <c r="G41" s="5"/>
      <c r="H41" s="4">
        <f t="shared" si="4"/>
        <v>1375879.9000000001</v>
      </c>
    </row>
    <row r="42" spans="2:8" x14ac:dyDescent="0.2">
      <c r="B42" s="3" t="s">
        <v>9</v>
      </c>
      <c r="C42" s="4">
        <v>1164304.3599999999</v>
      </c>
      <c r="D42" s="4">
        <v>-11432.91</v>
      </c>
      <c r="E42" s="5">
        <v>-11432.88</v>
      </c>
      <c r="F42" s="5"/>
      <c r="G42" s="4"/>
      <c r="H42" s="4">
        <f t="shared" si="4"/>
        <v>1141438.57</v>
      </c>
    </row>
    <row r="43" spans="2:8" x14ac:dyDescent="0.2">
      <c r="B43" s="3" t="s">
        <v>10</v>
      </c>
      <c r="C43" s="4">
        <v>897291.31</v>
      </c>
      <c r="D43" s="4">
        <v>-8811.2199999999993</v>
      </c>
      <c r="E43" s="5">
        <v>-8811.24</v>
      </c>
      <c r="F43" s="4"/>
      <c r="G43" s="4">
        <v>6519.51</v>
      </c>
      <c r="H43" s="4">
        <f t="shared" si="4"/>
        <v>886188.3600000001</v>
      </c>
    </row>
    <row r="44" spans="2:8" x14ac:dyDescent="0.2">
      <c r="B44" s="3" t="s">
        <v>11</v>
      </c>
      <c r="C44" s="5">
        <v>1227912.7200000002</v>
      </c>
      <c r="D44" s="5">
        <v>-12023.18</v>
      </c>
      <c r="E44" s="5">
        <v>-12023.13</v>
      </c>
      <c r="F44" s="5"/>
      <c r="G44" s="5">
        <v>685.98</v>
      </c>
      <c r="H44" s="4">
        <f t="shared" si="4"/>
        <v>1204552.3900000004</v>
      </c>
    </row>
    <row r="45" spans="2:8" x14ac:dyDescent="0.2">
      <c r="B45" s="3" t="s">
        <v>12</v>
      </c>
      <c r="C45" s="4">
        <v>1298903.7300000002</v>
      </c>
      <c r="D45" s="4">
        <v>-12743.02</v>
      </c>
      <c r="E45" s="5">
        <v>-12742.98</v>
      </c>
      <c r="F45" s="4"/>
      <c r="G45" s="4">
        <v>528.67999999999995</v>
      </c>
      <c r="H45" s="4">
        <f t="shared" si="4"/>
        <v>1273946.4100000001</v>
      </c>
    </row>
    <row r="46" spans="2:8" x14ac:dyDescent="0.2">
      <c r="B46" s="3" t="s">
        <v>13</v>
      </c>
      <c r="C46" s="4">
        <v>1035415.88</v>
      </c>
      <c r="D46" s="4">
        <v>-10154.1</v>
      </c>
      <c r="E46" s="5">
        <v>-10154.08</v>
      </c>
      <c r="F46" s="4"/>
      <c r="G46" s="4">
        <v>1485.97</v>
      </c>
      <c r="H46" s="4">
        <f t="shared" si="4"/>
        <v>1016593.67</v>
      </c>
    </row>
    <row r="47" spans="2:8" x14ac:dyDescent="0.2">
      <c r="B47" s="3" t="s">
        <v>14</v>
      </c>
      <c r="C47" s="5">
        <v>1091327.31</v>
      </c>
      <c r="D47" s="5">
        <v>-10690.93</v>
      </c>
      <c r="E47" s="5">
        <v>-10690.89</v>
      </c>
      <c r="F47" s="5"/>
      <c r="G47" s="5"/>
      <c r="H47" s="4">
        <f t="shared" si="4"/>
        <v>1069945.4900000002</v>
      </c>
    </row>
    <row r="48" spans="2:8" x14ac:dyDescent="0.2">
      <c r="B48" s="3" t="s">
        <v>15</v>
      </c>
      <c r="C48" s="4">
        <v>2330307.8500000006</v>
      </c>
      <c r="D48" s="4">
        <v>-111490.68</v>
      </c>
      <c r="E48" s="5">
        <v>-22817.87</v>
      </c>
      <c r="F48" s="4"/>
      <c r="G48" s="4">
        <v>609.24</v>
      </c>
      <c r="H48" s="4">
        <f t="shared" si="4"/>
        <v>2196608.5400000005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1252190.1800000004</v>
      </c>
      <c r="D50" s="4">
        <v>-24527.919999999998</v>
      </c>
      <c r="E50" s="5">
        <v>-12264.03</v>
      </c>
      <c r="F50" s="5"/>
      <c r="G50" s="4"/>
      <c r="H50" s="4">
        <f t="shared" si="4"/>
        <v>1215398.2300000004</v>
      </c>
    </row>
    <row r="51" spans="2:8" x14ac:dyDescent="0.2">
      <c r="B51" s="6" t="s">
        <v>18</v>
      </c>
      <c r="C51" s="8">
        <v>1048826.3399999999</v>
      </c>
      <c r="D51" s="8">
        <v>-20456.559999999998</v>
      </c>
      <c r="E51" s="5">
        <v>-10228.32</v>
      </c>
      <c r="F51" s="5"/>
      <c r="G51" s="8">
        <v>641.46</v>
      </c>
      <c r="H51" s="4">
        <f t="shared" si="4"/>
        <v>1018782.9199999998</v>
      </c>
    </row>
    <row r="52" spans="2:8" x14ac:dyDescent="0.2">
      <c r="B52" s="3" t="s">
        <v>6</v>
      </c>
      <c r="C52" s="7">
        <f t="shared" ref="C52:H52" si="5">SUM(C40:C51)</f>
        <v>13929807.400000002</v>
      </c>
      <c r="D52" s="7">
        <f t="shared" si="5"/>
        <v>-330989.09999999998</v>
      </c>
      <c r="E52" s="7">
        <f t="shared" si="5"/>
        <v>-219823.70000000004</v>
      </c>
      <c r="F52" s="7">
        <f t="shared" si="5"/>
        <v>0</v>
      </c>
      <c r="G52" s="7">
        <f t="shared" si="5"/>
        <v>10470.84</v>
      </c>
      <c r="H52" s="7">
        <f t="shared" si="5"/>
        <v>13389465.440000003</v>
      </c>
    </row>
    <row r="55" spans="2:8" x14ac:dyDescent="0.2">
      <c r="C55" s="11" t="s">
        <v>53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>
        <v>1103.76</v>
      </c>
      <c r="H57" s="4">
        <f t="shared" ref="H57:H68" si="6">SUM(C57:G57)</f>
        <v>1103.76</v>
      </c>
    </row>
    <row r="58" spans="2:8" x14ac:dyDescent="0.2">
      <c r="B58" s="3" t="s">
        <v>8</v>
      </c>
      <c r="C58" s="4">
        <v>2548141.1799999992</v>
      </c>
      <c r="D58" s="4">
        <v>-50500.73</v>
      </c>
      <c r="E58" s="5">
        <v>-25250.42</v>
      </c>
      <c r="F58" s="5"/>
      <c r="G58" s="4">
        <v>4916.62</v>
      </c>
      <c r="H58" s="4">
        <f t="shared" si="6"/>
        <v>2477306.6499999994</v>
      </c>
    </row>
    <row r="59" spans="2:8" x14ac:dyDescent="0.2">
      <c r="B59" s="3" t="s">
        <v>9</v>
      </c>
      <c r="C59" s="4">
        <v>1989120.2200000002</v>
      </c>
      <c r="D59" s="4">
        <v>-38892.100000000006</v>
      </c>
      <c r="E59" s="5">
        <v>-19446.099999999999</v>
      </c>
      <c r="F59" s="4"/>
      <c r="G59" s="4">
        <v>2305.71</v>
      </c>
      <c r="H59" s="4">
        <f t="shared" si="6"/>
        <v>1933087.73</v>
      </c>
    </row>
    <row r="60" spans="2:8" x14ac:dyDescent="0.2">
      <c r="B60" s="3" t="s">
        <v>10</v>
      </c>
      <c r="C60" s="4">
        <v>26249.33</v>
      </c>
      <c r="D60" s="4"/>
      <c r="E60" s="4"/>
      <c r="F60" s="4"/>
      <c r="G60" s="4"/>
      <c r="H60" s="4">
        <f t="shared" si="6"/>
        <v>26249.33</v>
      </c>
    </row>
    <row r="61" spans="2:8" x14ac:dyDescent="0.2">
      <c r="B61" s="3" t="s">
        <v>11</v>
      </c>
      <c r="C61" s="4">
        <v>1160674.18</v>
      </c>
      <c r="D61" s="4">
        <v>-22730.9</v>
      </c>
      <c r="E61" s="4">
        <v>-11365.47</v>
      </c>
      <c r="F61" s="4"/>
      <c r="G61" s="4">
        <v>929.24</v>
      </c>
      <c r="H61" s="4">
        <f t="shared" si="6"/>
        <v>1127507.05</v>
      </c>
    </row>
    <row r="62" spans="2:8" x14ac:dyDescent="0.2">
      <c r="B62" s="3" t="s">
        <v>12</v>
      </c>
      <c r="C62" s="4">
        <v>1066790.3799999999</v>
      </c>
      <c r="D62" s="4">
        <v>-20931.28</v>
      </c>
      <c r="E62" s="4">
        <v>-10465.64</v>
      </c>
      <c r="F62" s="4"/>
      <c r="G62" s="4"/>
      <c r="H62" s="4">
        <f t="shared" si="6"/>
        <v>1035393.4599999998</v>
      </c>
    </row>
    <row r="63" spans="2:8" x14ac:dyDescent="0.2">
      <c r="B63" s="3" t="s">
        <v>13</v>
      </c>
      <c r="C63" s="4">
        <v>1116169.69</v>
      </c>
      <c r="D63" s="4">
        <v>-21920.400000000001</v>
      </c>
      <c r="E63" s="4">
        <v>-10960.2</v>
      </c>
      <c r="F63" s="4"/>
      <c r="G63" s="4">
        <v>-62893.4</v>
      </c>
      <c r="H63" s="4">
        <f t="shared" si="6"/>
        <v>1020395.6900000001</v>
      </c>
    </row>
    <row r="64" spans="2:8" x14ac:dyDescent="0.2">
      <c r="B64" s="3" t="s">
        <v>14</v>
      </c>
      <c r="C64" s="4">
        <v>2183300.9600000004</v>
      </c>
      <c r="D64" s="4">
        <v>-42892.639999999999</v>
      </c>
      <c r="E64" s="4">
        <v>-21446.330000000005</v>
      </c>
      <c r="F64" s="4"/>
      <c r="G64" s="4">
        <v>68552.33</v>
      </c>
      <c r="H64" s="4">
        <f t="shared" si="6"/>
        <v>2187514.3200000003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10090445.939999999</v>
      </c>
      <c r="D69" s="7">
        <f t="shared" si="7"/>
        <v>-197868.05</v>
      </c>
      <c r="E69" s="7">
        <f t="shared" si="7"/>
        <v>-98934.16</v>
      </c>
      <c r="F69" s="7">
        <f t="shared" si="7"/>
        <v>0</v>
      </c>
      <c r="G69" s="7">
        <f t="shared" si="7"/>
        <v>14914.260000000002</v>
      </c>
      <c r="H69" s="7">
        <f t="shared" si="7"/>
        <v>9808557.9899999984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L51" sqref="L51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29</v>
      </c>
    </row>
    <row r="3" spans="1:8" ht="9" customHeight="1" x14ac:dyDescent="0.2"/>
    <row r="4" spans="1:8" x14ac:dyDescent="0.2">
      <c r="C4" s="11" t="s">
        <v>54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2114794.7200000286</v>
      </c>
      <c r="D6" s="5"/>
      <c r="E6" s="5"/>
      <c r="F6" s="5"/>
      <c r="G6" s="4"/>
      <c r="H6" s="4">
        <f t="shared" ref="H6:H17" si="0">SUM(C6:G6)</f>
        <v>2114794.7200000286</v>
      </c>
    </row>
    <row r="7" spans="1:8" x14ac:dyDescent="0.2">
      <c r="B7" s="3" t="s">
        <v>8</v>
      </c>
      <c r="C7" s="4">
        <v>7872.2</v>
      </c>
      <c r="D7" s="5"/>
      <c r="E7" s="5"/>
      <c r="F7" s="5"/>
      <c r="G7" s="4"/>
      <c r="H7" s="4">
        <f t="shared" si="0"/>
        <v>7872.2</v>
      </c>
    </row>
    <row r="8" spans="1:8" x14ac:dyDescent="0.2">
      <c r="B8" s="3" t="s">
        <v>9</v>
      </c>
      <c r="C8" s="5">
        <v>411711.82999999908</v>
      </c>
      <c r="D8" s="5"/>
      <c r="E8" s="5"/>
      <c r="F8" s="5">
        <v>-100820.91</v>
      </c>
      <c r="G8" s="5"/>
      <c r="H8" s="4">
        <f t="shared" si="0"/>
        <v>310890.91999999911</v>
      </c>
    </row>
    <row r="9" spans="1:8" x14ac:dyDescent="0.2">
      <c r="B9" s="3" t="s">
        <v>10</v>
      </c>
      <c r="C9" s="4">
        <v>254346.46999999942</v>
      </c>
      <c r="D9" s="5"/>
      <c r="E9" s="5"/>
      <c r="F9" s="5">
        <v>-26896.699999999997</v>
      </c>
      <c r="G9" s="4">
        <v>0</v>
      </c>
      <c r="H9" s="4">
        <f t="shared" si="0"/>
        <v>227449.76999999944</v>
      </c>
    </row>
    <row r="10" spans="1:8" x14ac:dyDescent="0.2">
      <c r="B10" s="3" t="s">
        <v>11</v>
      </c>
      <c r="C10" s="4">
        <v>203902.53999999916</v>
      </c>
      <c r="D10" s="5"/>
      <c r="E10" s="5"/>
      <c r="F10" s="5"/>
      <c r="G10" s="4"/>
      <c r="H10" s="4">
        <f t="shared" si="0"/>
        <v>203902.53999999916</v>
      </c>
    </row>
    <row r="11" spans="1:8" x14ac:dyDescent="0.2">
      <c r="B11" s="3" t="s">
        <v>12</v>
      </c>
      <c r="C11" s="5">
        <v>222451.86999999947</v>
      </c>
      <c r="D11" s="5"/>
      <c r="E11" s="5"/>
      <c r="F11" s="5">
        <v>-16622.489999999998</v>
      </c>
      <c r="G11" s="5"/>
      <c r="H11" s="4">
        <f t="shared" si="0"/>
        <v>205829.37999999948</v>
      </c>
    </row>
    <row r="12" spans="1:8" x14ac:dyDescent="0.2">
      <c r="B12" s="3" t="s">
        <v>13</v>
      </c>
      <c r="C12" s="4">
        <v>457220.15999999945</v>
      </c>
      <c r="D12" s="5"/>
      <c r="E12" s="5"/>
      <c r="F12" s="5">
        <v>-47237.19</v>
      </c>
      <c r="G12" s="4"/>
      <c r="H12" s="4">
        <f t="shared" si="0"/>
        <v>409982.96999999945</v>
      </c>
    </row>
    <row r="13" spans="1:8" x14ac:dyDescent="0.2">
      <c r="B13" s="3" t="s">
        <v>14</v>
      </c>
      <c r="C13" s="4">
        <v>319.75000000033089</v>
      </c>
      <c r="D13" s="5"/>
      <c r="E13" s="5">
        <v>0</v>
      </c>
      <c r="F13" s="5">
        <v>7.2759576141834259E-12</v>
      </c>
      <c r="G13" s="4"/>
      <c r="H13" s="4">
        <f t="shared" si="0"/>
        <v>319.75000000033816</v>
      </c>
    </row>
    <row r="14" spans="1:8" x14ac:dyDescent="0.2">
      <c r="B14" s="3" t="s">
        <v>15</v>
      </c>
      <c r="C14" s="4">
        <v>23048.249999999967</v>
      </c>
      <c r="D14" s="5"/>
      <c r="E14" s="5"/>
      <c r="F14" s="5">
        <v>-3.7744030123576522E-11</v>
      </c>
      <c r="G14" s="4">
        <v>0</v>
      </c>
      <c r="H14" s="4">
        <f t="shared" si="0"/>
        <v>23048.249999999931</v>
      </c>
    </row>
    <row r="15" spans="1:8" x14ac:dyDescent="0.2">
      <c r="B15" s="3" t="s">
        <v>16</v>
      </c>
      <c r="C15" s="4"/>
      <c r="D15" s="5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602667.11000001978</v>
      </c>
      <c r="D17" s="5"/>
      <c r="E17" s="5">
        <v>-3.637978807091713E-12</v>
      </c>
      <c r="F17" s="5">
        <v>170.56000000014683</v>
      </c>
      <c r="G17" s="4">
        <v>0</v>
      </c>
      <c r="H17" s="4">
        <f t="shared" si="0"/>
        <v>602837.67000001995</v>
      </c>
    </row>
    <row r="18" spans="2:8" x14ac:dyDescent="0.2">
      <c r="B18" s="3" t="s">
        <v>6</v>
      </c>
      <c r="C18" s="7">
        <f t="shared" ref="C18:H18" si="1">SUM(C6:C17)</f>
        <v>4298334.9000000451</v>
      </c>
      <c r="D18" s="7">
        <f t="shared" si="1"/>
        <v>0</v>
      </c>
      <c r="E18" s="7">
        <f t="shared" si="1"/>
        <v>-3.637978807091713E-12</v>
      </c>
      <c r="F18" s="7">
        <f t="shared" si="1"/>
        <v>-191406.72999999989</v>
      </c>
      <c r="G18" s="7">
        <f t="shared" si="1"/>
        <v>0</v>
      </c>
      <c r="H18" s="7">
        <f t="shared" si="1"/>
        <v>4106928.1700000456</v>
      </c>
    </row>
    <row r="21" spans="2:8" x14ac:dyDescent="0.2">
      <c r="C21" s="11" t="s">
        <v>55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94334.389999999781</v>
      </c>
      <c r="D23" s="5"/>
      <c r="E23" s="5"/>
      <c r="F23" s="4"/>
      <c r="G23" s="4"/>
      <c r="H23" s="4">
        <f t="shared" ref="H23:H34" si="2">SUM(C23:G23)</f>
        <v>94334.389999999781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259956.6900000009</v>
      </c>
      <c r="D25" s="5"/>
      <c r="E25" s="5"/>
      <c r="F25" s="4">
        <v>-5.7707438827492297E-10</v>
      </c>
      <c r="G25" s="4"/>
      <c r="H25" s="4">
        <f t="shared" si="2"/>
        <v>259956.69000000032</v>
      </c>
    </row>
    <row r="26" spans="2:8" x14ac:dyDescent="0.2">
      <c r="B26" s="3" t="s">
        <v>10</v>
      </c>
      <c r="C26" s="4">
        <v>378387.0399999973</v>
      </c>
      <c r="D26" s="4"/>
      <c r="E26" s="5"/>
      <c r="F26" s="4">
        <v>-242883.94999999995</v>
      </c>
      <c r="G26" s="4"/>
      <c r="H26" s="4">
        <f t="shared" si="2"/>
        <v>135503.08999999735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160107.43999999927</v>
      </c>
      <c r="D28" s="5"/>
      <c r="E28" s="5"/>
      <c r="F28" s="5">
        <v>-39107.46</v>
      </c>
      <c r="G28" s="5"/>
      <c r="H28" s="4">
        <f t="shared" si="2"/>
        <v>120999.97999999928</v>
      </c>
    </row>
    <row r="29" spans="2:8" x14ac:dyDescent="0.2">
      <c r="B29" s="3" t="s">
        <v>13</v>
      </c>
      <c r="C29" s="5">
        <v>325769.86999999924</v>
      </c>
      <c r="D29" s="5"/>
      <c r="E29" s="5"/>
      <c r="F29" s="5">
        <v>-19936.37</v>
      </c>
      <c r="G29" s="5"/>
      <c r="H29" s="4">
        <f t="shared" si="2"/>
        <v>305833.49999999924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143269.58999999979</v>
      </c>
      <c r="D31" s="4"/>
      <c r="E31" s="5">
        <v>-11257.55</v>
      </c>
      <c r="F31" s="4">
        <v>-14366.820000000002</v>
      </c>
      <c r="G31" s="4"/>
      <c r="H31" s="4">
        <f t="shared" si="2"/>
        <v>117645.2199999998</v>
      </c>
    </row>
    <row r="32" spans="2:8" x14ac:dyDescent="0.2">
      <c r="B32" s="3" t="s">
        <v>16</v>
      </c>
      <c r="C32" s="4">
        <v>238846.25999999966</v>
      </c>
      <c r="D32" s="4"/>
      <c r="E32" s="5"/>
      <c r="F32" s="4">
        <v>-107312.68000000002</v>
      </c>
      <c r="G32" s="4">
        <v>0</v>
      </c>
      <c r="H32" s="4">
        <f t="shared" si="2"/>
        <v>131533.57999999964</v>
      </c>
    </row>
    <row r="33" spans="2:8" x14ac:dyDescent="0.2">
      <c r="B33" s="3" t="s">
        <v>17</v>
      </c>
      <c r="C33" s="5">
        <v>124084.36000000023</v>
      </c>
      <c r="D33" s="5"/>
      <c r="E33" s="5"/>
      <c r="F33" s="5">
        <v>-46019.009999999995</v>
      </c>
      <c r="G33" s="5">
        <v>337.73</v>
      </c>
      <c r="H33" s="4">
        <f t="shared" si="2"/>
        <v>78403.080000000235</v>
      </c>
    </row>
    <row r="34" spans="2:8" x14ac:dyDescent="0.2">
      <c r="B34" s="6" t="s">
        <v>18</v>
      </c>
      <c r="C34" s="5">
        <v>96472.200000000084</v>
      </c>
      <c r="D34" s="5"/>
      <c r="E34" s="5"/>
      <c r="F34" s="5">
        <v>-16263.250000000002</v>
      </c>
      <c r="G34" s="5"/>
      <c r="H34" s="4">
        <f t="shared" si="2"/>
        <v>80208.950000000084</v>
      </c>
    </row>
    <row r="35" spans="2:8" x14ac:dyDescent="0.2">
      <c r="B35" s="3" t="s">
        <v>6</v>
      </c>
      <c r="C35" s="7">
        <f t="shared" ref="C35:H35" si="3">SUM(C23:C34)</f>
        <v>1821227.8399999966</v>
      </c>
      <c r="D35" s="7">
        <f t="shared" si="3"/>
        <v>0</v>
      </c>
      <c r="E35" s="7">
        <f t="shared" si="3"/>
        <v>-11257.55</v>
      </c>
      <c r="F35" s="7">
        <f t="shared" si="3"/>
        <v>-485889.54000000062</v>
      </c>
      <c r="G35" s="7">
        <f t="shared" si="3"/>
        <v>337.73</v>
      </c>
      <c r="H35" s="7">
        <f t="shared" si="3"/>
        <v>1324418.4799999958</v>
      </c>
    </row>
    <row r="38" spans="2:8" x14ac:dyDescent="0.2">
      <c r="C38" s="11" t="s">
        <v>56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94783.05</v>
      </c>
      <c r="D40" s="4"/>
      <c r="E40" s="5"/>
      <c r="F40" s="4">
        <v>-7785.26</v>
      </c>
      <c r="G40" s="4"/>
      <c r="H40" s="4">
        <f t="shared" ref="H40:H51" si="4">SUM(C40:G40)</f>
        <v>86997.790000000008</v>
      </c>
    </row>
    <row r="41" spans="2:8" x14ac:dyDescent="0.2">
      <c r="B41" s="3" t="s">
        <v>8</v>
      </c>
      <c r="C41" s="5">
        <v>105491.97000000026</v>
      </c>
      <c r="D41" s="5"/>
      <c r="E41" s="5"/>
      <c r="F41" s="5"/>
      <c r="G41" s="5"/>
      <c r="H41" s="4">
        <f t="shared" si="4"/>
        <v>105491.97000000026</v>
      </c>
    </row>
    <row r="42" spans="2:8" x14ac:dyDescent="0.2">
      <c r="B42" s="3" t="s">
        <v>9</v>
      </c>
      <c r="C42" s="4">
        <v>158463.5999999996</v>
      </c>
      <c r="D42" s="4"/>
      <c r="E42" s="5"/>
      <c r="F42" s="5">
        <v>-991.39</v>
      </c>
      <c r="G42" s="4"/>
      <c r="H42" s="4">
        <f t="shared" si="4"/>
        <v>157472.20999999958</v>
      </c>
    </row>
    <row r="43" spans="2:8" x14ac:dyDescent="0.2">
      <c r="B43" s="3" t="s">
        <v>10</v>
      </c>
      <c r="C43" s="4">
        <v>108887.46000000005</v>
      </c>
      <c r="D43" s="4"/>
      <c r="E43" s="5"/>
      <c r="F43" s="4"/>
      <c r="G43" s="4">
        <v>29.74</v>
      </c>
      <c r="H43" s="4">
        <f t="shared" si="4"/>
        <v>108917.20000000006</v>
      </c>
    </row>
    <row r="44" spans="2:8" x14ac:dyDescent="0.2">
      <c r="B44" s="3" t="s">
        <v>11</v>
      </c>
      <c r="C44" s="5">
        <v>51536.989999999983</v>
      </c>
      <c r="D44" s="5"/>
      <c r="E44" s="5"/>
      <c r="F44" s="5">
        <v>-5273.41</v>
      </c>
      <c r="G44" s="5"/>
      <c r="H44" s="4">
        <f t="shared" si="4"/>
        <v>46263.579999999987</v>
      </c>
    </row>
    <row r="45" spans="2:8" x14ac:dyDescent="0.2">
      <c r="B45" s="3" t="s">
        <v>12</v>
      </c>
      <c r="C45" s="4">
        <v>17220.050000000003</v>
      </c>
      <c r="D45" s="4"/>
      <c r="E45" s="5"/>
      <c r="F45" s="4"/>
      <c r="G45" s="4"/>
      <c r="H45" s="4">
        <f t="shared" si="4"/>
        <v>17220.050000000003</v>
      </c>
    </row>
    <row r="46" spans="2:8" x14ac:dyDescent="0.2">
      <c r="B46" s="3" t="s">
        <v>13</v>
      </c>
      <c r="C46" s="4">
        <v>11070.01</v>
      </c>
      <c r="D46" s="4"/>
      <c r="E46" s="5"/>
      <c r="F46" s="4"/>
      <c r="G46" s="4"/>
      <c r="H46" s="4">
        <f t="shared" si="4"/>
        <v>11070.01</v>
      </c>
    </row>
    <row r="47" spans="2:8" x14ac:dyDescent="0.2">
      <c r="B47" s="3" t="s">
        <v>14</v>
      </c>
      <c r="C47" s="5">
        <v>4058.9399999999996</v>
      </c>
      <c r="D47" s="5"/>
      <c r="E47" s="5"/>
      <c r="F47" s="5"/>
      <c r="G47" s="5"/>
      <c r="H47" s="4">
        <f t="shared" si="4"/>
        <v>4058.9399999999996</v>
      </c>
    </row>
    <row r="48" spans="2:8" x14ac:dyDescent="0.2">
      <c r="B48" s="3" t="s">
        <v>15</v>
      </c>
      <c r="C48" s="4"/>
      <c r="D48" s="4"/>
      <c r="E48" s="5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5"/>
      <c r="F50" s="5"/>
      <c r="G50" s="4"/>
      <c r="H50" s="4">
        <f t="shared" si="4"/>
        <v>0</v>
      </c>
    </row>
    <row r="51" spans="2:8" x14ac:dyDescent="0.2">
      <c r="B51" s="6" t="s">
        <v>18</v>
      </c>
      <c r="C51" s="8">
        <v>123</v>
      </c>
      <c r="D51" s="8"/>
      <c r="E51" s="5"/>
      <c r="F51" s="5"/>
      <c r="G51" s="8"/>
      <c r="H51" s="4">
        <f t="shared" si="4"/>
        <v>123</v>
      </c>
    </row>
    <row r="52" spans="2:8" x14ac:dyDescent="0.2">
      <c r="B52" s="3" t="s">
        <v>6</v>
      </c>
      <c r="C52" s="7">
        <f t="shared" ref="C52:H52" si="5">SUM(C40:C51)</f>
        <v>551635.06999999995</v>
      </c>
      <c r="D52" s="7">
        <f t="shared" si="5"/>
        <v>0</v>
      </c>
      <c r="E52" s="7">
        <f t="shared" si="5"/>
        <v>0</v>
      </c>
      <c r="F52" s="7">
        <f t="shared" si="5"/>
        <v>-14050.06</v>
      </c>
      <c r="G52" s="7">
        <f t="shared" si="5"/>
        <v>29.74</v>
      </c>
      <c r="H52" s="7">
        <f t="shared" si="5"/>
        <v>537614.74999999977</v>
      </c>
    </row>
    <row r="55" spans="2:8" x14ac:dyDescent="0.2">
      <c r="C55" s="11" t="s">
        <v>57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/>
      <c r="D59" s="4"/>
      <c r="E59" s="5"/>
      <c r="F59" s="4"/>
      <c r="G59" s="4"/>
      <c r="H59" s="4">
        <f t="shared" si="6"/>
        <v>0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/>
      <c r="D61" s="4"/>
      <c r="E61" s="4"/>
      <c r="F61" s="4"/>
      <c r="G61" s="4"/>
      <c r="H61" s="4">
        <f t="shared" si="6"/>
        <v>0</v>
      </c>
    </row>
    <row r="62" spans="2:8" x14ac:dyDescent="0.2">
      <c r="B62" s="3" t="s">
        <v>12</v>
      </c>
      <c r="C62" s="4"/>
      <c r="D62" s="4"/>
      <c r="E62" s="4"/>
      <c r="F62" s="4"/>
      <c r="G62" s="4"/>
      <c r="H62" s="4">
        <f t="shared" si="6"/>
        <v>0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/>
      <c r="D64" s="4"/>
      <c r="E64" s="4"/>
      <c r="F64" s="4"/>
      <c r="G64" s="4"/>
      <c r="H64" s="4">
        <f t="shared" si="6"/>
        <v>0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0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04807</vt:lpstr>
      <vt:lpstr>04994</vt:lpstr>
      <vt:lpstr>05113</vt:lpstr>
      <vt:lpstr>05200</vt:lpstr>
      <vt:lpstr>05620</vt:lpstr>
      <vt:lpstr>05656</vt:lpstr>
      <vt:lpstr>05676</vt:lpstr>
      <vt:lpstr>05780</vt:lpstr>
      <vt:lpstr>05847</vt:lpstr>
      <vt:lpstr>06130</vt:lpstr>
      <vt:lpstr>06230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2012-10-08T04:13:22Z</dcterms:modified>
</cp:coreProperties>
</file>