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7"/>
  </bookViews>
  <sheets>
    <sheet name="03989" sheetId="10" r:id="rId1"/>
    <sheet name="04109" sheetId="9" r:id="rId2"/>
    <sheet name="04528" sheetId="8" r:id="rId3"/>
    <sheet name="04685" sheetId="7" r:id="rId4"/>
    <sheet name="05298" sheetId="6" r:id="rId5"/>
    <sheet name="05299" sheetId="5" r:id="rId6"/>
    <sheet name="05473" sheetId="4" r:id="rId7"/>
    <sheet name="06059" sheetId="1" r:id="rId8"/>
    <sheet name="Sheet2" sheetId="2" r:id="rId9"/>
    <sheet name="Sheet3" sheetId="3" r:id="rId10"/>
  </sheets>
  <calcPr calcId="144525"/>
</workbook>
</file>

<file path=xl/calcChain.xml><?xml version="1.0" encoding="utf-8"?>
<calcChain xmlns="http://schemas.openxmlformats.org/spreadsheetml/2006/main">
  <c r="G69" i="10" l="1"/>
  <c r="F69" i="10"/>
  <c r="E69" i="10"/>
  <c r="D69" i="10"/>
  <c r="C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G52" i="10"/>
  <c r="F52" i="10"/>
  <c r="E52" i="10"/>
  <c r="D52" i="10"/>
  <c r="C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52" i="10" s="1"/>
  <c r="G35" i="10"/>
  <c r="F35" i="10"/>
  <c r="E35" i="10"/>
  <c r="D35" i="10"/>
  <c r="C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35" i="10" s="1"/>
  <c r="G18" i="10"/>
  <c r="F18" i="10"/>
  <c r="E18" i="10"/>
  <c r="D18" i="10"/>
  <c r="C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18" i="10" s="1"/>
  <c r="G69" i="9"/>
  <c r="F69" i="9"/>
  <c r="E69" i="9"/>
  <c r="D69" i="9"/>
  <c r="C69" i="9"/>
  <c r="H68" i="9"/>
  <c r="H67" i="9"/>
  <c r="H66" i="9"/>
  <c r="H65" i="9"/>
  <c r="H64" i="9"/>
  <c r="H63" i="9"/>
  <c r="H62" i="9"/>
  <c r="H61" i="9"/>
  <c r="H60" i="9"/>
  <c r="H59" i="9"/>
  <c r="H58" i="9"/>
  <c r="H57" i="9"/>
  <c r="G52" i="9"/>
  <c r="F52" i="9"/>
  <c r="E52" i="9"/>
  <c r="D52" i="9"/>
  <c r="C52" i="9"/>
  <c r="H51" i="9"/>
  <c r="H50" i="9"/>
  <c r="H49" i="9"/>
  <c r="H48" i="9"/>
  <c r="H47" i="9"/>
  <c r="H46" i="9"/>
  <c r="H45" i="9"/>
  <c r="H44" i="9"/>
  <c r="H43" i="9"/>
  <c r="H42" i="9"/>
  <c r="H41" i="9"/>
  <c r="H40" i="9"/>
  <c r="H52" i="9" s="1"/>
  <c r="G35" i="9"/>
  <c r="F35" i="9"/>
  <c r="E35" i="9"/>
  <c r="D35" i="9"/>
  <c r="C35" i="9"/>
  <c r="H34" i="9"/>
  <c r="H33" i="9"/>
  <c r="H32" i="9"/>
  <c r="H31" i="9"/>
  <c r="H30" i="9"/>
  <c r="H29" i="9"/>
  <c r="H28" i="9"/>
  <c r="H27" i="9"/>
  <c r="H26" i="9"/>
  <c r="H25" i="9"/>
  <c r="H24" i="9"/>
  <c r="H23" i="9"/>
  <c r="H35" i="9" s="1"/>
  <c r="G18" i="9"/>
  <c r="F18" i="9"/>
  <c r="E18" i="9"/>
  <c r="D18" i="9"/>
  <c r="C18" i="9"/>
  <c r="H17" i="9"/>
  <c r="H16" i="9"/>
  <c r="H15" i="9"/>
  <c r="H14" i="9"/>
  <c r="H13" i="9"/>
  <c r="H12" i="9"/>
  <c r="H11" i="9"/>
  <c r="H10" i="9"/>
  <c r="H9" i="9"/>
  <c r="H8" i="9"/>
  <c r="H7" i="9"/>
  <c r="H6" i="9"/>
  <c r="H18" i="9" s="1"/>
  <c r="G69" i="8"/>
  <c r="F69" i="8"/>
  <c r="E69" i="8"/>
  <c r="D69" i="8"/>
  <c r="C69" i="8"/>
  <c r="H68" i="8"/>
  <c r="H67" i="8"/>
  <c r="H66" i="8"/>
  <c r="H65" i="8"/>
  <c r="H64" i="8"/>
  <c r="H63" i="8"/>
  <c r="H62" i="8"/>
  <c r="H61" i="8"/>
  <c r="H60" i="8"/>
  <c r="H59" i="8"/>
  <c r="H58" i="8"/>
  <c r="H57" i="8"/>
  <c r="H69" i="8" s="1"/>
  <c r="G52" i="8"/>
  <c r="F52" i="8"/>
  <c r="E52" i="8"/>
  <c r="D52" i="8"/>
  <c r="C52" i="8"/>
  <c r="H51" i="8"/>
  <c r="H50" i="8"/>
  <c r="H49" i="8"/>
  <c r="H48" i="8"/>
  <c r="H47" i="8"/>
  <c r="H46" i="8"/>
  <c r="H45" i="8"/>
  <c r="H44" i="8"/>
  <c r="H43" i="8"/>
  <c r="H42" i="8"/>
  <c r="H41" i="8"/>
  <c r="H40" i="8"/>
  <c r="H52" i="8" s="1"/>
  <c r="G35" i="8"/>
  <c r="F35" i="8"/>
  <c r="E35" i="8"/>
  <c r="D35" i="8"/>
  <c r="C35" i="8"/>
  <c r="H34" i="8"/>
  <c r="H33" i="8"/>
  <c r="H32" i="8"/>
  <c r="H31" i="8"/>
  <c r="H30" i="8"/>
  <c r="H29" i="8"/>
  <c r="H28" i="8"/>
  <c r="H27" i="8"/>
  <c r="H26" i="8"/>
  <c r="H25" i="8"/>
  <c r="H24" i="8"/>
  <c r="H23" i="8"/>
  <c r="H35" i="8" s="1"/>
  <c r="G18" i="8"/>
  <c r="F18" i="8"/>
  <c r="E18" i="8"/>
  <c r="D18" i="8"/>
  <c r="C18" i="8"/>
  <c r="H17" i="8"/>
  <c r="H16" i="8"/>
  <c r="H15" i="8"/>
  <c r="H14" i="8"/>
  <c r="H13" i="8"/>
  <c r="H12" i="8"/>
  <c r="H11" i="8"/>
  <c r="H10" i="8"/>
  <c r="H9" i="8"/>
  <c r="H8" i="8"/>
  <c r="H7" i="8"/>
  <c r="H6" i="8"/>
  <c r="G69" i="7"/>
  <c r="F69" i="7"/>
  <c r="E69" i="7"/>
  <c r="D69" i="7"/>
  <c r="C69" i="7"/>
  <c r="H68" i="7"/>
  <c r="H67" i="7"/>
  <c r="H66" i="7"/>
  <c r="H65" i="7"/>
  <c r="H64" i="7"/>
  <c r="H63" i="7"/>
  <c r="H62" i="7"/>
  <c r="H61" i="7"/>
  <c r="H60" i="7"/>
  <c r="H59" i="7"/>
  <c r="H58" i="7"/>
  <c r="H57" i="7"/>
  <c r="H69" i="7" s="1"/>
  <c r="G52" i="7"/>
  <c r="F52" i="7"/>
  <c r="E52" i="7"/>
  <c r="D52" i="7"/>
  <c r="C52" i="7"/>
  <c r="H51" i="7"/>
  <c r="H50" i="7"/>
  <c r="H49" i="7"/>
  <c r="H48" i="7"/>
  <c r="H47" i="7"/>
  <c r="H46" i="7"/>
  <c r="H45" i="7"/>
  <c r="H44" i="7"/>
  <c r="H43" i="7"/>
  <c r="H42" i="7"/>
  <c r="H41" i="7"/>
  <c r="H40" i="7"/>
  <c r="H52" i="7" s="1"/>
  <c r="G35" i="7"/>
  <c r="F35" i="7"/>
  <c r="E35" i="7"/>
  <c r="D35" i="7"/>
  <c r="C35" i="7"/>
  <c r="H34" i="7"/>
  <c r="H33" i="7"/>
  <c r="H32" i="7"/>
  <c r="H31" i="7"/>
  <c r="H30" i="7"/>
  <c r="H29" i="7"/>
  <c r="H28" i="7"/>
  <c r="H27" i="7"/>
  <c r="H26" i="7"/>
  <c r="H25" i="7"/>
  <c r="H24" i="7"/>
  <c r="H23" i="7"/>
  <c r="H35" i="7" s="1"/>
  <c r="G18" i="7"/>
  <c r="F18" i="7"/>
  <c r="E18" i="7"/>
  <c r="D18" i="7"/>
  <c r="C18" i="7"/>
  <c r="H17" i="7"/>
  <c r="H16" i="7"/>
  <c r="H15" i="7"/>
  <c r="H14" i="7"/>
  <c r="H13" i="7"/>
  <c r="H12" i="7"/>
  <c r="H11" i="7"/>
  <c r="H10" i="7"/>
  <c r="H9" i="7"/>
  <c r="H8" i="7"/>
  <c r="H7" i="7"/>
  <c r="H6" i="7"/>
  <c r="G69" i="6"/>
  <c r="F69" i="6"/>
  <c r="E69" i="6"/>
  <c r="D69" i="6"/>
  <c r="C69" i="6"/>
  <c r="H68" i="6"/>
  <c r="H67" i="6"/>
  <c r="H66" i="6"/>
  <c r="H65" i="6"/>
  <c r="H64" i="6"/>
  <c r="H63" i="6"/>
  <c r="H62" i="6"/>
  <c r="H61" i="6"/>
  <c r="H60" i="6"/>
  <c r="H59" i="6"/>
  <c r="H58" i="6"/>
  <c r="H57" i="6"/>
  <c r="H69" i="6" s="1"/>
  <c r="G52" i="6"/>
  <c r="F52" i="6"/>
  <c r="E52" i="6"/>
  <c r="D52" i="6"/>
  <c r="C52" i="6"/>
  <c r="H51" i="6"/>
  <c r="H50" i="6"/>
  <c r="H49" i="6"/>
  <c r="H48" i="6"/>
  <c r="H47" i="6"/>
  <c r="H46" i="6"/>
  <c r="H45" i="6"/>
  <c r="H44" i="6"/>
  <c r="H43" i="6"/>
  <c r="H42" i="6"/>
  <c r="H41" i="6"/>
  <c r="H40" i="6"/>
  <c r="H52" i="6" s="1"/>
  <c r="G35" i="6"/>
  <c r="F35" i="6"/>
  <c r="E35" i="6"/>
  <c r="D35" i="6"/>
  <c r="C35" i="6"/>
  <c r="H34" i="6"/>
  <c r="H33" i="6"/>
  <c r="H32" i="6"/>
  <c r="H31" i="6"/>
  <c r="H30" i="6"/>
  <c r="H29" i="6"/>
  <c r="H28" i="6"/>
  <c r="H27" i="6"/>
  <c r="H26" i="6"/>
  <c r="H25" i="6"/>
  <c r="H24" i="6"/>
  <c r="H23" i="6"/>
  <c r="H35" i="6" s="1"/>
  <c r="G18" i="6"/>
  <c r="F18" i="6"/>
  <c r="E18" i="6"/>
  <c r="D18" i="6"/>
  <c r="C18" i="6"/>
  <c r="H17" i="6"/>
  <c r="H16" i="6"/>
  <c r="H15" i="6"/>
  <c r="H14" i="6"/>
  <c r="H13" i="6"/>
  <c r="H12" i="6"/>
  <c r="H11" i="6"/>
  <c r="H10" i="6"/>
  <c r="H9" i="6"/>
  <c r="H8" i="6"/>
  <c r="H7" i="6"/>
  <c r="H6" i="6"/>
  <c r="H18" i="6" s="1"/>
  <c r="G69" i="5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H18" i="5" s="1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35" i="4" s="1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18" i="4" s="1"/>
  <c r="H6" i="4"/>
  <c r="H52" i="4" l="1"/>
  <c r="H69" i="5"/>
  <c r="H35" i="5"/>
  <c r="H18" i="7"/>
  <c r="H18" i="8"/>
  <c r="H69" i="9"/>
  <c r="H69" i="10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<sst xmlns="http://schemas.openxmlformats.org/spreadsheetml/2006/main" count="688" uniqueCount="56">
  <si>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</si>
  <si>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</si>
  <si>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</si>
  <si>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</si>
  <si>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</si>
  <si>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</si>
  <si>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</si>
  <si>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</si>
  <si>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</si>
  <si>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</si>
  <si>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</si>
  <si>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</si>
  <si>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</si>
  <si>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</si>
  <si>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</si>
  <si>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</si>
  <si>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</si>
  <si>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</si>
  <si>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</si>
  <si>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25/10/2012</t>
  </si>
  <si>
    <t>ตะวันพืชผล บจก. (Vendor code_03989, Year_2009)</t>
  </si>
  <si>
    <t>ตะวันพืชผล บจก.  (Vendor code_03989, Year_2010)</t>
  </si>
  <si>
    <t>ตะวันพืชผล บจก. (Vendor code_03989, Year_2011)</t>
  </si>
  <si>
    <t>ตะวันพืชผล บจก.  (Vendor code_03989, Year_2012)</t>
  </si>
  <si>
    <t>Credit term:  66</t>
  </si>
  <si>
    <t>Credit term:  15</t>
  </si>
  <si>
    <t>ตะวันพืชผล บจก. (Vendor code_04109, Year_2009)</t>
  </si>
  <si>
    <t>ตะวันพืชผล บจก.  (Vendor code_04109, Year_2010)</t>
  </si>
  <si>
    <t>ตะวันพืชผล บจก. (Vendor code_04109, Year_2011)</t>
  </si>
  <si>
    <t>ตะวันพืชผล บจก.  (Vendor code_04109, Year_2012)</t>
  </si>
  <si>
    <t>Credit term:  44</t>
  </si>
  <si>
    <t>ตะวันพืชผล บจก. (Vendor code_04528, Year_2009)</t>
  </si>
  <si>
    <t>ตะวันพืชผล บจก.  (Vendor code_04528, Year_2010)</t>
  </si>
  <si>
    <t>ตะวันพืชผล บจก. (Vendor code_04528, Year_2011)</t>
  </si>
  <si>
    <t>ตะวันพืชผล บจก.  (Vendor code_04528, Year_2012)</t>
  </si>
  <si>
    <t>ตะวันพืชผล บจก.  (Vendor code_04685, Year_2012)</t>
  </si>
  <si>
    <t>ตะวันพืชผล บจก. (Vendor code_04685, Year_2011)</t>
  </si>
  <si>
    <t>ตะวันพืชผล บจก.  (Vendor code_04685, Year_2010)</t>
  </si>
  <si>
    <t>ตะวันพืชผล บจก. (Vendor code_04685, Year_2009)</t>
  </si>
  <si>
    <t>Credit term:  33</t>
  </si>
  <si>
    <t>ตะวันพืชผล บจก. (Vendor code_05298, Year_2009)</t>
  </si>
  <si>
    <t>ตะวันพืชผล บจก.  (Vendor code_05298, Year_2010)</t>
  </si>
  <si>
    <t>ตะวันพืชผล บจก. (Vendor code_05298, Year_2011)</t>
  </si>
  <si>
    <t>ตะวันพืชผล บจก.  (Vendor code_05298, Year_2012)</t>
  </si>
  <si>
    <t>ตะวันพืชผล บจก. (Vendor code_05299, Year_2009)</t>
  </si>
  <si>
    <t>ตะวันพืชผล บจก.  (Vendor code_05299, Year_2010)</t>
  </si>
  <si>
    <t>ตะวันพืชผล บจก. (Vendor code_05299, Year_2011)</t>
  </si>
  <si>
    <t>ตะวันพืชผล บจก.  (Vendor code_05299, Year_2012)</t>
  </si>
  <si>
    <t>ตะวันพืชผล บจก. (Vendor code_05473, Year_2009)</t>
  </si>
  <si>
    <t>ตะวันพืชผล บจก.  (Vendor code_05473, Year_2010)</t>
  </si>
  <si>
    <t>ตะวันพืชผล บจก. (Vendor code_05473, Year_2011)</t>
  </si>
  <si>
    <t>ตะวันพืชผล บจก.  (Vendor code_05473, Year_2012)</t>
  </si>
  <si>
    <t>ตะวันพืชผล บจก.  (Vendor code_06059, Year_2012)</t>
  </si>
  <si>
    <t>ตะวันพืชผล บจก. (Vendor code_06059, Year_2011)</t>
  </si>
  <si>
    <t>ตะวันพืชผล บจก.  (Vendor code_06059, Year_2010)</t>
  </si>
  <si>
    <t>ตะวันพืชผล บจก. (Vendor code_06059, Year_2009)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</si>
</sst>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O31" sqref="O31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24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3894916.5899999989</v>
      </c>
      <c r="D6" s="5"/>
      <c r="E6" s="5"/>
      <c r="F6" s="5"/>
      <c r="G6" s="4">
        <v>-17639.23</v>
      </c>
      <c r="H6" s="4">
        <f t="shared" ref="H6:H17" si="0">SUM(C6:G6)</f>
        <v>3877277.3599999989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2182851.2199999997</v>
      </c>
      <c r="D8" s="5"/>
      <c r="E8" s="5"/>
      <c r="F8" s="5">
        <v>-1455.2</v>
      </c>
      <c r="G8" s="5">
        <v>-236960.49</v>
      </c>
      <c r="H8" s="4">
        <f t="shared" si="0"/>
        <v>1944435.5299999996</v>
      </c>
    </row>
    <row r="9" spans="1:8" x14ac:dyDescent="0.2">
      <c r="B9" s="3" t="s">
        <v>10</v>
      </c>
      <c r="C9" s="4">
        <v>2806871.4599999995</v>
      </c>
      <c r="D9" s="5"/>
      <c r="E9" s="5"/>
      <c r="F9" s="5"/>
      <c r="G9" s="4">
        <v>-160000</v>
      </c>
      <c r="H9" s="4">
        <f t="shared" si="0"/>
        <v>2646871.4599999995</v>
      </c>
    </row>
    <row r="10" spans="1:8" x14ac:dyDescent="0.2">
      <c r="B10" s="3" t="s">
        <v>11</v>
      </c>
      <c r="C10" s="4">
        <v>1105296.6400000001</v>
      </c>
      <c r="D10" s="5">
        <v>-227927.06</v>
      </c>
      <c r="E10" s="5"/>
      <c r="F10" s="5"/>
      <c r="G10" s="4">
        <v>-515.34000000000015</v>
      </c>
      <c r="H10" s="4">
        <f t="shared" si="0"/>
        <v>876854.24000000011</v>
      </c>
    </row>
    <row r="11" spans="1:8" x14ac:dyDescent="0.2">
      <c r="B11" s="3" t="s">
        <v>12</v>
      </c>
      <c r="C11" s="5">
        <v>1634090.8800000001</v>
      </c>
      <c r="D11" s="5"/>
      <c r="E11" s="5"/>
      <c r="F11" s="5"/>
      <c r="G11" s="5">
        <v>-3444.09</v>
      </c>
      <c r="H11" s="4">
        <f t="shared" si="0"/>
        <v>1630646.79</v>
      </c>
    </row>
    <row r="12" spans="1:8" x14ac:dyDescent="0.2">
      <c r="B12" s="3" t="s">
        <v>13</v>
      </c>
      <c r="C12" s="4">
        <v>3304173.98</v>
      </c>
      <c r="D12" s="5"/>
      <c r="E12" s="5"/>
      <c r="F12" s="5"/>
      <c r="G12" s="4">
        <v>-8145.3499999999985</v>
      </c>
      <c r="H12" s="4">
        <f t="shared" si="0"/>
        <v>3296028.63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1387291.5200000003</v>
      </c>
      <c r="D14" s="5"/>
      <c r="E14" s="5"/>
      <c r="F14" s="5">
        <v>-256.14999999999998</v>
      </c>
      <c r="G14" s="4">
        <v>-6777.51</v>
      </c>
      <c r="H14" s="4">
        <f t="shared" si="0"/>
        <v>1380257.8600000003</v>
      </c>
    </row>
    <row r="15" spans="1:8" x14ac:dyDescent="0.2">
      <c r="B15" s="3" t="s">
        <v>16</v>
      </c>
      <c r="C15" s="4">
        <v>5004295.1899999985</v>
      </c>
      <c r="D15" s="5"/>
      <c r="E15" s="5"/>
      <c r="F15" s="5">
        <v>-15413.449999999997</v>
      </c>
      <c r="G15" s="4">
        <v>-27832.510000000002</v>
      </c>
      <c r="H15" s="4">
        <f t="shared" si="0"/>
        <v>4961049.2299999986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1476724.0899999999</v>
      </c>
      <c r="D17" s="5"/>
      <c r="E17" s="5"/>
      <c r="F17" s="5">
        <v>-646.54000000000008</v>
      </c>
      <c r="G17" s="4">
        <v>-8577.17</v>
      </c>
      <c r="H17" s="4">
        <f t="shared" si="0"/>
        <v>1467500.38</v>
      </c>
    </row>
    <row r="18" spans="2:8" x14ac:dyDescent="0.2">
      <c r="B18" s="3" t="s">
        <v>6</v>
      </c>
      <c r="C18" s="7">
        <f t="shared" ref="C18:H18" si="1">SUM(C6:C17)</f>
        <v>22796511.569999997</v>
      </c>
      <c r="D18" s="7">
        <f t="shared" si="1"/>
        <v>-227927.06</v>
      </c>
      <c r="E18" s="7">
        <f t="shared" si="1"/>
        <v>0</v>
      </c>
      <c r="F18" s="7">
        <f t="shared" si="1"/>
        <v>-17771.339999999997</v>
      </c>
      <c r="G18" s="7">
        <f t="shared" si="1"/>
        <v>-469891.69</v>
      </c>
      <c r="H18" s="7">
        <f t="shared" si="1"/>
        <v>22080921.479999993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3132218.5</v>
      </c>
      <c r="D23" s="5"/>
      <c r="E23" s="5"/>
      <c r="F23" s="4">
        <v>-1611.4799999999998</v>
      </c>
      <c r="G23" s="4">
        <v>-23737.27</v>
      </c>
      <c r="H23" s="4">
        <f t="shared" ref="H23:H34" si="2">SUM(C23:G23)</f>
        <v>3106869.75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1681376.9400000002</v>
      </c>
      <c r="D25" s="5"/>
      <c r="E25" s="5"/>
      <c r="F25" s="4"/>
      <c r="G25" s="4">
        <v>-14498.52</v>
      </c>
      <c r="H25" s="4">
        <f t="shared" si="2"/>
        <v>1666878.4200000002</v>
      </c>
    </row>
    <row r="26" spans="2:8" x14ac:dyDescent="0.2">
      <c r="B26" s="3" t="s">
        <v>10</v>
      </c>
      <c r="C26" s="4">
        <v>4516732.1800000016</v>
      </c>
      <c r="D26" s="4"/>
      <c r="E26" s="5"/>
      <c r="F26" s="4"/>
      <c r="G26" s="4">
        <v>-148521.93000000002</v>
      </c>
      <c r="H26" s="4">
        <f t="shared" si="2"/>
        <v>4368210.2500000019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2135469.0299999998</v>
      </c>
      <c r="D28" s="5"/>
      <c r="E28" s="5"/>
      <c r="F28" s="5"/>
      <c r="G28" s="5">
        <v>-10403.76</v>
      </c>
      <c r="H28" s="4">
        <f t="shared" si="2"/>
        <v>2125065.27</v>
      </c>
    </row>
    <row r="29" spans="2:8" x14ac:dyDescent="0.2">
      <c r="B29" s="3" t="s">
        <v>13</v>
      </c>
      <c r="C29" s="5">
        <v>4282680.120000001</v>
      </c>
      <c r="D29" s="5"/>
      <c r="E29" s="5"/>
      <c r="F29" s="5">
        <v>-210.65</v>
      </c>
      <c r="G29" s="5">
        <v>-20620.36</v>
      </c>
      <c r="H29" s="4">
        <f t="shared" si="2"/>
        <v>4261849.1100000003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2931640.5100000002</v>
      </c>
      <c r="D31" s="4"/>
      <c r="E31" s="5"/>
      <c r="F31" s="4"/>
      <c r="G31" s="4">
        <v>-9845.06</v>
      </c>
      <c r="H31" s="4">
        <f t="shared" si="2"/>
        <v>2921795.45</v>
      </c>
    </row>
    <row r="32" spans="2:8" x14ac:dyDescent="0.2">
      <c r="B32" s="3" t="s">
        <v>16</v>
      </c>
      <c r="C32" s="4">
        <v>2388053.7299999995</v>
      </c>
      <c r="D32" s="4"/>
      <c r="E32" s="5"/>
      <c r="F32" s="4">
        <v>-1507.1</v>
      </c>
      <c r="G32" s="4">
        <v>-24521.01</v>
      </c>
      <c r="H32" s="4">
        <f t="shared" si="2"/>
        <v>2362025.6199999996</v>
      </c>
    </row>
    <row r="33" spans="2:8" x14ac:dyDescent="0.2">
      <c r="B33" s="3" t="s">
        <v>17</v>
      </c>
      <c r="C33" s="5">
        <v>3559090.5700000003</v>
      </c>
      <c r="D33" s="5"/>
      <c r="E33" s="5"/>
      <c r="F33" s="5"/>
      <c r="G33" s="5">
        <v>-31162.760000000002</v>
      </c>
      <c r="H33" s="4">
        <f t="shared" si="2"/>
        <v>3527927.8100000005</v>
      </c>
    </row>
    <row r="34" spans="2:8" x14ac:dyDescent="0.2">
      <c r="B34" s="6" t="s">
        <v>18</v>
      </c>
      <c r="C34" s="5">
        <v>2391880.0099999998</v>
      </c>
      <c r="D34" s="5"/>
      <c r="E34" s="5"/>
      <c r="F34" s="5"/>
      <c r="G34" s="5">
        <v>-12798.09</v>
      </c>
      <c r="H34" s="4">
        <f t="shared" si="2"/>
        <v>2379081.92</v>
      </c>
    </row>
    <row r="35" spans="2:8" x14ac:dyDescent="0.2">
      <c r="B35" s="3" t="s">
        <v>6</v>
      </c>
      <c r="C35" s="7">
        <f t="shared" ref="C35:H35" si="3">SUM(C23:C34)</f>
        <v>27019141.590000004</v>
      </c>
      <c r="D35" s="7">
        <f t="shared" si="3"/>
        <v>0</v>
      </c>
      <c r="E35" s="7">
        <f t="shared" si="3"/>
        <v>0</v>
      </c>
      <c r="F35" s="7">
        <f t="shared" si="3"/>
        <v>-3329.2299999999996</v>
      </c>
      <c r="G35" s="7">
        <f t="shared" si="3"/>
        <v>-296108.76000000007</v>
      </c>
      <c r="H35" s="7">
        <f t="shared" si="3"/>
        <v>26719703.600000001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2512440.9</v>
      </c>
      <c r="D40" s="4"/>
      <c r="E40" s="5"/>
      <c r="F40" s="4">
        <v>-932.03</v>
      </c>
      <c r="G40" s="4">
        <v>-5495.41</v>
      </c>
      <c r="H40" s="4">
        <f t="shared" ref="H40:H51" si="4">SUM(C40:G40)</f>
        <v>2506013.46</v>
      </c>
    </row>
    <row r="41" spans="2:8" x14ac:dyDescent="0.2">
      <c r="B41" s="3" t="s">
        <v>8</v>
      </c>
      <c r="C41" s="5">
        <v>1515499.0999999994</v>
      </c>
      <c r="D41" s="5"/>
      <c r="E41" s="5"/>
      <c r="F41" s="5"/>
      <c r="G41" s="5">
        <v>-12922.91</v>
      </c>
      <c r="H41" s="4">
        <f t="shared" si="4"/>
        <v>1502576.1899999995</v>
      </c>
    </row>
    <row r="42" spans="2:8" x14ac:dyDescent="0.2">
      <c r="B42" s="3" t="s">
        <v>9</v>
      </c>
      <c r="C42" s="4">
        <v>2791761.9399999995</v>
      </c>
      <c r="D42" s="4">
        <v>-161126.08000000002</v>
      </c>
      <c r="E42" s="5"/>
      <c r="F42" s="5"/>
      <c r="G42" s="4">
        <v>-1265.6799999999998</v>
      </c>
      <c r="H42" s="4">
        <f t="shared" si="4"/>
        <v>2629370.1799999992</v>
      </c>
    </row>
    <row r="43" spans="2:8" x14ac:dyDescent="0.2">
      <c r="B43" s="3" t="s">
        <v>10</v>
      </c>
      <c r="C43" s="4">
        <v>6061510.4699999979</v>
      </c>
      <c r="D43" s="4"/>
      <c r="E43" s="5"/>
      <c r="F43" s="4"/>
      <c r="G43" s="4">
        <v>-126926.54</v>
      </c>
      <c r="H43" s="4">
        <f t="shared" si="4"/>
        <v>5934583.9299999978</v>
      </c>
    </row>
    <row r="44" spans="2:8" x14ac:dyDescent="0.2">
      <c r="B44" s="3" t="s">
        <v>11</v>
      </c>
      <c r="C44" s="5"/>
      <c r="D44" s="5"/>
      <c r="E44" s="5"/>
      <c r="F44" s="5"/>
      <c r="G44" s="5">
        <v>3706.63</v>
      </c>
      <c r="H44" s="4">
        <f t="shared" si="4"/>
        <v>3706.63</v>
      </c>
    </row>
    <row r="45" spans="2:8" x14ac:dyDescent="0.2">
      <c r="B45" s="3" t="s">
        <v>12</v>
      </c>
      <c r="C45" s="4">
        <v>2857398.4100000011</v>
      </c>
      <c r="D45" s="4"/>
      <c r="E45" s="5"/>
      <c r="F45" s="4"/>
      <c r="G45" s="4"/>
      <c r="H45" s="4">
        <f t="shared" si="4"/>
        <v>2857398.4100000011</v>
      </c>
    </row>
    <row r="46" spans="2:8" x14ac:dyDescent="0.2">
      <c r="B46" s="3" t="s">
        <v>13</v>
      </c>
      <c r="C46" s="4">
        <v>2414344.1100000003</v>
      </c>
      <c r="D46" s="4">
        <v>-96360.280000000013</v>
      </c>
      <c r="E46" s="5"/>
      <c r="F46" s="4"/>
      <c r="G46" s="4"/>
      <c r="H46" s="4">
        <f t="shared" si="4"/>
        <v>2317983.8300000005</v>
      </c>
    </row>
    <row r="47" spans="2:8" x14ac:dyDescent="0.2">
      <c r="B47" s="3" t="s">
        <v>14</v>
      </c>
      <c r="C47" s="5">
        <v>2703746.8099999991</v>
      </c>
      <c r="D47" s="5">
        <v>-18969</v>
      </c>
      <c r="E47" s="5"/>
      <c r="F47" s="5"/>
      <c r="G47" s="5">
        <v>-80919.58</v>
      </c>
      <c r="H47" s="4">
        <f t="shared" si="4"/>
        <v>2603858.2299999991</v>
      </c>
    </row>
    <row r="48" spans="2:8" x14ac:dyDescent="0.2">
      <c r="B48" s="3" t="s">
        <v>15</v>
      </c>
      <c r="C48" s="4">
        <v>5989204.2700000033</v>
      </c>
      <c r="D48" s="4">
        <v>-47476.91</v>
      </c>
      <c r="E48" s="5"/>
      <c r="F48" s="4"/>
      <c r="G48" s="4">
        <v>-28024.860000000004</v>
      </c>
      <c r="H48" s="4">
        <f t="shared" si="4"/>
        <v>5913702.5000000028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3251740.6899999995</v>
      </c>
      <c r="D50" s="4">
        <v>-23833.54</v>
      </c>
      <c r="E50" s="5"/>
      <c r="F50" s="5">
        <v>-1076.1400000000001</v>
      </c>
      <c r="G50" s="4">
        <v>-36507.31</v>
      </c>
      <c r="H50" s="4">
        <f t="shared" si="4"/>
        <v>3190323.6999999993</v>
      </c>
    </row>
    <row r="51" spans="2:8" x14ac:dyDescent="0.2">
      <c r="B51" s="6" t="s">
        <v>18</v>
      </c>
      <c r="C51" s="8">
        <v>4836010.57</v>
      </c>
      <c r="D51" s="8">
        <v>-52542.06</v>
      </c>
      <c r="E51" s="5"/>
      <c r="F51" s="5">
        <v>-6220.2899999999981</v>
      </c>
      <c r="G51" s="8">
        <v>-47217.96</v>
      </c>
      <c r="H51" s="4">
        <f t="shared" si="4"/>
        <v>4730030.2600000007</v>
      </c>
    </row>
    <row r="52" spans="2:8" x14ac:dyDescent="0.2">
      <c r="B52" s="3" t="s">
        <v>6</v>
      </c>
      <c r="C52" s="7">
        <f t="shared" ref="C52:H52" si="5">SUM(C40:C51)</f>
        <v>34933657.269999996</v>
      </c>
      <c r="D52" s="7">
        <f t="shared" si="5"/>
        <v>-400307.87</v>
      </c>
      <c r="E52" s="7">
        <f t="shared" si="5"/>
        <v>0</v>
      </c>
      <c r="F52" s="7">
        <f t="shared" si="5"/>
        <v>-8228.4599999999991</v>
      </c>
      <c r="G52" s="7">
        <f t="shared" si="5"/>
        <v>-335573.62000000005</v>
      </c>
      <c r="H52" s="7">
        <f t="shared" si="5"/>
        <v>34189547.32</v>
      </c>
    </row>
    <row r="55" spans="2:8" x14ac:dyDescent="0.2">
      <c r="C55" s="14" t="s">
        <v>23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430916.72</v>
      </c>
      <c r="D57" s="4"/>
      <c r="E57" s="5"/>
      <c r="F57" s="5"/>
      <c r="G57" s="4">
        <v>-14921.289999999999</v>
      </c>
      <c r="H57" s="4">
        <f t="shared" ref="H57:H68" si="6">SUM(C57:G57)</f>
        <v>415995.43</v>
      </c>
    </row>
    <row r="58" spans="2:8" x14ac:dyDescent="0.2">
      <c r="B58" s="3" t="s">
        <v>8</v>
      </c>
      <c r="C58" s="4">
        <v>5698126.2400000012</v>
      </c>
      <c r="D58" s="4">
        <v>-19866.75</v>
      </c>
      <c r="E58" s="5"/>
      <c r="F58" s="5">
        <v>-40052.15</v>
      </c>
      <c r="G58" s="4">
        <v>2346.35</v>
      </c>
      <c r="H58" s="4">
        <f t="shared" si="6"/>
        <v>5640553.6900000004</v>
      </c>
    </row>
    <row r="59" spans="2:8" x14ac:dyDescent="0.2">
      <c r="B59" s="3" t="s">
        <v>9</v>
      </c>
      <c r="C59" s="4">
        <v>3039235.7699999996</v>
      </c>
      <c r="D59" s="4">
        <v>-16039.36</v>
      </c>
      <c r="E59" s="5"/>
      <c r="F59" s="4"/>
      <c r="G59" s="4">
        <v>-12602.5</v>
      </c>
      <c r="H59" s="4">
        <f t="shared" si="6"/>
        <v>3010593.9099999997</v>
      </c>
    </row>
    <row r="60" spans="2:8" x14ac:dyDescent="0.2">
      <c r="B60" s="3" t="s">
        <v>10</v>
      </c>
      <c r="C60" s="4">
        <v>2541401.4199999995</v>
      </c>
      <c r="D60" s="4">
        <v>-16218.41</v>
      </c>
      <c r="E60" s="4"/>
      <c r="F60" s="4"/>
      <c r="G60" s="4">
        <v>-259440.13999999998</v>
      </c>
      <c r="H60" s="4">
        <f t="shared" si="6"/>
        <v>2265742.8699999992</v>
      </c>
    </row>
    <row r="61" spans="2:8" x14ac:dyDescent="0.2">
      <c r="B61" s="3" t="s">
        <v>11</v>
      </c>
      <c r="C61" s="4">
        <v>2361582.4700000002</v>
      </c>
      <c r="D61" s="4">
        <v>-20437.310000000001</v>
      </c>
      <c r="E61" s="4"/>
      <c r="F61" s="4"/>
      <c r="G61" s="4">
        <v>859.26</v>
      </c>
      <c r="H61" s="4">
        <f t="shared" si="6"/>
        <v>2342004.42</v>
      </c>
    </row>
    <row r="62" spans="2:8" x14ac:dyDescent="0.2">
      <c r="B62" s="3" t="s">
        <v>12</v>
      </c>
      <c r="C62" s="4">
        <v>5774236.4699999997</v>
      </c>
      <c r="D62" s="4">
        <v>-32752.3</v>
      </c>
      <c r="E62" s="4"/>
      <c r="F62" s="4">
        <v>-115485.56000000001</v>
      </c>
      <c r="G62" s="4">
        <v>-20916.150000000001</v>
      </c>
      <c r="H62" s="4">
        <f t="shared" si="6"/>
        <v>5605082.46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5282735.8399999989</v>
      </c>
      <c r="D64" s="4">
        <v>-99007.900000000009</v>
      </c>
      <c r="E64" s="4"/>
      <c r="F64" s="4"/>
      <c r="G64" s="4">
        <v>-35471.110000000008</v>
      </c>
      <c r="H64" s="4">
        <f t="shared" si="6"/>
        <v>5148256.8299999982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3165216.7799999993</v>
      </c>
      <c r="D66" s="4">
        <v>-39999.360000000001</v>
      </c>
      <c r="E66" s="4"/>
      <c r="F66" s="4"/>
      <c r="G66" s="4">
        <v>-22449.600000000002</v>
      </c>
      <c r="H66" s="4">
        <f t="shared" si="6"/>
        <v>3102767.8199999994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28293451.710000001</v>
      </c>
      <c r="D69" s="7">
        <f t="shared" si="7"/>
        <v>-244321.39</v>
      </c>
      <c r="E69" s="7">
        <f t="shared" si="7"/>
        <v>0</v>
      </c>
      <c r="F69" s="7">
        <f t="shared" si="7"/>
        <v>-155537.71000000002</v>
      </c>
      <c r="G69" s="7">
        <f t="shared" si="7"/>
        <v>-362595.17999999993</v>
      </c>
      <c r="H69" s="7">
        <f t="shared" si="7"/>
        <v>27530997.429999996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25</v>
      </c>
    </row>
    <row r="3" spans="1:8" ht="9" customHeight="1" x14ac:dyDescent="0.2"/>
    <row r="4" spans="1:8" x14ac:dyDescent="0.2">
      <c r="C4" s="11" t="s">
        <v>26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1560730.5799999996</v>
      </c>
      <c r="D6" s="5">
        <v>-129811.91</v>
      </c>
      <c r="E6" s="5">
        <v>-54282.17</v>
      </c>
      <c r="F6" s="5">
        <v>-36225</v>
      </c>
      <c r="G6" s="4">
        <v>-148281.33000000002</v>
      </c>
      <c r="H6" s="4">
        <f t="shared" ref="H6:H17" si="0">SUM(C6:G6)</f>
        <v>1192130.1699999997</v>
      </c>
    </row>
    <row r="7" spans="1:8" x14ac:dyDescent="0.2">
      <c r="B7" s="3" t="s">
        <v>8</v>
      </c>
      <c r="C7" s="4">
        <v>1065755.5899999999</v>
      </c>
      <c r="D7" s="5">
        <v>-106460.57</v>
      </c>
      <c r="E7" s="5">
        <v>-44517.57</v>
      </c>
      <c r="F7" s="5"/>
      <c r="G7" s="4">
        <v>-112855.67</v>
      </c>
      <c r="H7" s="4">
        <f t="shared" si="0"/>
        <v>801921.7799999998</v>
      </c>
    </row>
    <row r="8" spans="1:8" x14ac:dyDescent="0.2">
      <c r="B8" s="3" t="s">
        <v>9</v>
      </c>
      <c r="C8" s="5">
        <v>1310152.0300000005</v>
      </c>
      <c r="D8" s="5">
        <v>-92328.11</v>
      </c>
      <c r="E8" s="5">
        <v>-38607.94</v>
      </c>
      <c r="F8" s="5"/>
      <c r="G8" s="5">
        <v>-106611.49</v>
      </c>
      <c r="H8" s="4">
        <f t="shared" si="0"/>
        <v>1072604.4900000005</v>
      </c>
    </row>
    <row r="9" spans="1:8" x14ac:dyDescent="0.2">
      <c r="B9" s="3" t="s">
        <v>10</v>
      </c>
      <c r="C9" s="4">
        <v>1416339.8799999997</v>
      </c>
      <c r="D9" s="5">
        <v>-124539.45</v>
      </c>
      <c r="E9" s="5">
        <v>-52077.42</v>
      </c>
      <c r="F9" s="5"/>
      <c r="G9" s="4">
        <v>-194528.52</v>
      </c>
      <c r="H9" s="4">
        <f t="shared" si="0"/>
        <v>1045194.4899999998</v>
      </c>
    </row>
    <row r="10" spans="1:8" x14ac:dyDescent="0.2">
      <c r="B10" s="3" t="s">
        <v>11</v>
      </c>
      <c r="C10" s="4">
        <v>2039898.7599999998</v>
      </c>
      <c r="D10" s="5">
        <v>-163267.95000000001</v>
      </c>
      <c r="E10" s="5">
        <v>-76868.47</v>
      </c>
      <c r="F10" s="5"/>
      <c r="G10" s="4">
        <v>-190271.88</v>
      </c>
      <c r="H10" s="4">
        <f t="shared" si="0"/>
        <v>1609490.46</v>
      </c>
    </row>
    <row r="11" spans="1:8" x14ac:dyDescent="0.2">
      <c r="B11" s="3" t="s">
        <v>12</v>
      </c>
      <c r="C11" s="5">
        <v>1449226.94</v>
      </c>
      <c r="D11" s="5">
        <v>-117061.8</v>
      </c>
      <c r="E11" s="5">
        <v>-52447.03</v>
      </c>
      <c r="F11" s="5"/>
      <c r="G11" s="5">
        <v>-130201.26</v>
      </c>
      <c r="H11" s="4">
        <f t="shared" si="0"/>
        <v>1149516.8499999999</v>
      </c>
    </row>
    <row r="12" spans="1:8" x14ac:dyDescent="0.2">
      <c r="B12" s="3" t="s">
        <v>13</v>
      </c>
      <c r="C12" s="4">
        <v>1332461.0799999998</v>
      </c>
      <c r="D12" s="5">
        <v>-190568.39999999997</v>
      </c>
      <c r="E12" s="5">
        <v>-50716.32</v>
      </c>
      <c r="F12" s="5"/>
      <c r="G12" s="4">
        <v>-123964.15</v>
      </c>
      <c r="H12" s="4">
        <f t="shared" si="0"/>
        <v>967212.20999999985</v>
      </c>
    </row>
    <row r="13" spans="1:8" x14ac:dyDescent="0.2">
      <c r="B13" s="3" t="s">
        <v>14</v>
      </c>
      <c r="C13" s="4">
        <v>1237304.2799999998</v>
      </c>
      <c r="D13" s="5">
        <v>-120870.48</v>
      </c>
      <c r="E13" s="5">
        <v>-47116.82</v>
      </c>
      <c r="F13" s="5"/>
      <c r="G13" s="4">
        <v>-141240.91</v>
      </c>
      <c r="H13" s="4">
        <f t="shared" si="0"/>
        <v>928076.06999999972</v>
      </c>
    </row>
    <row r="14" spans="1:8" x14ac:dyDescent="0.2">
      <c r="B14" s="3" t="s">
        <v>15</v>
      </c>
      <c r="C14" s="4">
        <v>1444138.7899999996</v>
      </c>
      <c r="D14" s="5">
        <v>-143264.42000000001</v>
      </c>
      <c r="E14" s="5">
        <v>-55846.32</v>
      </c>
      <c r="F14" s="5"/>
      <c r="G14" s="4">
        <v>-138901.25999999998</v>
      </c>
      <c r="H14" s="4">
        <f t="shared" si="0"/>
        <v>1106126.7899999996</v>
      </c>
    </row>
    <row r="15" spans="1:8" x14ac:dyDescent="0.2">
      <c r="B15" s="3" t="s">
        <v>16</v>
      </c>
      <c r="C15" s="4">
        <v>1694397.7200000002</v>
      </c>
      <c r="D15" s="5">
        <v>-154272.84</v>
      </c>
      <c r="E15" s="5">
        <v>-60137.54</v>
      </c>
      <c r="F15" s="5"/>
      <c r="G15" s="4">
        <v>-149651.32</v>
      </c>
      <c r="H15" s="4">
        <f t="shared" si="0"/>
        <v>1330336.02</v>
      </c>
    </row>
    <row r="16" spans="1:8" x14ac:dyDescent="0.2">
      <c r="B16" s="3" t="s">
        <v>17</v>
      </c>
      <c r="C16" s="4">
        <v>1269847.0300000003</v>
      </c>
      <c r="D16" s="5">
        <v>-139644.79</v>
      </c>
      <c r="E16" s="5">
        <v>-54435.38</v>
      </c>
      <c r="F16" s="5"/>
      <c r="G16" s="4">
        <v>-143447.66999999998</v>
      </c>
      <c r="H16" s="4">
        <f t="shared" si="0"/>
        <v>932319.19000000041</v>
      </c>
    </row>
    <row r="17" spans="2:8" x14ac:dyDescent="0.2">
      <c r="B17" s="6" t="s">
        <v>18</v>
      </c>
      <c r="C17" s="4">
        <v>1291225.5999999996</v>
      </c>
      <c r="D17" s="5">
        <v>-143631.44</v>
      </c>
      <c r="E17" s="5">
        <v>-44416.78</v>
      </c>
      <c r="F17" s="5"/>
      <c r="G17" s="4">
        <v>-95376.729999999981</v>
      </c>
      <c r="H17" s="4">
        <f t="shared" si="0"/>
        <v>1007800.6499999997</v>
      </c>
    </row>
    <row r="18" spans="2:8" x14ac:dyDescent="0.2">
      <c r="B18" s="3" t="s">
        <v>6</v>
      </c>
      <c r="C18" s="7">
        <f t="shared" ref="C18:H18" si="1">SUM(C6:C17)</f>
        <v>17111478.280000001</v>
      </c>
      <c r="D18" s="7">
        <f t="shared" si="1"/>
        <v>-1625722.16</v>
      </c>
      <c r="E18" s="7">
        <f t="shared" si="1"/>
        <v>-631469.76</v>
      </c>
      <c r="F18" s="7">
        <f t="shared" si="1"/>
        <v>-36225</v>
      </c>
      <c r="G18" s="7">
        <f t="shared" si="1"/>
        <v>-1675332.19</v>
      </c>
      <c r="H18" s="7">
        <f t="shared" si="1"/>
        <v>13142729.17</v>
      </c>
    </row>
    <row r="21" spans="2:8" x14ac:dyDescent="0.2">
      <c r="C21" s="11" t="s">
        <v>27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1838361.6200000003</v>
      </c>
      <c r="D23" s="5">
        <v>-161896.95999999999</v>
      </c>
      <c r="E23" s="5">
        <v>-69047.13</v>
      </c>
      <c r="F23" s="4"/>
      <c r="G23" s="4">
        <v>-170018.39</v>
      </c>
      <c r="H23" s="4">
        <f t="shared" ref="H23:H34" si="2">SUM(C23:G23)</f>
        <v>1437399.1400000001</v>
      </c>
    </row>
    <row r="24" spans="2:8" x14ac:dyDescent="0.2">
      <c r="B24" s="3" t="s">
        <v>8</v>
      </c>
      <c r="C24" s="5">
        <v>1353503.1</v>
      </c>
      <c r="D24" s="5">
        <v>-144721.65</v>
      </c>
      <c r="E24" s="5">
        <v>-56414.39</v>
      </c>
      <c r="F24" s="5"/>
      <c r="G24" s="5">
        <v>-145128.33000000002</v>
      </c>
      <c r="H24" s="4">
        <f t="shared" si="2"/>
        <v>1007238.7300000002</v>
      </c>
    </row>
    <row r="25" spans="2:8" x14ac:dyDescent="0.2">
      <c r="B25" s="3" t="s">
        <v>9</v>
      </c>
      <c r="C25" s="4">
        <v>1646830.2899999998</v>
      </c>
      <c r="D25" s="5">
        <v>-137399.72</v>
      </c>
      <c r="E25" s="5">
        <v>-53560.22</v>
      </c>
      <c r="F25" s="4"/>
      <c r="G25" s="4">
        <v>-145340.59</v>
      </c>
      <c r="H25" s="4">
        <f t="shared" si="2"/>
        <v>1310529.7599999998</v>
      </c>
    </row>
    <row r="26" spans="2:8" x14ac:dyDescent="0.2">
      <c r="B26" s="3" t="s">
        <v>10</v>
      </c>
      <c r="C26" s="4">
        <v>2620492.9000000004</v>
      </c>
      <c r="D26" s="4">
        <v>-203280.24</v>
      </c>
      <c r="E26" s="5">
        <v>109974.61</v>
      </c>
      <c r="F26" s="4"/>
      <c r="G26" s="4">
        <v>-201963.37</v>
      </c>
      <c r="H26" s="4">
        <f t="shared" si="2"/>
        <v>2325223.9</v>
      </c>
    </row>
    <row r="27" spans="2:8" x14ac:dyDescent="0.2">
      <c r="B27" s="3" t="s">
        <v>11</v>
      </c>
      <c r="C27" s="4">
        <v>2280104.64</v>
      </c>
      <c r="D27" s="4">
        <v>-283072.64000000001</v>
      </c>
      <c r="E27" s="5"/>
      <c r="F27" s="4"/>
      <c r="G27" s="4">
        <v>-256082.1</v>
      </c>
      <c r="H27" s="4">
        <f t="shared" si="2"/>
        <v>1740949.9</v>
      </c>
    </row>
    <row r="28" spans="2:8" x14ac:dyDescent="0.2">
      <c r="B28" s="3" t="s">
        <v>12</v>
      </c>
      <c r="C28" s="5">
        <v>3601178.1300000013</v>
      </c>
      <c r="D28" s="5">
        <v>-297716.03999999998</v>
      </c>
      <c r="E28" s="5">
        <v>-215828.73</v>
      </c>
      <c r="F28" s="5"/>
      <c r="G28" s="5">
        <v>-274112.06999999995</v>
      </c>
      <c r="H28" s="4">
        <f t="shared" si="2"/>
        <v>2813521.2900000014</v>
      </c>
    </row>
    <row r="29" spans="2:8" x14ac:dyDescent="0.2">
      <c r="B29" s="3" t="s">
        <v>13</v>
      </c>
      <c r="C29" s="5">
        <v>3337099.2800000012</v>
      </c>
      <c r="D29" s="5">
        <v>-376777.79</v>
      </c>
      <c r="E29" s="5">
        <v>-247056.58</v>
      </c>
      <c r="F29" s="5"/>
      <c r="G29" s="5">
        <v>-385625.36</v>
      </c>
      <c r="H29" s="4">
        <f t="shared" si="2"/>
        <v>2327639.5500000012</v>
      </c>
    </row>
    <row r="30" spans="2:8" x14ac:dyDescent="0.2">
      <c r="B30" s="3" t="s">
        <v>14</v>
      </c>
      <c r="C30" s="5">
        <v>4282283.1599999992</v>
      </c>
      <c r="D30" s="5">
        <v>-417096.58</v>
      </c>
      <c r="E30" s="5">
        <v>-286306.06</v>
      </c>
      <c r="F30" s="5"/>
      <c r="G30" s="5">
        <v>-388718.87</v>
      </c>
      <c r="H30" s="4">
        <f t="shared" si="2"/>
        <v>3190161.649999999</v>
      </c>
    </row>
    <row r="31" spans="2:8" x14ac:dyDescent="0.2">
      <c r="B31" s="3" t="s">
        <v>15</v>
      </c>
      <c r="C31" s="4">
        <v>2836211.8400000008</v>
      </c>
      <c r="D31" s="4">
        <v>-355504.79</v>
      </c>
      <c r="E31" s="5">
        <v>-252061.66</v>
      </c>
      <c r="F31" s="4"/>
      <c r="G31" s="4">
        <v>-390633.35</v>
      </c>
      <c r="H31" s="4">
        <f t="shared" si="2"/>
        <v>1838012.0400000005</v>
      </c>
    </row>
    <row r="32" spans="2:8" x14ac:dyDescent="0.2">
      <c r="B32" s="3" t="s">
        <v>16</v>
      </c>
      <c r="C32" s="4">
        <v>3685553.5200000005</v>
      </c>
      <c r="D32" s="4">
        <v>-339002.88</v>
      </c>
      <c r="E32" s="5">
        <v>-254386.83</v>
      </c>
      <c r="F32" s="4"/>
      <c r="G32" s="4">
        <v>-342837.3</v>
      </c>
      <c r="H32" s="4">
        <f t="shared" si="2"/>
        <v>2749326.5100000007</v>
      </c>
    </row>
    <row r="33" spans="2:8" x14ac:dyDescent="0.2">
      <c r="B33" s="3" t="s">
        <v>17</v>
      </c>
      <c r="C33" s="5">
        <v>4515890.4600000009</v>
      </c>
      <c r="D33" s="5">
        <v>-419232.49</v>
      </c>
      <c r="E33" s="5">
        <v>-313907.83</v>
      </c>
      <c r="F33" s="5"/>
      <c r="G33" s="5">
        <v>-373885.01</v>
      </c>
      <c r="H33" s="4">
        <f t="shared" si="2"/>
        <v>3408865.1300000008</v>
      </c>
    </row>
    <row r="34" spans="2:8" x14ac:dyDescent="0.2">
      <c r="B34" s="6" t="s">
        <v>18</v>
      </c>
      <c r="C34" s="5">
        <v>3057515.1000000006</v>
      </c>
      <c r="D34" s="5">
        <v>-389553.09</v>
      </c>
      <c r="E34" s="5"/>
      <c r="F34" s="5"/>
      <c r="G34" s="5">
        <v>-381089.61</v>
      </c>
      <c r="H34" s="4">
        <f t="shared" si="2"/>
        <v>2286872.4000000008</v>
      </c>
    </row>
    <row r="35" spans="2:8" x14ac:dyDescent="0.2">
      <c r="B35" s="3" t="s">
        <v>6</v>
      </c>
      <c r="C35" s="7">
        <f t="shared" ref="C35:H35" si="3">SUM(C23:C34)</f>
        <v>35055024.039999999</v>
      </c>
      <c r="D35" s="7">
        <f t="shared" si="3"/>
        <v>-3525254.87</v>
      </c>
      <c r="E35" s="7">
        <f t="shared" si="3"/>
        <v>-1638594.82</v>
      </c>
      <c r="F35" s="7">
        <f t="shared" si="3"/>
        <v>0</v>
      </c>
      <c r="G35" s="7">
        <f t="shared" si="3"/>
        <v>-3455434.35</v>
      </c>
      <c r="H35" s="7">
        <f t="shared" si="3"/>
        <v>26435740.000000004</v>
      </c>
    </row>
    <row r="38" spans="2:8" x14ac:dyDescent="0.2">
      <c r="C38" s="11" t="s">
        <v>28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3660537.9200000004</v>
      </c>
      <c r="D40" s="4">
        <v>-339039.18</v>
      </c>
      <c r="E40" s="5"/>
      <c r="F40" s="4"/>
      <c r="G40" s="4">
        <v>-369820.18</v>
      </c>
      <c r="H40" s="4">
        <f t="shared" ref="H40:H51" si="4">SUM(C40:G40)</f>
        <v>2951678.56</v>
      </c>
    </row>
    <row r="41" spans="2:8" x14ac:dyDescent="0.2">
      <c r="B41" s="3" t="s">
        <v>8</v>
      </c>
      <c r="C41" s="5">
        <v>2913452.8000000003</v>
      </c>
      <c r="D41" s="5">
        <v>-322124.78999999998</v>
      </c>
      <c r="E41" s="5"/>
      <c r="F41" s="5"/>
      <c r="G41" s="5">
        <v>-309602.64</v>
      </c>
      <c r="H41" s="4">
        <f t="shared" si="4"/>
        <v>2281725.37</v>
      </c>
    </row>
    <row r="42" spans="2:8" x14ac:dyDescent="0.2">
      <c r="B42" s="3" t="s">
        <v>9</v>
      </c>
      <c r="C42" s="4">
        <v>2825479.52</v>
      </c>
      <c r="D42" s="4">
        <v>-289086.65999999997</v>
      </c>
      <c r="E42" s="5"/>
      <c r="F42" s="5"/>
      <c r="G42" s="4">
        <v>-279959.18000000005</v>
      </c>
      <c r="H42" s="4">
        <f t="shared" si="4"/>
        <v>2256433.6799999997</v>
      </c>
    </row>
    <row r="43" spans="2:8" x14ac:dyDescent="0.2">
      <c r="B43" s="3" t="s">
        <v>10</v>
      </c>
      <c r="C43" s="4">
        <v>4528694.7199999979</v>
      </c>
      <c r="D43" s="4">
        <v>-378702.33</v>
      </c>
      <c r="E43" s="5"/>
      <c r="F43" s="4"/>
      <c r="G43" s="4">
        <v>-373464.73000000004</v>
      </c>
      <c r="H43" s="4">
        <f t="shared" si="4"/>
        <v>3776527.6599999978</v>
      </c>
    </row>
    <row r="44" spans="2:8" x14ac:dyDescent="0.2">
      <c r="B44" s="3" t="s">
        <v>11</v>
      </c>
      <c r="C44" s="5">
        <v>3586939.1999999997</v>
      </c>
      <c r="D44" s="5">
        <v>-436064.08</v>
      </c>
      <c r="E44" s="5"/>
      <c r="F44" s="5"/>
      <c r="G44" s="5">
        <v>-409113.91000000003</v>
      </c>
      <c r="H44" s="4">
        <f t="shared" si="4"/>
        <v>2741761.2099999995</v>
      </c>
    </row>
    <row r="45" spans="2:8" x14ac:dyDescent="0.2">
      <c r="B45" s="3" t="s">
        <v>12</v>
      </c>
      <c r="C45" s="4">
        <v>3488962.8000000003</v>
      </c>
      <c r="D45" s="4">
        <v>-383322.59</v>
      </c>
      <c r="E45" s="5"/>
      <c r="F45" s="4"/>
      <c r="G45" s="4">
        <v>-398119.64</v>
      </c>
      <c r="H45" s="4">
        <f t="shared" si="4"/>
        <v>2707520.5700000003</v>
      </c>
    </row>
    <row r="46" spans="2:8" x14ac:dyDescent="0.2">
      <c r="B46" s="3" t="s">
        <v>13</v>
      </c>
      <c r="C46" s="4">
        <v>4292252.92</v>
      </c>
      <c r="D46" s="4">
        <v>-540041.11</v>
      </c>
      <c r="E46" s="5"/>
      <c r="F46" s="4"/>
      <c r="G46" s="4">
        <v>-374158.58000000007</v>
      </c>
      <c r="H46" s="4">
        <f t="shared" si="4"/>
        <v>3378053.23</v>
      </c>
    </row>
    <row r="47" spans="2:8" x14ac:dyDescent="0.2">
      <c r="B47" s="3" t="s">
        <v>14</v>
      </c>
      <c r="C47" s="5">
        <v>3173576.9200000004</v>
      </c>
      <c r="D47" s="5">
        <v>-405511.31</v>
      </c>
      <c r="E47" s="5"/>
      <c r="F47" s="5"/>
      <c r="G47" s="5">
        <v>-349313.58</v>
      </c>
      <c r="H47" s="4">
        <f t="shared" si="4"/>
        <v>2418752.0300000003</v>
      </c>
    </row>
    <row r="48" spans="2:8" x14ac:dyDescent="0.2">
      <c r="B48" s="3" t="s">
        <v>15</v>
      </c>
      <c r="C48" s="4">
        <v>2750863.6800000006</v>
      </c>
      <c r="D48" s="4">
        <v>-307803.90999999997</v>
      </c>
      <c r="E48" s="5"/>
      <c r="F48" s="4"/>
      <c r="G48" s="4">
        <v>-476015.16000000003</v>
      </c>
      <c r="H48" s="4">
        <f t="shared" si="4"/>
        <v>1967044.6100000003</v>
      </c>
    </row>
    <row r="49" spans="2:8" x14ac:dyDescent="0.2">
      <c r="B49" s="3" t="s">
        <v>16</v>
      </c>
      <c r="C49" s="4">
        <v>2586453.2000000002</v>
      </c>
      <c r="D49" s="4">
        <v>-240312.54</v>
      </c>
      <c r="E49" s="5"/>
      <c r="F49" s="5"/>
      <c r="G49" s="4">
        <v>-226084.1</v>
      </c>
      <c r="H49" s="4">
        <f t="shared" si="4"/>
        <v>2120056.56</v>
      </c>
    </row>
    <row r="50" spans="2:8" x14ac:dyDescent="0.2">
      <c r="B50" s="3" t="s">
        <v>17</v>
      </c>
      <c r="C50" s="4">
        <v>1693104.7999999998</v>
      </c>
      <c r="D50" s="4">
        <v>-303406.13</v>
      </c>
      <c r="E50" s="5"/>
      <c r="F50" s="5"/>
      <c r="G50" s="4">
        <v>-227619.27</v>
      </c>
      <c r="H50" s="4">
        <f t="shared" si="4"/>
        <v>1162079.3999999999</v>
      </c>
    </row>
    <row r="51" spans="2:8" x14ac:dyDescent="0.2">
      <c r="B51" s="6" t="s">
        <v>18</v>
      </c>
      <c r="C51" s="8">
        <v>2966053.1199999996</v>
      </c>
      <c r="D51" s="8">
        <v>-237732.66</v>
      </c>
      <c r="E51" s="5"/>
      <c r="F51" s="5"/>
      <c r="G51" s="8">
        <v>-180760.58</v>
      </c>
      <c r="H51" s="4">
        <f t="shared" si="4"/>
        <v>2547559.8799999994</v>
      </c>
    </row>
    <row r="52" spans="2:8" x14ac:dyDescent="0.2">
      <c r="B52" s="3" t="s">
        <v>6</v>
      </c>
      <c r="C52" s="7">
        <f t="shared" ref="C52:H52" si="5">SUM(C40:C51)</f>
        <v>38466371.599999994</v>
      </c>
      <c r="D52" s="7">
        <f t="shared" si="5"/>
        <v>-4183147.29</v>
      </c>
      <c r="E52" s="7">
        <f t="shared" si="5"/>
        <v>0</v>
      </c>
      <c r="F52" s="7">
        <f t="shared" si="5"/>
        <v>0</v>
      </c>
      <c r="G52" s="7">
        <f t="shared" si="5"/>
        <v>-3974031.5500000007</v>
      </c>
      <c r="H52" s="7">
        <f t="shared" si="5"/>
        <v>30309192.759999994</v>
      </c>
    </row>
    <row r="55" spans="2:8" x14ac:dyDescent="0.2">
      <c r="C55" s="14" t="s">
        <v>29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860534.23999999953</v>
      </c>
      <c r="D57" s="4">
        <v>-225468.34</v>
      </c>
      <c r="E57" s="5"/>
      <c r="F57" s="5"/>
      <c r="G57" s="4">
        <v>-217099.05</v>
      </c>
      <c r="H57" s="4">
        <f t="shared" ref="H57:H68" si="6">SUM(C57:G57)</f>
        <v>417966.84999999957</v>
      </c>
    </row>
    <row r="58" spans="2:8" x14ac:dyDescent="0.2">
      <c r="B58" s="3" t="s">
        <v>8</v>
      </c>
      <c r="C58" s="4">
        <v>696828.84000000008</v>
      </c>
      <c r="D58" s="4">
        <v>-68418.559999999998</v>
      </c>
      <c r="E58" s="5"/>
      <c r="F58" s="5"/>
      <c r="G58" s="4">
        <v>-58876.4</v>
      </c>
      <c r="H58" s="4">
        <f t="shared" si="6"/>
        <v>569533.88</v>
      </c>
    </row>
    <row r="59" spans="2:8" x14ac:dyDescent="0.2">
      <c r="B59" s="3" t="s">
        <v>9</v>
      </c>
      <c r="C59" s="4">
        <v>841967.20000000019</v>
      </c>
      <c r="D59" s="4">
        <v>-71935.710000000006</v>
      </c>
      <c r="E59" s="5"/>
      <c r="F59" s="4"/>
      <c r="G59" s="4">
        <v>-35348.07</v>
      </c>
      <c r="H59" s="4">
        <f t="shared" si="6"/>
        <v>734683.42000000027</v>
      </c>
    </row>
    <row r="60" spans="2:8" x14ac:dyDescent="0.2">
      <c r="B60" s="3" t="s">
        <v>10</v>
      </c>
      <c r="C60" s="4">
        <v>664657.12</v>
      </c>
      <c r="D60" s="4">
        <v>-80516.56</v>
      </c>
      <c r="E60" s="4"/>
      <c r="F60" s="4"/>
      <c r="G60" s="4">
        <v>-71278.64</v>
      </c>
      <c r="H60" s="4">
        <f t="shared" si="6"/>
        <v>512861.92000000004</v>
      </c>
    </row>
    <row r="61" spans="2:8" x14ac:dyDescent="0.2">
      <c r="B61" s="3" t="s">
        <v>11</v>
      </c>
      <c r="C61" s="4">
        <v>691016.32</v>
      </c>
      <c r="D61" s="4">
        <v>-78320.13</v>
      </c>
      <c r="E61" s="4"/>
      <c r="F61" s="4"/>
      <c r="G61" s="4">
        <v>-108998.74</v>
      </c>
      <c r="H61" s="4">
        <f t="shared" si="6"/>
        <v>503697.44999999995</v>
      </c>
    </row>
    <row r="62" spans="2:8" x14ac:dyDescent="0.2">
      <c r="B62" s="3" t="s">
        <v>12</v>
      </c>
      <c r="C62" s="4">
        <v>1057512.3200000005</v>
      </c>
      <c r="D62" s="4">
        <v>-122617.12999999999</v>
      </c>
      <c r="E62" s="4">
        <v>-312.17</v>
      </c>
      <c r="F62" s="4"/>
      <c r="G62" s="4">
        <v>-84342.840000000011</v>
      </c>
      <c r="H62" s="4">
        <f t="shared" si="6"/>
        <v>850240.18000000052</v>
      </c>
    </row>
    <row r="63" spans="2:8" x14ac:dyDescent="0.2">
      <c r="B63" s="3" t="s">
        <v>13</v>
      </c>
      <c r="C63" s="4">
        <v>1464510.7999999996</v>
      </c>
      <c r="D63" s="4">
        <v>-160847.76</v>
      </c>
      <c r="E63" s="4"/>
      <c r="F63" s="4"/>
      <c r="G63" s="4">
        <v>-137742.68999999997</v>
      </c>
      <c r="H63" s="4">
        <f t="shared" si="6"/>
        <v>1165920.3499999996</v>
      </c>
    </row>
    <row r="64" spans="2:8" x14ac:dyDescent="0.2">
      <c r="B64" s="3" t="s">
        <v>14</v>
      </c>
      <c r="C64" s="4">
        <v>1775490.1799999997</v>
      </c>
      <c r="D64" s="4">
        <v>-173404.95</v>
      </c>
      <c r="E64" s="4"/>
      <c r="F64" s="4"/>
      <c r="G64" s="4">
        <v>-148346.27000000002</v>
      </c>
      <c r="H64" s="4">
        <f t="shared" si="6"/>
        <v>1453738.9599999997</v>
      </c>
    </row>
    <row r="65" spans="2:8" x14ac:dyDescent="0.2">
      <c r="B65" s="3" t="s">
        <v>15</v>
      </c>
      <c r="C65" s="4">
        <v>1440607.96</v>
      </c>
      <c r="D65" s="4">
        <v>-190737.35</v>
      </c>
      <c r="E65" s="4"/>
      <c r="F65" s="4"/>
      <c r="G65" s="4">
        <v>-154297.43999999997</v>
      </c>
      <c r="H65" s="4">
        <f t="shared" si="6"/>
        <v>1095573.17</v>
      </c>
    </row>
    <row r="66" spans="2:8" x14ac:dyDescent="0.2">
      <c r="B66" s="3" t="s">
        <v>16</v>
      </c>
      <c r="C66" s="4">
        <v>995381.2</v>
      </c>
      <c r="D66" s="4">
        <v>-160532.07999999999</v>
      </c>
      <c r="E66" s="4"/>
      <c r="F66" s="4"/>
      <c r="G66" s="4">
        <v>-146319.96</v>
      </c>
      <c r="H66" s="4">
        <f t="shared" si="6"/>
        <v>688529.16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10488506.18</v>
      </c>
      <c r="D69" s="7">
        <f t="shared" si="7"/>
        <v>-1332798.5700000003</v>
      </c>
      <c r="E69" s="7">
        <f t="shared" si="7"/>
        <v>-312.17</v>
      </c>
      <c r="F69" s="7">
        <f t="shared" si="7"/>
        <v>0</v>
      </c>
      <c r="G69" s="7">
        <f t="shared" si="7"/>
        <v>-1162650.0999999999</v>
      </c>
      <c r="H69" s="7">
        <f t="shared" si="7"/>
        <v>7992745.3399999999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30</v>
      </c>
    </row>
    <row r="3" spans="1:8" ht="9" customHeight="1" x14ac:dyDescent="0.2"/>
    <row r="4" spans="1:8" x14ac:dyDescent="0.2">
      <c r="C4" s="11" t="s">
        <v>31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587981.99999999988</v>
      </c>
      <c r="D6" s="5"/>
      <c r="E6" s="5"/>
      <c r="F6" s="5"/>
      <c r="G6" s="4">
        <v>-153312.72</v>
      </c>
      <c r="H6" s="4">
        <f t="shared" ref="H6:H17" si="0">SUM(C6:G6)</f>
        <v>434669.27999999991</v>
      </c>
    </row>
    <row r="7" spans="1:8" x14ac:dyDescent="0.2">
      <c r="B7" s="3" t="s">
        <v>8</v>
      </c>
      <c r="C7" s="4">
        <v>1293929.3799999999</v>
      </c>
      <c r="D7" s="5"/>
      <c r="E7" s="5"/>
      <c r="F7" s="5"/>
      <c r="G7" s="4">
        <v>-69590.880000000005</v>
      </c>
      <c r="H7" s="4">
        <f t="shared" si="0"/>
        <v>1224338.5</v>
      </c>
    </row>
    <row r="8" spans="1:8" x14ac:dyDescent="0.2">
      <c r="B8" s="3" t="s">
        <v>9</v>
      </c>
      <c r="C8" s="5">
        <v>1744587.1900000002</v>
      </c>
      <c r="D8" s="5"/>
      <c r="E8" s="5"/>
      <c r="F8" s="5"/>
      <c r="G8" s="5">
        <v>-109794.05</v>
      </c>
      <c r="H8" s="4">
        <f t="shared" si="0"/>
        <v>1634793.1400000001</v>
      </c>
    </row>
    <row r="9" spans="1:8" x14ac:dyDescent="0.2">
      <c r="B9" s="3" t="s">
        <v>10</v>
      </c>
      <c r="C9" s="4">
        <v>284616.48000000004</v>
      </c>
      <c r="D9" s="5">
        <v>-6335.72</v>
      </c>
      <c r="E9" s="5"/>
      <c r="F9" s="5"/>
      <c r="G9" s="4">
        <v>-22483.64</v>
      </c>
      <c r="H9" s="4">
        <f t="shared" si="0"/>
        <v>255797.12000000005</v>
      </c>
    </row>
    <row r="10" spans="1:8" x14ac:dyDescent="0.2">
      <c r="B10" s="3" t="s">
        <v>11</v>
      </c>
      <c r="C10" s="4">
        <v>678187.63000000024</v>
      </c>
      <c r="D10" s="5"/>
      <c r="E10" s="5"/>
      <c r="F10" s="5"/>
      <c r="G10" s="4">
        <v>-30977.010000000002</v>
      </c>
      <c r="H10" s="4">
        <f t="shared" si="0"/>
        <v>647210.62000000023</v>
      </c>
    </row>
    <row r="11" spans="1:8" x14ac:dyDescent="0.2">
      <c r="B11" s="3" t="s">
        <v>12</v>
      </c>
      <c r="C11" s="5">
        <v>717845.31</v>
      </c>
      <c r="D11" s="5"/>
      <c r="E11" s="5"/>
      <c r="F11" s="5"/>
      <c r="G11" s="5">
        <v>-33546.76</v>
      </c>
      <c r="H11" s="4">
        <f t="shared" si="0"/>
        <v>684298.55</v>
      </c>
    </row>
    <row r="12" spans="1:8" x14ac:dyDescent="0.2">
      <c r="B12" s="3" t="s">
        <v>13</v>
      </c>
      <c r="C12" s="4">
        <v>833521.65000000037</v>
      </c>
      <c r="D12" s="5"/>
      <c r="E12" s="5"/>
      <c r="F12" s="5"/>
      <c r="G12" s="4">
        <v>-33226.92</v>
      </c>
      <c r="H12" s="4">
        <f t="shared" si="0"/>
        <v>800294.73000000033</v>
      </c>
    </row>
    <row r="13" spans="1:8" x14ac:dyDescent="0.2">
      <c r="B13" s="3" t="s">
        <v>14</v>
      </c>
      <c r="C13" s="4">
        <v>809798.59</v>
      </c>
      <c r="D13" s="5"/>
      <c r="E13" s="5"/>
      <c r="F13" s="5"/>
      <c r="G13" s="4">
        <v>-33701.689999999995</v>
      </c>
      <c r="H13" s="4">
        <f t="shared" si="0"/>
        <v>776096.9</v>
      </c>
    </row>
    <row r="14" spans="1:8" x14ac:dyDescent="0.2">
      <c r="B14" s="3" t="s">
        <v>15</v>
      </c>
      <c r="C14" s="4">
        <v>750683.57000000007</v>
      </c>
      <c r="D14" s="5"/>
      <c r="E14" s="5"/>
      <c r="F14" s="5"/>
      <c r="G14" s="4">
        <v>-47074.47</v>
      </c>
      <c r="H14" s="4">
        <f t="shared" si="0"/>
        <v>703609.10000000009</v>
      </c>
    </row>
    <row r="15" spans="1:8" x14ac:dyDescent="0.2">
      <c r="B15" s="3" t="s">
        <v>16</v>
      </c>
      <c r="C15" s="4">
        <v>1023528.2799999999</v>
      </c>
      <c r="D15" s="5"/>
      <c r="E15" s="5"/>
      <c r="F15" s="5"/>
      <c r="G15" s="4">
        <v>-36570.179999999993</v>
      </c>
      <c r="H15" s="4">
        <f t="shared" si="0"/>
        <v>986958.09999999986</v>
      </c>
    </row>
    <row r="16" spans="1:8" x14ac:dyDescent="0.2">
      <c r="B16" s="3" t="s">
        <v>17</v>
      </c>
      <c r="C16" s="4">
        <v>1081946.3900000001</v>
      </c>
      <c r="D16" s="5"/>
      <c r="E16" s="5"/>
      <c r="F16" s="5"/>
      <c r="G16" s="4">
        <v>-47875.369999999995</v>
      </c>
      <c r="H16" s="4">
        <f t="shared" si="0"/>
        <v>1034071.0200000001</v>
      </c>
    </row>
    <row r="17" spans="2:8" x14ac:dyDescent="0.2">
      <c r="B17" s="6" t="s">
        <v>18</v>
      </c>
      <c r="C17" s="4">
        <v>1257173.9899999998</v>
      </c>
      <c r="D17" s="5"/>
      <c r="E17" s="5"/>
      <c r="F17" s="5"/>
      <c r="G17" s="4">
        <v>-26931.05</v>
      </c>
      <c r="H17" s="4">
        <f t="shared" si="0"/>
        <v>1230242.9399999997</v>
      </c>
    </row>
    <row r="18" spans="2:8" x14ac:dyDescent="0.2">
      <c r="B18" s="3" t="s">
        <v>6</v>
      </c>
      <c r="C18" s="7">
        <f t="shared" ref="C18:H18" si="1">SUM(C6:C17)</f>
        <v>11063800.460000001</v>
      </c>
      <c r="D18" s="7">
        <f t="shared" si="1"/>
        <v>-6335.72</v>
      </c>
      <c r="E18" s="7">
        <f t="shared" si="1"/>
        <v>0</v>
      </c>
      <c r="F18" s="7">
        <f t="shared" si="1"/>
        <v>0</v>
      </c>
      <c r="G18" s="7">
        <f t="shared" si="1"/>
        <v>-645084.74000000011</v>
      </c>
      <c r="H18" s="7">
        <f t="shared" si="1"/>
        <v>10412380</v>
      </c>
    </row>
    <row r="21" spans="2:8" x14ac:dyDescent="0.2">
      <c r="C21" s="11" t="s">
        <v>32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674855.67999999982</v>
      </c>
      <c r="D23" s="5"/>
      <c r="E23" s="5"/>
      <c r="F23" s="4"/>
      <c r="G23" s="4">
        <v>-31950.79</v>
      </c>
      <c r="H23" s="4">
        <f t="shared" ref="H23:H34" si="2">SUM(C23:G23)</f>
        <v>642904.88999999978</v>
      </c>
    </row>
    <row r="24" spans="2:8" x14ac:dyDescent="0.2">
      <c r="B24" s="3" t="s">
        <v>8</v>
      </c>
      <c r="C24" s="5">
        <v>858773.95</v>
      </c>
      <c r="D24" s="5"/>
      <c r="E24" s="5"/>
      <c r="F24" s="5">
        <v>-542.35</v>
      </c>
      <c r="G24" s="5">
        <v>-76926.239999999991</v>
      </c>
      <c r="H24" s="4">
        <f t="shared" si="2"/>
        <v>781305.36</v>
      </c>
    </row>
    <row r="25" spans="2:8" x14ac:dyDescent="0.2">
      <c r="B25" s="3" t="s">
        <v>9</v>
      </c>
      <c r="C25" s="4">
        <v>1911536.6100000003</v>
      </c>
      <c r="D25" s="5"/>
      <c r="E25" s="5"/>
      <c r="F25" s="4">
        <v>-506.87</v>
      </c>
      <c r="G25" s="4">
        <v>-32182.71</v>
      </c>
      <c r="H25" s="4">
        <f t="shared" si="2"/>
        <v>1878847.0300000003</v>
      </c>
    </row>
    <row r="26" spans="2:8" x14ac:dyDescent="0.2">
      <c r="B26" s="3" t="s">
        <v>10</v>
      </c>
      <c r="C26" s="4">
        <v>885555.62999999989</v>
      </c>
      <c r="D26" s="4"/>
      <c r="E26" s="5"/>
      <c r="F26" s="4"/>
      <c r="G26" s="4">
        <v>-35918.730000000003</v>
      </c>
      <c r="H26" s="4">
        <f t="shared" si="2"/>
        <v>849636.89999999991</v>
      </c>
    </row>
    <row r="27" spans="2:8" x14ac:dyDescent="0.2">
      <c r="B27" s="3" t="s">
        <v>11</v>
      </c>
      <c r="C27" s="4">
        <v>1039312.95</v>
      </c>
      <c r="D27" s="4"/>
      <c r="E27" s="5"/>
      <c r="F27" s="4"/>
      <c r="G27" s="4">
        <v>-39533.35</v>
      </c>
      <c r="H27" s="4">
        <f t="shared" si="2"/>
        <v>999779.6</v>
      </c>
    </row>
    <row r="28" spans="2:8" x14ac:dyDescent="0.2">
      <c r="B28" s="3" t="s">
        <v>12</v>
      </c>
      <c r="C28" s="5">
        <v>992723.88000000012</v>
      </c>
      <c r="D28" s="5"/>
      <c r="E28" s="5"/>
      <c r="F28" s="5"/>
      <c r="G28" s="5">
        <v>-36992.149999999994</v>
      </c>
      <c r="H28" s="4">
        <f t="shared" si="2"/>
        <v>955731.7300000001</v>
      </c>
    </row>
    <row r="29" spans="2:8" x14ac:dyDescent="0.2">
      <c r="B29" s="3" t="s">
        <v>13</v>
      </c>
      <c r="C29" s="5">
        <v>1009068.6999999998</v>
      </c>
      <c r="D29" s="5"/>
      <c r="E29" s="5"/>
      <c r="F29" s="5"/>
      <c r="G29" s="5">
        <v>-53194.69</v>
      </c>
      <c r="H29" s="4">
        <f t="shared" si="2"/>
        <v>955874.00999999978</v>
      </c>
    </row>
    <row r="30" spans="2:8" x14ac:dyDescent="0.2">
      <c r="B30" s="3" t="s">
        <v>14</v>
      </c>
      <c r="C30" s="5">
        <v>1338091.8899999997</v>
      </c>
      <c r="D30" s="5"/>
      <c r="E30" s="5"/>
      <c r="F30" s="5">
        <v>-23.98</v>
      </c>
      <c r="G30" s="5">
        <v>-48956.060000000005</v>
      </c>
      <c r="H30" s="4">
        <f t="shared" si="2"/>
        <v>1289111.8499999996</v>
      </c>
    </row>
    <row r="31" spans="2:8" x14ac:dyDescent="0.2">
      <c r="B31" s="3" t="s">
        <v>15</v>
      </c>
      <c r="C31" s="4">
        <v>1367289.23</v>
      </c>
      <c r="D31" s="4"/>
      <c r="E31" s="5"/>
      <c r="F31" s="4"/>
      <c r="G31" s="4">
        <v>-68884.58</v>
      </c>
      <c r="H31" s="4">
        <f t="shared" si="2"/>
        <v>1298404.6499999999</v>
      </c>
    </row>
    <row r="32" spans="2:8" x14ac:dyDescent="0.2">
      <c r="B32" s="3" t="s">
        <v>16</v>
      </c>
      <c r="C32" s="4">
        <v>1449825.49</v>
      </c>
      <c r="D32" s="4"/>
      <c r="E32" s="5"/>
      <c r="F32" s="4"/>
      <c r="G32" s="4">
        <v>-27589.550000000003</v>
      </c>
      <c r="H32" s="4">
        <f t="shared" si="2"/>
        <v>1422235.94</v>
      </c>
    </row>
    <row r="33" spans="2:8" x14ac:dyDescent="0.2">
      <c r="B33" s="3" t="s">
        <v>17</v>
      </c>
      <c r="C33" s="5">
        <v>653287.47000000009</v>
      </c>
      <c r="D33" s="5"/>
      <c r="E33" s="5"/>
      <c r="F33" s="5"/>
      <c r="G33" s="5">
        <v>-63211.329999999994</v>
      </c>
      <c r="H33" s="4">
        <f t="shared" si="2"/>
        <v>590076.14000000013</v>
      </c>
    </row>
    <row r="34" spans="2:8" x14ac:dyDescent="0.2">
      <c r="B34" s="6" t="s">
        <v>18</v>
      </c>
      <c r="C34" s="5">
        <v>1180819.2199999997</v>
      </c>
      <c r="D34" s="5"/>
      <c r="E34" s="5"/>
      <c r="F34" s="5">
        <v>-962.16</v>
      </c>
      <c r="G34" s="5">
        <v>-24833.47</v>
      </c>
      <c r="H34" s="4">
        <f t="shared" si="2"/>
        <v>1155023.5899999999</v>
      </c>
    </row>
    <row r="35" spans="2:8" x14ac:dyDescent="0.2">
      <c r="B35" s="3" t="s">
        <v>6</v>
      </c>
      <c r="C35" s="7">
        <f t="shared" ref="C35:H35" si="3">SUM(C23:C34)</f>
        <v>13361140.699999999</v>
      </c>
      <c r="D35" s="7">
        <f t="shared" si="3"/>
        <v>0</v>
      </c>
      <c r="E35" s="7">
        <f t="shared" si="3"/>
        <v>0</v>
      </c>
      <c r="F35" s="7">
        <f t="shared" si="3"/>
        <v>-2035.3600000000001</v>
      </c>
      <c r="G35" s="7">
        <f t="shared" si="3"/>
        <v>-540173.65</v>
      </c>
      <c r="H35" s="7">
        <f t="shared" si="3"/>
        <v>12818931.689999999</v>
      </c>
    </row>
    <row r="38" spans="2:8" x14ac:dyDescent="0.2">
      <c r="C38" s="11" t="s">
        <v>33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684028.99999999988</v>
      </c>
      <c r="D40" s="4"/>
      <c r="E40" s="5"/>
      <c r="F40" s="4"/>
      <c r="G40" s="4">
        <v>-52185.899999999994</v>
      </c>
      <c r="H40" s="4">
        <f t="shared" ref="H40:H51" si="4">SUM(C40:G40)</f>
        <v>631843.09999999986</v>
      </c>
    </row>
    <row r="41" spans="2:8" x14ac:dyDescent="0.2">
      <c r="B41" s="3" t="s">
        <v>8</v>
      </c>
      <c r="C41" s="5">
        <v>1362215.04</v>
      </c>
      <c r="D41" s="5">
        <v>-76913.31</v>
      </c>
      <c r="E41" s="5"/>
      <c r="F41" s="5"/>
      <c r="G41" s="5">
        <v>-68968.479999999996</v>
      </c>
      <c r="H41" s="4">
        <f t="shared" si="4"/>
        <v>1216333.25</v>
      </c>
    </row>
    <row r="42" spans="2:8" x14ac:dyDescent="0.2">
      <c r="B42" s="3" t="s">
        <v>9</v>
      </c>
      <c r="C42" s="4">
        <v>1704557.8300000005</v>
      </c>
      <c r="D42" s="4"/>
      <c r="E42" s="5"/>
      <c r="F42" s="5"/>
      <c r="G42" s="4">
        <v>-85686.95</v>
      </c>
      <c r="H42" s="4">
        <f t="shared" si="4"/>
        <v>1618870.8800000006</v>
      </c>
    </row>
    <row r="43" spans="2:8" x14ac:dyDescent="0.2">
      <c r="B43" s="3" t="s">
        <v>10</v>
      </c>
      <c r="C43" s="4">
        <v>1056348.4200000002</v>
      </c>
      <c r="D43" s="4"/>
      <c r="E43" s="5"/>
      <c r="F43" s="4"/>
      <c r="G43" s="4">
        <v>-87591.340000000011</v>
      </c>
      <c r="H43" s="4">
        <f t="shared" si="4"/>
        <v>968757.08000000019</v>
      </c>
    </row>
    <row r="44" spans="2:8" x14ac:dyDescent="0.2">
      <c r="B44" s="3" t="s">
        <v>11</v>
      </c>
      <c r="C44" s="5">
        <v>1286962.6299999994</v>
      </c>
      <c r="D44" s="5"/>
      <c r="E44" s="5"/>
      <c r="F44" s="5"/>
      <c r="G44" s="5">
        <v>-77369.97</v>
      </c>
      <c r="H44" s="4">
        <f t="shared" si="4"/>
        <v>1209592.6599999995</v>
      </c>
    </row>
    <row r="45" spans="2:8" x14ac:dyDescent="0.2">
      <c r="B45" s="3" t="s">
        <v>12</v>
      </c>
      <c r="C45" s="4">
        <v>1119725.5599999998</v>
      </c>
      <c r="D45" s="4"/>
      <c r="E45" s="5"/>
      <c r="F45" s="4"/>
      <c r="G45" s="4">
        <v>-86089.3</v>
      </c>
      <c r="H45" s="4">
        <f t="shared" si="4"/>
        <v>1033636.2599999998</v>
      </c>
    </row>
    <row r="46" spans="2:8" x14ac:dyDescent="0.2">
      <c r="B46" s="3" t="s">
        <v>13</v>
      </c>
      <c r="C46" s="4">
        <v>1258192.6200000001</v>
      </c>
      <c r="D46" s="4">
        <v>-51290.28</v>
      </c>
      <c r="E46" s="5"/>
      <c r="F46" s="4"/>
      <c r="G46" s="4">
        <v>-95794.64</v>
      </c>
      <c r="H46" s="4">
        <f t="shared" si="4"/>
        <v>1111107.7000000002</v>
      </c>
    </row>
    <row r="47" spans="2:8" x14ac:dyDescent="0.2">
      <c r="B47" s="3" t="s">
        <v>14</v>
      </c>
      <c r="C47" s="5">
        <v>1331058.4300000002</v>
      </c>
      <c r="D47" s="5">
        <v>-24938.799999999999</v>
      </c>
      <c r="E47" s="5"/>
      <c r="F47" s="5">
        <v>-860.07999999999993</v>
      </c>
      <c r="G47" s="5">
        <v>-247568.35</v>
      </c>
      <c r="H47" s="4">
        <f t="shared" si="4"/>
        <v>1057691.2</v>
      </c>
    </row>
    <row r="48" spans="2:8" x14ac:dyDescent="0.2">
      <c r="B48" s="3" t="s">
        <v>15</v>
      </c>
      <c r="C48" s="4">
        <v>1674832.33</v>
      </c>
      <c r="D48" s="4"/>
      <c r="E48" s="5"/>
      <c r="F48" s="4"/>
      <c r="G48" s="4">
        <v>-118522.01999999999</v>
      </c>
      <c r="H48" s="4">
        <f t="shared" si="4"/>
        <v>1556310.31</v>
      </c>
    </row>
    <row r="49" spans="2:8" x14ac:dyDescent="0.2">
      <c r="B49" s="3" t="s">
        <v>16</v>
      </c>
      <c r="C49" s="4">
        <v>1665685.42</v>
      </c>
      <c r="D49" s="4">
        <v>-27794.97</v>
      </c>
      <c r="E49" s="5"/>
      <c r="F49" s="5">
        <v>-638.27</v>
      </c>
      <c r="G49" s="4">
        <v>-129873.54999999999</v>
      </c>
      <c r="H49" s="4">
        <f t="shared" si="4"/>
        <v>1507378.63</v>
      </c>
    </row>
    <row r="50" spans="2:8" x14ac:dyDescent="0.2">
      <c r="B50" s="3" t="s">
        <v>17</v>
      </c>
      <c r="C50" s="4">
        <v>1845946.95</v>
      </c>
      <c r="D50" s="4">
        <v>-8419.8799999999992</v>
      </c>
      <c r="E50" s="5"/>
      <c r="F50" s="5">
        <v>-461.35</v>
      </c>
      <c r="G50" s="4">
        <v>-89770.750000000015</v>
      </c>
      <c r="H50" s="4">
        <f t="shared" si="4"/>
        <v>1747294.97</v>
      </c>
    </row>
    <row r="51" spans="2:8" x14ac:dyDescent="0.2">
      <c r="B51" s="6" t="s">
        <v>18</v>
      </c>
      <c r="C51" s="8">
        <v>1083422.3999999994</v>
      </c>
      <c r="D51" s="8"/>
      <c r="E51" s="5"/>
      <c r="F51" s="5">
        <v>-2334.86</v>
      </c>
      <c r="G51" s="8">
        <v>-162690.38</v>
      </c>
      <c r="H51" s="4">
        <f t="shared" si="4"/>
        <v>918397.15999999933</v>
      </c>
    </row>
    <row r="52" spans="2:8" x14ac:dyDescent="0.2">
      <c r="B52" s="3" t="s">
        <v>6</v>
      </c>
      <c r="C52" s="7">
        <f t="shared" ref="C52:H52" si="5">SUM(C40:C51)</f>
        <v>16072976.629999999</v>
      </c>
      <c r="D52" s="7">
        <f t="shared" si="5"/>
        <v>-189357.24</v>
      </c>
      <c r="E52" s="7">
        <f t="shared" si="5"/>
        <v>0</v>
      </c>
      <c r="F52" s="7">
        <f t="shared" si="5"/>
        <v>-4294.5599999999995</v>
      </c>
      <c r="G52" s="7">
        <f t="shared" si="5"/>
        <v>-1302111.6299999999</v>
      </c>
      <c r="H52" s="7">
        <f t="shared" si="5"/>
        <v>14577213.200000001</v>
      </c>
    </row>
    <row r="55" spans="2:8" x14ac:dyDescent="0.2">
      <c r="C55" s="14" t="s">
        <v>34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2096426.9000000004</v>
      </c>
      <c r="D57" s="4">
        <v>-44732.41</v>
      </c>
      <c r="E57" s="5"/>
      <c r="F57" s="5"/>
      <c r="G57" s="4">
        <v>-189299.53999999998</v>
      </c>
      <c r="H57" s="4">
        <f t="shared" ref="H57:H68" si="6">SUM(C57:G57)</f>
        <v>1862394.9500000004</v>
      </c>
    </row>
    <row r="58" spans="2:8" x14ac:dyDescent="0.2">
      <c r="B58" s="3" t="s">
        <v>8</v>
      </c>
      <c r="C58" s="4">
        <v>2986228.8900000006</v>
      </c>
      <c r="D58" s="4">
        <v>-7808.21</v>
      </c>
      <c r="E58" s="5"/>
      <c r="F58" s="5"/>
      <c r="G58" s="4">
        <v>-98701.85</v>
      </c>
      <c r="H58" s="4">
        <f t="shared" si="6"/>
        <v>2879718.8300000005</v>
      </c>
    </row>
    <row r="59" spans="2:8" x14ac:dyDescent="0.2">
      <c r="B59" s="3" t="s">
        <v>9</v>
      </c>
      <c r="C59" s="4">
        <v>1377603.6400000008</v>
      </c>
      <c r="D59" s="4">
        <v>-11075.99</v>
      </c>
      <c r="E59" s="5"/>
      <c r="F59" s="4"/>
      <c r="G59" s="4">
        <v>-281184.24</v>
      </c>
      <c r="H59" s="4">
        <f t="shared" si="6"/>
        <v>1085343.4100000008</v>
      </c>
    </row>
    <row r="60" spans="2:8" x14ac:dyDescent="0.2">
      <c r="B60" s="3" t="s">
        <v>10</v>
      </c>
      <c r="C60" s="4">
        <v>1763071.4300000002</v>
      </c>
      <c r="D60" s="4">
        <v>-12462.76</v>
      </c>
      <c r="E60" s="4"/>
      <c r="F60" s="4"/>
      <c r="G60" s="4">
        <v>-151030.94999999998</v>
      </c>
      <c r="H60" s="4">
        <f t="shared" si="6"/>
        <v>1599577.7200000002</v>
      </c>
    </row>
    <row r="61" spans="2:8" x14ac:dyDescent="0.2">
      <c r="B61" s="3" t="s">
        <v>11</v>
      </c>
      <c r="C61" s="4">
        <v>1358421.1300000004</v>
      </c>
      <c r="D61" s="4">
        <v>-9600.44</v>
      </c>
      <c r="E61" s="4"/>
      <c r="F61" s="4"/>
      <c r="G61" s="4">
        <v>-93517.119999999995</v>
      </c>
      <c r="H61" s="4">
        <f t="shared" si="6"/>
        <v>1255303.5700000003</v>
      </c>
    </row>
    <row r="62" spans="2:8" x14ac:dyDescent="0.2">
      <c r="B62" s="3" t="s">
        <v>12</v>
      </c>
      <c r="C62" s="4">
        <v>1484815.77</v>
      </c>
      <c r="D62" s="4">
        <v>-11459.42</v>
      </c>
      <c r="E62" s="4"/>
      <c r="F62" s="4"/>
      <c r="G62" s="4">
        <v>-198323.38</v>
      </c>
      <c r="H62" s="4">
        <f t="shared" si="6"/>
        <v>1275032.9700000002</v>
      </c>
    </row>
    <row r="63" spans="2:8" x14ac:dyDescent="0.2">
      <c r="B63" s="3" t="s">
        <v>13</v>
      </c>
      <c r="C63" s="4">
        <v>1449336.68</v>
      </c>
      <c r="D63" s="4">
        <v>-46278.240000000013</v>
      </c>
      <c r="E63" s="4"/>
      <c r="F63" s="4">
        <v>-3614.6000000000004</v>
      </c>
      <c r="G63" s="4">
        <v>-133016.10999999999</v>
      </c>
      <c r="H63" s="4">
        <f t="shared" si="6"/>
        <v>1266427.73</v>
      </c>
    </row>
    <row r="64" spans="2:8" x14ac:dyDescent="0.2">
      <c r="B64" s="3" t="s">
        <v>14</v>
      </c>
      <c r="C64" s="4">
        <v>1701068.16</v>
      </c>
      <c r="D64" s="4"/>
      <c r="E64" s="4"/>
      <c r="F64" s="4">
        <v>-5228.3499999999995</v>
      </c>
      <c r="G64" s="4">
        <v>-153061.85</v>
      </c>
      <c r="H64" s="4">
        <f t="shared" si="6"/>
        <v>1542777.9599999997</v>
      </c>
    </row>
    <row r="65" spans="2:8" x14ac:dyDescent="0.2">
      <c r="B65" s="3" t="s">
        <v>15</v>
      </c>
      <c r="C65" s="4">
        <v>1784449.4300000006</v>
      </c>
      <c r="D65" s="4">
        <v>-24411.39</v>
      </c>
      <c r="E65" s="4"/>
      <c r="F65" s="4"/>
      <c r="G65" s="4">
        <v>-157344.9</v>
      </c>
      <c r="H65" s="4">
        <f t="shared" si="6"/>
        <v>1602693.1400000008</v>
      </c>
    </row>
    <row r="66" spans="2:8" x14ac:dyDescent="0.2">
      <c r="B66" s="3" t="s">
        <v>16</v>
      </c>
      <c r="C66" s="4">
        <v>2220250.1700000004</v>
      </c>
      <c r="D66" s="4">
        <v>-48117.26</v>
      </c>
      <c r="E66" s="4"/>
      <c r="F66" s="4"/>
      <c r="G66" s="4">
        <v>-153097.76</v>
      </c>
      <c r="H66" s="4">
        <f t="shared" si="6"/>
        <v>2019035.1500000006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18221672.200000003</v>
      </c>
      <c r="D69" s="7">
        <f t="shared" si="7"/>
        <v>-215946.12</v>
      </c>
      <c r="E69" s="7">
        <f t="shared" si="7"/>
        <v>0</v>
      </c>
      <c r="F69" s="7">
        <f t="shared" si="7"/>
        <v>-8842.9500000000007</v>
      </c>
      <c r="G69" s="7">
        <f t="shared" si="7"/>
        <v>-1608577.7</v>
      </c>
      <c r="H69" s="7">
        <f t="shared" si="7"/>
        <v>16388305.430000003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5" workbookViewId="0">
      <selection activeCell="C40" sqref="C40:G4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39</v>
      </c>
    </row>
    <row r="3" spans="1:8" ht="9" customHeight="1" x14ac:dyDescent="0.2"/>
    <row r="4" spans="1:8" x14ac:dyDescent="0.2">
      <c r="C4" s="11" t="s">
        <v>38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979933.02000000025</v>
      </c>
      <c r="D6" s="5">
        <v>-80300.23</v>
      </c>
      <c r="E6" s="5"/>
      <c r="F6" s="5"/>
      <c r="G6" s="4">
        <v>-81519.88</v>
      </c>
      <c r="H6" s="4">
        <f t="shared" ref="H6:H17" si="0">SUM(C6:G6)</f>
        <v>818112.91000000027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231514</v>
      </c>
      <c r="D8" s="5">
        <v>-19377.900000000001</v>
      </c>
      <c r="E8" s="5"/>
      <c r="F8" s="5"/>
      <c r="G8" s="5">
        <v>-60013.94</v>
      </c>
      <c r="H8" s="4">
        <f t="shared" si="0"/>
        <v>152122.16</v>
      </c>
    </row>
    <row r="9" spans="1:8" x14ac:dyDescent="0.2">
      <c r="B9" s="3" t="s">
        <v>10</v>
      </c>
      <c r="C9" s="4">
        <v>174044</v>
      </c>
      <c r="D9" s="5">
        <v>-14567.51</v>
      </c>
      <c r="E9" s="5"/>
      <c r="F9" s="5"/>
      <c r="G9" s="4">
        <v>-617.25</v>
      </c>
      <c r="H9" s="4">
        <f t="shared" si="0"/>
        <v>158859.24</v>
      </c>
    </row>
    <row r="10" spans="1:8" x14ac:dyDescent="0.2">
      <c r="B10" s="3" t="s">
        <v>11</v>
      </c>
      <c r="C10" s="4">
        <v>148968</v>
      </c>
      <c r="D10" s="5">
        <v>-12468.78</v>
      </c>
      <c r="E10" s="5"/>
      <c r="F10" s="5"/>
      <c r="G10" s="4">
        <v>-22563.919999999998</v>
      </c>
      <c r="H10" s="4">
        <f t="shared" si="0"/>
        <v>113935.3</v>
      </c>
    </row>
    <row r="11" spans="1:8" x14ac:dyDescent="0.2">
      <c r="B11" s="3" t="s">
        <v>12</v>
      </c>
      <c r="C11" s="5">
        <v>219244</v>
      </c>
      <c r="D11" s="5">
        <v>-18350.939999999999</v>
      </c>
      <c r="E11" s="5"/>
      <c r="F11" s="5"/>
      <c r="G11" s="5">
        <v>-56475.42</v>
      </c>
      <c r="H11" s="4">
        <f t="shared" si="0"/>
        <v>144417.64000000001</v>
      </c>
    </row>
    <row r="12" spans="1:8" x14ac:dyDescent="0.2">
      <c r="B12" s="3" t="s">
        <v>13</v>
      </c>
      <c r="C12" s="4">
        <v>341278</v>
      </c>
      <c r="D12" s="5">
        <v>-37433.31</v>
      </c>
      <c r="E12" s="5"/>
      <c r="F12" s="5"/>
      <c r="G12" s="4">
        <v>-46502.64</v>
      </c>
      <c r="H12" s="4">
        <f t="shared" si="0"/>
        <v>257342.05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147128</v>
      </c>
      <c r="D14" s="5">
        <v>-14259.96</v>
      </c>
      <c r="E14" s="5"/>
      <c r="F14" s="5"/>
      <c r="G14" s="4">
        <v>-54705.999999999993</v>
      </c>
      <c r="H14" s="4">
        <f t="shared" si="0"/>
        <v>78162.040000000008</v>
      </c>
    </row>
    <row r="15" spans="1:8" x14ac:dyDescent="0.2">
      <c r="B15" s="3" t="s">
        <v>16</v>
      </c>
      <c r="C15" s="4">
        <v>465565</v>
      </c>
      <c r="D15" s="5">
        <v>-44694.080000000002</v>
      </c>
      <c r="E15" s="5"/>
      <c r="F15" s="5"/>
      <c r="G15" s="4">
        <v>-81782.55</v>
      </c>
      <c r="H15" s="4">
        <f t="shared" si="0"/>
        <v>339088.37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2707674.0200000005</v>
      </c>
      <c r="D18" s="7">
        <f t="shared" si="1"/>
        <v>-241452.70999999996</v>
      </c>
      <c r="E18" s="7">
        <f t="shared" si="1"/>
        <v>0</v>
      </c>
      <c r="F18" s="7">
        <f t="shared" si="1"/>
        <v>0</v>
      </c>
      <c r="G18" s="7">
        <f t="shared" si="1"/>
        <v>-404181.6</v>
      </c>
      <c r="H18" s="7">
        <f t="shared" si="1"/>
        <v>2062039.7100000004</v>
      </c>
    </row>
    <row r="21" spans="2:8" x14ac:dyDescent="0.2">
      <c r="C21" s="11" t="s">
        <v>37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216474</v>
      </c>
      <c r="D23" s="5">
        <v>-25894.07</v>
      </c>
      <c r="E23" s="5">
        <v>-10333.85</v>
      </c>
      <c r="F23" s="4"/>
      <c r="G23" s="4">
        <v>-150750.47</v>
      </c>
      <c r="H23" s="4">
        <f t="shared" ref="H23:H34" si="2">SUM(C23:G23)</f>
        <v>29495.609999999986</v>
      </c>
    </row>
    <row r="24" spans="2:8" x14ac:dyDescent="0.2">
      <c r="B24" s="3" t="s">
        <v>8</v>
      </c>
      <c r="C24" s="5">
        <v>108700</v>
      </c>
      <c r="D24" s="5">
        <v>-10456.870000000001</v>
      </c>
      <c r="E24" s="5"/>
      <c r="F24" s="5"/>
      <c r="G24" s="5">
        <v>-95668.23</v>
      </c>
      <c r="H24" s="4">
        <f t="shared" si="2"/>
        <v>2574.9000000000087</v>
      </c>
    </row>
    <row r="25" spans="2:8" x14ac:dyDescent="0.2">
      <c r="B25" s="3" t="s">
        <v>9</v>
      </c>
      <c r="C25" s="4">
        <v>211500</v>
      </c>
      <c r="D25" s="5">
        <v>-20346.259999999998</v>
      </c>
      <c r="E25" s="5"/>
      <c r="F25" s="4"/>
      <c r="G25" s="4">
        <v>-70100.91</v>
      </c>
      <c r="H25" s="4">
        <f t="shared" si="2"/>
        <v>121052.82999999999</v>
      </c>
    </row>
    <row r="26" spans="2:8" x14ac:dyDescent="0.2">
      <c r="B26" s="3" t="s">
        <v>10</v>
      </c>
      <c r="C26" s="4">
        <v>225965.5</v>
      </c>
      <c r="D26" s="4">
        <v>-21520.66</v>
      </c>
      <c r="E26" s="5"/>
      <c r="F26" s="4"/>
      <c r="G26" s="4">
        <v>-54677.630000000005</v>
      </c>
      <c r="H26" s="4">
        <f t="shared" si="2"/>
        <v>149767.21</v>
      </c>
    </row>
    <row r="27" spans="2:8" x14ac:dyDescent="0.2">
      <c r="B27" s="3" t="s">
        <v>11</v>
      </c>
      <c r="C27" s="4"/>
      <c r="D27" s="4"/>
      <c r="E27" s="5"/>
      <c r="F27" s="4"/>
      <c r="G27" s="4">
        <v>2362.5</v>
      </c>
      <c r="H27" s="4">
        <f t="shared" si="2"/>
        <v>2362.5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>
        <v>274250</v>
      </c>
      <c r="D29" s="5">
        <v>-30994.590000000004</v>
      </c>
      <c r="E29" s="5"/>
      <c r="F29" s="5"/>
      <c r="G29" s="5">
        <v>-151464.93</v>
      </c>
      <c r="H29" s="4">
        <f t="shared" si="2"/>
        <v>91790.48000000001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121766</v>
      </c>
      <c r="D31" s="4">
        <v>-12505.44</v>
      </c>
      <c r="E31" s="5"/>
      <c r="F31" s="4"/>
      <c r="G31" s="4">
        <v>-54424.44</v>
      </c>
      <c r="H31" s="4">
        <f t="shared" si="2"/>
        <v>54836.119999999995</v>
      </c>
    </row>
    <row r="32" spans="2:8" x14ac:dyDescent="0.2">
      <c r="B32" s="3" t="s">
        <v>16</v>
      </c>
      <c r="C32" s="4">
        <v>161015</v>
      </c>
      <c r="D32" s="4">
        <v>-16217.38</v>
      </c>
      <c r="E32" s="5"/>
      <c r="F32" s="4">
        <v>-548.91</v>
      </c>
      <c r="G32" s="4">
        <v>-57855.61</v>
      </c>
      <c r="H32" s="4">
        <f t="shared" si="2"/>
        <v>86393.099999999991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>
        <v>270164</v>
      </c>
      <c r="D34" s="5">
        <v>-28012.16</v>
      </c>
      <c r="E34" s="5"/>
      <c r="F34" s="5"/>
      <c r="G34" s="5">
        <v>-186527.09</v>
      </c>
      <c r="H34" s="4">
        <f t="shared" si="2"/>
        <v>55624.75</v>
      </c>
    </row>
    <row r="35" spans="2:8" x14ac:dyDescent="0.2">
      <c r="B35" s="3" t="s">
        <v>6</v>
      </c>
      <c r="C35" s="7">
        <f t="shared" ref="C35:H35" si="3">SUM(C23:C34)</f>
        <v>1589834.5</v>
      </c>
      <c r="D35" s="7">
        <f t="shared" si="3"/>
        <v>-165947.43000000002</v>
      </c>
      <c r="E35" s="7">
        <f t="shared" si="3"/>
        <v>-10333.85</v>
      </c>
      <c r="F35" s="7">
        <f t="shared" si="3"/>
        <v>-548.91</v>
      </c>
      <c r="G35" s="7">
        <f t="shared" si="3"/>
        <v>-819106.80999999994</v>
      </c>
      <c r="H35" s="7">
        <f t="shared" si="3"/>
        <v>593897.49999999988</v>
      </c>
    </row>
    <row r="38" spans="2:8" x14ac:dyDescent="0.2">
      <c r="C38" s="11" t="s">
        <v>36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117180</v>
      </c>
      <c r="D40" s="4">
        <v>-12034.35</v>
      </c>
      <c r="E40" s="5"/>
      <c r="F40" s="4"/>
      <c r="G40" s="4">
        <v>-12524.2</v>
      </c>
      <c r="H40" s="4">
        <f t="shared" ref="H40:H51" si="4">SUM(C40:G40)</f>
        <v>92621.45</v>
      </c>
    </row>
    <row r="41" spans="2:8" x14ac:dyDescent="0.2">
      <c r="B41" s="3" t="s">
        <v>8</v>
      </c>
      <c r="C41" s="5">
        <v>119340</v>
      </c>
      <c r="D41" s="5">
        <v>-12256.24</v>
      </c>
      <c r="E41" s="5"/>
      <c r="F41" s="5"/>
      <c r="G41" s="5">
        <v>-46674.25</v>
      </c>
      <c r="H41" s="4">
        <f t="shared" si="4"/>
        <v>60409.509999999995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/>
      <c r="F46" s="4"/>
      <c r="G46" s="4">
        <v>3498.0599999999949</v>
      </c>
      <c r="H46" s="4">
        <f t="shared" si="4"/>
        <v>3498.0599999999949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236520</v>
      </c>
      <c r="D52" s="7">
        <f t="shared" si="5"/>
        <v>-24290.59</v>
      </c>
      <c r="E52" s="7">
        <f t="shared" si="5"/>
        <v>0</v>
      </c>
      <c r="F52" s="7">
        <f t="shared" si="5"/>
        <v>0</v>
      </c>
      <c r="G52" s="7">
        <f t="shared" si="5"/>
        <v>-55700.39</v>
      </c>
      <c r="H52" s="7">
        <f t="shared" si="5"/>
        <v>156529.01999999999</v>
      </c>
    </row>
    <row r="55" spans="2:8" x14ac:dyDescent="0.2">
      <c r="C55" s="14" t="s">
        <v>35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39</v>
      </c>
    </row>
    <row r="3" spans="1:8" ht="9" customHeight="1" x14ac:dyDescent="0.2"/>
    <row r="4" spans="1:8" x14ac:dyDescent="0.2">
      <c r="C4" s="11" t="s">
        <v>40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2957653.92</v>
      </c>
      <c r="D6" s="5">
        <v>-7375.66</v>
      </c>
      <c r="E6" s="5"/>
      <c r="F6" s="5">
        <v>-7499.8</v>
      </c>
      <c r="G6" s="4">
        <v>69.77</v>
      </c>
      <c r="H6" s="4">
        <f t="shared" ref="H6:H17" si="0">SUM(C6:G6)</f>
        <v>2942848.23</v>
      </c>
    </row>
    <row r="7" spans="1:8" x14ac:dyDescent="0.2">
      <c r="B7" s="3" t="s">
        <v>8</v>
      </c>
      <c r="C7" s="4"/>
      <c r="D7" s="5"/>
      <c r="E7" s="5"/>
      <c r="F7" s="5"/>
      <c r="G7" s="4">
        <v>83.14</v>
      </c>
      <c r="H7" s="4">
        <f t="shared" si="0"/>
        <v>83.14</v>
      </c>
    </row>
    <row r="8" spans="1:8" x14ac:dyDescent="0.2">
      <c r="B8" s="3" t="s">
        <v>9</v>
      </c>
      <c r="C8" s="5">
        <v>560394</v>
      </c>
      <c r="D8" s="5">
        <v>-1206.3599999999999</v>
      </c>
      <c r="E8" s="5"/>
      <c r="F8" s="5"/>
      <c r="G8" s="5">
        <v>138.13</v>
      </c>
      <c r="H8" s="4">
        <f t="shared" si="0"/>
        <v>559325.77</v>
      </c>
    </row>
    <row r="9" spans="1:8" x14ac:dyDescent="0.2">
      <c r="B9" s="3" t="s">
        <v>10</v>
      </c>
      <c r="C9" s="4">
        <v>760776</v>
      </c>
      <c r="D9" s="5">
        <v>-2096.61</v>
      </c>
      <c r="E9" s="5"/>
      <c r="F9" s="5"/>
      <c r="G9" s="4"/>
      <c r="H9" s="4">
        <f t="shared" si="0"/>
        <v>758679.39</v>
      </c>
    </row>
    <row r="10" spans="1:8" x14ac:dyDescent="0.2">
      <c r="B10" s="3" t="s">
        <v>11</v>
      </c>
      <c r="C10" s="4">
        <v>1014504</v>
      </c>
      <c r="D10" s="5">
        <v>-2536.29</v>
      </c>
      <c r="E10" s="5"/>
      <c r="F10" s="5">
        <v>-187.79</v>
      </c>
      <c r="G10" s="4">
        <v>36.19</v>
      </c>
      <c r="H10" s="4">
        <f t="shared" si="0"/>
        <v>1011816.1099999999</v>
      </c>
    </row>
    <row r="11" spans="1:8" x14ac:dyDescent="0.2">
      <c r="B11" s="3" t="s">
        <v>12</v>
      </c>
      <c r="C11" s="5">
        <v>771800.3</v>
      </c>
      <c r="D11" s="5">
        <v>-5839.11</v>
      </c>
      <c r="E11" s="5"/>
      <c r="F11" s="5">
        <v>-175.5</v>
      </c>
      <c r="G11" s="5">
        <v>138.99</v>
      </c>
      <c r="H11" s="4">
        <f t="shared" si="0"/>
        <v>765924.68</v>
      </c>
    </row>
    <row r="12" spans="1:8" x14ac:dyDescent="0.2">
      <c r="B12" s="3" t="s">
        <v>13</v>
      </c>
      <c r="C12" s="4">
        <v>1848813.4800000004</v>
      </c>
      <c r="D12" s="5"/>
      <c r="E12" s="5"/>
      <c r="F12" s="5">
        <v>-3734.27</v>
      </c>
      <c r="G12" s="4"/>
      <c r="H12" s="4">
        <f t="shared" si="0"/>
        <v>1845079.2100000004</v>
      </c>
    </row>
    <row r="13" spans="1:8" x14ac:dyDescent="0.2">
      <c r="B13" s="3" t="s">
        <v>14</v>
      </c>
      <c r="C13" s="4"/>
      <c r="D13" s="5"/>
      <c r="E13" s="5"/>
      <c r="F13" s="5"/>
      <c r="G13" s="4">
        <v>175.17</v>
      </c>
      <c r="H13" s="4">
        <f t="shared" si="0"/>
        <v>175.17</v>
      </c>
    </row>
    <row r="14" spans="1:8" x14ac:dyDescent="0.2">
      <c r="B14" s="3" t="s">
        <v>15</v>
      </c>
      <c r="C14" s="4">
        <v>689684.25</v>
      </c>
      <c r="D14" s="5"/>
      <c r="E14" s="5"/>
      <c r="F14" s="5"/>
      <c r="G14" s="4"/>
      <c r="H14" s="4">
        <f t="shared" si="0"/>
        <v>689684.25</v>
      </c>
    </row>
    <row r="15" spans="1:8" x14ac:dyDescent="0.2">
      <c r="B15" s="3" t="s">
        <v>16</v>
      </c>
      <c r="C15" s="4">
        <v>1619732.6400000001</v>
      </c>
      <c r="D15" s="5"/>
      <c r="E15" s="5"/>
      <c r="F15" s="5">
        <v>-7197.91</v>
      </c>
      <c r="G15" s="4"/>
      <c r="H15" s="4">
        <f t="shared" si="0"/>
        <v>1612534.7300000002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979193.42999999982</v>
      </c>
      <c r="D17" s="5"/>
      <c r="E17" s="5"/>
      <c r="F17" s="5">
        <v>-432.83000000000004</v>
      </c>
      <c r="G17" s="4"/>
      <c r="H17" s="4">
        <f t="shared" si="0"/>
        <v>978760.59999999986</v>
      </c>
    </row>
    <row r="18" spans="2:8" x14ac:dyDescent="0.2">
      <c r="B18" s="3" t="s">
        <v>6</v>
      </c>
      <c r="C18" s="7">
        <f t="shared" ref="C18:H18" si="1">SUM(C6:C17)</f>
        <v>11202552.02</v>
      </c>
      <c r="D18" s="7">
        <f t="shared" si="1"/>
        <v>-19054.030000000002</v>
      </c>
      <c r="E18" s="7">
        <f t="shared" si="1"/>
        <v>0</v>
      </c>
      <c r="F18" s="7">
        <f t="shared" si="1"/>
        <v>-19228.100000000002</v>
      </c>
      <c r="G18" s="7">
        <f t="shared" si="1"/>
        <v>641.39</v>
      </c>
      <c r="H18" s="7">
        <f t="shared" si="1"/>
        <v>11164911.280000001</v>
      </c>
    </row>
    <row r="21" spans="2:8" x14ac:dyDescent="0.2">
      <c r="C21" s="11" t="s">
        <v>41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751981.20000000019</v>
      </c>
      <c r="D23" s="5"/>
      <c r="E23" s="5"/>
      <c r="F23" s="4"/>
      <c r="G23" s="4"/>
      <c r="H23" s="4">
        <f t="shared" ref="H23:H34" si="2">SUM(C23:G23)</f>
        <v>751981.20000000019</v>
      </c>
    </row>
    <row r="24" spans="2:8" x14ac:dyDescent="0.2">
      <c r="B24" s="3" t="s">
        <v>8</v>
      </c>
      <c r="C24" s="5">
        <v>1368055.35</v>
      </c>
      <c r="D24" s="5"/>
      <c r="E24" s="5"/>
      <c r="F24" s="5"/>
      <c r="G24" s="5"/>
      <c r="H24" s="4">
        <f t="shared" si="2"/>
        <v>1368055.35</v>
      </c>
    </row>
    <row r="25" spans="2:8" x14ac:dyDescent="0.2">
      <c r="B25" s="3" t="s">
        <v>9</v>
      </c>
      <c r="C25" s="4">
        <v>1413845.25</v>
      </c>
      <c r="D25" s="5"/>
      <c r="E25" s="5"/>
      <c r="F25" s="4"/>
      <c r="G25" s="4"/>
      <c r="H25" s="4">
        <f t="shared" si="2"/>
        <v>1413845.25</v>
      </c>
    </row>
    <row r="26" spans="2:8" x14ac:dyDescent="0.2">
      <c r="B26" s="3" t="s">
        <v>10</v>
      </c>
      <c r="C26" s="4">
        <v>3352572.8999999994</v>
      </c>
      <c r="D26" s="4"/>
      <c r="E26" s="5"/>
      <c r="F26" s="4"/>
      <c r="G26" s="4"/>
      <c r="H26" s="4">
        <f t="shared" si="2"/>
        <v>3352572.8999999994</v>
      </c>
    </row>
    <row r="27" spans="2:8" x14ac:dyDescent="0.2">
      <c r="B27" s="3" t="s">
        <v>11</v>
      </c>
      <c r="C27" s="4">
        <v>10757.94</v>
      </c>
      <c r="D27" s="4"/>
      <c r="E27" s="5"/>
      <c r="F27" s="4"/>
      <c r="G27" s="4"/>
      <c r="H27" s="4">
        <f t="shared" si="2"/>
        <v>10757.94</v>
      </c>
    </row>
    <row r="28" spans="2:8" x14ac:dyDescent="0.2">
      <c r="B28" s="3" t="s">
        <v>12</v>
      </c>
      <c r="C28" s="5">
        <v>1414078.08</v>
      </c>
      <c r="D28" s="5"/>
      <c r="E28" s="5"/>
      <c r="F28" s="5"/>
      <c r="G28" s="5"/>
      <c r="H28" s="4">
        <f t="shared" si="2"/>
        <v>1414078.08</v>
      </c>
    </row>
    <row r="29" spans="2:8" x14ac:dyDescent="0.2">
      <c r="B29" s="3" t="s">
        <v>13</v>
      </c>
      <c r="C29" s="5">
        <v>2553751.0799999991</v>
      </c>
      <c r="D29" s="5"/>
      <c r="E29" s="5"/>
      <c r="F29" s="5"/>
      <c r="G29" s="5"/>
      <c r="H29" s="4">
        <f t="shared" si="2"/>
        <v>2553751.0799999991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2196195.8399999994</v>
      </c>
      <c r="D31" s="4"/>
      <c r="E31" s="5"/>
      <c r="F31" s="4"/>
      <c r="G31" s="4"/>
      <c r="H31" s="4">
        <f t="shared" si="2"/>
        <v>2196195.8399999994</v>
      </c>
    </row>
    <row r="32" spans="2:8" x14ac:dyDescent="0.2">
      <c r="B32" s="3" t="s">
        <v>16</v>
      </c>
      <c r="C32" s="4">
        <v>1479568.9799999995</v>
      </c>
      <c r="D32" s="4"/>
      <c r="E32" s="5"/>
      <c r="F32" s="4"/>
      <c r="G32" s="4"/>
      <c r="H32" s="4">
        <f t="shared" si="2"/>
        <v>1479568.9799999995</v>
      </c>
    </row>
    <row r="33" spans="2:8" x14ac:dyDescent="0.2">
      <c r="B33" s="3" t="s">
        <v>17</v>
      </c>
      <c r="C33" s="5">
        <v>1418448.1199999996</v>
      </c>
      <c r="D33" s="5"/>
      <c r="E33" s="5"/>
      <c r="F33" s="5"/>
      <c r="G33" s="5"/>
      <c r="H33" s="4">
        <f t="shared" si="2"/>
        <v>1418448.1199999996</v>
      </c>
    </row>
    <row r="34" spans="2:8" x14ac:dyDescent="0.2">
      <c r="B34" s="6" t="s">
        <v>18</v>
      </c>
      <c r="C34" s="5">
        <v>2294891.8799999994</v>
      </c>
      <c r="D34" s="5"/>
      <c r="E34" s="5"/>
      <c r="F34" s="5"/>
      <c r="G34" s="5"/>
      <c r="H34" s="4">
        <f t="shared" si="2"/>
        <v>2294891.8799999994</v>
      </c>
    </row>
    <row r="35" spans="2:8" x14ac:dyDescent="0.2">
      <c r="B35" s="3" t="s">
        <v>6</v>
      </c>
      <c r="C35" s="7">
        <f t="shared" ref="C35:H35" si="3">SUM(C23:C34)</f>
        <v>18254146.619999997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18254146.619999997</v>
      </c>
    </row>
    <row r="38" spans="2:8" x14ac:dyDescent="0.2">
      <c r="C38" s="11" t="s">
        <v>42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1645895.34</v>
      </c>
      <c r="D40" s="4"/>
      <c r="E40" s="5"/>
      <c r="F40" s="4">
        <v>-1998.96</v>
      </c>
      <c r="G40" s="4"/>
      <c r="H40" s="4">
        <f t="shared" ref="H40:H51" si="4">SUM(C40:G40)</f>
        <v>1643896.3800000001</v>
      </c>
    </row>
    <row r="41" spans="2:8" x14ac:dyDescent="0.2">
      <c r="B41" s="3" t="s">
        <v>8</v>
      </c>
      <c r="C41" s="5">
        <v>2684440.3499999996</v>
      </c>
      <c r="D41" s="5"/>
      <c r="E41" s="5"/>
      <c r="F41" s="5"/>
      <c r="G41" s="5"/>
      <c r="H41" s="4">
        <f t="shared" si="4"/>
        <v>2684440.3499999996</v>
      </c>
    </row>
    <row r="42" spans="2:8" x14ac:dyDescent="0.2">
      <c r="B42" s="3" t="s">
        <v>9</v>
      </c>
      <c r="C42" s="4">
        <v>2451055.1399999997</v>
      </c>
      <c r="D42" s="4">
        <v>-229468.90000000002</v>
      </c>
      <c r="E42" s="5"/>
      <c r="F42" s="5"/>
      <c r="G42" s="4"/>
      <c r="H42" s="4">
        <f t="shared" si="4"/>
        <v>2221586.2399999998</v>
      </c>
    </row>
    <row r="43" spans="2:8" x14ac:dyDescent="0.2">
      <c r="B43" s="3" t="s">
        <v>10</v>
      </c>
      <c r="C43" s="4">
        <v>2276627.88</v>
      </c>
      <c r="D43" s="4"/>
      <c r="E43" s="5"/>
      <c r="F43" s="4"/>
      <c r="G43" s="4">
        <v>6884.07</v>
      </c>
      <c r="H43" s="4">
        <f t="shared" si="4"/>
        <v>2283511.9499999997</v>
      </c>
    </row>
    <row r="44" spans="2:8" x14ac:dyDescent="0.2">
      <c r="B44" s="3" t="s">
        <v>11</v>
      </c>
      <c r="C44" s="5">
        <v>2911112.85</v>
      </c>
      <c r="D44" s="5"/>
      <c r="E44" s="5"/>
      <c r="F44" s="5"/>
      <c r="G44" s="5"/>
      <c r="H44" s="4">
        <f t="shared" si="4"/>
        <v>2911112.85</v>
      </c>
    </row>
    <row r="45" spans="2:8" x14ac:dyDescent="0.2">
      <c r="B45" s="3" t="s">
        <v>12</v>
      </c>
      <c r="C45" s="4">
        <v>2255480.580000001</v>
      </c>
      <c r="D45" s="4"/>
      <c r="E45" s="5"/>
      <c r="F45" s="4"/>
      <c r="G45" s="4"/>
      <c r="H45" s="4">
        <f t="shared" si="4"/>
        <v>2255480.580000001</v>
      </c>
    </row>
    <row r="46" spans="2:8" x14ac:dyDescent="0.2">
      <c r="B46" s="3" t="s">
        <v>13</v>
      </c>
      <c r="C46" s="4">
        <v>2798482.5100000002</v>
      </c>
      <c r="D46" s="4">
        <v>-76639.079999999987</v>
      </c>
      <c r="E46" s="5"/>
      <c r="F46" s="4"/>
      <c r="G46" s="4"/>
      <c r="H46" s="4">
        <f t="shared" si="4"/>
        <v>2721843.43</v>
      </c>
    </row>
    <row r="47" spans="2:8" x14ac:dyDescent="0.2">
      <c r="B47" s="3" t="s">
        <v>14</v>
      </c>
      <c r="C47" s="5">
        <v>2371697.8099999996</v>
      </c>
      <c r="D47" s="5">
        <v>-15378.72</v>
      </c>
      <c r="E47" s="5"/>
      <c r="F47" s="5"/>
      <c r="G47" s="5">
        <v>-16886.940000000002</v>
      </c>
      <c r="H47" s="4">
        <f t="shared" si="4"/>
        <v>2339432.1499999994</v>
      </c>
    </row>
    <row r="48" spans="2:8" x14ac:dyDescent="0.2">
      <c r="B48" s="3" t="s">
        <v>15</v>
      </c>
      <c r="C48" s="4">
        <v>4441194.1800000006</v>
      </c>
      <c r="D48" s="4">
        <v>-26646.93</v>
      </c>
      <c r="E48" s="5"/>
      <c r="F48" s="4"/>
      <c r="G48" s="4">
        <v>-15043.36</v>
      </c>
      <c r="H48" s="4">
        <f t="shared" si="4"/>
        <v>4399503.8900000006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2199827.4300000002</v>
      </c>
      <c r="D50" s="4">
        <v>-13194.69</v>
      </c>
      <c r="E50" s="5"/>
      <c r="F50" s="5">
        <v>-700.34</v>
      </c>
      <c r="G50" s="4">
        <v>-6757.89</v>
      </c>
      <c r="H50" s="4">
        <f t="shared" si="4"/>
        <v>2179174.5100000002</v>
      </c>
    </row>
    <row r="51" spans="2:8" x14ac:dyDescent="0.2">
      <c r="B51" s="6" t="s">
        <v>18</v>
      </c>
      <c r="C51" s="8">
        <v>3816302.1599999997</v>
      </c>
      <c r="D51" s="8">
        <v>-24840.19</v>
      </c>
      <c r="E51" s="5"/>
      <c r="F51" s="5"/>
      <c r="G51" s="8">
        <v>-5504.3899999999994</v>
      </c>
      <c r="H51" s="4">
        <f t="shared" si="4"/>
        <v>3785957.5799999996</v>
      </c>
    </row>
    <row r="52" spans="2:8" x14ac:dyDescent="0.2">
      <c r="B52" s="3" t="s">
        <v>6</v>
      </c>
      <c r="C52" s="7">
        <f t="shared" ref="C52:H52" si="5">SUM(C40:C51)</f>
        <v>29852116.23</v>
      </c>
      <c r="D52" s="7">
        <f t="shared" si="5"/>
        <v>-386168.50999999995</v>
      </c>
      <c r="E52" s="7">
        <f t="shared" si="5"/>
        <v>0</v>
      </c>
      <c r="F52" s="7">
        <f t="shared" si="5"/>
        <v>-2699.3</v>
      </c>
      <c r="G52" s="7">
        <f t="shared" si="5"/>
        <v>-37308.51</v>
      </c>
      <c r="H52" s="7">
        <f t="shared" si="5"/>
        <v>29425939.909999996</v>
      </c>
    </row>
    <row r="55" spans="2:8" x14ac:dyDescent="0.2">
      <c r="C55" s="14" t="s">
        <v>43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295860.51</v>
      </c>
      <c r="D57" s="4"/>
      <c r="E57" s="5"/>
      <c r="F57" s="5"/>
      <c r="G57" s="4">
        <v>-7273.5</v>
      </c>
      <c r="H57" s="4">
        <f t="shared" ref="H57:H68" si="6">SUM(C57:G57)</f>
        <v>288587.01</v>
      </c>
    </row>
    <row r="58" spans="2:8" x14ac:dyDescent="0.2">
      <c r="B58" s="3" t="s">
        <v>8</v>
      </c>
      <c r="C58" s="4">
        <v>2077150.5299999996</v>
      </c>
      <c r="D58" s="4">
        <v>-11897.11</v>
      </c>
      <c r="E58" s="5"/>
      <c r="F58" s="5">
        <v>-86729.25</v>
      </c>
      <c r="G58" s="4">
        <v>-3839.62</v>
      </c>
      <c r="H58" s="4">
        <f t="shared" si="6"/>
        <v>1974684.5499999993</v>
      </c>
    </row>
    <row r="59" spans="2:8" x14ac:dyDescent="0.2">
      <c r="B59" s="3" t="s">
        <v>9</v>
      </c>
      <c r="C59" s="4">
        <v>2636728.7900000014</v>
      </c>
      <c r="D59" s="4">
        <v>-15582.1</v>
      </c>
      <c r="E59" s="5"/>
      <c r="F59" s="4"/>
      <c r="G59" s="4">
        <v>-68930.36</v>
      </c>
      <c r="H59" s="4">
        <f t="shared" si="6"/>
        <v>2552216.3300000015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2207974.2400000002</v>
      </c>
      <c r="D61" s="4">
        <v>-13280.97</v>
      </c>
      <c r="E61" s="4"/>
      <c r="F61" s="4">
        <v>-19361.16</v>
      </c>
      <c r="G61" s="4">
        <v>-15307.85</v>
      </c>
      <c r="H61" s="4">
        <f t="shared" si="6"/>
        <v>2160024.2599999998</v>
      </c>
    </row>
    <row r="62" spans="2:8" x14ac:dyDescent="0.2">
      <c r="B62" s="3" t="s">
        <v>12</v>
      </c>
      <c r="C62" s="4">
        <v>2010650.55</v>
      </c>
      <c r="D62" s="4">
        <v>-12066.41</v>
      </c>
      <c r="E62" s="4"/>
      <c r="F62" s="4"/>
      <c r="G62" s="4">
        <v>-27240.560000000001</v>
      </c>
      <c r="H62" s="4">
        <f t="shared" si="6"/>
        <v>1971343.58</v>
      </c>
    </row>
    <row r="63" spans="2:8" x14ac:dyDescent="0.2">
      <c r="B63" s="3" t="s">
        <v>13</v>
      </c>
      <c r="C63" s="4">
        <v>1682938.7</v>
      </c>
      <c r="D63" s="4">
        <v>-10097.64</v>
      </c>
      <c r="E63" s="4"/>
      <c r="F63" s="4"/>
      <c r="G63" s="4">
        <v>-17207.8</v>
      </c>
      <c r="H63" s="4">
        <f t="shared" si="6"/>
        <v>1655633.26</v>
      </c>
    </row>
    <row r="64" spans="2:8" x14ac:dyDescent="0.2">
      <c r="B64" s="3" t="s">
        <v>14</v>
      </c>
      <c r="C64" s="4">
        <v>4741676.9400000004</v>
      </c>
      <c r="D64" s="4">
        <v>-82568.069999999992</v>
      </c>
      <c r="E64" s="4"/>
      <c r="F64" s="4"/>
      <c r="G64" s="4">
        <v>-38389.979999999996</v>
      </c>
      <c r="H64" s="4">
        <f t="shared" si="6"/>
        <v>4620718.8899999997</v>
      </c>
    </row>
    <row r="65" spans="2:8" x14ac:dyDescent="0.2">
      <c r="B65" s="3" t="s">
        <v>15</v>
      </c>
      <c r="C65" s="4">
        <v>113430.62999999999</v>
      </c>
      <c r="D65" s="4"/>
      <c r="E65" s="4"/>
      <c r="F65" s="4"/>
      <c r="G65" s="4"/>
      <c r="H65" s="4">
        <f t="shared" si="6"/>
        <v>113430.62999999999</v>
      </c>
    </row>
    <row r="66" spans="2:8" x14ac:dyDescent="0.2">
      <c r="B66" s="3" t="s">
        <v>16</v>
      </c>
      <c r="C66" s="4">
        <v>2080374.3800000008</v>
      </c>
      <c r="D66" s="4">
        <v>-20803.8</v>
      </c>
      <c r="E66" s="4"/>
      <c r="F66" s="4"/>
      <c r="G66" s="4">
        <v>-11759.97</v>
      </c>
      <c r="H66" s="4">
        <f t="shared" si="6"/>
        <v>2047810.6100000008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17846785.270000003</v>
      </c>
      <c r="D69" s="7">
        <f t="shared" si="7"/>
        <v>-166296.09999999998</v>
      </c>
      <c r="E69" s="7">
        <f t="shared" si="7"/>
        <v>0</v>
      </c>
      <c r="F69" s="7">
        <f t="shared" si="7"/>
        <v>-106090.41</v>
      </c>
      <c r="G69" s="7">
        <f t="shared" si="7"/>
        <v>-189949.63999999998</v>
      </c>
      <c r="H69" s="7">
        <f t="shared" si="7"/>
        <v>17384449.120000001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39</v>
      </c>
    </row>
    <row r="3" spans="1:8" ht="9" customHeight="1" x14ac:dyDescent="0.2"/>
    <row r="4" spans="1:8" x14ac:dyDescent="0.2">
      <c r="C4" s="11" t="s">
        <v>44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256804.1</v>
      </c>
      <c r="D6" s="5"/>
      <c r="E6" s="5"/>
      <c r="F6" s="5"/>
      <c r="G6" s="4">
        <v>-5950.12</v>
      </c>
      <c r="H6" s="4">
        <f t="shared" ref="H6:H17" si="0">SUM(C6:G6)</f>
        <v>250853.98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199449.41999999998</v>
      </c>
      <c r="D8" s="5"/>
      <c r="E8" s="5"/>
      <c r="F8" s="5"/>
      <c r="G8" s="5">
        <v>-2100.5</v>
      </c>
      <c r="H8" s="4">
        <f t="shared" si="0"/>
        <v>197348.91999999998</v>
      </c>
    </row>
    <row r="9" spans="1:8" x14ac:dyDescent="0.2">
      <c r="B9" s="3" t="s">
        <v>10</v>
      </c>
      <c r="C9" s="4">
        <v>99040.15</v>
      </c>
      <c r="D9" s="5"/>
      <c r="E9" s="5"/>
      <c r="F9" s="5"/>
      <c r="G9" s="4">
        <v>68.37</v>
      </c>
      <c r="H9" s="4">
        <f t="shared" si="0"/>
        <v>99108.51999999999</v>
      </c>
    </row>
    <row r="10" spans="1:8" x14ac:dyDescent="0.2">
      <c r="B10" s="3" t="s">
        <v>11</v>
      </c>
      <c r="C10" s="4">
        <v>78486.719999999987</v>
      </c>
      <c r="D10" s="5"/>
      <c r="E10" s="5"/>
      <c r="F10" s="5"/>
      <c r="G10" s="4"/>
      <c r="H10" s="4">
        <f t="shared" si="0"/>
        <v>78486.719999999987</v>
      </c>
    </row>
    <row r="11" spans="1:8" x14ac:dyDescent="0.2">
      <c r="B11" s="3" t="s">
        <v>12</v>
      </c>
      <c r="C11" s="5">
        <v>84107.189999999973</v>
      </c>
      <c r="D11" s="5"/>
      <c r="E11" s="5"/>
      <c r="F11" s="5"/>
      <c r="G11" s="5"/>
      <c r="H11" s="4">
        <f t="shared" si="0"/>
        <v>84107.189999999973</v>
      </c>
    </row>
    <row r="12" spans="1:8" x14ac:dyDescent="0.2">
      <c r="B12" s="3" t="s">
        <v>13</v>
      </c>
      <c r="C12" s="4">
        <v>223759.76</v>
      </c>
      <c r="D12" s="5">
        <v>-2953.31</v>
      </c>
      <c r="E12" s="5"/>
      <c r="F12" s="5"/>
      <c r="G12" s="4">
        <v>-3100</v>
      </c>
      <c r="H12" s="4">
        <f t="shared" si="0"/>
        <v>217706.45</v>
      </c>
    </row>
    <row r="13" spans="1:8" x14ac:dyDescent="0.2">
      <c r="B13" s="3" t="s">
        <v>14</v>
      </c>
      <c r="C13" s="4"/>
      <c r="D13" s="5"/>
      <c r="E13" s="5"/>
      <c r="F13" s="5"/>
      <c r="G13" s="4">
        <v>80.66</v>
      </c>
      <c r="H13" s="4">
        <f t="shared" si="0"/>
        <v>80.66</v>
      </c>
    </row>
    <row r="14" spans="1:8" x14ac:dyDescent="0.2">
      <c r="B14" s="3" t="s">
        <v>15</v>
      </c>
      <c r="C14" s="4">
        <v>116033.52</v>
      </c>
      <c r="D14" s="5">
        <v>-271.11</v>
      </c>
      <c r="E14" s="5"/>
      <c r="F14" s="5"/>
      <c r="G14" s="4">
        <v>100.94</v>
      </c>
      <c r="H14" s="4">
        <f t="shared" si="0"/>
        <v>115863.35</v>
      </c>
    </row>
    <row r="15" spans="1:8" x14ac:dyDescent="0.2">
      <c r="B15" s="3" t="s">
        <v>16</v>
      </c>
      <c r="C15" s="4">
        <v>228552.83000000005</v>
      </c>
      <c r="D15" s="5">
        <v>-533.98</v>
      </c>
      <c r="E15" s="5"/>
      <c r="F15" s="5"/>
      <c r="G15" s="4">
        <v>8.1300000000000008</v>
      </c>
      <c r="H15" s="4">
        <f t="shared" si="0"/>
        <v>228026.98000000004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132393.22</v>
      </c>
      <c r="D17" s="5">
        <v>-309.33</v>
      </c>
      <c r="E17" s="5"/>
      <c r="F17" s="5"/>
      <c r="G17" s="4"/>
      <c r="H17" s="4">
        <f t="shared" si="0"/>
        <v>132083.89000000001</v>
      </c>
    </row>
    <row r="18" spans="2:8" x14ac:dyDescent="0.2">
      <c r="B18" s="3" t="s">
        <v>6</v>
      </c>
      <c r="C18" s="7">
        <f t="shared" ref="C18:H18" si="1">SUM(C6:C17)</f>
        <v>1418626.91</v>
      </c>
      <c r="D18" s="7">
        <f t="shared" si="1"/>
        <v>-4067.73</v>
      </c>
      <c r="E18" s="7">
        <f t="shared" si="1"/>
        <v>0</v>
      </c>
      <c r="F18" s="7">
        <f t="shared" si="1"/>
        <v>0</v>
      </c>
      <c r="G18" s="7">
        <f t="shared" si="1"/>
        <v>-10892.52</v>
      </c>
      <c r="H18" s="7">
        <f t="shared" si="1"/>
        <v>1403666.6600000001</v>
      </c>
    </row>
    <row r="21" spans="2:8" x14ac:dyDescent="0.2">
      <c r="C21" s="11" t="s">
        <v>45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86665.279999999984</v>
      </c>
      <c r="D23" s="5">
        <v>-202.49</v>
      </c>
      <c r="E23" s="5"/>
      <c r="F23" s="4"/>
      <c r="G23" s="4">
        <v>16.02</v>
      </c>
      <c r="H23" s="4">
        <f t="shared" ref="H23:H34" si="2">SUM(C23:G23)</f>
        <v>86478.809999999983</v>
      </c>
    </row>
    <row r="24" spans="2:8" x14ac:dyDescent="0.2">
      <c r="B24" s="3" t="s">
        <v>8</v>
      </c>
      <c r="C24" s="5">
        <v>115367.71</v>
      </c>
      <c r="D24" s="5">
        <v>-269.55</v>
      </c>
      <c r="E24" s="5"/>
      <c r="F24" s="5"/>
      <c r="G24" s="5">
        <v>9.2799999999999994</v>
      </c>
      <c r="H24" s="4">
        <f t="shared" si="2"/>
        <v>115107.44</v>
      </c>
    </row>
    <row r="25" spans="2:8" x14ac:dyDescent="0.2">
      <c r="B25" s="3" t="s">
        <v>9</v>
      </c>
      <c r="C25" s="4">
        <v>146475.44000000003</v>
      </c>
      <c r="D25" s="5">
        <v>-342.23</v>
      </c>
      <c r="E25" s="5"/>
      <c r="F25" s="4"/>
      <c r="G25" s="4"/>
      <c r="H25" s="4">
        <f t="shared" si="2"/>
        <v>146133.21000000002</v>
      </c>
    </row>
    <row r="26" spans="2:8" x14ac:dyDescent="0.2">
      <c r="B26" s="3" t="s">
        <v>10</v>
      </c>
      <c r="C26" s="4">
        <v>251564.98999999996</v>
      </c>
      <c r="D26" s="4">
        <v>-587.76</v>
      </c>
      <c r="E26" s="5"/>
      <c r="F26" s="4"/>
      <c r="G26" s="4">
        <v>-7226.9699999999993</v>
      </c>
      <c r="H26" s="4">
        <f t="shared" si="2"/>
        <v>243750.25999999995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83588.920000000013</v>
      </c>
      <c r="D28" s="5">
        <v>-195.31</v>
      </c>
      <c r="E28" s="5"/>
      <c r="F28" s="5"/>
      <c r="G28" s="5">
        <v>17.63</v>
      </c>
      <c r="H28" s="4">
        <f t="shared" si="2"/>
        <v>83411.24000000002</v>
      </c>
    </row>
    <row r="29" spans="2:8" x14ac:dyDescent="0.2">
      <c r="B29" s="3" t="s">
        <v>13</v>
      </c>
      <c r="C29" s="5">
        <v>301622.14000000007</v>
      </c>
      <c r="D29" s="5">
        <v>-704.76</v>
      </c>
      <c r="E29" s="5"/>
      <c r="F29" s="5"/>
      <c r="G29" s="5">
        <v>209.17000000000002</v>
      </c>
      <c r="H29" s="4">
        <f t="shared" si="2"/>
        <v>301126.55000000005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135793.49999999997</v>
      </c>
      <c r="D31" s="4">
        <v>-292.29000000000002</v>
      </c>
      <c r="E31" s="5"/>
      <c r="F31" s="4"/>
      <c r="G31" s="4">
        <v>7.7</v>
      </c>
      <c r="H31" s="4">
        <f t="shared" si="2"/>
        <v>135508.90999999997</v>
      </c>
    </row>
    <row r="32" spans="2:8" x14ac:dyDescent="0.2">
      <c r="B32" s="3" t="s">
        <v>16</v>
      </c>
      <c r="C32" s="4">
        <v>55103.009999999995</v>
      </c>
      <c r="D32" s="4">
        <v>-153.72999999999999</v>
      </c>
      <c r="E32" s="5"/>
      <c r="F32" s="4"/>
      <c r="G32" s="4">
        <v>-192.56</v>
      </c>
      <c r="H32" s="4">
        <f t="shared" si="2"/>
        <v>54756.719999999994</v>
      </c>
    </row>
    <row r="33" spans="2:8" x14ac:dyDescent="0.2">
      <c r="B33" s="3" t="s">
        <v>17</v>
      </c>
      <c r="C33" s="5">
        <v>145761.20999999996</v>
      </c>
      <c r="D33" s="5">
        <v>-340.56</v>
      </c>
      <c r="E33" s="5"/>
      <c r="F33" s="5"/>
      <c r="G33" s="5">
        <v>8.77</v>
      </c>
      <c r="H33" s="4">
        <f t="shared" si="2"/>
        <v>145429.41999999995</v>
      </c>
    </row>
    <row r="34" spans="2:8" x14ac:dyDescent="0.2">
      <c r="B34" s="6" t="s">
        <v>18</v>
      </c>
      <c r="C34" s="5">
        <v>102386.91</v>
      </c>
      <c r="D34" s="5">
        <v>-5472.4099999999989</v>
      </c>
      <c r="E34" s="5"/>
      <c r="F34" s="5"/>
      <c r="G34" s="5">
        <v>759.83999999999992</v>
      </c>
      <c r="H34" s="4">
        <f t="shared" si="2"/>
        <v>97674.34</v>
      </c>
    </row>
    <row r="35" spans="2:8" x14ac:dyDescent="0.2">
      <c r="B35" s="3" t="s">
        <v>6</v>
      </c>
      <c r="C35" s="7">
        <f t="shared" ref="C35:H35" si="3">SUM(C23:C34)</f>
        <v>1424329.11</v>
      </c>
      <c r="D35" s="7">
        <f t="shared" si="3"/>
        <v>-8561.0899999999983</v>
      </c>
      <c r="E35" s="7">
        <f t="shared" si="3"/>
        <v>0</v>
      </c>
      <c r="F35" s="7">
        <f t="shared" si="3"/>
        <v>0</v>
      </c>
      <c r="G35" s="7">
        <f t="shared" si="3"/>
        <v>-6391.119999999999</v>
      </c>
      <c r="H35" s="7">
        <f t="shared" si="3"/>
        <v>1409376.9</v>
      </c>
    </row>
    <row r="38" spans="2:8" x14ac:dyDescent="0.2">
      <c r="C38" s="11" t="s">
        <v>46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58568.299999999996</v>
      </c>
      <c r="D40" s="4">
        <v>-615.28</v>
      </c>
      <c r="E40" s="5"/>
      <c r="F40" s="4"/>
      <c r="G40" s="4">
        <v>174.39</v>
      </c>
      <c r="H40" s="4">
        <f t="shared" ref="H40:H51" si="4">SUM(C40:G40)</f>
        <v>58127.409999999996</v>
      </c>
    </row>
    <row r="41" spans="2:8" x14ac:dyDescent="0.2">
      <c r="B41" s="3" t="s">
        <v>8</v>
      </c>
      <c r="C41" s="5">
        <v>132500.91000000003</v>
      </c>
      <c r="D41" s="5">
        <v>-252.16</v>
      </c>
      <c r="E41" s="5"/>
      <c r="F41" s="5"/>
      <c r="G41" s="5"/>
      <c r="H41" s="4">
        <f t="shared" si="4"/>
        <v>132248.75000000003</v>
      </c>
    </row>
    <row r="42" spans="2:8" x14ac:dyDescent="0.2">
      <c r="B42" s="3" t="s">
        <v>9</v>
      </c>
      <c r="C42" s="4">
        <v>161632.97</v>
      </c>
      <c r="D42" s="4">
        <v>-427.26</v>
      </c>
      <c r="E42" s="5"/>
      <c r="F42" s="5"/>
      <c r="G42" s="4"/>
      <c r="H42" s="4">
        <f t="shared" si="4"/>
        <v>161205.71</v>
      </c>
    </row>
    <row r="43" spans="2:8" x14ac:dyDescent="0.2">
      <c r="B43" s="3" t="s">
        <v>10</v>
      </c>
      <c r="C43" s="4">
        <v>107514.81000000001</v>
      </c>
      <c r="D43" s="4">
        <v>-259.08</v>
      </c>
      <c r="E43" s="5"/>
      <c r="F43" s="4"/>
      <c r="G43" s="4">
        <v>33.200000000000003</v>
      </c>
      <c r="H43" s="4">
        <f t="shared" si="4"/>
        <v>107288.93000000001</v>
      </c>
    </row>
    <row r="44" spans="2:8" x14ac:dyDescent="0.2">
      <c r="B44" s="3" t="s">
        <v>11</v>
      </c>
      <c r="C44" s="5">
        <v>108285.29000000002</v>
      </c>
      <c r="D44" s="5">
        <v>-253.05</v>
      </c>
      <c r="E44" s="5"/>
      <c r="F44" s="5"/>
      <c r="G44" s="5">
        <v>12.82</v>
      </c>
      <c r="H44" s="4">
        <f t="shared" si="4"/>
        <v>108045.06000000003</v>
      </c>
    </row>
    <row r="45" spans="2:8" x14ac:dyDescent="0.2">
      <c r="B45" s="3" t="s">
        <v>12</v>
      </c>
      <c r="C45" s="4">
        <v>108737.8</v>
      </c>
      <c r="D45" s="4">
        <v>-250.61</v>
      </c>
      <c r="E45" s="5"/>
      <c r="F45" s="4"/>
      <c r="G45" s="4">
        <v>7.77</v>
      </c>
      <c r="H45" s="4">
        <f t="shared" si="4"/>
        <v>108494.96</v>
      </c>
    </row>
    <row r="46" spans="2:8" x14ac:dyDescent="0.2">
      <c r="B46" s="3" t="s">
        <v>13</v>
      </c>
      <c r="C46" s="4">
        <v>128501.64000000001</v>
      </c>
      <c r="D46" s="4">
        <v>-285.88</v>
      </c>
      <c r="E46" s="5"/>
      <c r="F46" s="4"/>
      <c r="G46" s="4">
        <v>7.59</v>
      </c>
      <c r="H46" s="4">
        <f t="shared" si="4"/>
        <v>128223.35</v>
      </c>
    </row>
    <row r="47" spans="2:8" x14ac:dyDescent="0.2">
      <c r="B47" s="3" t="s">
        <v>14</v>
      </c>
      <c r="C47" s="5">
        <v>89683.300000000017</v>
      </c>
      <c r="D47" s="5">
        <v>-227.42</v>
      </c>
      <c r="E47" s="5"/>
      <c r="F47" s="5"/>
      <c r="G47" s="5">
        <v>7.52</v>
      </c>
      <c r="H47" s="4">
        <f t="shared" si="4"/>
        <v>89463.400000000023</v>
      </c>
    </row>
    <row r="48" spans="2:8" x14ac:dyDescent="0.2">
      <c r="B48" s="3" t="s">
        <v>15</v>
      </c>
      <c r="C48" s="4">
        <v>289107.37000000005</v>
      </c>
      <c r="D48" s="4">
        <v>-675.52</v>
      </c>
      <c r="E48" s="5"/>
      <c r="F48" s="4"/>
      <c r="G48" s="4">
        <v>15.4</v>
      </c>
      <c r="H48" s="4">
        <f t="shared" si="4"/>
        <v>288447.25000000006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103931.4</v>
      </c>
      <c r="D50" s="4">
        <v>-1815.4499999999996</v>
      </c>
      <c r="E50" s="5"/>
      <c r="F50" s="5"/>
      <c r="G50" s="4">
        <v>8.5500000000000007</v>
      </c>
      <c r="H50" s="4">
        <f t="shared" si="4"/>
        <v>102124.5</v>
      </c>
    </row>
    <row r="51" spans="2:8" x14ac:dyDescent="0.2">
      <c r="B51" s="6" t="s">
        <v>18</v>
      </c>
      <c r="C51" s="8">
        <v>315854.53999999998</v>
      </c>
      <c r="D51" s="8">
        <v>-1194.79</v>
      </c>
      <c r="E51" s="5"/>
      <c r="F51" s="5"/>
      <c r="G51" s="8">
        <v>11.72</v>
      </c>
      <c r="H51" s="4">
        <f t="shared" si="4"/>
        <v>314671.46999999997</v>
      </c>
    </row>
    <row r="52" spans="2:8" x14ac:dyDescent="0.2">
      <c r="B52" s="3" t="s">
        <v>6</v>
      </c>
      <c r="C52" s="7">
        <f t="shared" ref="C52:H52" si="5">SUM(C40:C51)</f>
        <v>1604318.33</v>
      </c>
      <c r="D52" s="7">
        <f t="shared" si="5"/>
        <v>-6256.4999999999991</v>
      </c>
      <c r="E52" s="7">
        <f t="shared" si="5"/>
        <v>0</v>
      </c>
      <c r="F52" s="7">
        <f t="shared" si="5"/>
        <v>0</v>
      </c>
      <c r="G52" s="7">
        <f t="shared" si="5"/>
        <v>278.96000000000004</v>
      </c>
      <c r="H52" s="7">
        <f t="shared" si="5"/>
        <v>1598340.79</v>
      </c>
    </row>
    <row r="55" spans="2:8" x14ac:dyDescent="0.2">
      <c r="C55" s="14" t="s">
        <v>47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221438.17999999996</v>
      </c>
      <c r="D58" s="4">
        <v>-827.82</v>
      </c>
      <c r="E58" s="5"/>
      <c r="F58" s="5"/>
      <c r="G58" s="4">
        <v>59.32</v>
      </c>
      <c r="H58" s="4">
        <f t="shared" si="6"/>
        <v>220669.67999999996</v>
      </c>
    </row>
    <row r="59" spans="2:8" x14ac:dyDescent="0.2">
      <c r="B59" s="3" t="s">
        <v>9</v>
      </c>
      <c r="C59" s="4">
        <v>248870.28999999998</v>
      </c>
      <c r="D59" s="4">
        <v>-918.67000000000007</v>
      </c>
      <c r="E59" s="5"/>
      <c r="F59" s="4"/>
      <c r="G59" s="4">
        <v>24.83</v>
      </c>
      <c r="H59" s="4">
        <f t="shared" si="6"/>
        <v>247976.44999999995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151469.78999999998</v>
      </c>
      <c r="D61" s="4">
        <v>-566.25</v>
      </c>
      <c r="E61" s="4"/>
      <c r="F61" s="4"/>
      <c r="G61" s="4">
        <v>12.9</v>
      </c>
      <c r="H61" s="4">
        <f t="shared" si="6"/>
        <v>150916.43999999997</v>
      </c>
    </row>
    <row r="62" spans="2:8" x14ac:dyDescent="0.2">
      <c r="B62" s="3" t="s">
        <v>12</v>
      </c>
      <c r="C62" s="4">
        <v>48492.340000000004</v>
      </c>
      <c r="D62" s="4">
        <v>-181.28</v>
      </c>
      <c r="E62" s="4"/>
      <c r="F62" s="4"/>
      <c r="G62" s="4">
        <v>31.65</v>
      </c>
      <c r="H62" s="4">
        <f t="shared" si="6"/>
        <v>48342.710000000006</v>
      </c>
    </row>
    <row r="63" spans="2:8" x14ac:dyDescent="0.2">
      <c r="B63" s="3" t="s">
        <v>13</v>
      </c>
      <c r="C63" s="4">
        <v>70078.460000000006</v>
      </c>
      <c r="D63" s="4">
        <v>-7492.7400000000007</v>
      </c>
      <c r="E63" s="4"/>
      <c r="F63" s="4"/>
      <c r="G63" s="4"/>
      <c r="H63" s="4">
        <f t="shared" si="6"/>
        <v>62585.720000000008</v>
      </c>
    </row>
    <row r="64" spans="2:8" x14ac:dyDescent="0.2">
      <c r="B64" s="3" t="s">
        <v>14</v>
      </c>
      <c r="C64" s="4">
        <v>248026.40999999995</v>
      </c>
      <c r="D64" s="4">
        <v>-4404.25</v>
      </c>
      <c r="E64" s="4"/>
      <c r="F64" s="4"/>
      <c r="G64" s="4">
        <v>230.22</v>
      </c>
      <c r="H64" s="4">
        <f t="shared" si="6"/>
        <v>243852.37999999995</v>
      </c>
    </row>
    <row r="65" spans="2:8" x14ac:dyDescent="0.2">
      <c r="B65" s="3" t="s">
        <v>15</v>
      </c>
      <c r="C65" s="4"/>
      <c r="D65" s="4"/>
      <c r="E65" s="4"/>
      <c r="F65" s="4"/>
      <c r="G65" s="4">
        <v>57.63</v>
      </c>
      <c r="H65" s="4">
        <f t="shared" si="6"/>
        <v>57.63</v>
      </c>
    </row>
    <row r="66" spans="2:8" x14ac:dyDescent="0.2">
      <c r="B66" s="3" t="s">
        <v>16</v>
      </c>
      <c r="C66" s="4">
        <v>204719.63999999998</v>
      </c>
      <c r="D66" s="4">
        <v>-3635.21</v>
      </c>
      <c r="E66" s="4"/>
      <c r="F66" s="4"/>
      <c r="G66" s="4"/>
      <c r="H66" s="4">
        <f t="shared" si="6"/>
        <v>201084.43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1193095.1099999999</v>
      </c>
      <c r="D69" s="7">
        <f t="shared" si="7"/>
        <v>-18026.22</v>
      </c>
      <c r="E69" s="7">
        <f t="shared" si="7"/>
        <v>0</v>
      </c>
      <c r="F69" s="7">
        <f t="shared" si="7"/>
        <v>0</v>
      </c>
      <c r="G69" s="7">
        <f t="shared" si="7"/>
        <v>416.55</v>
      </c>
      <c r="H69" s="7">
        <f t="shared" si="7"/>
        <v>1175485.4399999997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25</v>
      </c>
    </row>
    <row r="3" spans="1:8" ht="9" customHeight="1" x14ac:dyDescent="0.2"/>
    <row r="4" spans="1:8" x14ac:dyDescent="0.2">
      <c r="C4" s="11" t="s">
        <v>48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2412171.98</v>
      </c>
      <c r="D6" s="5">
        <v>-172872.23</v>
      </c>
      <c r="E6" s="5">
        <v>-81211.97</v>
      </c>
      <c r="F6" s="5"/>
      <c r="G6" s="4">
        <v>-204673.50000000003</v>
      </c>
      <c r="H6" s="4">
        <f t="shared" ref="H6:H17" si="0">SUM(C6:G6)</f>
        <v>1953414.2799999998</v>
      </c>
    </row>
    <row r="7" spans="1:8" x14ac:dyDescent="0.2">
      <c r="B7" s="3" t="s">
        <v>8</v>
      </c>
      <c r="C7" s="4">
        <v>1816627.1400000008</v>
      </c>
      <c r="D7" s="5">
        <v>-188893.17</v>
      </c>
      <c r="E7" s="5">
        <v>-87090.71</v>
      </c>
      <c r="F7" s="5"/>
      <c r="G7" s="4">
        <v>-310622.15000000002</v>
      </c>
      <c r="H7" s="4">
        <f t="shared" si="0"/>
        <v>1230021.1100000008</v>
      </c>
    </row>
    <row r="8" spans="1:8" x14ac:dyDescent="0.2">
      <c r="B8" s="3" t="s">
        <v>9</v>
      </c>
      <c r="C8" s="5">
        <v>1665909.3800000008</v>
      </c>
      <c r="D8" s="5">
        <v>-123137.98</v>
      </c>
      <c r="E8" s="5">
        <v>-57583.05</v>
      </c>
      <c r="F8" s="5"/>
      <c r="G8" s="5">
        <v>-149985.51999999999</v>
      </c>
      <c r="H8" s="4">
        <f t="shared" si="0"/>
        <v>1335202.8300000008</v>
      </c>
    </row>
    <row r="9" spans="1:8" x14ac:dyDescent="0.2">
      <c r="B9" s="3" t="s">
        <v>10</v>
      </c>
      <c r="C9" s="4">
        <v>1856305.1199999999</v>
      </c>
      <c r="D9" s="5">
        <v>-152772.35999999999</v>
      </c>
      <c r="E9" s="5">
        <v>-69097.210000000006</v>
      </c>
      <c r="F9" s="5"/>
      <c r="G9" s="4">
        <v>-322440.11</v>
      </c>
      <c r="H9" s="4">
        <f t="shared" si="0"/>
        <v>1311995.44</v>
      </c>
    </row>
    <row r="10" spans="1:8" x14ac:dyDescent="0.2">
      <c r="B10" s="3" t="s">
        <v>11</v>
      </c>
      <c r="C10" s="4">
        <v>2663677.2600000012</v>
      </c>
      <c r="D10" s="5">
        <v>-195450.35</v>
      </c>
      <c r="E10" s="5">
        <v>-100724.46999999999</v>
      </c>
      <c r="F10" s="5"/>
      <c r="G10" s="4">
        <v>-226828.15</v>
      </c>
      <c r="H10" s="4">
        <f t="shared" si="0"/>
        <v>2140674.290000001</v>
      </c>
    </row>
    <row r="11" spans="1:8" x14ac:dyDescent="0.2">
      <c r="B11" s="3" t="s">
        <v>12</v>
      </c>
      <c r="C11" s="5">
        <v>1879461.0200000009</v>
      </c>
      <c r="D11" s="5">
        <v>-168131.66</v>
      </c>
      <c r="E11" s="5">
        <v>-82186.28</v>
      </c>
      <c r="F11" s="5"/>
      <c r="G11" s="5">
        <v>-186264.03999999998</v>
      </c>
      <c r="H11" s="4">
        <f t="shared" si="0"/>
        <v>1442879.040000001</v>
      </c>
    </row>
    <row r="12" spans="1:8" x14ac:dyDescent="0.2">
      <c r="B12" s="3" t="s">
        <v>13</v>
      </c>
      <c r="C12" s="4">
        <v>2446712.6800000002</v>
      </c>
      <c r="D12" s="5">
        <v>-284016.61</v>
      </c>
      <c r="E12" s="5">
        <v>-86592.83</v>
      </c>
      <c r="F12" s="5"/>
      <c r="G12" s="4">
        <v>-213586.51</v>
      </c>
      <c r="H12" s="4">
        <f t="shared" si="0"/>
        <v>1862516.7300000002</v>
      </c>
    </row>
    <row r="13" spans="1:8" x14ac:dyDescent="0.2">
      <c r="B13" s="3" t="s">
        <v>14</v>
      </c>
      <c r="C13" s="4">
        <v>2056737.7199999995</v>
      </c>
      <c r="D13" s="5">
        <v>-195841.33</v>
      </c>
      <c r="E13" s="5">
        <v>-81900.19</v>
      </c>
      <c r="F13" s="5"/>
      <c r="G13" s="4">
        <v>-181881.9</v>
      </c>
      <c r="H13" s="4">
        <f t="shared" si="0"/>
        <v>1597114.2999999996</v>
      </c>
    </row>
    <row r="14" spans="1:8" x14ac:dyDescent="0.2">
      <c r="B14" s="3" t="s">
        <v>15</v>
      </c>
      <c r="C14" s="4">
        <v>2050017.4400000004</v>
      </c>
      <c r="D14" s="5">
        <v>-209302.24</v>
      </c>
      <c r="E14" s="5">
        <v>-94571.21</v>
      </c>
      <c r="F14" s="5"/>
      <c r="G14" s="4">
        <v>-202274.08</v>
      </c>
      <c r="H14" s="4">
        <f t="shared" si="0"/>
        <v>1543869.9100000004</v>
      </c>
    </row>
    <row r="15" spans="1:8" x14ac:dyDescent="0.2">
      <c r="B15" s="3" t="s">
        <v>16</v>
      </c>
      <c r="C15" s="4">
        <v>2761952.8000000007</v>
      </c>
      <c r="D15" s="5">
        <v>-212433.52</v>
      </c>
      <c r="E15" s="5">
        <v>-87249</v>
      </c>
      <c r="F15" s="5">
        <v>-2212.7599999999998</v>
      </c>
      <c r="G15" s="4">
        <v>-204485.29000000004</v>
      </c>
      <c r="H15" s="4">
        <f t="shared" si="0"/>
        <v>2255572.2300000009</v>
      </c>
    </row>
    <row r="16" spans="1:8" x14ac:dyDescent="0.2">
      <c r="B16" s="3" t="s">
        <v>17</v>
      </c>
      <c r="C16" s="4">
        <v>1997111.0999999994</v>
      </c>
      <c r="D16" s="5">
        <v>-243652.41</v>
      </c>
      <c r="E16" s="5">
        <v>-100078.13</v>
      </c>
      <c r="F16" s="5">
        <v>-2067.2399999999998</v>
      </c>
      <c r="G16" s="4">
        <v>-250750.96000000002</v>
      </c>
      <c r="H16" s="4">
        <f t="shared" si="0"/>
        <v>1400562.3599999996</v>
      </c>
    </row>
    <row r="17" spans="2:8" x14ac:dyDescent="0.2">
      <c r="B17" s="6" t="s">
        <v>18</v>
      </c>
      <c r="C17" s="4">
        <v>2552248.9200000009</v>
      </c>
      <c r="D17" s="5">
        <v>-251848.86</v>
      </c>
      <c r="E17" s="5">
        <v>-83026.95</v>
      </c>
      <c r="F17" s="5"/>
      <c r="G17" s="4">
        <v>-190081.23</v>
      </c>
      <c r="H17" s="4">
        <f t="shared" si="0"/>
        <v>2027291.8800000008</v>
      </c>
    </row>
    <row r="18" spans="2:8" x14ac:dyDescent="0.2">
      <c r="B18" s="3" t="s">
        <v>6</v>
      </c>
      <c r="C18" s="7">
        <f t="shared" ref="C18:H18" si="1">SUM(C6:C17)</f>
        <v>26158932.560000006</v>
      </c>
      <c r="D18" s="7">
        <f t="shared" si="1"/>
        <v>-2398352.7199999997</v>
      </c>
      <c r="E18" s="7">
        <f t="shared" si="1"/>
        <v>-1011311.9999999999</v>
      </c>
      <c r="F18" s="7">
        <f t="shared" si="1"/>
        <v>-4280</v>
      </c>
      <c r="G18" s="7">
        <f t="shared" si="1"/>
        <v>-2643873.44</v>
      </c>
      <c r="H18" s="7">
        <f t="shared" si="1"/>
        <v>20101114.400000006</v>
      </c>
    </row>
    <row r="21" spans="2:8" x14ac:dyDescent="0.2">
      <c r="C21" s="11" t="s">
        <v>49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3363781.5200000005</v>
      </c>
      <c r="D23" s="5">
        <v>-316636.36</v>
      </c>
      <c r="E23" s="5">
        <v>-127505.14</v>
      </c>
      <c r="F23" s="4"/>
      <c r="G23" s="4">
        <v>-317085.67000000004</v>
      </c>
      <c r="H23" s="4">
        <f t="shared" ref="H23:H34" si="2">SUM(C23:G23)</f>
        <v>2602554.3500000006</v>
      </c>
    </row>
    <row r="24" spans="2:8" x14ac:dyDescent="0.2">
      <c r="B24" s="3" t="s">
        <v>8</v>
      </c>
      <c r="C24" s="5">
        <v>3372157.4399999995</v>
      </c>
      <c r="D24" s="5">
        <v>-269381.38</v>
      </c>
      <c r="E24" s="5">
        <v>-112939.65</v>
      </c>
      <c r="F24" s="5"/>
      <c r="G24" s="5">
        <v>-262077.75000000003</v>
      </c>
      <c r="H24" s="4">
        <f t="shared" si="2"/>
        <v>2727758.6599999997</v>
      </c>
    </row>
    <row r="25" spans="2:8" x14ac:dyDescent="0.2">
      <c r="B25" s="3" t="s">
        <v>9</v>
      </c>
      <c r="C25" s="4">
        <v>2360434.6799999997</v>
      </c>
      <c r="D25" s="5">
        <v>-284747.51</v>
      </c>
      <c r="E25" s="5">
        <v>-115651.95</v>
      </c>
      <c r="F25" s="4"/>
      <c r="G25" s="4">
        <v>-304234.32</v>
      </c>
      <c r="H25" s="4">
        <f t="shared" si="2"/>
        <v>1655800.8999999997</v>
      </c>
    </row>
    <row r="26" spans="2:8" x14ac:dyDescent="0.2">
      <c r="B26" s="3" t="s">
        <v>10</v>
      </c>
      <c r="C26" s="4">
        <v>3250598.0600000015</v>
      </c>
      <c r="D26" s="4">
        <v>-241061.05</v>
      </c>
      <c r="E26" s="5">
        <v>-300666.8</v>
      </c>
      <c r="F26" s="4">
        <v>-25296.41</v>
      </c>
      <c r="G26" s="4">
        <v>-230964.13</v>
      </c>
      <c r="H26" s="4">
        <f t="shared" si="2"/>
        <v>2452609.6700000018</v>
      </c>
    </row>
    <row r="27" spans="2:8" x14ac:dyDescent="0.2">
      <c r="B27" s="3" t="s">
        <v>11</v>
      </c>
      <c r="C27" s="4">
        <v>2166264.1399999997</v>
      </c>
      <c r="D27" s="4">
        <v>-335566.68000000005</v>
      </c>
      <c r="E27" s="5">
        <v>-202904.47</v>
      </c>
      <c r="F27" s="4"/>
      <c r="G27" s="4">
        <v>-340778.92</v>
      </c>
      <c r="H27" s="4">
        <f t="shared" si="2"/>
        <v>1287014.0699999996</v>
      </c>
    </row>
    <row r="28" spans="2:8" x14ac:dyDescent="0.2">
      <c r="B28" s="3" t="s">
        <v>12</v>
      </c>
      <c r="C28" s="5">
        <v>2784788.0399999991</v>
      </c>
      <c r="D28" s="5">
        <v>-269312.03000000003</v>
      </c>
      <c r="E28" s="5"/>
      <c r="F28" s="5"/>
      <c r="G28" s="5">
        <v>-182589.74999999997</v>
      </c>
      <c r="H28" s="4">
        <f t="shared" si="2"/>
        <v>2332886.2599999988</v>
      </c>
    </row>
    <row r="29" spans="2:8" x14ac:dyDescent="0.2">
      <c r="B29" s="3" t="s">
        <v>13</v>
      </c>
      <c r="C29" s="5">
        <v>3010457.7800000003</v>
      </c>
      <c r="D29" s="5">
        <v>-271933.24</v>
      </c>
      <c r="E29" s="5"/>
      <c r="F29" s="5"/>
      <c r="G29" s="5">
        <v>-272518.11</v>
      </c>
      <c r="H29" s="4">
        <f t="shared" si="2"/>
        <v>2466006.4300000002</v>
      </c>
    </row>
    <row r="30" spans="2:8" x14ac:dyDescent="0.2">
      <c r="B30" s="3" t="s">
        <v>14</v>
      </c>
      <c r="C30" s="5">
        <v>3003434.1599999988</v>
      </c>
      <c r="D30" s="5">
        <v>-334129.38</v>
      </c>
      <c r="E30" s="5"/>
      <c r="F30" s="5"/>
      <c r="G30" s="5">
        <v>-315220.10000000003</v>
      </c>
      <c r="H30" s="4">
        <f t="shared" si="2"/>
        <v>2354084.6799999988</v>
      </c>
    </row>
    <row r="31" spans="2:8" x14ac:dyDescent="0.2">
      <c r="B31" s="3" t="s">
        <v>15</v>
      </c>
      <c r="C31" s="4">
        <v>2745606.2999999993</v>
      </c>
      <c r="D31" s="4">
        <v>-300660.88</v>
      </c>
      <c r="E31" s="5"/>
      <c r="F31" s="4"/>
      <c r="G31" s="4">
        <v>-303063.84999999998</v>
      </c>
      <c r="H31" s="4">
        <f t="shared" si="2"/>
        <v>2141881.5699999994</v>
      </c>
    </row>
    <row r="32" spans="2:8" x14ac:dyDescent="0.2">
      <c r="B32" s="3" t="s">
        <v>16</v>
      </c>
      <c r="C32" s="4">
        <v>4420036.6399999997</v>
      </c>
      <c r="D32" s="4">
        <v>-325816.37</v>
      </c>
      <c r="E32" s="5"/>
      <c r="F32" s="4">
        <v>-19923.400000000001</v>
      </c>
      <c r="G32" s="4">
        <v>-307444.86000000004</v>
      </c>
      <c r="H32" s="4">
        <f t="shared" si="2"/>
        <v>3766852.01</v>
      </c>
    </row>
    <row r="33" spans="2:8" x14ac:dyDescent="0.2">
      <c r="B33" s="3" t="s">
        <v>17</v>
      </c>
      <c r="C33" s="5">
        <v>3641847.5000000005</v>
      </c>
      <c r="D33" s="5">
        <v>-403881.41</v>
      </c>
      <c r="E33" s="5"/>
      <c r="F33" s="5">
        <v>-214</v>
      </c>
      <c r="G33" s="5">
        <v>-644339.98</v>
      </c>
      <c r="H33" s="4">
        <f t="shared" si="2"/>
        <v>2593412.1100000003</v>
      </c>
    </row>
    <row r="34" spans="2:8" x14ac:dyDescent="0.2">
      <c r="B34" s="6" t="s">
        <v>18</v>
      </c>
      <c r="C34" s="5">
        <v>7479003.0599999996</v>
      </c>
      <c r="D34" s="5">
        <v>-573851.56000000006</v>
      </c>
      <c r="E34" s="5">
        <v>-365670.73</v>
      </c>
      <c r="F34" s="5">
        <v>-12074.949999999999</v>
      </c>
      <c r="G34" s="5">
        <v>-526534.52000000014</v>
      </c>
      <c r="H34" s="4">
        <f t="shared" si="2"/>
        <v>6000871.2999999989</v>
      </c>
    </row>
    <row r="35" spans="2:8" x14ac:dyDescent="0.2">
      <c r="B35" s="3" t="s">
        <v>6</v>
      </c>
      <c r="C35" s="7">
        <f t="shared" ref="C35:H35" si="3">SUM(C23:C34)</f>
        <v>41598409.320000008</v>
      </c>
      <c r="D35" s="7">
        <f t="shared" si="3"/>
        <v>-3926977.85</v>
      </c>
      <c r="E35" s="7">
        <f t="shared" si="3"/>
        <v>-1225338.74</v>
      </c>
      <c r="F35" s="7">
        <f t="shared" si="3"/>
        <v>-57508.759999999995</v>
      </c>
      <c r="G35" s="7">
        <f t="shared" si="3"/>
        <v>-4006851.96</v>
      </c>
      <c r="H35" s="7">
        <f t="shared" si="3"/>
        <v>32381732.009999998</v>
      </c>
    </row>
    <row r="38" spans="2:8" x14ac:dyDescent="0.2">
      <c r="C38" s="11" t="s">
        <v>50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4403162.3999999985</v>
      </c>
      <c r="D40" s="4">
        <v>-721861.44</v>
      </c>
      <c r="E40" s="5"/>
      <c r="F40" s="4">
        <v>-235.4</v>
      </c>
      <c r="G40" s="4">
        <v>-766970.18</v>
      </c>
      <c r="H40" s="4">
        <f t="shared" ref="H40:H51" si="4">SUM(C40:G40)</f>
        <v>2914095.3799999985</v>
      </c>
    </row>
    <row r="41" spans="2:8" x14ac:dyDescent="0.2">
      <c r="B41" s="3" t="s">
        <v>8</v>
      </c>
      <c r="C41" s="5">
        <v>4406480.6599999992</v>
      </c>
      <c r="D41" s="5">
        <v>-393311.6</v>
      </c>
      <c r="E41" s="5">
        <v>-2177440.4500000002</v>
      </c>
      <c r="F41" s="5"/>
      <c r="G41" s="5">
        <v>-451809.24000000005</v>
      </c>
      <c r="H41" s="4">
        <f t="shared" si="4"/>
        <v>1383919.3699999989</v>
      </c>
    </row>
    <row r="42" spans="2:8" x14ac:dyDescent="0.2">
      <c r="B42" s="3" t="s">
        <v>9</v>
      </c>
      <c r="C42" s="4">
        <v>3870452.2900000019</v>
      </c>
      <c r="D42" s="4">
        <v>-362966.98</v>
      </c>
      <c r="E42" s="5">
        <v>-244440.47</v>
      </c>
      <c r="F42" s="5"/>
      <c r="G42" s="4">
        <v>-477970.38</v>
      </c>
      <c r="H42" s="4">
        <f t="shared" si="4"/>
        <v>2785074.4600000018</v>
      </c>
    </row>
    <row r="43" spans="2:8" x14ac:dyDescent="0.2">
      <c r="B43" s="3" t="s">
        <v>10</v>
      </c>
      <c r="C43" s="4">
        <v>6750507.4900000002</v>
      </c>
      <c r="D43" s="4">
        <v>-553774.31000000006</v>
      </c>
      <c r="E43" s="5">
        <v>-349564.72</v>
      </c>
      <c r="F43" s="4"/>
      <c r="G43" s="4">
        <v>-534777.23999999987</v>
      </c>
      <c r="H43" s="4">
        <f t="shared" si="4"/>
        <v>5312391.22</v>
      </c>
    </row>
    <row r="44" spans="2:8" x14ac:dyDescent="0.2">
      <c r="B44" s="3" t="s">
        <v>11</v>
      </c>
      <c r="C44" s="5">
        <v>4757796.42</v>
      </c>
      <c r="D44" s="5">
        <v>-548436.85</v>
      </c>
      <c r="E44" s="5">
        <v>-369067.74</v>
      </c>
      <c r="F44" s="5"/>
      <c r="G44" s="5">
        <v>-511568.9800000001</v>
      </c>
      <c r="H44" s="4">
        <f t="shared" si="4"/>
        <v>3328722.85</v>
      </c>
    </row>
    <row r="45" spans="2:8" x14ac:dyDescent="0.2">
      <c r="B45" s="3" t="s">
        <v>12</v>
      </c>
      <c r="C45" s="4">
        <v>4762478.8800000018</v>
      </c>
      <c r="D45" s="4">
        <v>-555216.67000000004</v>
      </c>
      <c r="E45" s="5">
        <v>-454637.02999999991</v>
      </c>
      <c r="F45" s="4"/>
      <c r="G45" s="4">
        <v>-605950.03999999992</v>
      </c>
      <c r="H45" s="4">
        <f t="shared" si="4"/>
        <v>3146675.140000002</v>
      </c>
    </row>
    <row r="46" spans="2:8" x14ac:dyDescent="0.2">
      <c r="B46" s="3" t="s">
        <v>13</v>
      </c>
      <c r="C46" s="4">
        <v>6983943.3399999989</v>
      </c>
      <c r="D46" s="4">
        <v>-789344.62999999989</v>
      </c>
      <c r="E46" s="5">
        <v>-379860.86</v>
      </c>
      <c r="F46" s="4">
        <v>-6885.45</v>
      </c>
      <c r="G46" s="4">
        <v>-669430.49</v>
      </c>
      <c r="H46" s="4">
        <f t="shared" si="4"/>
        <v>5138421.9099999983</v>
      </c>
    </row>
    <row r="47" spans="2:8" x14ac:dyDescent="0.2">
      <c r="B47" s="3" t="s">
        <v>14</v>
      </c>
      <c r="C47" s="5">
        <v>5463864.6000000006</v>
      </c>
      <c r="D47" s="5">
        <v>-648398.25</v>
      </c>
      <c r="E47" s="5">
        <v>-392108.01</v>
      </c>
      <c r="F47" s="5"/>
      <c r="G47" s="5">
        <v>-663813.99000000011</v>
      </c>
      <c r="H47" s="4">
        <f t="shared" si="4"/>
        <v>3759544.3500000006</v>
      </c>
    </row>
    <row r="48" spans="2:8" x14ac:dyDescent="0.2">
      <c r="B48" s="3" t="s">
        <v>15</v>
      </c>
      <c r="C48" s="4">
        <v>9248089.3200000003</v>
      </c>
      <c r="D48" s="4">
        <v>-800729.18</v>
      </c>
      <c r="E48" s="5">
        <v>-412430.69</v>
      </c>
      <c r="F48" s="4">
        <v>-57.78</v>
      </c>
      <c r="G48" s="4">
        <v>-738637.85999999987</v>
      </c>
      <c r="H48" s="4">
        <f t="shared" si="4"/>
        <v>7296233.8100000005</v>
      </c>
    </row>
    <row r="49" spans="2:8" x14ac:dyDescent="0.2">
      <c r="B49" s="3" t="s">
        <v>16</v>
      </c>
      <c r="C49" s="4">
        <v>7590283.4199999999</v>
      </c>
      <c r="D49" s="4">
        <v>-846846.07</v>
      </c>
      <c r="E49" s="5">
        <v>-404478.16</v>
      </c>
      <c r="F49" s="5"/>
      <c r="G49" s="4">
        <v>-1000286</v>
      </c>
      <c r="H49" s="4">
        <f t="shared" si="4"/>
        <v>5338673.1899999995</v>
      </c>
    </row>
    <row r="50" spans="2:8" x14ac:dyDescent="0.2">
      <c r="B50" s="3" t="s">
        <v>17</v>
      </c>
      <c r="C50" s="4">
        <v>8127673.8800000018</v>
      </c>
      <c r="D50" s="4">
        <v>-1081985.3400000001</v>
      </c>
      <c r="E50" s="5">
        <v>-515435.64</v>
      </c>
      <c r="F50" s="5">
        <v>-1474.46</v>
      </c>
      <c r="G50" s="4">
        <v>-899626.35000000021</v>
      </c>
      <c r="H50" s="4">
        <f t="shared" si="4"/>
        <v>5629152.0900000017</v>
      </c>
    </row>
    <row r="51" spans="2:8" x14ac:dyDescent="0.2">
      <c r="B51" s="6" t="s">
        <v>18</v>
      </c>
      <c r="C51" s="8">
        <v>10937526.359999998</v>
      </c>
      <c r="D51" s="8">
        <v>-989815.08</v>
      </c>
      <c r="E51" s="5">
        <v>-456709.91</v>
      </c>
      <c r="F51" s="5">
        <v>-1040.04</v>
      </c>
      <c r="G51" s="8">
        <v>-861569.09000000008</v>
      </c>
      <c r="H51" s="4">
        <f t="shared" si="4"/>
        <v>8628392.2399999984</v>
      </c>
    </row>
    <row r="52" spans="2:8" x14ac:dyDescent="0.2">
      <c r="B52" s="3" t="s">
        <v>6</v>
      </c>
      <c r="C52" s="7">
        <f t="shared" ref="C52:H52" si="5">SUM(C40:C51)</f>
        <v>77302259.060000002</v>
      </c>
      <c r="D52" s="7">
        <f t="shared" si="5"/>
        <v>-8292686.4000000004</v>
      </c>
      <c r="E52" s="7">
        <f t="shared" si="5"/>
        <v>-6156173.6800000006</v>
      </c>
      <c r="F52" s="7">
        <f t="shared" si="5"/>
        <v>-9693.130000000001</v>
      </c>
      <c r="G52" s="7">
        <f t="shared" si="5"/>
        <v>-8182409.8400000008</v>
      </c>
      <c r="H52" s="7">
        <f t="shared" si="5"/>
        <v>54661296.010000005</v>
      </c>
    </row>
    <row r="55" spans="2:8" x14ac:dyDescent="0.2">
      <c r="C55" s="14" t="s">
        <v>51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8339171.9200000027</v>
      </c>
      <c r="D57" s="4">
        <v>-1062456.81</v>
      </c>
      <c r="E57" s="5">
        <v>-2127547.4700000002</v>
      </c>
      <c r="F57" s="5">
        <v>-74.900000000000006</v>
      </c>
      <c r="G57" s="4">
        <v>-884218.12999999989</v>
      </c>
      <c r="H57" s="4">
        <f t="shared" ref="H57:H68" si="6">SUM(C57:G57)</f>
        <v>4264874.6100000022</v>
      </c>
    </row>
    <row r="58" spans="2:8" x14ac:dyDescent="0.2">
      <c r="B58" s="3" t="s">
        <v>8</v>
      </c>
      <c r="C58" s="4">
        <v>11112804.249999996</v>
      </c>
      <c r="D58" s="4">
        <v>-1262128.3899999999</v>
      </c>
      <c r="E58" s="5">
        <v>-495030.61</v>
      </c>
      <c r="F58" s="5">
        <v>-154.08000000000001</v>
      </c>
      <c r="G58" s="4">
        <v>-1174122.53</v>
      </c>
      <c r="H58" s="4">
        <f t="shared" si="6"/>
        <v>8181368.6399999959</v>
      </c>
    </row>
    <row r="59" spans="2:8" x14ac:dyDescent="0.2">
      <c r="B59" s="3" t="s">
        <v>9</v>
      </c>
      <c r="C59" s="4">
        <v>10170165.74</v>
      </c>
      <c r="D59" s="4">
        <v>-880966.54</v>
      </c>
      <c r="E59" s="5">
        <v>-354527.66</v>
      </c>
      <c r="F59" s="4"/>
      <c r="G59" s="4">
        <v>-780223.31</v>
      </c>
      <c r="H59" s="4">
        <f t="shared" si="6"/>
        <v>8154448.2299999986</v>
      </c>
    </row>
    <row r="60" spans="2:8" x14ac:dyDescent="0.2">
      <c r="B60" s="3" t="s">
        <v>10</v>
      </c>
      <c r="C60" s="4">
        <v>8682769.3799999952</v>
      </c>
      <c r="D60" s="4">
        <v>-934587.42</v>
      </c>
      <c r="E60" s="4">
        <v>-377669.9</v>
      </c>
      <c r="F60" s="4"/>
      <c r="G60" s="4">
        <v>-949155.22</v>
      </c>
      <c r="H60" s="4">
        <f t="shared" si="6"/>
        <v>6421356.8399999952</v>
      </c>
    </row>
    <row r="61" spans="2:8" x14ac:dyDescent="0.2">
      <c r="B61" s="3" t="s">
        <v>11</v>
      </c>
      <c r="C61" s="4">
        <v>7399491.0600000024</v>
      </c>
      <c r="D61" s="4">
        <v>-927901.24</v>
      </c>
      <c r="E61" s="4">
        <v>-472023.3600000001</v>
      </c>
      <c r="F61" s="4"/>
      <c r="G61" s="4">
        <v>-878596.71000000008</v>
      </c>
      <c r="H61" s="4">
        <f t="shared" si="6"/>
        <v>5120969.7500000019</v>
      </c>
    </row>
    <row r="62" spans="2:8" x14ac:dyDescent="0.2">
      <c r="B62" s="3" t="s">
        <v>12</v>
      </c>
      <c r="C62" s="4">
        <v>10278654.879999999</v>
      </c>
      <c r="D62" s="4">
        <v>-1345580.23</v>
      </c>
      <c r="E62" s="4">
        <v>-434059.77</v>
      </c>
      <c r="F62" s="4"/>
      <c r="G62" s="4">
        <v>-1197515.5799999998</v>
      </c>
      <c r="H62" s="4">
        <f t="shared" si="6"/>
        <v>7301499.2999999989</v>
      </c>
    </row>
    <row r="63" spans="2:8" x14ac:dyDescent="0.2">
      <c r="B63" s="3" t="s">
        <v>13</v>
      </c>
      <c r="C63" s="4">
        <v>8707187.4700000025</v>
      </c>
      <c r="D63" s="4">
        <v>-1086129.42</v>
      </c>
      <c r="E63" s="4">
        <v>-460861.66</v>
      </c>
      <c r="F63" s="4"/>
      <c r="G63" s="4">
        <v>-1068639.43</v>
      </c>
      <c r="H63" s="4">
        <f t="shared" si="6"/>
        <v>6091556.9600000028</v>
      </c>
    </row>
    <row r="64" spans="2:8" x14ac:dyDescent="0.2">
      <c r="B64" s="3" t="s">
        <v>14</v>
      </c>
      <c r="C64" s="4">
        <v>10533909.780000007</v>
      </c>
      <c r="D64" s="4">
        <v>-1021205.9</v>
      </c>
      <c r="E64" s="4">
        <v>-441507.73</v>
      </c>
      <c r="F64" s="4"/>
      <c r="G64" s="4">
        <v>-874557.7</v>
      </c>
      <c r="H64" s="4">
        <f t="shared" si="6"/>
        <v>8196638.4500000058</v>
      </c>
    </row>
    <row r="65" spans="2:8" x14ac:dyDescent="0.2">
      <c r="B65" s="3" t="s">
        <v>15</v>
      </c>
      <c r="C65" s="4">
        <v>9469513.8700000029</v>
      </c>
      <c r="D65" s="4">
        <v>-1174658.81</v>
      </c>
      <c r="E65" s="4">
        <v>-504627.20000000001</v>
      </c>
      <c r="F65" s="4">
        <v>-102215.67999999999</v>
      </c>
      <c r="G65" s="4">
        <v>-1094765.4200000002</v>
      </c>
      <c r="H65" s="4">
        <f t="shared" si="6"/>
        <v>6593246.7600000026</v>
      </c>
    </row>
    <row r="66" spans="2:8" x14ac:dyDescent="0.2">
      <c r="B66" s="3" t="s">
        <v>16</v>
      </c>
      <c r="C66" s="4">
        <v>6767949.9699999988</v>
      </c>
      <c r="D66" s="4">
        <v>-1105493.6499999999</v>
      </c>
      <c r="E66" s="4">
        <v>-467901.53</v>
      </c>
      <c r="F66" s="4">
        <v>-7703.98</v>
      </c>
      <c r="G66" s="4">
        <v>-1064968.08</v>
      </c>
      <c r="H66" s="4">
        <f t="shared" si="6"/>
        <v>4121882.7299999977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91461618.319999993</v>
      </c>
      <c r="D69" s="7">
        <f t="shared" si="7"/>
        <v>-10801108.410000002</v>
      </c>
      <c r="E69" s="7">
        <f t="shared" si="7"/>
        <v>-6135756.8900000006</v>
      </c>
      <c r="F69" s="7">
        <f t="shared" si="7"/>
        <v>-110148.63999999998</v>
      </c>
      <c r="G69" s="7">
        <f t="shared" si="7"/>
        <v>-9966762.1099999994</v>
      </c>
      <c r="H69" s="7">
        <f t="shared" si="7"/>
        <v>64447842.269999996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46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39</v>
      </c>
    </row>
    <row r="3" spans="1:8" ht="9" customHeight="1" x14ac:dyDescent="0.2"/>
    <row r="4" spans="1:8" x14ac:dyDescent="0.2">
      <c r="C4" s="11" t="s">
        <v>55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/>
      <c r="D12" s="5"/>
      <c r="E12" s="5"/>
      <c r="F12" s="5"/>
      <c r="G12" s="4"/>
      <c r="H12" s="4">
        <f t="shared" si="0"/>
        <v>0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648673.36000000022</v>
      </c>
      <c r="D14" s="5"/>
      <c r="E14" s="5"/>
      <c r="F14" s="5"/>
      <c r="G14" s="4">
        <v>-45623</v>
      </c>
      <c r="H14" s="4">
        <f t="shared" si="0"/>
        <v>603050.36000000022</v>
      </c>
    </row>
    <row r="15" spans="1:8" x14ac:dyDescent="0.2">
      <c r="B15" s="3" t="s">
        <v>16</v>
      </c>
      <c r="C15" s="4">
        <v>1249210.0499999998</v>
      </c>
      <c r="D15" s="5"/>
      <c r="E15" s="5"/>
      <c r="F15" s="5">
        <v>-158.36000000000001</v>
      </c>
      <c r="G15" s="4">
        <v>-103056.25</v>
      </c>
      <c r="H15" s="4">
        <f t="shared" si="0"/>
        <v>1145995.4399999997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561229.24</v>
      </c>
      <c r="D17" s="5"/>
      <c r="E17" s="5"/>
      <c r="F17" s="5">
        <v>-356.31</v>
      </c>
      <c r="G17" s="4">
        <v>-47174.75</v>
      </c>
      <c r="H17" s="4">
        <f t="shared" si="0"/>
        <v>513698.17999999993</v>
      </c>
    </row>
    <row r="18" spans="2:8" x14ac:dyDescent="0.2">
      <c r="B18" s="3" t="s">
        <v>6</v>
      </c>
      <c r="C18" s="7">
        <f t="shared" ref="C18:H18" si="1">SUM(C6:C17)</f>
        <v>2459112.6500000004</v>
      </c>
      <c r="D18" s="7">
        <f t="shared" si="1"/>
        <v>0</v>
      </c>
      <c r="E18" s="7">
        <f t="shared" si="1"/>
        <v>0</v>
      </c>
      <c r="F18" s="7">
        <f t="shared" si="1"/>
        <v>-514.67000000000007</v>
      </c>
      <c r="G18" s="7">
        <f t="shared" si="1"/>
        <v>-195854</v>
      </c>
      <c r="H18" s="7">
        <f t="shared" si="1"/>
        <v>2262743.9799999995</v>
      </c>
    </row>
    <row r="21" spans="2:8" x14ac:dyDescent="0.2">
      <c r="C21" s="11" t="s">
        <v>54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496120.44000000006</v>
      </c>
      <c r="D23" s="5"/>
      <c r="E23" s="5"/>
      <c r="F23" s="4"/>
      <c r="G23" s="4">
        <v>-28791.75</v>
      </c>
      <c r="H23" s="4">
        <f t="shared" ref="H23:H34" si="2">SUM(C23:G23)</f>
        <v>467328.69000000006</v>
      </c>
    </row>
    <row r="24" spans="2:8" x14ac:dyDescent="0.2">
      <c r="B24" s="3" t="s">
        <v>8</v>
      </c>
      <c r="C24" s="5">
        <v>568564.99999999988</v>
      </c>
      <c r="D24" s="5"/>
      <c r="E24" s="5"/>
      <c r="F24" s="5"/>
      <c r="G24" s="5">
        <v>-33134.76</v>
      </c>
      <c r="H24" s="4">
        <f t="shared" si="2"/>
        <v>535430.23999999987</v>
      </c>
    </row>
    <row r="25" spans="2:8" x14ac:dyDescent="0.2">
      <c r="B25" s="3" t="s">
        <v>9</v>
      </c>
      <c r="C25" s="4">
        <v>498051.96</v>
      </c>
      <c r="D25" s="5"/>
      <c r="E25" s="5"/>
      <c r="F25" s="4"/>
      <c r="G25" s="4">
        <v>-28175.75</v>
      </c>
      <c r="H25" s="4">
        <f t="shared" si="2"/>
        <v>469876.21</v>
      </c>
    </row>
    <row r="26" spans="2:8" x14ac:dyDescent="0.2">
      <c r="B26" s="3" t="s">
        <v>10</v>
      </c>
      <c r="C26" s="4">
        <v>1009824.1200000001</v>
      </c>
      <c r="D26" s="4"/>
      <c r="E26" s="5"/>
      <c r="F26" s="4"/>
      <c r="G26" s="4">
        <v>-54327.18</v>
      </c>
      <c r="H26" s="4">
        <f t="shared" si="2"/>
        <v>955496.94000000006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338539.2</v>
      </c>
      <c r="D28" s="5"/>
      <c r="E28" s="5"/>
      <c r="F28" s="5"/>
      <c r="G28" s="5">
        <v>-21853.599999999999</v>
      </c>
      <c r="H28" s="4">
        <f t="shared" si="2"/>
        <v>316685.60000000003</v>
      </c>
    </row>
    <row r="29" spans="2:8" x14ac:dyDescent="0.2">
      <c r="B29" s="3" t="s">
        <v>13</v>
      </c>
      <c r="C29" s="5">
        <v>1055446.6800000002</v>
      </c>
      <c r="D29" s="5">
        <v>-32624.49</v>
      </c>
      <c r="E29" s="5"/>
      <c r="F29" s="5"/>
      <c r="G29" s="5">
        <v>-69182.98</v>
      </c>
      <c r="H29" s="4">
        <f t="shared" si="2"/>
        <v>953639.2100000002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800931.6399999999</v>
      </c>
      <c r="D31" s="4">
        <v>-9009</v>
      </c>
      <c r="E31" s="5"/>
      <c r="F31" s="4"/>
      <c r="G31" s="4">
        <v>-36282.089999999997</v>
      </c>
      <c r="H31" s="4">
        <f t="shared" si="2"/>
        <v>755640.54999999993</v>
      </c>
    </row>
    <row r="32" spans="2:8" x14ac:dyDescent="0.2">
      <c r="B32" s="3" t="s">
        <v>16</v>
      </c>
      <c r="C32" s="4">
        <v>625122.35999999987</v>
      </c>
      <c r="D32" s="4">
        <v>-7024.82</v>
      </c>
      <c r="E32" s="5"/>
      <c r="F32" s="4"/>
      <c r="G32" s="4">
        <v>-29539.980000000003</v>
      </c>
      <c r="H32" s="4">
        <f t="shared" si="2"/>
        <v>588557.55999999994</v>
      </c>
    </row>
    <row r="33" spans="2:8" x14ac:dyDescent="0.2">
      <c r="B33" s="3" t="s">
        <v>17</v>
      </c>
      <c r="C33" s="5">
        <v>673245.79999999993</v>
      </c>
      <c r="D33" s="5">
        <v>-7569.97</v>
      </c>
      <c r="E33" s="5"/>
      <c r="F33" s="5"/>
      <c r="G33" s="5">
        <v>-52367.55</v>
      </c>
      <c r="H33" s="4">
        <f t="shared" si="2"/>
        <v>613308.27999999991</v>
      </c>
    </row>
    <row r="34" spans="2:8" x14ac:dyDescent="0.2">
      <c r="B34" s="6" t="s">
        <v>18</v>
      </c>
      <c r="C34" s="5">
        <v>832351.88</v>
      </c>
      <c r="D34" s="5">
        <v>-9351.5400000000009</v>
      </c>
      <c r="E34" s="5"/>
      <c r="F34" s="5"/>
      <c r="G34" s="5">
        <v>-38449.71</v>
      </c>
      <c r="H34" s="4">
        <f t="shared" si="2"/>
        <v>784550.63</v>
      </c>
    </row>
    <row r="35" spans="2:8" x14ac:dyDescent="0.2">
      <c r="B35" s="3" t="s">
        <v>6</v>
      </c>
      <c r="C35" s="7">
        <f t="shared" ref="C35:H35" si="3">SUM(C23:C34)</f>
        <v>6898199.0800000001</v>
      </c>
      <c r="D35" s="7">
        <f t="shared" si="3"/>
        <v>-65579.820000000007</v>
      </c>
      <c r="E35" s="7">
        <f t="shared" si="3"/>
        <v>0</v>
      </c>
      <c r="F35" s="7">
        <f t="shared" si="3"/>
        <v>0</v>
      </c>
      <c r="G35" s="7">
        <f t="shared" si="3"/>
        <v>-392105.35</v>
      </c>
      <c r="H35" s="7">
        <f t="shared" si="3"/>
        <v>6440513.9100000001</v>
      </c>
    </row>
    <row r="38" spans="2:8" x14ac:dyDescent="0.2">
      <c r="C38" s="11" t="s">
        <v>53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838410.04</v>
      </c>
      <c r="D40" s="4">
        <v>-9427.5400000000009</v>
      </c>
      <c r="E40" s="5"/>
      <c r="F40" s="4"/>
      <c r="G40" s="4">
        <v>-51329.240000000005</v>
      </c>
      <c r="H40" s="4">
        <f t="shared" ref="H40:H51" si="4">SUM(C40:G40)</f>
        <v>777653.26</v>
      </c>
    </row>
    <row r="41" spans="2:8" x14ac:dyDescent="0.2">
      <c r="B41" s="3" t="s">
        <v>8</v>
      </c>
      <c r="C41" s="5">
        <v>975360.76</v>
      </c>
      <c r="D41" s="5">
        <v>-10968.31</v>
      </c>
      <c r="E41" s="5"/>
      <c r="F41" s="5"/>
      <c r="G41" s="5">
        <v>-44020.78</v>
      </c>
      <c r="H41" s="4">
        <f t="shared" si="4"/>
        <v>920371.66999999993</v>
      </c>
    </row>
    <row r="42" spans="2:8" x14ac:dyDescent="0.2">
      <c r="B42" s="3" t="s">
        <v>9</v>
      </c>
      <c r="C42" s="4">
        <v>699107.96</v>
      </c>
      <c r="D42" s="4">
        <v>-7578.77</v>
      </c>
      <c r="E42" s="5"/>
      <c r="F42" s="5"/>
      <c r="G42" s="4">
        <v>-58353.68</v>
      </c>
      <c r="H42" s="4">
        <f t="shared" si="4"/>
        <v>633175.50999999989</v>
      </c>
    </row>
    <row r="43" spans="2:8" x14ac:dyDescent="0.2">
      <c r="B43" s="3" t="s">
        <v>10</v>
      </c>
      <c r="C43" s="4">
        <v>679697.56</v>
      </c>
      <c r="D43" s="4">
        <v>-7702.46</v>
      </c>
      <c r="E43" s="5"/>
      <c r="F43" s="4"/>
      <c r="G43" s="4">
        <v>-46070.789999999994</v>
      </c>
      <c r="H43" s="4">
        <f t="shared" si="4"/>
        <v>625924.31000000006</v>
      </c>
    </row>
    <row r="44" spans="2:8" x14ac:dyDescent="0.2">
      <c r="B44" s="3" t="s">
        <v>11</v>
      </c>
      <c r="C44" s="5">
        <v>695396.12</v>
      </c>
      <c r="D44" s="5">
        <v>-8065.05</v>
      </c>
      <c r="E44" s="5"/>
      <c r="F44" s="5"/>
      <c r="G44" s="5">
        <v>-30663.48</v>
      </c>
      <c r="H44" s="4">
        <f t="shared" si="4"/>
        <v>656667.59</v>
      </c>
    </row>
    <row r="45" spans="2:8" x14ac:dyDescent="0.2">
      <c r="B45" s="3" t="s">
        <v>12</v>
      </c>
      <c r="C45" s="4">
        <v>885413.56000000029</v>
      </c>
      <c r="D45" s="4">
        <v>-9650.7900000000009</v>
      </c>
      <c r="E45" s="5"/>
      <c r="F45" s="4"/>
      <c r="G45" s="4">
        <v>-37382.189999999995</v>
      </c>
      <c r="H45" s="4">
        <f t="shared" si="4"/>
        <v>838380.58000000031</v>
      </c>
    </row>
    <row r="46" spans="2:8" x14ac:dyDescent="0.2">
      <c r="B46" s="3" t="s">
        <v>13</v>
      </c>
      <c r="C46" s="4">
        <v>818537.39999999991</v>
      </c>
      <c r="D46" s="4">
        <v>-41908.049999999996</v>
      </c>
      <c r="E46" s="5"/>
      <c r="F46" s="4"/>
      <c r="G46" s="4">
        <v>-37032.71</v>
      </c>
      <c r="H46" s="4">
        <f t="shared" si="4"/>
        <v>739596.6399999999</v>
      </c>
    </row>
    <row r="47" spans="2:8" x14ac:dyDescent="0.2">
      <c r="B47" s="3" t="s">
        <v>14</v>
      </c>
      <c r="C47" s="5">
        <v>768202.08</v>
      </c>
      <c r="D47" s="5">
        <v>-15660.8</v>
      </c>
      <c r="E47" s="5"/>
      <c r="F47" s="5"/>
      <c r="G47" s="5">
        <v>-34434.689999999995</v>
      </c>
      <c r="H47" s="4">
        <f t="shared" si="4"/>
        <v>718106.59</v>
      </c>
    </row>
    <row r="48" spans="2:8" x14ac:dyDescent="0.2">
      <c r="B48" s="3" t="s">
        <v>15</v>
      </c>
      <c r="C48" s="4">
        <v>1556663.1999999997</v>
      </c>
      <c r="D48" s="4">
        <v>-30966.720000000001</v>
      </c>
      <c r="E48" s="5"/>
      <c r="F48" s="4"/>
      <c r="G48" s="4">
        <v>-70850</v>
      </c>
      <c r="H48" s="4">
        <f t="shared" si="4"/>
        <v>1454846.4799999997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818157.56</v>
      </c>
      <c r="D50" s="4">
        <v>-16246.88</v>
      </c>
      <c r="E50" s="5"/>
      <c r="F50" s="5"/>
      <c r="G50" s="4">
        <v>-40307.699999999997</v>
      </c>
      <c r="H50" s="4">
        <f t="shared" si="4"/>
        <v>761602.9800000001</v>
      </c>
    </row>
    <row r="51" spans="2:8" x14ac:dyDescent="0.2">
      <c r="B51" s="6" t="s">
        <v>18</v>
      </c>
      <c r="C51" s="8">
        <v>800466.16000000027</v>
      </c>
      <c r="D51" s="8">
        <v>-16071.599999999999</v>
      </c>
      <c r="E51" s="5"/>
      <c r="F51" s="5"/>
      <c r="G51" s="8">
        <v>-47006.29</v>
      </c>
      <c r="H51" s="4">
        <f t="shared" si="4"/>
        <v>737388.27000000025</v>
      </c>
    </row>
    <row r="52" spans="2:8" x14ac:dyDescent="0.2">
      <c r="B52" s="3" t="s">
        <v>6</v>
      </c>
      <c r="C52" s="7">
        <f t="shared" ref="C52:H52" si="5">SUM(C40:C51)</f>
        <v>9535412.4000000004</v>
      </c>
      <c r="D52" s="7">
        <f t="shared" si="5"/>
        <v>-174246.97</v>
      </c>
      <c r="E52" s="7">
        <f t="shared" si="5"/>
        <v>0</v>
      </c>
      <c r="F52" s="7">
        <f t="shared" si="5"/>
        <v>0</v>
      </c>
      <c r="G52" s="7">
        <f t="shared" si="5"/>
        <v>-497451.55</v>
      </c>
      <c r="H52" s="7">
        <f t="shared" si="5"/>
        <v>8863713.879999999</v>
      </c>
    </row>
    <row r="55" spans="2:8" x14ac:dyDescent="0.2">
      <c r="C55" s="14" t="s">
        <v>52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1038759.28</v>
      </c>
      <c r="D58" s="4">
        <v>-20610.240000000002</v>
      </c>
      <c r="E58" s="5"/>
      <c r="F58" s="5"/>
      <c r="G58" s="4">
        <v>-59144.5</v>
      </c>
      <c r="H58" s="4">
        <f t="shared" si="6"/>
        <v>959004.54</v>
      </c>
    </row>
    <row r="59" spans="2:8" x14ac:dyDescent="0.2">
      <c r="B59" s="3" t="s">
        <v>9</v>
      </c>
      <c r="C59" s="4">
        <v>1542219</v>
      </c>
      <c r="D59" s="4">
        <v>-30514.559999999998</v>
      </c>
      <c r="E59" s="5"/>
      <c r="F59" s="4"/>
      <c r="G59" s="4">
        <v>-159029.82999999999</v>
      </c>
      <c r="H59" s="4">
        <f t="shared" si="6"/>
        <v>1352674.6099999999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1095754.3199999998</v>
      </c>
      <c r="D61" s="4">
        <v>-21799.200000000001</v>
      </c>
      <c r="E61" s="4"/>
      <c r="F61" s="4"/>
      <c r="G61" s="4">
        <v>-71991.170000000013</v>
      </c>
      <c r="H61" s="4">
        <f t="shared" si="6"/>
        <v>1001963.9499999998</v>
      </c>
    </row>
    <row r="62" spans="2:8" x14ac:dyDescent="0.2">
      <c r="B62" s="3" t="s">
        <v>12</v>
      </c>
      <c r="C62" s="4">
        <v>980849.08000000019</v>
      </c>
      <c r="D62" s="4">
        <v>-55444.44</v>
      </c>
      <c r="E62" s="4"/>
      <c r="F62" s="4"/>
      <c r="G62" s="4">
        <v>-53465.01</v>
      </c>
      <c r="H62" s="4">
        <f t="shared" si="6"/>
        <v>871939.63000000012</v>
      </c>
    </row>
    <row r="63" spans="2:8" x14ac:dyDescent="0.2">
      <c r="B63" s="3" t="s">
        <v>13</v>
      </c>
      <c r="C63" s="4">
        <v>696701.32</v>
      </c>
      <c r="D63" s="4">
        <v>-20852.400000000001</v>
      </c>
      <c r="E63" s="4"/>
      <c r="F63" s="4"/>
      <c r="G63" s="4">
        <v>-39945.199999999997</v>
      </c>
      <c r="H63" s="4">
        <f t="shared" si="6"/>
        <v>635903.72</v>
      </c>
    </row>
    <row r="64" spans="2:8" x14ac:dyDescent="0.2">
      <c r="B64" s="3" t="s">
        <v>14</v>
      </c>
      <c r="C64" s="4">
        <v>1947341.24</v>
      </c>
      <c r="D64" s="4">
        <v>-58609.2</v>
      </c>
      <c r="E64" s="4"/>
      <c r="F64" s="4"/>
      <c r="G64" s="4">
        <v>-164060.26</v>
      </c>
      <c r="H64" s="4">
        <f t="shared" si="6"/>
        <v>1724671.78</v>
      </c>
    </row>
    <row r="65" spans="2:8" x14ac:dyDescent="0.2">
      <c r="B65" s="3" t="s">
        <v>15</v>
      </c>
      <c r="C65" s="4">
        <v>9700</v>
      </c>
      <c r="D65" s="4"/>
      <c r="E65" s="4"/>
      <c r="F65" s="4"/>
      <c r="G65" s="4"/>
      <c r="H65" s="4">
        <f t="shared" si="6"/>
        <v>9700</v>
      </c>
    </row>
    <row r="66" spans="2:8" x14ac:dyDescent="0.2">
      <c r="B66" s="3" t="s">
        <v>16</v>
      </c>
      <c r="C66" s="4">
        <v>907514.08</v>
      </c>
      <c r="D66" s="4">
        <v>-27617.040000000001</v>
      </c>
      <c r="E66" s="4"/>
      <c r="F66" s="4"/>
      <c r="G66" s="4">
        <v>-56434.49</v>
      </c>
      <c r="H66" s="4">
        <f t="shared" si="6"/>
        <v>823462.54999999993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8218838.3200000012</v>
      </c>
      <c r="D69" s="7">
        <f t="shared" si="7"/>
        <v>-235447.08</v>
      </c>
      <c r="E69" s="7">
        <f t="shared" si="7"/>
        <v>0</v>
      </c>
      <c r="F69" s="7">
        <f t="shared" si="7"/>
        <v>0</v>
      </c>
      <c r="G69" s="7">
        <f t="shared" si="7"/>
        <v>-604070.46</v>
      </c>
      <c r="H69" s="7">
        <f t="shared" si="7"/>
        <v>7379320.7799999993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03989</vt:lpstr>
      <vt:lpstr>04109</vt:lpstr>
      <vt:lpstr>04528</vt:lpstr>
      <vt:lpstr>04685</vt:lpstr>
      <vt:lpstr>05298</vt:lpstr>
      <vt:lpstr>05299</vt:lpstr>
      <vt:lpstr>05473</vt:lpstr>
      <vt:lpstr>06059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2012-10-26T10:35:42Z</dcterms:modified>
</cp:coreProperties>
</file>