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1"/>
  </bookViews>
  <sheets>
    <sheet name="00735" sheetId="4" r:id="rId1"/>
    <sheet name="01534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69" i="4" l="1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52" i="4" s="1"/>
  <c r="H40" i="4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18" i="4" s="1"/>
  <c r="H6" i="4"/>
  <c r="H35" i="4" l="1"/>
  <c r="H57" i="1"/>
  <c r="H58" i="1"/>
  <c r="H59" i="1"/>
  <c r="H60" i="1"/>
  <c r="H69" i="1" s="1"/>
  <c r="H61" i="1"/>
  <c r="H62" i="1"/>
  <c r="H63" i="1"/>
  <c r="H64" i="1"/>
  <c r="H65" i="1"/>
  <c r="H66" i="1"/>
  <c r="H67" i="1"/>
  <c r="H68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<sst xmlns="http://schemas.openxmlformats.org/spreadsheetml/2006/main" count="172" uniqueCount="29">
  <si>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</si>
  <si>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</si>
  <si>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</si>
  <si>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</si>
  <si>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</si>
  <si>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</si>
  <si>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</si>
  <si>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</si>
  <si>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</si>
  <si>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</si>
  <si>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</si>
  <si>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</si>
  <si>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</si>
  <si>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</si>
  <si>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</si>
  <si>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</si>
  <si>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</si>
  <si>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</si>
  <si>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</si>
  <si>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25/10/2012</t>
  </si>
  <si>
    <t>Credit term:  33</t>
  </si>
  <si>
    <t>ตราแม่ครัว บจก. (Vendor code_00735, Year_2009)</t>
  </si>
  <si>
    <t>ตราแม่ครัว บจก.  (Vendor code_00735, Year_2010)</t>
  </si>
  <si>
    <t>ตราแม่ครัว บจก. (Vendor code_00735, Year_2011)</t>
  </si>
  <si>
    <t>ตราแม่ครัว บจก.  (Vendor code_00735, Year_2012)</t>
  </si>
  <si>
    <t>ตราแม่ครัว บจก. (Vendor code_01534, Year_2009)</t>
  </si>
  <si>
    <t>ตราแม่ครัว บจก.  (Vendor code_01534, Year_2010)</t>
  </si>
  <si>
    <t>ตราแม่ครัว บจก. (Vendor code_01534, Year_2011)</t>
  </si>
  <si>
    <t>ตราแม่ครัว บจก.  (Vendor code_01534,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</si>
</sst>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3" workbookViewId="0">
      <selection activeCell="C57" sqref="C57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3" t="s">
        <v>21</v>
      </c>
      <c r="D4" s="11"/>
      <c r="E4" s="11"/>
      <c r="F4" s="11"/>
      <c r="G4" s="12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37037436.710000023</v>
      </c>
      <c r="D6" s="5">
        <v>-1111124.1499999999</v>
      </c>
      <c r="E6" s="5">
        <v>-2629190.92</v>
      </c>
      <c r="F6" s="5"/>
      <c r="G6" s="4">
        <v>-1139429.5699999998</v>
      </c>
      <c r="H6" s="4">
        <f t="shared" ref="H6:H17" si="0">SUM(C6:G6)</f>
        <v>32157692.070000023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24349780.710000008</v>
      </c>
      <c r="D8" s="5"/>
      <c r="E8" s="5"/>
      <c r="F8" s="5"/>
      <c r="G8" s="5">
        <v>-1192209.0100000002</v>
      </c>
      <c r="H8" s="4">
        <f t="shared" si="0"/>
        <v>23157571.700000007</v>
      </c>
    </row>
    <row r="9" spans="1:8" x14ac:dyDescent="0.2">
      <c r="B9" s="3" t="s">
        <v>10</v>
      </c>
      <c r="C9" s="4">
        <v>22342309.880000003</v>
      </c>
      <c r="D9" s="5"/>
      <c r="E9" s="5"/>
      <c r="F9" s="5"/>
      <c r="G9" s="4"/>
      <c r="H9" s="4">
        <f t="shared" si="0"/>
        <v>22342309.880000003</v>
      </c>
    </row>
    <row r="10" spans="1:8" x14ac:dyDescent="0.2">
      <c r="B10" s="3" t="s">
        <v>11</v>
      </c>
      <c r="C10" s="4">
        <v>25848010.410000023</v>
      </c>
      <c r="D10" s="5"/>
      <c r="E10" s="5"/>
      <c r="F10" s="5"/>
      <c r="G10" s="4">
        <v>-746187.71</v>
      </c>
      <c r="H10" s="4">
        <f t="shared" si="0"/>
        <v>25101822.700000022</v>
      </c>
    </row>
    <row r="11" spans="1:8" x14ac:dyDescent="0.2">
      <c r="B11" s="3" t="s">
        <v>12</v>
      </c>
      <c r="C11" s="5">
        <v>24519410.340000011</v>
      </c>
      <c r="D11" s="5"/>
      <c r="E11" s="5"/>
      <c r="F11" s="5"/>
      <c r="G11" s="5">
        <v>-721826.54</v>
      </c>
      <c r="H11" s="4">
        <f t="shared" si="0"/>
        <v>23797583.800000012</v>
      </c>
    </row>
    <row r="12" spans="1:8" x14ac:dyDescent="0.2">
      <c r="B12" s="3" t="s">
        <v>13</v>
      </c>
      <c r="C12" s="4">
        <v>47468306.250000067</v>
      </c>
      <c r="D12" s="5">
        <v>-4335835.26</v>
      </c>
      <c r="E12" s="5"/>
      <c r="F12" s="5"/>
      <c r="G12" s="4">
        <v>-1266334.0999999999</v>
      </c>
      <c r="H12" s="4">
        <f t="shared" si="0"/>
        <v>41866136.890000068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24514058.650000006</v>
      </c>
      <c r="D14" s="5">
        <v>-736526.14</v>
      </c>
      <c r="E14" s="5"/>
      <c r="F14" s="5"/>
      <c r="G14" s="4">
        <v>-791129.03</v>
      </c>
      <c r="H14" s="4">
        <f t="shared" si="0"/>
        <v>22986403.480000004</v>
      </c>
    </row>
    <row r="15" spans="1:8" x14ac:dyDescent="0.2">
      <c r="B15" s="3" t="s">
        <v>16</v>
      </c>
      <c r="C15" s="4">
        <v>45030606.620000027</v>
      </c>
      <c r="D15" s="5">
        <v>-1349815.83</v>
      </c>
      <c r="E15" s="5"/>
      <c r="F15" s="5"/>
      <c r="G15" s="4">
        <v>-1075804.3900000001</v>
      </c>
      <c r="H15" s="4">
        <f t="shared" si="0"/>
        <v>42604986.400000028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25805913.350000016</v>
      </c>
      <c r="D17" s="5">
        <v>-774178.17</v>
      </c>
      <c r="E17" s="5"/>
      <c r="F17" s="5"/>
      <c r="G17" s="4">
        <v>-810034.31</v>
      </c>
      <c r="H17" s="4">
        <f t="shared" si="0"/>
        <v>24221700.870000016</v>
      </c>
    </row>
    <row r="18" spans="2:8" x14ac:dyDescent="0.2">
      <c r="B18" s="3" t="s">
        <v>6</v>
      </c>
      <c r="C18" s="7">
        <f t="shared" ref="C18:H18" si="1">SUM(C6:C17)</f>
        <v>276915832.9200002</v>
      </c>
      <c r="D18" s="7">
        <f t="shared" si="1"/>
        <v>-8307479.5499999998</v>
      </c>
      <c r="E18" s="7">
        <f t="shared" si="1"/>
        <v>-2629190.92</v>
      </c>
      <c r="F18" s="7">
        <f t="shared" si="1"/>
        <v>0</v>
      </c>
      <c r="G18" s="7">
        <f t="shared" si="1"/>
        <v>-7742954.6600000001</v>
      </c>
      <c r="H18" s="7">
        <f t="shared" si="1"/>
        <v>258236207.7900002</v>
      </c>
    </row>
    <row r="21" spans="2:8" x14ac:dyDescent="0.2">
      <c r="C21" s="13" t="s">
        <v>22</v>
      </c>
      <c r="D21" s="11"/>
      <c r="E21" s="11"/>
      <c r="F21" s="11"/>
      <c r="G21" s="12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25899102.440000024</v>
      </c>
      <c r="D23" s="5">
        <v>-782021.13</v>
      </c>
      <c r="E23" s="5"/>
      <c r="F23" s="4"/>
      <c r="G23" s="4">
        <v>-714492.80999999994</v>
      </c>
      <c r="H23" s="4">
        <f t="shared" ref="H23:H34" si="2">SUM(C23:G23)</f>
        <v>24402588.500000026</v>
      </c>
    </row>
    <row r="24" spans="2:8" x14ac:dyDescent="0.2">
      <c r="B24" s="3" t="s">
        <v>8</v>
      </c>
      <c r="C24" s="5">
        <v>29588973.610000022</v>
      </c>
      <c r="D24" s="5">
        <v>-882622.81</v>
      </c>
      <c r="E24" s="5">
        <v>-3323596.96</v>
      </c>
      <c r="F24" s="5"/>
      <c r="G24" s="5">
        <v>-967300.29999999993</v>
      </c>
      <c r="H24" s="4">
        <f t="shared" si="2"/>
        <v>24415453.540000021</v>
      </c>
    </row>
    <row r="25" spans="2:8" x14ac:dyDescent="0.2">
      <c r="B25" s="3" t="s">
        <v>9</v>
      </c>
      <c r="C25" s="4">
        <v>26336788.020000014</v>
      </c>
      <c r="D25" s="5"/>
      <c r="E25" s="5"/>
      <c r="F25" s="4"/>
      <c r="G25" s="4">
        <v>-737935.88</v>
      </c>
      <c r="H25" s="4">
        <f t="shared" si="2"/>
        <v>25598852.140000015</v>
      </c>
    </row>
    <row r="26" spans="2:8" x14ac:dyDescent="0.2">
      <c r="B26" s="3" t="s">
        <v>10</v>
      </c>
      <c r="C26" s="4">
        <v>56591916.690000109</v>
      </c>
      <c r="D26" s="4"/>
      <c r="E26" s="5"/>
      <c r="F26" s="4"/>
      <c r="G26" s="4">
        <v>-1459222.0899999999</v>
      </c>
      <c r="H26" s="4">
        <f t="shared" si="2"/>
        <v>55132694.600000113</v>
      </c>
    </row>
    <row r="27" spans="2:8" x14ac:dyDescent="0.2">
      <c r="B27" s="3" t="s">
        <v>11</v>
      </c>
      <c r="C27" s="4"/>
      <c r="D27" s="4"/>
      <c r="E27" s="5"/>
      <c r="F27" s="4"/>
      <c r="G27" s="4">
        <v>22030.880000000001</v>
      </c>
      <c r="H27" s="4">
        <f t="shared" si="2"/>
        <v>22030.880000000001</v>
      </c>
    </row>
    <row r="28" spans="2:8" x14ac:dyDescent="0.2">
      <c r="B28" s="3" t="s">
        <v>12</v>
      </c>
      <c r="C28" s="5">
        <v>23900860.840000011</v>
      </c>
      <c r="D28" s="5"/>
      <c r="E28" s="5"/>
      <c r="F28" s="5"/>
      <c r="G28" s="5">
        <v>-714717.55</v>
      </c>
      <c r="H28" s="4">
        <f t="shared" si="2"/>
        <v>23186143.29000001</v>
      </c>
    </row>
    <row r="29" spans="2:8" x14ac:dyDescent="0.2">
      <c r="B29" s="3" t="s">
        <v>13</v>
      </c>
      <c r="C29" s="5">
        <v>58226564.730000116</v>
      </c>
      <c r="D29" s="5"/>
      <c r="E29" s="5"/>
      <c r="F29" s="5"/>
      <c r="G29" s="5">
        <v>-1813926.7399999998</v>
      </c>
      <c r="H29" s="4">
        <f t="shared" si="2"/>
        <v>56412637.990000114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28450192.730000019</v>
      </c>
      <c r="D31" s="4"/>
      <c r="E31" s="5"/>
      <c r="F31" s="4"/>
      <c r="G31" s="4">
        <v>-1022673.5800000001</v>
      </c>
      <c r="H31" s="4">
        <f t="shared" si="2"/>
        <v>27427519.150000021</v>
      </c>
    </row>
    <row r="32" spans="2:8" x14ac:dyDescent="0.2">
      <c r="B32" s="3" t="s">
        <v>16</v>
      </c>
      <c r="C32" s="4">
        <v>27325260.290000021</v>
      </c>
      <c r="D32" s="4"/>
      <c r="E32" s="5"/>
      <c r="F32" s="4"/>
      <c r="G32" s="4">
        <v>-806052.84000000008</v>
      </c>
      <c r="H32" s="4">
        <f t="shared" si="2"/>
        <v>26519207.450000022</v>
      </c>
    </row>
    <row r="33" spans="2:8" x14ac:dyDescent="0.2">
      <c r="B33" s="3" t="s">
        <v>17</v>
      </c>
      <c r="C33" s="5">
        <v>28648606.440000035</v>
      </c>
      <c r="D33" s="5">
        <v>-7484412.4399999995</v>
      </c>
      <c r="E33" s="5"/>
      <c r="F33" s="5"/>
      <c r="G33" s="5">
        <v>-896907.25</v>
      </c>
      <c r="H33" s="4">
        <f t="shared" si="2"/>
        <v>20267286.750000037</v>
      </c>
    </row>
    <row r="34" spans="2:8" x14ac:dyDescent="0.2">
      <c r="B34" s="6" t="s">
        <v>18</v>
      </c>
      <c r="C34" s="5">
        <v>26511922.180000026</v>
      </c>
      <c r="D34" s="5">
        <v>-795358.48</v>
      </c>
      <c r="E34" s="5"/>
      <c r="F34" s="5"/>
      <c r="G34" s="5">
        <v>-749502.32</v>
      </c>
      <c r="H34" s="4">
        <f t="shared" si="2"/>
        <v>24967061.380000025</v>
      </c>
    </row>
    <row r="35" spans="2:8" x14ac:dyDescent="0.2">
      <c r="B35" s="3" t="s">
        <v>6</v>
      </c>
      <c r="C35" s="7">
        <f t="shared" ref="C35:H35" si="3">SUM(C23:C34)</f>
        <v>331480187.97000039</v>
      </c>
      <c r="D35" s="7">
        <f t="shared" si="3"/>
        <v>-9944414.8599999994</v>
      </c>
      <c r="E35" s="7">
        <f t="shared" si="3"/>
        <v>-3323596.96</v>
      </c>
      <c r="F35" s="7">
        <f t="shared" si="3"/>
        <v>0</v>
      </c>
      <c r="G35" s="7">
        <f t="shared" si="3"/>
        <v>-9860700.4800000004</v>
      </c>
      <c r="H35" s="7">
        <f t="shared" si="3"/>
        <v>308351475.67000043</v>
      </c>
    </row>
    <row r="38" spans="2:8" x14ac:dyDescent="0.2">
      <c r="C38" s="13" t="s">
        <v>23</v>
      </c>
      <c r="D38" s="11"/>
      <c r="E38" s="11"/>
      <c r="F38" s="11"/>
      <c r="G38" s="12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26160994.550000023</v>
      </c>
      <c r="D40" s="4">
        <v>-784830.63</v>
      </c>
      <c r="E40" s="5"/>
      <c r="F40" s="4"/>
      <c r="G40" s="4">
        <v>-501774.88</v>
      </c>
      <c r="H40" s="4">
        <f t="shared" ref="H40:H51" si="4">SUM(C40:G40)</f>
        <v>24874389.040000025</v>
      </c>
    </row>
    <row r="41" spans="2:8" x14ac:dyDescent="0.2">
      <c r="B41" s="3" t="s">
        <v>8</v>
      </c>
      <c r="C41" s="5">
        <v>34268822.320000038</v>
      </c>
      <c r="D41" s="5">
        <v>-1028065.74</v>
      </c>
      <c r="E41" s="5">
        <v>-3788194.32</v>
      </c>
      <c r="F41" s="5"/>
      <c r="G41" s="5">
        <v>-1056808.5099999998</v>
      </c>
      <c r="H41" s="4">
        <f t="shared" si="4"/>
        <v>28395753.750000037</v>
      </c>
    </row>
    <row r="42" spans="2:8" x14ac:dyDescent="0.2">
      <c r="B42" s="3" t="s">
        <v>9</v>
      </c>
      <c r="C42" s="4">
        <v>32624844.300000045</v>
      </c>
      <c r="D42" s="4"/>
      <c r="E42" s="5"/>
      <c r="F42" s="5"/>
      <c r="G42" s="4">
        <v>-888772.17</v>
      </c>
      <c r="H42" s="4">
        <f t="shared" si="4"/>
        <v>31736072.130000044</v>
      </c>
    </row>
    <row r="43" spans="2:8" x14ac:dyDescent="0.2">
      <c r="B43" s="3" t="s">
        <v>10</v>
      </c>
      <c r="C43" s="4">
        <v>25735473.110000011</v>
      </c>
      <c r="D43" s="4"/>
      <c r="E43" s="5"/>
      <c r="F43" s="4"/>
      <c r="G43" s="4">
        <v>-696520.32</v>
      </c>
      <c r="H43" s="4">
        <f t="shared" si="4"/>
        <v>25038952.79000001</v>
      </c>
    </row>
    <row r="44" spans="2:8" x14ac:dyDescent="0.2">
      <c r="B44" s="3" t="s">
        <v>11</v>
      </c>
      <c r="C44" s="5">
        <v>35393314.730000012</v>
      </c>
      <c r="D44" s="5"/>
      <c r="E44" s="5"/>
      <c r="F44" s="5"/>
      <c r="G44" s="5">
        <v>-1030567.28</v>
      </c>
      <c r="H44" s="4">
        <f t="shared" si="4"/>
        <v>34362747.45000001</v>
      </c>
    </row>
    <row r="45" spans="2:8" x14ac:dyDescent="0.2">
      <c r="B45" s="3" t="s">
        <v>12</v>
      </c>
      <c r="C45" s="4">
        <v>25222906.730000012</v>
      </c>
      <c r="D45" s="4"/>
      <c r="E45" s="5"/>
      <c r="F45" s="4"/>
      <c r="G45" s="4">
        <v>-724071.11</v>
      </c>
      <c r="H45" s="4">
        <f t="shared" si="4"/>
        <v>24498835.620000012</v>
      </c>
    </row>
    <row r="46" spans="2:8" x14ac:dyDescent="0.2">
      <c r="B46" s="3" t="s">
        <v>13</v>
      </c>
      <c r="C46" s="4">
        <v>25791417.150000025</v>
      </c>
      <c r="D46" s="4"/>
      <c r="E46" s="5"/>
      <c r="F46" s="4">
        <v>-2747.9700000000003</v>
      </c>
      <c r="G46" s="4">
        <v>-736234.17</v>
      </c>
      <c r="H46" s="4">
        <f t="shared" si="4"/>
        <v>25052435.010000024</v>
      </c>
    </row>
    <row r="47" spans="2:8" x14ac:dyDescent="0.2">
      <c r="B47" s="3" t="s">
        <v>14</v>
      </c>
      <c r="C47" s="5">
        <v>24211514.010000013</v>
      </c>
      <c r="D47" s="5"/>
      <c r="E47" s="5"/>
      <c r="F47" s="5">
        <v>-24791.269999999997</v>
      </c>
      <c r="G47" s="5">
        <v>-707549.81</v>
      </c>
      <c r="H47" s="4">
        <f t="shared" si="4"/>
        <v>23479172.930000015</v>
      </c>
    </row>
    <row r="48" spans="2:8" x14ac:dyDescent="0.2">
      <c r="B48" s="3" t="s">
        <v>15</v>
      </c>
      <c r="C48" s="4">
        <v>69933046.480000138</v>
      </c>
      <c r="D48" s="4"/>
      <c r="E48" s="5"/>
      <c r="F48" s="4">
        <v>-915.99</v>
      </c>
      <c r="G48" s="4">
        <v>-2123833.0300000003</v>
      </c>
      <c r="H48" s="4">
        <f t="shared" si="4"/>
        <v>67808297.460000142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37079349.510000043</v>
      </c>
      <c r="D50" s="4"/>
      <c r="E50" s="5"/>
      <c r="F50" s="5"/>
      <c r="G50" s="4">
        <v>-1114038.49</v>
      </c>
      <c r="H50" s="4">
        <f t="shared" si="4"/>
        <v>35965311.020000041</v>
      </c>
    </row>
    <row r="51" spans="2:8" x14ac:dyDescent="0.2">
      <c r="B51" s="6" t="s">
        <v>18</v>
      </c>
      <c r="C51" s="8">
        <v>38482586.170000009</v>
      </c>
      <c r="D51" s="8">
        <v>-9450866.4799999986</v>
      </c>
      <c r="E51" s="5"/>
      <c r="F51" s="5"/>
      <c r="G51" s="8">
        <v>-1434653.9</v>
      </c>
      <c r="H51" s="4">
        <f t="shared" si="4"/>
        <v>27597065.790000014</v>
      </c>
    </row>
    <row r="52" spans="2:8" x14ac:dyDescent="0.2">
      <c r="B52" s="3" t="s">
        <v>6</v>
      </c>
      <c r="C52" s="7">
        <f t="shared" ref="C52:H52" si="5">SUM(C40:C51)</f>
        <v>374904269.06000042</v>
      </c>
      <c r="D52" s="7">
        <f t="shared" si="5"/>
        <v>-11263762.849999998</v>
      </c>
      <c r="E52" s="7">
        <f t="shared" si="5"/>
        <v>-3788194.32</v>
      </c>
      <c r="F52" s="7">
        <f t="shared" si="5"/>
        <v>-28455.23</v>
      </c>
      <c r="G52" s="7">
        <f t="shared" si="5"/>
        <v>-11014823.670000002</v>
      </c>
      <c r="H52" s="7">
        <f t="shared" si="5"/>
        <v>348809032.99000037</v>
      </c>
    </row>
    <row r="55" spans="2:8" x14ac:dyDescent="0.2">
      <c r="C55" s="13" t="s">
        <v>24</v>
      </c>
      <c r="D55" s="11"/>
      <c r="E55" s="11"/>
      <c r="F55" s="11"/>
      <c r="G55" s="12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1126596.54</v>
      </c>
      <c r="D57" s="4"/>
      <c r="E57" s="5"/>
      <c r="F57" s="5"/>
      <c r="G57" s="4">
        <v>-592746.43999999994</v>
      </c>
      <c r="H57" s="4">
        <f t="shared" ref="H57:H68" si="6">SUM(C57:G57)</f>
        <v>533850.10000000009</v>
      </c>
    </row>
    <row r="58" spans="2:8" x14ac:dyDescent="0.2">
      <c r="B58" s="3" t="s">
        <v>8</v>
      </c>
      <c r="C58" s="4">
        <v>28137986.470000032</v>
      </c>
      <c r="D58" s="4">
        <v>-875823.62</v>
      </c>
      <c r="E58" s="5">
        <v>-3939986.38</v>
      </c>
      <c r="F58" s="5"/>
      <c r="G58" s="4">
        <v>-16706</v>
      </c>
      <c r="H58" s="4">
        <f t="shared" si="6"/>
        <v>23305470.470000032</v>
      </c>
    </row>
    <row r="59" spans="2:8" x14ac:dyDescent="0.2">
      <c r="B59" s="3" t="s">
        <v>9</v>
      </c>
      <c r="C59" s="4">
        <v>63962806.740000054</v>
      </c>
      <c r="D59" s="4"/>
      <c r="E59" s="5"/>
      <c r="F59" s="4"/>
      <c r="G59" s="4">
        <v>-2284001.6800000002</v>
      </c>
      <c r="H59" s="4">
        <f t="shared" si="6"/>
        <v>61678805.060000055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35008771.670000017</v>
      </c>
      <c r="D61" s="4"/>
      <c r="E61" s="4"/>
      <c r="F61" s="4"/>
      <c r="G61" s="4">
        <v>-965605.78999999992</v>
      </c>
      <c r="H61" s="4">
        <f t="shared" si="6"/>
        <v>34043165.880000018</v>
      </c>
    </row>
    <row r="62" spans="2:8" x14ac:dyDescent="0.2">
      <c r="B62" s="3" t="s">
        <v>12</v>
      </c>
      <c r="C62" s="4">
        <v>28167823.360000022</v>
      </c>
      <c r="D62" s="4"/>
      <c r="E62" s="4"/>
      <c r="F62" s="4"/>
      <c r="G62" s="4">
        <v>-764752.7699999999</v>
      </c>
      <c r="H62" s="4">
        <f t="shared" si="6"/>
        <v>27403070.590000022</v>
      </c>
    </row>
    <row r="63" spans="2:8" x14ac:dyDescent="0.2">
      <c r="B63" s="3" t="s">
        <v>13</v>
      </c>
      <c r="C63" s="4">
        <v>36162504.540000021</v>
      </c>
      <c r="D63" s="4">
        <v>-4896187.8899999997</v>
      </c>
      <c r="E63" s="4"/>
      <c r="F63" s="4"/>
      <c r="G63" s="4">
        <v>-1009440.55</v>
      </c>
      <c r="H63" s="4">
        <f t="shared" si="6"/>
        <v>30256876.10000002</v>
      </c>
    </row>
    <row r="64" spans="2:8" x14ac:dyDescent="0.2">
      <c r="B64" s="3" t="s">
        <v>14</v>
      </c>
      <c r="C64" s="4">
        <v>64238377.480000101</v>
      </c>
      <c r="D64" s="4">
        <v>-1927149.27</v>
      </c>
      <c r="E64" s="4"/>
      <c r="F64" s="4"/>
      <c r="G64" s="4">
        <v>-1740105.75</v>
      </c>
      <c r="H64" s="4">
        <f t="shared" si="6"/>
        <v>60571122.460000098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36972150.730000027</v>
      </c>
      <c r="D66" s="4">
        <v>-1109163.25</v>
      </c>
      <c r="E66" s="4"/>
      <c r="F66" s="4"/>
      <c r="G66" s="4">
        <v>-1107402.8600000001</v>
      </c>
      <c r="H66" s="4">
        <f t="shared" si="6"/>
        <v>34755584.620000027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293777017.53000027</v>
      </c>
      <c r="D69" s="7">
        <f t="shared" si="7"/>
        <v>-8808324.0299999993</v>
      </c>
      <c r="E69" s="7">
        <f t="shared" si="7"/>
        <v>-3939986.38</v>
      </c>
      <c r="F69" s="7">
        <f t="shared" si="7"/>
        <v>0</v>
      </c>
      <c r="G69" s="7">
        <f t="shared" si="7"/>
        <v>-8480761.8399999999</v>
      </c>
      <c r="H69" s="7">
        <f t="shared" si="7"/>
        <v>272547945.28000027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7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3" t="s">
        <v>25</v>
      </c>
      <c r="D4" s="11"/>
      <c r="E4" s="11"/>
      <c r="F4" s="11"/>
      <c r="G4" s="12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377999.37000000005</v>
      </c>
      <c r="D6" s="5">
        <v>-11339.96</v>
      </c>
      <c r="E6" s="5"/>
      <c r="F6" s="5"/>
      <c r="G6" s="4">
        <v>-9232.5299999999988</v>
      </c>
      <c r="H6" s="4">
        <f t="shared" ref="H6:H17" si="0">SUM(C6:G6)</f>
        <v>357426.88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176399.69999999998</v>
      </c>
      <c r="D8" s="5"/>
      <c r="E8" s="5"/>
      <c r="F8" s="5"/>
      <c r="G8" s="5">
        <v>-5130.8</v>
      </c>
      <c r="H8" s="4">
        <f t="shared" si="0"/>
        <v>171268.9</v>
      </c>
    </row>
    <row r="9" spans="1:8" x14ac:dyDescent="0.2">
      <c r="B9" s="3" t="s">
        <v>10</v>
      </c>
      <c r="C9" s="4">
        <v>50399.92</v>
      </c>
      <c r="D9" s="5"/>
      <c r="E9" s="5"/>
      <c r="F9" s="5"/>
      <c r="G9" s="4"/>
      <c r="H9" s="4">
        <f t="shared" si="0"/>
        <v>50399.92</v>
      </c>
    </row>
    <row r="10" spans="1:8" x14ac:dyDescent="0.2">
      <c r="B10" s="3" t="s">
        <v>11</v>
      </c>
      <c r="C10" s="4">
        <v>151199.74</v>
      </c>
      <c r="D10" s="5"/>
      <c r="E10" s="5"/>
      <c r="F10" s="5"/>
      <c r="G10" s="4">
        <v>-3651.6099999999997</v>
      </c>
      <c r="H10" s="4">
        <f t="shared" si="0"/>
        <v>147548.13</v>
      </c>
    </row>
    <row r="11" spans="1:8" x14ac:dyDescent="0.2">
      <c r="B11" s="3" t="s">
        <v>12</v>
      </c>
      <c r="C11" s="5">
        <v>251999.56</v>
      </c>
      <c r="D11" s="5"/>
      <c r="E11" s="5"/>
      <c r="F11" s="5"/>
      <c r="G11" s="5">
        <v>-6372.8</v>
      </c>
      <c r="H11" s="4">
        <f t="shared" si="0"/>
        <v>245626.76</v>
      </c>
    </row>
    <row r="12" spans="1:8" x14ac:dyDescent="0.2">
      <c r="B12" s="3" t="s">
        <v>13</v>
      </c>
      <c r="C12" s="4">
        <v>161999.71000000002</v>
      </c>
      <c r="D12" s="5">
        <v>-23759.939999999995</v>
      </c>
      <c r="E12" s="5"/>
      <c r="F12" s="5"/>
      <c r="G12" s="4">
        <v>-3790.9100000000003</v>
      </c>
      <c r="H12" s="4">
        <f t="shared" si="0"/>
        <v>134448.86000000002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144899.75</v>
      </c>
      <c r="D14" s="5">
        <v>-4347</v>
      </c>
      <c r="E14" s="5"/>
      <c r="F14" s="5"/>
      <c r="G14" s="4">
        <v>-3561.94</v>
      </c>
      <c r="H14" s="4">
        <f t="shared" si="0"/>
        <v>136990.81</v>
      </c>
    </row>
    <row r="15" spans="1:8" x14ac:dyDescent="0.2">
      <c r="B15" s="3" t="s">
        <v>16</v>
      </c>
      <c r="C15" s="4">
        <v>50399.92</v>
      </c>
      <c r="D15" s="5">
        <v>-1512</v>
      </c>
      <c r="E15" s="5"/>
      <c r="F15" s="5"/>
      <c r="G15" s="4">
        <v>-356.11</v>
      </c>
      <c r="H15" s="4">
        <f t="shared" si="0"/>
        <v>48531.81</v>
      </c>
    </row>
    <row r="16" spans="1:8" x14ac:dyDescent="0.2">
      <c r="B16" s="3" t="s">
        <v>17</v>
      </c>
      <c r="C16" s="4"/>
      <c r="D16" s="5"/>
      <c r="E16" s="5"/>
      <c r="F16" s="5"/>
      <c r="G16" s="4">
        <v>50.4</v>
      </c>
      <c r="H16" s="4">
        <f t="shared" si="0"/>
        <v>50.4</v>
      </c>
    </row>
    <row r="17" spans="2:8" x14ac:dyDescent="0.2">
      <c r="B17" s="6" t="s">
        <v>18</v>
      </c>
      <c r="C17" s="4"/>
      <c r="D17" s="5"/>
      <c r="E17" s="5"/>
      <c r="F17" s="5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1365297.67</v>
      </c>
      <c r="D18" s="7">
        <f t="shared" si="1"/>
        <v>-40958.899999999994</v>
      </c>
      <c r="E18" s="7">
        <f t="shared" si="1"/>
        <v>0</v>
      </c>
      <c r="F18" s="7">
        <f t="shared" si="1"/>
        <v>0</v>
      </c>
      <c r="G18" s="7">
        <f t="shared" si="1"/>
        <v>-32046.299999999996</v>
      </c>
      <c r="H18" s="7">
        <f t="shared" si="1"/>
        <v>1292292.4700000002</v>
      </c>
    </row>
    <row r="21" spans="2:8" x14ac:dyDescent="0.2">
      <c r="C21" s="13" t="s">
        <v>26</v>
      </c>
      <c r="D21" s="11"/>
      <c r="E21" s="11"/>
      <c r="F21" s="11"/>
      <c r="G21" s="12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5"/>
      <c r="E23" s="5"/>
      <c r="F23" s="4"/>
      <c r="G23" s="4">
        <v>30.240000000000002</v>
      </c>
      <c r="H23" s="4">
        <f t="shared" ref="H23:H34" si="2">SUM(C23:G23)</f>
        <v>30.240000000000002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/>
      <c r="D25" s="5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/>
      <c r="D26" s="4"/>
      <c r="E26" s="5"/>
      <c r="F26" s="4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/>
      <c r="D28" s="5"/>
      <c r="E28" s="5"/>
      <c r="F28" s="5"/>
      <c r="G28" s="5"/>
      <c r="H28" s="4">
        <f t="shared" si="2"/>
        <v>0</v>
      </c>
    </row>
    <row r="29" spans="2:8" x14ac:dyDescent="0.2">
      <c r="B29" s="3" t="s">
        <v>13</v>
      </c>
      <c r="C29" s="5"/>
      <c r="D29" s="5"/>
      <c r="E29" s="5"/>
      <c r="F29" s="5"/>
      <c r="G29" s="5"/>
      <c r="H29" s="4">
        <f t="shared" si="2"/>
        <v>0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>
        <v>143298.95000000001</v>
      </c>
      <c r="D32" s="4"/>
      <c r="E32" s="5"/>
      <c r="F32" s="4"/>
      <c r="G32" s="4">
        <v>-4242.25</v>
      </c>
      <c r="H32" s="4">
        <f t="shared" si="2"/>
        <v>139056.70000000001</v>
      </c>
    </row>
    <row r="33" spans="2:8" x14ac:dyDescent="0.2">
      <c r="B33" s="3" t="s">
        <v>17</v>
      </c>
      <c r="C33" s="5"/>
      <c r="D33" s="5"/>
      <c r="E33" s="5"/>
      <c r="F33" s="5"/>
      <c r="G33" s="5"/>
      <c r="H33" s="4">
        <f t="shared" si="2"/>
        <v>0</v>
      </c>
    </row>
    <row r="34" spans="2:8" x14ac:dyDescent="0.2">
      <c r="B34" s="6" t="s">
        <v>18</v>
      </c>
      <c r="C34" s="5">
        <v>453903.1</v>
      </c>
      <c r="D34" s="5">
        <v>-17916.059999999998</v>
      </c>
      <c r="E34" s="5"/>
      <c r="F34" s="5"/>
      <c r="G34" s="5">
        <v>-213615.23</v>
      </c>
      <c r="H34" s="4">
        <f t="shared" si="2"/>
        <v>222371.80999999997</v>
      </c>
    </row>
    <row r="35" spans="2:8" x14ac:dyDescent="0.2">
      <c r="B35" s="3" t="s">
        <v>6</v>
      </c>
      <c r="C35" s="7">
        <f t="shared" ref="C35:H35" si="3">SUM(C23:C34)</f>
        <v>597202.05000000005</v>
      </c>
      <c r="D35" s="7">
        <f t="shared" si="3"/>
        <v>-17916.059999999998</v>
      </c>
      <c r="E35" s="7">
        <f t="shared" si="3"/>
        <v>0</v>
      </c>
      <c r="F35" s="7">
        <f t="shared" si="3"/>
        <v>0</v>
      </c>
      <c r="G35" s="7">
        <f t="shared" si="3"/>
        <v>-217827.24000000002</v>
      </c>
      <c r="H35" s="7">
        <f t="shared" si="3"/>
        <v>361458.75</v>
      </c>
    </row>
    <row r="38" spans="2:8" x14ac:dyDescent="0.2">
      <c r="C38" s="13" t="s">
        <v>27</v>
      </c>
      <c r="D38" s="11"/>
      <c r="E38" s="11"/>
      <c r="F38" s="11"/>
      <c r="G38" s="12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272221.81</v>
      </c>
      <c r="D40" s="4">
        <v>-8256.66</v>
      </c>
      <c r="E40" s="5"/>
      <c r="F40" s="4"/>
      <c r="G40" s="4">
        <v>-207.61000000000013</v>
      </c>
      <c r="H40" s="4">
        <f t="shared" ref="H40:H51" si="4">SUM(C40:G40)</f>
        <v>263757.54000000004</v>
      </c>
    </row>
    <row r="41" spans="2:8" x14ac:dyDescent="0.2">
      <c r="B41" s="3" t="s">
        <v>8</v>
      </c>
      <c r="C41" s="5">
        <v>489003.38</v>
      </c>
      <c r="D41" s="5">
        <v>-14580.1</v>
      </c>
      <c r="E41" s="5"/>
      <c r="F41" s="5"/>
      <c r="G41" s="5">
        <v>-12607.25</v>
      </c>
      <c r="H41" s="4">
        <f t="shared" si="4"/>
        <v>461816.03</v>
      </c>
    </row>
    <row r="42" spans="2:8" x14ac:dyDescent="0.2">
      <c r="B42" s="3" t="s">
        <v>9</v>
      </c>
      <c r="C42" s="4">
        <v>694804.47999999998</v>
      </c>
      <c r="D42" s="4"/>
      <c r="E42" s="5"/>
      <c r="F42" s="5"/>
      <c r="G42" s="4">
        <v>-16762.830000000002</v>
      </c>
      <c r="H42" s="4">
        <f t="shared" si="4"/>
        <v>678041.65</v>
      </c>
    </row>
    <row r="43" spans="2:8" x14ac:dyDescent="0.2">
      <c r="B43" s="3" t="s">
        <v>10</v>
      </c>
      <c r="C43" s="4">
        <v>336002.26</v>
      </c>
      <c r="D43" s="4"/>
      <c r="E43" s="5"/>
      <c r="F43" s="4"/>
      <c r="G43" s="4">
        <v>-7816.99</v>
      </c>
      <c r="H43" s="4">
        <f t="shared" si="4"/>
        <v>328185.27</v>
      </c>
    </row>
    <row r="44" spans="2:8" x14ac:dyDescent="0.2">
      <c r="B44" s="3" t="s">
        <v>11</v>
      </c>
      <c r="C44" s="5">
        <v>588003.96</v>
      </c>
      <c r="D44" s="5"/>
      <c r="E44" s="5"/>
      <c r="F44" s="5"/>
      <c r="G44" s="5">
        <v>-14540.76</v>
      </c>
      <c r="H44" s="4">
        <f t="shared" si="4"/>
        <v>573463.19999999995</v>
      </c>
    </row>
    <row r="45" spans="2:8" x14ac:dyDescent="0.2">
      <c r="B45" s="3" t="s">
        <v>12</v>
      </c>
      <c r="C45" s="4">
        <v>498003.25</v>
      </c>
      <c r="D45" s="4"/>
      <c r="E45" s="5"/>
      <c r="F45" s="4"/>
      <c r="G45" s="4">
        <v>-12169.88</v>
      </c>
      <c r="H45" s="4">
        <f t="shared" si="4"/>
        <v>485833.37</v>
      </c>
    </row>
    <row r="46" spans="2:8" x14ac:dyDescent="0.2">
      <c r="B46" s="3" t="s">
        <v>13</v>
      </c>
      <c r="C46" s="4">
        <v>538803.63</v>
      </c>
      <c r="D46" s="4"/>
      <c r="E46" s="5"/>
      <c r="F46" s="4"/>
      <c r="G46" s="4">
        <v>-13410.29</v>
      </c>
      <c r="H46" s="4">
        <f t="shared" si="4"/>
        <v>525393.34</v>
      </c>
    </row>
    <row r="47" spans="2:8" x14ac:dyDescent="0.2">
      <c r="B47" s="3" t="s">
        <v>14</v>
      </c>
      <c r="C47" s="5">
        <v>463202.99</v>
      </c>
      <c r="D47" s="5"/>
      <c r="E47" s="5"/>
      <c r="F47" s="5"/>
      <c r="G47" s="5">
        <v>-11099.16</v>
      </c>
      <c r="H47" s="4">
        <f t="shared" si="4"/>
        <v>452103.83</v>
      </c>
    </row>
    <row r="48" spans="2:8" x14ac:dyDescent="0.2">
      <c r="B48" s="3" t="s">
        <v>15</v>
      </c>
      <c r="C48" s="4">
        <v>1077607.28</v>
      </c>
      <c r="D48" s="4"/>
      <c r="E48" s="5"/>
      <c r="F48" s="4"/>
      <c r="G48" s="4">
        <v>-27067.98</v>
      </c>
      <c r="H48" s="4">
        <f t="shared" si="4"/>
        <v>1050539.3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678004.64</v>
      </c>
      <c r="D50" s="4"/>
      <c r="E50" s="5"/>
      <c r="F50" s="5"/>
      <c r="G50" s="4">
        <v>-17119.66</v>
      </c>
      <c r="H50" s="4">
        <f t="shared" si="4"/>
        <v>660884.98</v>
      </c>
    </row>
    <row r="51" spans="2:8" x14ac:dyDescent="0.2">
      <c r="B51" s="6" t="s">
        <v>18</v>
      </c>
      <c r="C51" s="8">
        <v>1437403.6300000001</v>
      </c>
      <c r="D51" s="8">
        <v>-189355.13</v>
      </c>
      <c r="E51" s="5"/>
      <c r="F51" s="5"/>
      <c r="G51" s="8">
        <v>-33337.530000000006</v>
      </c>
      <c r="H51" s="4">
        <f t="shared" si="4"/>
        <v>1214710.97</v>
      </c>
    </row>
    <row r="52" spans="2:8" x14ac:dyDescent="0.2">
      <c r="B52" s="3" t="s">
        <v>6</v>
      </c>
      <c r="C52" s="7">
        <f t="shared" ref="C52:H52" si="5">SUM(C40:C51)</f>
        <v>7073061.3099999996</v>
      </c>
      <c r="D52" s="7">
        <f t="shared" si="5"/>
        <v>-212191.89</v>
      </c>
      <c r="E52" s="7">
        <f t="shared" si="5"/>
        <v>0</v>
      </c>
      <c r="F52" s="7">
        <f t="shared" si="5"/>
        <v>0</v>
      </c>
      <c r="G52" s="7">
        <f t="shared" si="5"/>
        <v>-166139.94</v>
      </c>
      <c r="H52" s="7">
        <f t="shared" si="5"/>
        <v>6694729.4799999995</v>
      </c>
    </row>
    <row r="55" spans="2:8" x14ac:dyDescent="0.2">
      <c r="C55" s="13" t="s">
        <v>28</v>
      </c>
      <c r="D55" s="11"/>
      <c r="E55" s="11"/>
      <c r="F55" s="11"/>
      <c r="G55" s="12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780618.40000000014</v>
      </c>
      <c r="D58" s="4">
        <v>-23418.54</v>
      </c>
      <c r="E58" s="5"/>
      <c r="F58" s="5"/>
      <c r="G58" s="4">
        <v>-21581.55</v>
      </c>
      <c r="H58" s="4">
        <f t="shared" si="6"/>
        <v>735618.31</v>
      </c>
    </row>
    <row r="59" spans="2:8" x14ac:dyDescent="0.2">
      <c r="B59" s="3" t="s">
        <v>9</v>
      </c>
      <c r="C59" s="4">
        <v>1507684.4700000004</v>
      </c>
      <c r="D59" s="4"/>
      <c r="E59" s="5"/>
      <c r="F59" s="4"/>
      <c r="G59" s="4">
        <v>-28581</v>
      </c>
      <c r="H59" s="4">
        <f t="shared" si="6"/>
        <v>1479103.4700000004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805881.41</v>
      </c>
      <c r="D61" s="4"/>
      <c r="E61" s="4"/>
      <c r="F61" s="4"/>
      <c r="G61" s="4">
        <v>-16342.809999999998</v>
      </c>
      <c r="H61" s="4">
        <f t="shared" si="6"/>
        <v>789538.60000000009</v>
      </c>
    </row>
    <row r="62" spans="2:8" x14ac:dyDescent="0.2">
      <c r="B62" s="3" t="s">
        <v>12</v>
      </c>
      <c r="C62" s="4">
        <v>40800.39</v>
      </c>
      <c r="D62" s="4"/>
      <c r="E62" s="4"/>
      <c r="F62" s="4"/>
      <c r="G62" s="4">
        <v>-1850.16</v>
      </c>
      <c r="H62" s="4">
        <f t="shared" si="6"/>
        <v>38950.229999999996</v>
      </c>
    </row>
    <row r="63" spans="2:8" x14ac:dyDescent="0.2">
      <c r="B63" s="3" t="s">
        <v>13</v>
      </c>
      <c r="C63" s="4">
        <v>497610.35</v>
      </c>
      <c r="D63" s="4">
        <v>-85559.29</v>
      </c>
      <c r="E63" s="4"/>
      <c r="F63" s="4"/>
      <c r="G63" s="4">
        <v>-10604</v>
      </c>
      <c r="H63" s="4">
        <f t="shared" si="6"/>
        <v>401447.06</v>
      </c>
    </row>
    <row r="64" spans="2:8" x14ac:dyDescent="0.2">
      <c r="B64" s="3" t="s">
        <v>14</v>
      </c>
      <c r="C64" s="4">
        <v>1774835.96</v>
      </c>
      <c r="D64" s="4">
        <v>-53245.09</v>
      </c>
      <c r="E64" s="4"/>
      <c r="F64" s="4"/>
      <c r="G64" s="4">
        <v>-39130.270000000004</v>
      </c>
      <c r="H64" s="4">
        <f t="shared" si="6"/>
        <v>1682460.5999999999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789215.74</v>
      </c>
      <c r="D66" s="4">
        <v>-23676.47</v>
      </c>
      <c r="E66" s="4"/>
      <c r="F66" s="4"/>
      <c r="G66" s="4">
        <v>-20375.16</v>
      </c>
      <c r="H66" s="4">
        <f t="shared" si="6"/>
        <v>745164.11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6196646.7200000007</v>
      </c>
      <c r="D69" s="7">
        <f t="shared" si="7"/>
        <v>-185899.38999999998</v>
      </c>
      <c r="E69" s="7">
        <f t="shared" si="7"/>
        <v>0</v>
      </c>
      <c r="F69" s="7">
        <f t="shared" si="7"/>
        <v>0</v>
      </c>
      <c r="G69" s="7">
        <f t="shared" si="7"/>
        <v>-138464.95000000001</v>
      </c>
      <c r="H69" s="7">
        <f t="shared" si="7"/>
        <v>5872282.3800000008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00735</vt:lpstr>
      <vt:lpstr>01534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2012-10-26T09:33:21Z</dcterms:modified>
</cp:coreProperties>
</file>