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1"/>
  </bookViews>
  <sheets>
    <sheet name="04234" sheetId="4" r:id="rId1"/>
    <sheet name="54972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69" i="4" l="1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H52" i="4" s="1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H35" i="4" s="1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s="1"/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<sst xmlns="http://schemas.openxmlformats.org/spreadsheetml/2006/main" count="172" uniqueCount="29">
  <si>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</si>
  <si>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</si>
  <si>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</si>
  <si>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</si>
  <si>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</si>
  <si>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</si>
  <si>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</si>
  <si>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</si>
  <si>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</si>
  <si>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</si>
  <si>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</si>
  <si>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</si>
  <si>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</si>
  <si>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</si>
  <si>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</si>
  <si>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</si>
  <si>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</si>
  <si>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</si>
  <si>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</si>
  <si>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23/11/2012</t>
  </si>
  <si>
    <t>Credit term:  66</t>
  </si>
  <si>
    <t>นำง่ายฮง หจก. (Vendor code_04234, Year_2009)</t>
  </si>
  <si>
    <t>นำง่ายฮง หจก.  (Vendor code_04234, Year_2010)</t>
  </si>
  <si>
    <t>นำง่ายฮง หจก. (Vendor code_04234, Year_2011)</t>
  </si>
  <si>
    <t>นำง่ายฮง หจก.  (Vendor code_04234, Year_2012)</t>
  </si>
  <si>
    <t>นำง่ายฮง หจก. (Vendor code_54972, Year_2009)</t>
  </si>
  <si>
    <t>นำง่ายฮง หจก.  (Vendor code_54972, Year_2010)</t>
  </si>
  <si>
    <t>นำง่ายฮง หจก. (Vendor code_54972, Year_2011)</t>
  </si>
  <si>
    <t>นำง่ายฮง หจก.  (Vendor code_54972,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</si>
</sst>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3" workbookViewId="0">
      <selection activeCell="C58" sqref="C58:G5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23216.76</v>
      </c>
      <c r="D6" s="5"/>
      <c r="E6" s="5"/>
      <c r="F6" s="5"/>
      <c r="G6" s="4">
        <v>-5222.07</v>
      </c>
      <c r="H6" s="4">
        <f t="shared" ref="H6:H17" si="0">SUM(C6:G6)</f>
        <v>17994.689999999999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19186.38</v>
      </c>
      <c r="D8" s="5"/>
      <c r="E8" s="5"/>
      <c r="F8" s="5"/>
      <c r="G8" s="5">
        <v>-5874.9599999999991</v>
      </c>
      <c r="H8" s="4">
        <f t="shared" si="0"/>
        <v>13311.420000000002</v>
      </c>
    </row>
    <row r="9" spans="1:8" x14ac:dyDescent="0.2">
      <c r="B9" s="3" t="s">
        <v>10</v>
      </c>
      <c r="C9" s="4">
        <v>11402.43</v>
      </c>
      <c r="D9" s="5"/>
      <c r="E9" s="5"/>
      <c r="F9" s="5"/>
      <c r="G9" s="4"/>
      <c r="H9" s="4">
        <f t="shared" si="0"/>
        <v>11402.43</v>
      </c>
    </row>
    <row r="10" spans="1:8" x14ac:dyDescent="0.2">
      <c r="B10" s="3" t="s">
        <v>11</v>
      </c>
      <c r="C10" s="4">
        <v>12042.39</v>
      </c>
      <c r="D10" s="5"/>
      <c r="E10" s="5"/>
      <c r="F10" s="5"/>
      <c r="G10" s="4">
        <v>-2354.7000000000003</v>
      </c>
      <c r="H10" s="4">
        <f t="shared" si="0"/>
        <v>9687.6899999999987</v>
      </c>
    </row>
    <row r="11" spans="1:8" x14ac:dyDescent="0.2">
      <c r="B11" s="3" t="s">
        <v>12</v>
      </c>
      <c r="C11" s="5">
        <v>20203.14</v>
      </c>
      <c r="D11" s="5"/>
      <c r="E11" s="5"/>
      <c r="F11" s="5"/>
      <c r="G11" s="5">
        <v>-272.5</v>
      </c>
      <c r="H11" s="4">
        <f t="shared" si="0"/>
        <v>19930.64</v>
      </c>
    </row>
    <row r="12" spans="1:8" x14ac:dyDescent="0.2">
      <c r="B12" s="3" t="s">
        <v>13</v>
      </c>
      <c r="C12" s="4">
        <v>20698.169999999998</v>
      </c>
      <c r="D12" s="5"/>
      <c r="E12" s="5"/>
      <c r="F12" s="5"/>
      <c r="G12" s="4">
        <v>-3263.79</v>
      </c>
      <c r="H12" s="4">
        <f t="shared" si="0"/>
        <v>17434.379999999997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9322.619999999999</v>
      </c>
      <c r="D14" s="5"/>
      <c r="E14" s="5"/>
      <c r="F14" s="5"/>
      <c r="G14" s="4">
        <v>-1005.34</v>
      </c>
      <c r="H14" s="4">
        <f t="shared" si="0"/>
        <v>8317.2799999999988</v>
      </c>
    </row>
    <row r="15" spans="1:8" x14ac:dyDescent="0.2">
      <c r="B15" s="3" t="s">
        <v>16</v>
      </c>
      <c r="C15" s="4">
        <v>15949.83</v>
      </c>
      <c r="D15" s="5"/>
      <c r="E15" s="5"/>
      <c r="F15" s="5"/>
      <c r="G15" s="4">
        <v>-4509.17</v>
      </c>
      <c r="H15" s="4">
        <f t="shared" si="0"/>
        <v>11440.66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8216.85</v>
      </c>
      <c r="D17" s="5"/>
      <c r="E17" s="5"/>
      <c r="F17" s="5"/>
      <c r="G17" s="4">
        <v>-1070.24</v>
      </c>
      <c r="H17" s="4">
        <f t="shared" si="0"/>
        <v>7146.6100000000006</v>
      </c>
    </row>
    <row r="18" spans="2:8" x14ac:dyDescent="0.2">
      <c r="B18" s="3" t="s">
        <v>6</v>
      </c>
      <c r="C18" s="7">
        <f t="shared" ref="C18:H18" si="1">SUM(C6:C17)</f>
        <v>140238.56999999998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-23572.77</v>
      </c>
      <c r="H18" s="7">
        <f t="shared" si="1"/>
        <v>116665.8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20153.009999999998</v>
      </c>
      <c r="D23" s="5"/>
      <c r="E23" s="5"/>
      <c r="F23" s="4"/>
      <c r="G23" s="4">
        <v>-1994.2499999999998</v>
      </c>
      <c r="H23" s="4">
        <f t="shared" ref="H23:H34" si="2">SUM(C23:G23)</f>
        <v>18158.759999999998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6960.7199999999993</v>
      </c>
      <c r="D25" s="5"/>
      <c r="E25" s="5"/>
      <c r="F25" s="4"/>
      <c r="G25" s="4">
        <v>-4760.17</v>
      </c>
      <c r="H25" s="4">
        <f t="shared" si="2"/>
        <v>2200.5499999999993</v>
      </c>
    </row>
    <row r="26" spans="2:8" x14ac:dyDescent="0.2">
      <c r="B26" s="3" t="s">
        <v>10</v>
      </c>
      <c r="C26" s="4">
        <v>23417.82</v>
      </c>
      <c r="D26" s="4"/>
      <c r="E26" s="5"/>
      <c r="F26" s="4"/>
      <c r="G26" s="4">
        <v>-2184.6700000000005</v>
      </c>
      <c r="H26" s="4">
        <f t="shared" si="2"/>
        <v>21233.149999999998</v>
      </c>
    </row>
    <row r="27" spans="2:8" x14ac:dyDescent="0.2">
      <c r="B27" s="3" t="s">
        <v>11</v>
      </c>
      <c r="C27" s="4"/>
      <c r="D27" s="4"/>
      <c r="E27" s="5"/>
      <c r="F27" s="4"/>
      <c r="G27" s="4">
        <v>32.74</v>
      </c>
      <c r="H27" s="4">
        <f t="shared" si="2"/>
        <v>32.74</v>
      </c>
    </row>
    <row r="28" spans="2:8" x14ac:dyDescent="0.2">
      <c r="B28" s="3" t="s">
        <v>12</v>
      </c>
      <c r="C28" s="5">
        <v>7739.25</v>
      </c>
      <c r="D28" s="5"/>
      <c r="E28" s="5"/>
      <c r="F28" s="5"/>
      <c r="G28" s="5">
        <v>-483.5</v>
      </c>
      <c r="H28" s="4">
        <f t="shared" si="2"/>
        <v>7255.75</v>
      </c>
    </row>
    <row r="29" spans="2:8" x14ac:dyDescent="0.2">
      <c r="B29" s="3" t="s">
        <v>13</v>
      </c>
      <c r="C29" s="5">
        <v>21283.77</v>
      </c>
      <c r="D29" s="5"/>
      <c r="E29" s="5"/>
      <c r="F29" s="5"/>
      <c r="G29" s="5">
        <v>-2851.26</v>
      </c>
      <c r="H29" s="4">
        <f t="shared" si="2"/>
        <v>18432.510000000002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4988.4299999999994</v>
      </c>
      <c r="D31" s="4"/>
      <c r="E31" s="5"/>
      <c r="F31" s="4"/>
      <c r="G31" s="4">
        <v>-3634.82</v>
      </c>
      <c r="H31" s="4">
        <f t="shared" si="2"/>
        <v>1353.6099999999992</v>
      </c>
    </row>
    <row r="32" spans="2:8" x14ac:dyDescent="0.2">
      <c r="B32" s="3" t="s">
        <v>16</v>
      </c>
      <c r="C32" s="4">
        <v>5239.0200000000004</v>
      </c>
      <c r="D32" s="4"/>
      <c r="E32" s="5"/>
      <c r="F32" s="4"/>
      <c r="G32" s="4">
        <v>-1443.6</v>
      </c>
      <c r="H32" s="4">
        <f t="shared" si="2"/>
        <v>3795.4200000000005</v>
      </c>
    </row>
    <row r="33" spans="2:8" x14ac:dyDescent="0.2">
      <c r="B33" s="3" t="s">
        <v>17</v>
      </c>
      <c r="C33" s="5">
        <v>9963.4500000000007</v>
      </c>
      <c r="D33" s="5"/>
      <c r="E33" s="5"/>
      <c r="F33" s="5"/>
      <c r="G33" s="5">
        <v>-1168.01</v>
      </c>
      <c r="H33" s="4">
        <f t="shared" si="2"/>
        <v>8795.44</v>
      </c>
    </row>
    <row r="34" spans="2:8" x14ac:dyDescent="0.2">
      <c r="B34" s="6" t="s">
        <v>18</v>
      </c>
      <c r="C34" s="5">
        <v>9988.89</v>
      </c>
      <c r="D34" s="5"/>
      <c r="E34" s="5"/>
      <c r="F34" s="5"/>
      <c r="G34" s="5">
        <v>-818.8900000000001</v>
      </c>
      <c r="H34" s="4">
        <f t="shared" si="2"/>
        <v>9170</v>
      </c>
    </row>
    <row r="35" spans="2:8" x14ac:dyDescent="0.2">
      <c r="B35" s="3" t="s">
        <v>6</v>
      </c>
      <c r="C35" s="7">
        <f t="shared" ref="C35:H35" si="3">SUM(C23:C34)</f>
        <v>109734.35999999999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-19306.429999999997</v>
      </c>
      <c r="H35" s="7">
        <f t="shared" si="3"/>
        <v>90427.93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8480.5499999999993</v>
      </c>
      <c r="D40" s="4"/>
      <c r="E40" s="5"/>
      <c r="F40" s="4"/>
      <c r="G40" s="4">
        <v>-668.69999999999993</v>
      </c>
      <c r="H40" s="4">
        <f t="shared" ref="H40:H51" si="4">SUM(C40:G40)</f>
        <v>7811.8499999999995</v>
      </c>
    </row>
    <row r="41" spans="2:8" x14ac:dyDescent="0.2">
      <c r="B41" s="3" t="s">
        <v>8</v>
      </c>
      <c r="C41" s="5">
        <v>3555.69</v>
      </c>
      <c r="D41" s="5"/>
      <c r="E41" s="5"/>
      <c r="F41" s="5"/>
      <c r="G41" s="5">
        <v>-861.83</v>
      </c>
      <c r="H41" s="4">
        <f t="shared" si="4"/>
        <v>2693.86</v>
      </c>
    </row>
    <row r="42" spans="2:8" x14ac:dyDescent="0.2">
      <c r="B42" s="3" t="s">
        <v>9</v>
      </c>
      <c r="C42" s="4">
        <v>6400.8</v>
      </c>
      <c r="D42" s="4"/>
      <c r="E42" s="5"/>
      <c r="F42" s="5"/>
      <c r="G42" s="4">
        <v>-811.79</v>
      </c>
      <c r="H42" s="4">
        <f t="shared" si="4"/>
        <v>5589.01</v>
      </c>
    </row>
    <row r="43" spans="2:8" x14ac:dyDescent="0.2">
      <c r="B43" s="3" t="s">
        <v>10</v>
      </c>
      <c r="C43" s="4">
        <v>16747.28</v>
      </c>
      <c r="D43" s="4"/>
      <c r="E43" s="5"/>
      <c r="F43" s="4"/>
      <c r="G43" s="4">
        <v>-2452.38</v>
      </c>
      <c r="H43" s="4">
        <f t="shared" si="4"/>
        <v>14294.899999999998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8580.81</v>
      </c>
      <c r="D45" s="4"/>
      <c r="E45" s="5"/>
      <c r="F45" s="4"/>
      <c r="G45" s="4">
        <v>-1084.6899999999998</v>
      </c>
      <c r="H45" s="4">
        <f t="shared" si="4"/>
        <v>7496.12</v>
      </c>
    </row>
    <row r="46" spans="2:8" x14ac:dyDescent="0.2">
      <c r="B46" s="3" t="s">
        <v>13</v>
      </c>
      <c r="C46" s="4">
        <v>11225.37</v>
      </c>
      <c r="D46" s="4"/>
      <c r="E46" s="5"/>
      <c r="F46" s="4"/>
      <c r="G46" s="4">
        <v>-1546.08</v>
      </c>
      <c r="H46" s="4">
        <f t="shared" si="4"/>
        <v>9679.2900000000009</v>
      </c>
    </row>
    <row r="47" spans="2:8" x14ac:dyDescent="0.2">
      <c r="B47" s="3" t="s">
        <v>14</v>
      </c>
      <c r="C47" s="5">
        <v>9039.48</v>
      </c>
      <c r="D47" s="5"/>
      <c r="E47" s="5"/>
      <c r="F47" s="5"/>
      <c r="G47" s="5">
        <v>-1462.03</v>
      </c>
      <c r="H47" s="4">
        <f t="shared" si="4"/>
        <v>7577.45</v>
      </c>
    </row>
    <row r="48" spans="2:8" x14ac:dyDescent="0.2">
      <c r="B48" s="3" t="s">
        <v>15</v>
      </c>
      <c r="C48" s="4">
        <v>17772.329999999998</v>
      </c>
      <c r="D48" s="4"/>
      <c r="E48" s="5"/>
      <c r="F48" s="4"/>
      <c r="G48" s="4">
        <v>-2120.42</v>
      </c>
      <c r="H48" s="4">
        <f t="shared" si="4"/>
        <v>15651.909999999998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9950.4600000000009</v>
      </c>
      <c r="D50" s="4"/>
      <c r="E50" s="5"/>
      <c r="F50" s="5"/>
      <c r="G50" s="4">
        <v>-1420.4099999999999</v>
      </c>
      <c r="H50" s="4">
        <f t="shared" si="4"/>
        <v>8530.0500000000011</v>
      </c>
    </row>
    <row r="51" spans="2:8" x14ac:dyDescent="0.2">
      <c r="B51" s="6" t="s">
        <v>18</v>
      </c>
      <c r="C51" s="8">
        <v>11966.97</v>
      </c>
      <c r="D51" s="8"/>
      <c r="E51" s="5"/>
      <c r="F51" s="5"/>
      <c r="G51" s="8">
        <v>-717.79</v>
      </c>
      <c r="H51" s="4">
        <f t="shared" si="4"/>
        <v>11249.18</v>
      </c>
    </row>
    <row r="52" spans="2:8" x14ac:dyDescent="0.2">
      <c r="B52" s="3" t="s">
        <v>6</v>
      </c>
      <c r="C52" s="7">
        <f t="shared" ref="C52:H52" si="5">SUM(C40:C51)</f>
        <v>103719.74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-13146.119999999999</v>
      </c>
      <c r="H52" s="7">
        <f t="shared" si="5"/>
        <v>90573.62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3555.6</v>
      </c>
      <c r="D58" s="4"/>
      <c r="E58" s="5"/>
      <c r="F58" s="5"/>
      <c r="G58" s="4">
        <v>-520.04</v>
      </c>
      <c r="H58" s="4">
        <f t="shared" si="6"/>
        <v>3035.56</v>
      </c>
    </row>
    <row r="59" spans="2:8" x14ac:dyDescent="0.2">
      <c r="B59" s="3" t="s">
        <v>9</v>
      </c>
      <c r="C59" s="4">
        <v>3605.55</v>
      </c>
      <c r="D59" s="4"/>
      <c r="E59" s="5"/>
      <c r="F59" s="4"/>
      <c r="G59" s="4">
        <v>15.35</v>
      </c>
      <c r="H59" s="4">
        <f t="shared" si="6"/>
        <v>3620.9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7161.15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-504.68999999999994</v>
      </c>
      <c r="H69" s="7">
        <f t="shared" si="7"/>
        <v>6656.46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7" workbookViewId="0">
      <selection activeCell="C58" sqref="C58:G65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73733.7</v>
      </c>
      <c r="D6" s="5">
        <v>-8883.9</v>
      </c>
      <c r="E6" s="5">
        <v>-1776.78</v>
      </c>
      <c r="F6" s="5"/>
      <c r="G6" s="4">
        <v>-2925.95</v>
      </c>
      <c r="H6" s="4">
        <f t="shared" ref="H6:H17" si="0">SUM(C6:G6)</f>
        <v>60147.07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154580.76000000004</v>
      </c>
      <c r="D8" s="5">
        <v>-26888.400000000001</v>
      </c>
      <c r="E8" s="5">
        <v>-59520.79</v>
      </c>
      <c r="F8" s="5"/>
      <c r="G8" s="5">
        <v>-8438.07</v>
      </c>
      <c r="H8" s="4">
        <f t="shared" si="0"/>
        <v>59733.500000000036</v>
      </c>
    </row>
    <row r="9" spans="1:8" x14ac:dyDescent="0.2">
      <c r="B9" s="3" t="s">
        <v>10</v>
      </c>
      <c r="C9" s="4">
        <v>100594.98</v>
      </c>
      <c r="D9" s="5">
        <v>-2745</v>
      </c>
      <c r="E9" s="5"/>
      <c r="F9" s="5"/>
      <c r="G9" s="4"/>
      <c r="H9" s="4">
        <f t="shared" si="0"/>
        <v>97849.98</v>
      </c>
    </row>
    <row r="10" spans="1:8" x14ac:dyDescent="0.2">
      <c r="B10" s="3" t="s">
        <v>11</v>
      </c>
      <c r="C10" s="4"/>
      <c r="D10" s="5"/>
      <c r="E10" s="5"/>
      <c r="F10" s="5"/>
      <c r="G10" s="4"/>
      <c r="H10" s="4">
        <f t="shared" si="0"/>
        <v>0</v>
      </c>
    </row>
    <row r="11" spans="1:8" x14ac:dyDescent="0.2">
      <c r="B11" s="3" t="s">
        <v>12</v>
      </c>
      <c r="C11" s="5">
        <v>148308.42000000001</v>
      </c>
      <c r="D11" s="5">
        <v>-19152.900000000001</v>
      </c>
      <c r="E11" s="5"/>
      <c r="F11" s="5"/>
      <c r="G11" s="5">
        <v>-3838.5600000000004</v>
      </c>
      <c r="H11" s="4">
        <f t="shared" si="0"/>
        <v>125316.96000000002</v>
      </c>
    </row>
    <row r="12" spans="1:8" x14ac:dyDescent="0.2">
      <c r="B12" s="3" t="s">
        <v>13</v>
      </c>
      <c r="C12" s="4">
        <v>88178.7</v>
      </c>
      <c r="D12" s="5">
        <v>-18088.18</v>
      </c>
      <c r="E12" s="5">
        <v>-7284.6</v>
      </c>
      <c r="F12" s="5"/>
      <c r="G12" s="4">
        <v>-5925.48</v>
      </c>
      <c r="H12" s="4">
        <f t="shared" si="0"/>
        <v>56880.439999999988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52644</v>
      </c>
      <c r="D14" s="5">
        <v>-6940.89</v>
      </c>
      <c r="E14" s="5">
        <v>-934.8</v>
      </c>
      <c r="F14" s="5"/>
      <c r="G14" s="4">
        <v>-2522.44</v>
      </c>
      <c r="H14" s="4">
        <f t="shared" si="0"/>
        <v>42245.869999999995</v>
      </c>
    </row>
    <row r="15" spans="1:8" x14ac:dyDescent="0.2">
      <c r="B15" s="3" t="s">
        <v>16</v>
      </c>
      <c r="C15" s="4">
        <v>117132.9</v>
      </c>
      <c r="D15" s="5">
        <v>-23745.18</v>
      </c>
      <c r="E15" s="5">
        <v>-3198</v>
      </c>
      <c r="F15" s="5"/>
      <c r="G15" s="4">
        <v>-7313.72</v>
      </c>
      <c r="H15" s="4">
        <f t="shared" si="0"/>
        <v>82876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103971.90000000002</v>
      </c>
      <c r="D17" s="5">
        <v>-9863.39</v>
      </c>
      <c r="E17" s="5">
        <v>-1328.4</v>
      </c>
      <c r="F17" s="5"/>
      <c r="G17" s="4">
        <v>-4679.2999999999993</v>
      </c>
      <c r="H17" s="4">
        <f t="shared" si="0"/>
        <v>88100.810000000027</v>
      </c>
    </row>
    <row r="18" spans="2:8" x14ac:dyDescent="0.2">
      <c r="B18" s="3" t="s">
        <v>6</v>
      </c>
      <c r="C18" s="7">
        <f t="shared" ref="C18:H18" si="1">SUM(C6:C17)</f>
        <v>839145.36</v>
      </c>
      <c r="D18" s="7">
        <f t="shared" si="1"/>
        <v>-116307.84000000001</v>
      </c>
      <c r="E18" s="7">
        <f t="shared" si="1"/>
        <v>-74043.37</v>
      </c>
      <c r="F18" s="7">
        <f t="shared" si="1"/>
        <v>0</v>
      </c>
      <c r="G18" s="7">
        <f t="shared" si="1"/>
        <v>-35643.520000000004</v>
      </c>
      <c r="H18" s="7">
        <f t="shared" si="1"/>
        <v>613150.63000000012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128977.80000000002</v>
      </c>
      <c r="D23" s="5">
        <v>-16073.68</v>
      </c>
      <c r="E23" s="5">
        <v>-2164.8000000000002</v>
      </c>
      <c r="F23" s="4"/>
      <c r="G23" s="4">
        <v>-4665.49</v>
      </c>
      <c r="H23" s="4">
        <f t="shared" ref="H23:H34" si="2">SUM(C23:G23)</f>
        <v>106073.83000000002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57908.400000000009</v>
      </c>
      <c r="D25" s="5">
        <v>-8584.7999999999993</v>
      </c>
      <c r="E25" s="5">
        <v>-1156.2</v>
      </c>
      <c r="F25" s="4"/>
      <c r="G25" s="4">
        <v>-2377.5</v>
      </c>
      <c r="H25" s="4">
        <f t="shared" si="2"/>
        <v>45789.900000000009</v>
      </c>
    </row>
    <row r="26" spans="2:8" x14ac:dyDescent="0.2">
      <c r="B26" s="3" t="s">
        <v>10</v>
      </c>
      <c r="C26" s="4">
        <v>114500.69999999998</v>
      </c>
      <c r="D26" s="4">
        <v>-17169.599999999999</v>
      </c>
      <c r="E26" s="5">
        <v>-2312.4000000000005</v>
      </c>
      <c r="F26" s="4"/>
      <c r="G26" s="4">
        <v>-5957.8</v>
      </c>
      <c r="H26" s="4">
        <f t="shared" si="2"/>
        <v>89060.89999999998</v>
      </c>
    </row>
    <row r="27" spans="2:8" x14ac:dyDescent="0.2">
      <c r="B27" s="3" t="s">
        <v>11</v>
      </c>
      <c r="C27" s="4"/>
      <c r="D27" s="4"/>
      <c r="E27" s="5"/>
      <c r="F27" s="4"/>
      <c r="G27" s="4">
        <v>254.06</v>
      </c>
      <c r="H27" s="4">
        <f t="shared" si="2"/>
        <v>254.06</v>
      </c>
    </row>
    <row r="28" spans="2:8" x14ac:dyDescent="0.2">
      <c r="B28" s="3" t="s">
        <v>12</v>
      </c>
      <c r="C28" s="5">
        <v>71069.399999999994</v>
      </c>
      <c r="D28" s="5">
        <v>-4566.38</v>
      </c>
      <c r="E28" s="5">
        <v>-615</v>
      </c>
      <c r="F28" s="5"/>
      <c r="G28" s="5">
        <v>-1765.75</v>
      </c>
      <c r="H28" s="4">
        <f t="shared" si="2"/>
        <v>64122.26999999999</v>
      </c>
    </row>
    <row r="29" spans="2:8" x14ac:dyDescent="0.2">
      <c r="B29" s="3" t="s">
        <v>13</v>
      </c>
      <c r="C29" s="5">
        <v>233314.08000000007</v>
      </c>
      <c r="D29" s="5">
        <v>-44715.1</v>
      </c>
      <c r="E29" s="5">
        <v>-4822.7299999999996</v>
      </c>
      <c r="F29" s="5"/>
      <c r="G29" s="5">
        <v>-9011.0300000000007</v>
      </c>
      <c r="H29" s="4">
        <f t="shared" si="2"/>
        <v>174765.22000000006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4"/>
      <c r="G32" s="4"/>
      <c r="H32" s="4">
        <f t="shared" si="2"/>
        <v>0</v>
      </c>
    </row>
    <row r="33" spans="2:8" x14ac:dyDescent="0.2">
      <c r="B33" s="3" t="s">
        <v>17</v>
      </c>
      <c r="C33" s="5">
        <v>231114.72</v>
      </c>
      <c r="D33" s="5">
        <v>-39769.53</v>
      </c>
      <c r="E33" s="5">
        <v>-4720.41</v>
      </c>
      <c r="F33" s="5"/>
      <c r="G33" s="5">
        <v>-138127.07</v>
      </c>
      <c r="H33" s="4">
        <f t="shared" si="2"/>
        <v>48497.709999999992</v>
      </c>
    </row>
    <row r="34" spans="2:8" x14ac:dyDescent="0.2">
      <c r="B34" s="6" t="s">
        <v>18</v>
      </c>
      <c r="C34" s="5">
        <v>79046.94</v>
      </c>
      <c r="D34" s="5">
        <v>-8298.2999999999993</v>
      </c>
      <c r="E34" s="5">
        <v>-984.96</v>
      </c>
      <c r="F34" s="5">
        <v>-1007.94</v>
      </c>
      <c r="G34" s="5">
        <v>-653.76999999999953</v>
      </c>
      <c r="H34" s="4">
        <f t="shared" si="2"/>
        <v>68101.969999999987</v>
      </c>
    </row>
    <row r="35" spans="2:8" x14ac:dyDescent="0.2">
      <c r="B35" s="3" t="s">
        <v>6</v>
      </c>
      <c r="C35" s="7">
        <f t="shared" ref="C35:H35" si="3">SUM(C23:C34)</f>
        <v>915932.04</v>
      </c>
      <c r="D35" s="7">
        <f t="shared" si="3"/>
        <v>-139177.38999999998</v>
      </c>
      <c r="E35" s="7">
        <f t="shared" si="3"/>
        <v>-16776.5</v>
      </c>
      <c r="F35" s="7">
        <f t="shared" si="3"/>
        <v>-1007.94</v>
      </c>
      <c r="G35" s="7">
        <f t="shared" si="3"/>
        <v>-162304.35</v>
      </c>
      <c r="H35" s="7">
        <f t="shared" si="3"/>
        <v>596665.86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56017.440000000002</v>
      </c>
      <c r="D40" s="4">
        <v>-9028.4699999999993</v>
      </c>
      <c r="E40" s="5">
        <v>-1071.6199999999999</v>
      </c>
      <c r="F40" s="4"/>
      <c r="G40" s="4"/>
      <c r="H40" s="4">
        <f t="shared" ref="H40:H51" si="4">SUM(C40:G40)</f>
        <v>45917.35</v>
      </c>
    </row>
    <row r="41" spans="2:8" x14ac:dyDescent="0.2">
      <c r="B41" s="3" t="s">
        <v>8</v>
      </c>
      <c r="C41" s="5">
        <v>55020.9</v>
      </c>
      <c r="D41" s="5">
        <v>-10692.38</v>
      </c>
      <c r="E41" s="5">
        <v>-4998.66</v>
      </c>
      <c r="F41" s="5"/>
      <c r="G41" s="5">
        <v>-6219.97</v>
      </c>
      <c r="H41" s="4">
        <f t="shared" si="4"/>
        <v>33109.89</v>
      </c>
    </row>
    <row r="42" spans="2:8" x14ac:dyDescent="0.2">
      <c r="B42" s="3" t="s">
        <v>9</v>
      </c>
      <c r="C42" s="4">
        <v>67899.900000000009</v>
      </c>
      <c r="D42" s="4">
        <v>-41828.339999999997</v>
      </c>
      <c r="E42" s="5">
        <v>-4964.78</v>
      </c>
      <c r="F42" s="5"/>
      <c r="G42" s="4">
        <v>-12081.8</v>
      </c>
      <c r="H42" s="4">
        <f t="shared" si="4"/>
        <v>9024.9800000000141</v>
      </c>
    </row>
    <row r="43" spans="2:8" x14ac:dyDescent="0.2">
      <c r="B43" s="3" t="s">
        <v>10</v>
      </c>
      <c r="C43" s="4">
        <v>357575.4599999999</v>
      </c>
      <c r="D43" s="4">
        <v>-26199.08</v>
      </c>
      <c r="E43" s="5">
        <v>-3109.68</v>
      </c>
      <c r="F43" s="4">
        <v>907.27</v>
      </c>
      <c r="G43" s="4">
        <v>-15048.75</v>
      </c>
      <c r="H43" s="4">
        <f t="shared" si="4"/>
        <v>314125.21999999991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73233.06</v>
      </c>
      <c r="D45" s="4">
        <v>-13520.449999999999</v>
      </c>
      <c r="E45" s="5">
        <v>-1062.55</v>
      </c>
      <c r="F45" s="4"/>
      <c r="G45" s="4">
        <v>-4734.17</v>
      </c>
      <c r="H45" s="4">
        <f t="shared" si="4"/>
        <v>53915.89</v>
      </c>
    </row>
    <row r="46" spans="2:8" x14ac:dyDescent="0.2">
      <c r="B46" s="3" t="s">
        <v>13</v>
      </c>
      <c r="C46" s="4"/>
      <c r="D46" s="4"/>
      <c r="E46" s="5"/>
      <c r="F46" s="4"/>
      <c r="G46" s="4"/>
      <c r="H46" s="4">
        <f t="shared" si="4"/>
        <v>0</v>
      </c>
    </row>
    <row r="47" spans="2:8" x14ac:dyDescent="0.2">
      <c r="B47" s="3" t="s">
        <v>14</v>
      </c>
      <c r="C47" s="5">
        <v>433561.67</v>
      </c>
      <c r="D47" s="5">
        <v>-77768.39</v>
      </c>
      <c r="E47" s="5">
        <v>-8713.5499999999993</v>
      </c>
      <c r="F47" s="5">
        <v>-680.46</v>
      </c>
      <c r="G47" s="5">
        <v>-74127.42</v>
      </c>
      <c r="H47" s="4">
        <f t="shared" si="4"/>
        <v>272271.84999999998</v>
      </c>
    </row>
    <row r="48" spans="2:8" x14ac:dyDescent="0.2">
      <c r="B48" s="3" t="s">
        <v>15</v>
      </c>
      <c r="C48" s="4">
        <v>90139.92</v>
      </c>
      <c r="D48" s="4">
        <v>-9892.83</v>
      </c>
      <c r="E48" s="5">
        <v>-1108.44</v>
      </c>
      <c r="F48" s="4"/>
      <c r="G48" s="4">
        <v>-35651.699999999997</v>
      </c>
      <c r="H48" s="4">
        <f t="shared" si="4"/>
        <v>43486.95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253241.96000000005</v>
      </c>
      <c r="D50" s="4">
        <v>-45113.9</v>
      </c>
      <c r="E50" s="5">
        <v>-5054.78</v>
      </c>
      <c r="F50" s="5"/>
      <c r="G50" s="4">
        <v>-144591.13</v>
      </c>
      <c r="H50" s="4">
        <f t="shared" si="4"/>
        <v>58482.150000000052</v>
      </c>
    </row>
    <row r="51" spans="2:8" x14ac:dyDescent="0.2">
      <c r="B51" s="6" t="s">
        <v>18</v>
      </c>
      <c r="C51" s="8">
        <v>76267.259999999995</v>
      </c>
      <c r="D51" s="8">
        <v>-5385.56</v>
      </c>
      <c r="E51" s="5">
        <v>-603.41999999999996</v>
      </c>
      <c r="F51" s="5"/>
      <c r="G51" s="8">
        <v>-5105.2000000000007</v>
      </c>
      <c r="H51" s="4">
        <f t="shared" si="4"/>
        <v>65173.08</v>
      </c>
    </row>
    <row r="52" spans="2:8" x14ac:dyDescent="0.2">
      <c r="B52" s="3" t="s">
        <v>6</v>
      </c>
      <c r="C52" s="7">
        <f t="shared" ref="C52:H52" si="5">SUM(C40:C51)</f>
        <v>1462957.5699999998</v>
      </c>
      <c r="D52" s="7">
        <f t="shared" si="5"/>
        <v>-239429.39999999997</v>
      </c>
      <c r="E52" s="7">
        <f t="shared" si="5"/>
        <v>-30687.479999999992</v>
      </c>
      <c r="F52" s="7">
        <f t="shared" si="5"/>
        <v>226.80999999999995</v>
      </c>
      <c r="G52" s="7">
        <f t="shared" si="5"/>
        <v>-297560.14</v>
      </c>
      <c r="H52" s="7">
        <f t="shared" si="5"/>
        <v>895507.35999999987</v>
      </c>
    </row>
    <row r="55" spans="2:8" x14ac:dyDescent="0.2">
      <c r="C55" s="14" t="s">
        <v>28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1015644.06</v>
      </c>
      <c r="D58" s="4">
        <v>-227161.49</v>
      </c>
      <c r="E58" s="5">
        <v>-126546.54000000001</v>
      </c>
      <c r="F58" s="5">
        <v>-420</v>
      </c>
      <c r="G58" s="4">
        <v>-221518.34</v>
      </c>
      <c r="H58" s="4">
        <f t="shared" si="6"/>
        <v>439997.69000000006</v>
      </c>
    </row>
    <row r="59" spans="2:8" x14ac:dyDescent="0.2">
      <c r="B59" s="3" t="s">
        <v>9</v>
      </c>
      <c r="C59" s="4">
        <v>371881.62000000005</v>
      </c>
      <c r="D59" s="4">
        <v>-25324.07</v>
      </c>
      <c r="E59" s="5">
        <v>-3461.67</v>
      </c>
      <c r="F59" s="4">
        <v>-2364.17</v>
      </c>
      <c r="G59" s="4">
        <v>-28773.26</v>
      </c>
      <c r="H59" s="4">
        <f t="shared" si="6"/>
        <v>311958.45000000007</v>
      </c>
    </row>
    <row r="60" spans="2:8" x14ac:dyDescent="0.2">
      <c r="B60" s="3" t="s">
        <v>10</v>
      </c>
      <c r="C60" s="4">
        <v>187940.1</v>
      </c>
      <c r="D60" s="4">
        <v>-9870.2999999999993</v>
      </c>
      <c r="E60" s="4">
        <v>-1349.22</v>
      </c>
      <c r="F60" s="4">
        <v>-27589.42</v>
      </c>
      <c r="G60" s="4">
        <v>3815.6299999999974</v>
      </c>
      <c r="H60" s="4">
        <f t="shared" si="6"/>
        <v>152946.79000000004</v>
      </c>
    </row>
    <row r="61" spans="2:8" x14ac:dyDescent="0.2">
      <c r="B61" s="3" t="s">
        <v>11</v>
      </c>
      <c r="C61" s="4">
        <v>251533.19999999995</v>
      </c>
      <c r="D61" s="4">
        <v>-39089.5</v>
      </c>
      <c r="E61" s="4">
        <v>-37596.810000000005</v>
      </c>
      <c r="F61" s="4">
        <v>-28122.499999999996</v>
      </c>
      <c r="G61" s="4">
        <v>-84369.410000000018</v>
      </c>
      <c r="H61" s="4">
        <f t="shared" si="6"/>
        <v>62354.979999999938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>
        <v>141868.72</v>
      </c>
      <c r="D63" s="4">
        <v>-20005.23</v>
      </c>
      <c r="E63" s="4">
        <v>-7430.52</v>
      </c>
      <c r="F63" s="4">
        <v>-12891.900000000001</v>
      </c>
      <c r="G63" s="4">
        <v>-29447.759999999998</v>
      </c>
      <c r="H63" s="4">
        <f t="shared" si="6"/>
        <v>72093.310000000012</v>
      </c>
    </row>
    <row r="64" spans="2:8" x14ac:dyDescent="0.2">
      <c r="B64" s="3" t="s">
        <v>14</v>
      </c>
      <c r="C64" s="4"/>
      <c r="D64" s="4"/>
      <c r="E64" s="4"/>
      <c r="F64" s="4"/>
      <c r="G64" s="4">
        <v>453.65000000000009</v>
      </c>
      <c r="H64" s="4">
        <f t="shared" si="6"/>
        <v>453.65000000000009</v>
      </c>
    </row>
    <row r="65" spans="2:8" x14ac:dyDescent="0.2">
      <c r="B65" s="3" t="s">
        <v>15</v>
      </c>
      <c r="C65" s="4">
        <v>62034.119999999995</v>
      </c>
      <c r="D65" s="4">
        <v>-8149.51</v>
      </c>
      <c r="E65" s="4">
        <v>-3026.96</v>
      </c>
      <c r="F65" s="4"/>
      <c r="G65" s="4"/>
      <c r="H65" s="4">
        <f t="shared" si="6"/>
        <v>50857.649999999994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2030901.8200000003</v>
      </c>
      <c r="D69" s="7">
        <f t="shared" si="7"/>
        <v>-329600.09999999998</v>
      </c>
      <c r="E69" s="7">
        <f t="shared" si="7"/>
        <v>-179411.71999999997</v>
      </c>
      <c r="F69" s="7">
        <f t="shared" si="7"/>
        <v>-71387.989999999991</v>
      </c>
      <c r="G69" s="7">
        <f t="shared" si="7"/>
        <v>-359839.49</v>
      </c>
      <c r="H69" s="7">
        <f t="shared" si="7"/>
        <v>1090662.5200000003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04234</vt:lpstr>
      <vt:lpstr>54972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2012-11-23T09:44:17Z</dcterms:modified>
</cp:coreProperties>
</file>