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06261" sheetId="6" r:id="rId1"/>
    <sheet name="05693" sheetId="5" r:id="rId2"/>
    <sheet name="04800" sheetId="4" r:id="rId3"/>
    <sheet name="02813" sheetId="1" r:id="rId4"/>
  </sheets>
  <calcPr calcId="145621"/>
</workbook>
</file>

<file path=xl/calcChain.xml><?xml version="1.0" encoding="utf-8"?>
<calcChain xmlns="http://schemas.openxmlformats.org/spreadsheetml/2006/main">
  <c r="G52" i="6" l="1"/>
  <c r="F52" i="6"/>
  <c r="E52" i="6"/>
  <c r="D52" i="6"/>
  <c r="C52" i="6"/>
  <c r="H51" i="6"/>
  <c r="H50" i="6"/>
  <c r="H49" i="6"/>
  <c r="H48" i="6"/>
  <c r="H47" i="6"/>
  <c r="H46" i="6"/>
  <c r="H45" i="6"/>
  <c r="H44" i="6"/>
  <c r="H43" i="6"/>
  <c r="H42" i="6"/>
  <c r="H41" i="6"/>
  <c r="H40" i="6"/>
  <c r="H52" i="6" s="1"/>
  <c r="G35" i="6"/>
  <c r="F35" i="6"/>
  <c r="E35" i="6"/>
  <c r="D35" i="6"/>
  <c r="C35" i="6"/>
  <c r="H34" i="6"/>
  <c r="H33" i="6"/>
  <c r="H32" i="6"/>
  <c r="H31" i="6"/>
  <c r="H30" i="6"/>
  <c r="H29" i="6"/>
  <c r="H28" i="6"/>
  <c r="H27" i="6"/>
  <c r="H26" i="6"/>
  <c r="H25" i="6"/>
  <c r="H24" i="6"/>
  <c r="H23" i="6"/>
  <c r="G18" i="6"/>
  <c r="F18" i="6"/>
  <c r="E18" i="6"/>
  <c r="D18" i="6"/>
  <c r="C18" i="6"/>
  <c r="H17" i="6"/>
  <c r="H16" i="6"/>
  <c r="H15" i="6"/>
  <c r="H14" i="6"/>
  <c r="H13" i="6"/>
  <c r="H12" i="6"/>
  <c r="H11" i="6"/>
  <c r="H10" i="6"/>
  <c r="H9" i="6"/>
  <c r="H8" i="6"/>
  <c r="H7" i="6"/>
  <c r="H6" i="6"/>
  <c r="G69" i="5"/>
  <c r="F69" i="5"/>
  <c r="E69" i="5"/>
  <c r="D69" i="5"/>
  <c r="C69" i="5"/>
  <c r="H68" i="5"/>
  <c r="H67" i="5"/>
  <c r="H66" i="5"/>
  <c r="H65" i="5"/>
  <c r="H64" i="5"/>
  <c r="H63" i="5"/>
  <c r="H62" i="5"/>
  <c r="H61" i="5"/>
  <c r="H60" i="5"/>
  <c r="H59" i="5"/>
  <c r="H58" i="5"/>
  <c r="H57" i="5"/>
  <c r="G52" i="5"/>
  <c r="F52" i="5"/>
  <c r="E52" i="5"/>
  <c r="D52" i="5"/>
  <c r="C52" i="5"/>
  <c r="H51" i="5"/>
  <c r="H50" i="5"/>
  <c r="H49" i="5"/>
  <c r="H48" i="5"/>
  <c r="H47" i="5"/>
  <c r="H46" i="5"/>
  <c r="H45" i="5"/>
  <c r="H44" i="5"/>
  <c r="H43" i="5"/>
  <c r="H42" i="5"/>
  <c r="H41" i="5"/>
  <c r="H40" i="5"/>
  <c r="H52" i="5" s="1"/>
  <c r="G35" i="5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H35" i="5" s="1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H18" i="5" s="1"/>
  <c r="G69" i="4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52" i="4" l="1"/>
  <c r="H35" i="6"/>
  <c r="H35" i="4"/>
  <c r="H18" i="6"/>
  <c r="H69" i="5"/>
  <c r="H69" i="4"/>
  <c r="H18" i="4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<sst xmlns="http://schemas.openxmlformats.org/spreadsheetml/2006/main" count="323" uniqueCount="37">
  <si>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</si>
  <si>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</si>
  <si>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</si>
  <si>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</si>
  <si>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</si>
  <si>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</si>
  <si>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</si>
  <si>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</si>
  <si>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</si>
  <si>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</si>
  <si>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</si>
  <si>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</si>
  <si>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</si>
  <si>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</si>
  <si>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</si>
  <si>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</si>
  <si>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</si>
  <si>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</si>
  <si>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</si>
  <si>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Credit term:  </t>
  </si>
  <si>
    <t>As of  04/10/2012</t>
  </si>
  <si>
    <t>อุตสาหกรรมทวีวงษ์ บจก. (Vendor code_, Year_2009)</t>
  </si>
  <si>
    <t>อุตสาหกรรมทวีวงษ์ บจก.  (Vendor code_, Year_2010)</t>
  </si>
  <si>
    <t>อุตสาหกรรมทวีวงษ์ บจก. (Vendor code_, Year_2011)</t>
  </si>
  <si>
    <t>อุตสาหกรรมทวีวงษ์ บจก.  (Vendor code_, Year_2012)</t>
  </si>
  <si>
    <t>อุตสาหกรรมทวีวงษ์ บจก. (Vendor code_02813, Year_2009)</t>
  </si>
  <si>
    <t>อุตสาหกรรมทวีวงษ์ บจก.  (Vendor code_02813, Year_2010)</t>
  </si>
  <si>
    <t>อุตสาหกรรมทวีวงษ์ บจก. (Vendor code_02813, Year_2011)</t>
  </si>
  <si>
    <t>อุตสาหกรรมทวีวงษ์ บจก.  (Vendor code_02813, Year_2012)</t>
  </si>
  <si>
    <t>Credit term:  66</t>
  </si>
  <si>
    <t>อุตสาหกรรมทวีวงษ์ บจก. (Vendor code_04800, Year_2009)</t>
  </si>
  <si>
    <t>อุตสาหกรรมทวีวงษ์ บจก.  (Vendor code_04800, Year_2010)</t>
  </si>
  <si>
    <t>อุตสาหกรรมทวีวงษ์ บจก. (Vendor code_04800, Year_2011)</t>
  </si>
  <si>
    <t>อุตสาหกรรมทวีวงษ์ บจก.  (Vendor code_04800, Year_2012)</t>
  </si>
  <si>
    <t>อุตสาหกรรมทวีวงษ์ บจก.  (Vendor code_06261, Year_2010)</t>
  </si>
  <si>
    <t>อุตสาหกรรมทวีวงษ์ บจก. (Vendor code_06261, Year_2011)</t>
  </si>
  <si>
    <t>อุตสาหกรรมทวีวงษ์ บจก.  (Vendor code_06261,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</si>
</sst>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4" xfId="0" applyNumberFormat="1" applyBorder="1"/>
    <xf numFmtId="164" fontId="1" fillId="0" borderId="5" xfId="0" applyNumberFormat="1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/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19</v>
      </c>
    </row>
    <row r="3" spans="1:8" ht="9" customHeight="1" x14ac:dyDescent="0.2"/>
    <row r="4" spans="1:8" x14ac:dyDescent="0.2">
      <c r="C4" s="11" t="s">
        <v>34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5"/>
      <c r="E8" s="5"/>
      <c r="F8" s="4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17</v>
      </c>
      <c r="C16" s="5">
        <v>147660</v>
      </c>
      <c r="D16" s="5"/>
      <c r="E16" s="5"/>
      <c r="F16" s="5"/>
      <c r="G16" s="5">
        <v>-5740.8</v>
      </c>
      <c r="H16" s="4">
        <f t="shared" si="0"/>
        <v>141919.20000000001</v>
      </c>
    </row>
    <row r="17" spans="2:8" x14ac:dyDescent="0.2">
      <c r="B17" s="6" t="s">
        <v>18</v>
      </c>
      <c r="C17" s="5">
        <v>237325.99000000002</v>
      </c>
      <c r="D17" s="5"/>
      <c r="E17" s="5"/>
      <c r="F17" s="5"/>
      <c r="G17" s="5">
        <v>-9226.8799999999992</v>
      </c>
      <c r="H17" s="4">
        <f t="shared" si="0"/>
        <v>228099.11000000002</v>
      </c>
    </row>
    <row r="18" spans="2:8" x14ac:dyDescent="0.2">
      <c r="B18" s="3" t="s">
        <v>6</v>
      </c>
      <c r="C18" s="7">
        <f t="shared" ref="C18:H18" si="1">SUM(C6:C17)</f>
        <v>384985.99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-14967.68</v>
      </c>
      <c r="H18" s="7">
        <f t="shared" si="1"/>
        <v>370018.31000000006</v>
      </c>
    </row>
    <row r="21" spans="2:8" x14ac:dyDescent="0.2">
      <c r="C21" s="11" t="s">
        <v>35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223710.81</v>
      </c>
      <c r="D23" s="4"/>
      <c r="E23" s="5"/>
      <c r="F23" s="4"/>
      <c r="G23" s="4">
        <v>-58272.15</v>
      </c>
      <c r="H23" s="4">
        <f t="shared" ref="H23:H34" si="2">SUM(C23:G23)</f>
        <v>165438.66</v>
      </c>
    </row>
    <row r="24" spans="2:8" x14ac:dyDescent="0.2">
      <c r="B24" s="3" t="s">
        <v>8</v>
      </c>
      <c r="C24" s="5">
        <v>235829.90000000002</v>
      </c>
      <c r="D24" s="5"/>
      <c r="E24" s="5"/>
      <c r="F24" s="5"/>
      <c r="G24" s="5">
        <v>-9145.07</v>
      </c>
      <c r="H24" s="4">
        <f t="shared" si="2"/>
        <v>226684.83000000002</v>
      </c>
    </row>
    <row r="25" spans="2:8" x14ac:dyDescent="0.2">
      <c r="B25" s="3" t="s">
        <v>9</v>
      </c>
      <c r="C25" s="4">
        <v>346230.59999999992</v>
      </c>
      <c r="D25" s="4"/>
      <c r="E25" s="5"/>
      <c r="F25" s="5"/>
      <c r="G25" s="4">
        <v>-61766.92</v>
      </c>
      <c r="H25" s="4">
        <f t="shared" si="2"/>
        <v>284463.67999999993</v>
      </c>
    </row>
    <row r="26" spans="2:8" x14ac:dyDescent="0.2">
      <c r="B26" s="3" t="s">
        <v>10</v>
      </c>
      <c r="C26" s="4">
        <v>342840.83999999991</v>
      </c>
      <c r="D26" s="4"/>
      <c r="E26" s="5"/>
      <c r="F26" s="4"/>
      <c r="G26" s="4">
        <v>-13046.48</v>
      </c>
      <c r="H26" s="4">
        <f t="shared" si="2"/>
        <v>329794.35999999993</v>
      </c>
    </row>
    <row r="27" spans="2:8" x14ac:dyDescent="0.2">
      <c r="B27" s="3" t="s">
        <v>11</v>
      </c>
      <c r="C27" s="5">
        <v>443490.56999999977</v>
      </c>
      <c r="D27" s="5"/>
      <c r="E27" s="5"/>
      <c r="F27" s="5"/>
      <c r="G27" s="5">
        <v>-15336.64</v>
      </c>
      <c r="H27" s="4">
        <f t="shared" si="2"/>
        <v>428153.92999999976</v>
      </c>
    </row>
    <row r="28" spans="2:8" x14ac:dyDescent="0.2">
      <c r="B28" s="3" t="s">
        <v>12</v>
      </c>
      <c r="C28" s="4">
        <v>492419.41000000003</v>
      </c>
      <c r="D28" s="4"/>
      <c r="E28" s="5"/>
      <c r="F28" s="4"/>
      <c r="G28" s="4">
        <v>-18744.66</v>
      </c>
      <c r="H28" s="4">
        <f t="shared" si="2"/>
        <v>473674.75000000006</v>
      </c>
    </row>
    <row r="29" spans="2:8" x14ac:dyDescent="0.2">
      <c r="B29" s="3" t="s">
        <v>13</v>
      </c>
      <c r="C29" s="4">
        <v>397783.79999999987</v>
      </c>
      <c r="D29" s="4"/>
      <c r="E29" s="5"/>
      <c r="F29" s="4"/>
      <c r="G29" s="4">
        <v>-14947.97</v>
      </c>
      <c r="H29" s="4">
        <f t="shared" si="2"/>
        <v>382835.8299999999</v>
      </c>
    </row>
    <row r="30" spans="2:8" x14ac:dyDescent="0.2">
      <c r="B30" s="3" t="s">
        <v>14</v>
      </c>
      <c r="C30" s="5">
        <v>392409.65999999986</v>
      </c>
      <c r="D30" s="5">
        <v>-112859</v>
      </c>
      <c r="E30" s="5">
        <v>-22571.73</v>
      </c>
      <c r="F30" s="5"/>
      <c r="G30" s="5">
        <v>-14218</v>
      </c>
      <c r="H30" s="4">
        <f t="shared" si="2"/>
        <v>242760.92999999985</v>
      </c>
    </row>
    <row r="31" spans="2:8" x14ac:dyDescent="0.2">
      <c r="B31" s="3" t="s">
        <v>15</v>
      </c>
      <c r="C31" s="4">
        <v>1165872.0000000009</v>
      </c>
      <c r="D31" s="4">
        <v>-54480</v>
      </c>
      <c r="E31" s="5">
        <v>-10896</v>
      </c>
      <c r="F31" s="4"/>
      <c r="G31" s="4">
        <v>-40806.76</v>
      </c>
      <c r="H31" s="4">
        <f t="shared" si="2"/>
        <v>1059689.2400000009</v>
      </c>
    </row>
    <row r="32" spans="2:8" x14ac:dyDescent="0.2">
      <c r="B32" s="3" t="s">
        <v>16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17</v>
      </c>
      <c r="C33" s="4">
        <v>623381.99999999965</v>
      </c>
      <c r="D33" s="4">
        <v>-29130</v>
      </c>
      <c r="E33" s="5">
        <v>-5826</v>
      </c>
      <c r="F33" s="5"/>
      <c r="G33" s="4">
        <v>-22525.86</v>
      </c>
      <c r="H33" s="4">
        <f t="shared" si="2"/>
        <v>565900.13999999966</v>
      </c>
    </row>
    <row r="34" spans="2:8" x14ac:dyDescent="0.2">
      <c r="B34" s="6" t="s">
        <v>18</v>
      </c>
      <c r="C34" s="8">
        <v>1299836.8600000017</v>
      </c>
      <c r="D34" s="8">
        <v>-61946.100000000006</v>
      </c>
      <c r="E34" s="5">
        <v>-12389.21</v>
      </c>
      <c r="F34" s="5"/>
      <c r="G34" s="8">
        <v>-39656.159999999996</v>
      </c>
      <c r="H34" s="4">
        <f t="shared" si="2"/>
        <v>1185845.3900000018</v>
      </c>
    </row>
    <row r="35" spans="2:8" x14ac:dyDescent="0.2">
      <c r="B35" s="3" t="s">
        <v>6</v>
      </c>
      <c r="C35" s="7">
        <f t="shared" ref="C35:H35" si="3">SUM(C23:C34)</f>
        <v>5963806.4500000011</v>
      </c>
      <c r="D35" s="7">
        <f t="shared" si="3"/>
        <v>-258415.1</v>
      </c>
      <c r="E35" s="7">
        <f t="shared" si="3"/>
        <v>-51682.939999999995</v>
      </c>
      <c r="F35" s="7">
        <f t="shared" si="3"/>
        <v>0</v>
      </c>
      <c r="G35" s="7">
        <f t="shared" si="3"/>
        <v>-308466.67</v>
      </c>
      <c r="H35" s="7">
        <f t="shared" si="3"/>
        <v>5345241.7400000012</v>
      </c>
    </row>
    <row r="38" spans="2:8" x14ac:dyDescent="0.2">
      <c r="C38" s="11" t="s">
        <v>36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4">
        <v>413101.31999999977</v>
      </c>
      <c r="D41" s="4">
        <v>-18409.8</v>
      </c>
      <c r="E41" s="5">
        <v>-3681.96</v>
      </c>
      <c r="F41" s="5"/>
      <c r="G41" s="4">
        <v>-13347.59</v>
      </c>
      <c r="H41" s="4">
        <f t="shared" si="4"/>
        <v>377661.96999999974</v>
      </c>
    </row>
    <row r="42" spans="2:8" x14ac:dyDescent="0.2">
      <c r="B42" s="3" t="s">
        <v>9</v>
      </c>
      <c r="C42" s="4">
        <v>424361.99999999971</v>
      </c>
      <c r="D42" s="4">
        <v>-19638</v>
      </c>
      <c r="E42" s="5">
        <v>-3927.6000000000004</v>
      </c>
      <c r="F42" s="4"/>
      <c r="G42" s="4">
        <v>-13374.77</v>
      </c>
      <c r="H42" s="4">
        <f t="shared" si="4"/>
        <v>387421.62999999971</v>
      </c>
    </row>
    <row r="43" spans="2:8" x14ac:dyDescent="0.2">
      <c r="B43" s="3" t="s">
        <v>10</v>
      </c>
      <c r="C43" s="4"/>
      <c r="D43" s="4"/>
      <c r="E43" s="4"/>
      <c r="F43" s="4"/>
      <c r="G43" s="4"/>
      <c r="H43" s="4">
        <f t="shared" si="4"/>
        <v>0</v>
      </c>
    </row>
    <row r="44" spans="2:8" x14ac:dyDescent="0.2">
      <c r="B44" s="3" t="s">
        <v>11</v>
      </c>
      <c r="C44" s="4">
        <v>102762.80000000005</v>
      </c>
      <c r="D44" s="4">
        <v>-4874</v>
      </c>
      <c r="E44" s="4">
        <v>-974.8</v>
      </c>
      <c r="F44" s="4"/>
      <c r="G44" s="4">
        <v>-3063.03</v>
      </c>
      <c r="H44" s="4">
        <f t="shared" si="4"/>
        <v>93850.970000000045</v>
      </c>
    </row>
    <row r="45" spans="2:8" x14ac:dyDescent="0.2">
      <c r="B45" s="3" t="s">
        <v>12</v>
      </c>
      <c r="C45" s="4">
        <v>139129.08000000002</v>
      </c>
      <c r="D45" s="4">
        <v>-6501.36</v>
      </c>
      <c r="E45" s="4">
        <v>-1300.27</v>
      </c>
      <c r="F45" s="4"/>
      <c r="G45" s="4">
        <v>-4907.0300000000007</v>
      </c>
      <c r="H45" s="4">
        <f t="shared" si="4"/>
        <v>126420.42000000004</v>
      </c>
    </row>
    <row r="46" spans="2:8" x14ac:dyDescent="0.2">
      <c r="B46" s="3" t="s">
        <v>13</v>
      </c>
      <c r="C46" s="4">
        <v>174377.46000000005</v>
      </c>
      <c r="D46" s="4">
        <v>-8148.48</v>
      </c>
      <c r="E46" s="4">
        <v>-1629.7</v>
      </c>
      <c r="F46" s="4"/>
      <c r="G46" s="4">
        <v>-11541.6</v>
      </c>
      <c r="H46" s="4">
        <f t="shared" si="4"/>
        <v>153057.68000000002</v>
      </c>
    </row>
    <row r="47" spans="2:8" x14ac:dyDescent="0.2">
      <c r="B47" s="3" t="s">
        <v>14</v>
      </c>
      <c r="C47" s="4">
        <v>697083.59999999974</v>
      </c>
      <c r="D47" s="4">
        <v>-32574</v>
      </c>
      <c r="E47" s="4">
        <v>-6514.8</v>
      </c>
      <c r="F47" s="4"/>
      <c r="G47" s="4">
        <v>-37500.840000000011</v>
      </c>
      <c r="H47" s="4">
        <f t="shared" si="4"/>
        <v>620493.95999999973</v>
      </c>
    </row>
    <row r="48" spans="2:8" x14ac:dyDescent="0.2">
      <c r="B48" s="3" t="s">
        <v>15</v>
      </c>
      <c r="C48" s="4"/>
      <c r="D48" s="4"/>
      <c r="E48" s="4">
        <v>3.1832314562052488E-12</v>
      </c>
      <c r="F48" s="4"/>
      <c r="G48" s="4"/>
      <c r="H48" s="4">
        <f t="shared" si="4"/>
        <v>3.1832314562052488E-12</v>
      </c>
    </row>
    <row r="49" spans="2:8" x14ac:dyDescent="0.2">
      <c r="B49" s="3" t="s">
        <v>16</v>
      </c>
      <c r="C49" s="4"/>
      <c r="D49" s="4"/>
      <c r="E49" s="4"/>
      <c r="F49" s="4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1950816.2599999993</v>
      </c>
      <c r="D52" s="7">
        <f t="shared" si="5"/>
        <v>-90145.64</v>
      </c>
      <c r="E52" s="7">
        <f t="shared" si="5"/>
        <v>-18029.129999999997</v>
      </c>
      <c r="F52" s="7">
        <f t="shared" si="5"/>
        <v>0</v>
      </c>
      <c r="G52" s="7">
        <f t="shared" si="5"/>
        <v>-83734.860000000015</v>
      </c>
      <c r="H52" s="7">
        <f t="shared" si="5"/>
        <v>1758906.6299999992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7" workbookViewId="0">
      <selection activeCell="I56" sqref="I5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19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1484024.9900000012</v>
      </c>
      <c r="D6" s="5"/>
      <c r="E6" s="5"/>
      <c r="F6" s="5"/>
      <c r="G6" s="4"/>
      <c r="H6" s="4">
        <f t="shared" ref="H6:H17" si="0">SUM(C6:G6)</f>
        <v>1484024.9900000012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847819.64999999979</v>
      </c>
      <c r="D8" s="5"/>
      <c r="E8" s="5"/>
      <c r="F8" s="5"/>
      <c r="G8" s="5"/>
      <c r="H8" s="4">
        <f t="shared" si="0"/>
        <v>847819.64999999979</v>
      </c>
    </row>
    <row r="9" spans="1:8" x14ac:dyDescent="0.2">
      <c r="B9" s="3" t="s">
        <v>10</v>
      </c>
      <c r="C9" s="4">
        <v>788331.48</v>
      </c>
      <c r="D9" s="5"/>
      <c r="E9" s="5"/>
      <c r="F9" s="5"/>
      <c r="G9" s="4"/>
      <c r="H9" s="4">
        <f t="shared" si="0"/>
        <v>788331.48</v>
      </c>
    </row>
    <row r="10" spans="1:8" x14ac:dyDescent="0.2">
      <c r="B10" s="3" t="s">
        <v>11</v>
      </c>
      <c r="C10" s="4">
        <v>751346.32000000041</v>
      </c>
      <c r="D10" s="5"/>
      <c r="E10" s="5"/>
      <c r="F10" s="5"/>
      <c r="G10" s="4"/>
      <c r="H10" s="4">
        <f t="shared" si="0"/>
        <v>751346.32000000041</v>
      </c>
    </row>
    <row r="11" spans="1:8" x14ac:dyDescent="0.2">
      <c r="B11" s="3" t="s">
        <v>12</v>
      </c>
      <c r="C11" s="5">
        <v>801618.32000000018</v>
      </c>
      <c r="D11" s="5"/>
      <c r="E11" s="5"/>
      <c r="F11" s="5"/>
      <c r="G11" s="5">
        <v>-82940.399999999994</v>
      </c>
      <c r="H11" s="4">
        <f t="shared" si="0"/>
        <v>718677.92000000016</v>
      </c>
    </row>
    <row r="12" spans="1:8" x14ac:dyDescent="0.2">
      <c r="B12" s="3" t="s">
        <v>13</v>
      </c>
      <c r="C12" s="4">
        <v>1637607.1799999997</v>
      </c>
      <c r="D12" s="5"/>
      <c r="E12" s="5"/>
      <c r="F12" s="5"/>
      <c r="G12" s="4">
        <v>-102860.21000000002</v>
      </c>
      <c r="H12" s="4">
        <f t="shared" si="0"/>
        <v>1534746.9699999997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864238.99999999988</v>
      </c>
      <c r="D14" s="5"/>
      <c r="E14" s="5"/>
      <c r="F14" s="5"/>
      <c r="G14" s="4">
        <v>-26705.67</v>
      </c>
      <c r="H14" s="4">
        <f t="shared" si="0"/>
        <v>837533.32999999984</v>
      </c>
    </row>
    <row r="15" spans="1:8" x14ac:dyDescent="0.2">
      <c r="B15" s="3" t="s">
        <v>16</v>
      </c>
      <c r="C15" s="4">
        <v>1643808.8999999994</v>
      </c>
      <c r="D15" s="5"/>
      <c r="E15" s="5"/>
      <c r="F15" s="5"/>
      <c r="G15" s="4">
        <v>-63133.130000000005</v>
      </c>
      <c r="H15" s="4">
        <f t="shared" si="0"/>
        <v>1580675.7699999996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840110.49999999953</v>
      </c>
      <c r="D17" s="5"/>
      <c r="E17" s="5"/>
      <c r="F17" s="5"/>
      <c r="G17" s="4">
        <v>-30546.79</v>
      </c>
      <c r="H17" s="4">
        <f t="shared" si="0"/>
        <v>809563.7099999995</v>
      </c>
    </row>
    <row r="18" spans="2:8" x14ac:dyDescent="0.2">
      <c r="B18" s="3" t="s">
        <v>6</v>
      </c>
      <c r="C18" s="7">
        <f t="shared" ref="C18:H18" si="1">SUM(C6:C17)</f>
        <v>9658906.3399999999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-306186.2</v>
      </c>
      <c r="H18" s="7">
        <f t="shared" si="1"/>
        <v>9352720.1399999987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1513953.7</v>
      </c>
      <c r="D23" s="5"/>
      <c r="E23" s="5"/>
      <c r="F23" s="4"/>
      <c r="G23" s="4">
        <v>-57565.880000000005</v>
      </c>
      <c r="H23" s="4">
        <f t="shared" ref="H23:H34" si="2">SUM(C23:G23)</f>
        <v>1456387.8199999998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826949.49999999977</v>
      </c>
      <c r="D25" s="5"/>
      <c r="E25" s="5"/>
      <c r="F25" s="4"/>
      <c r="G25" s="4">
        <v>-30085.25</v>
      </c>
      <c r="H25" s="4">
        <f t="shared" si="2"/>
        <v>796864.24999999977</v>
      </c>
    </row>
    <row r="26" spans="2:8" x14ac:dyDescent="0.2">
      <c r="B26" s="3" t="s">
        <v>10</v>
      </c>
      <c r="C26" s="4">
        <v>1473593.2999999996</v>
      </c>
      <c r="D26" s="4"/>
      <c r="E26" s="5"/>
      <c r="F26" s="4"/>
      <c r="G26" s="4">
        <v>-63910.369999999995</v>
      </c>
      <c r="H26" s="4">
        <f t="shared" si="2"/>
        <v>1409682.9299999997</v>
      </c>
    </row>
    <row r="27" spans="2:8" x14ac:dyDescent="0.2">
      <c r="B27" s="3" t="s">
        <v>11</v>
      </c>
      <c r="C27" s="4"/>
      <c r="D27" s="4"/>
      <c r="E27" s="5"/>
      <c r="F27" s="4"/>
      <c r="G27" s="4">
        <v>791.57</v>
      </c>
      <c r="H27" s="4">
        <f t="shared" si="2"/>
        <v>791.57</v>
      </c>
    </row>
    <row r="28" spans="2:8" x14ac:dyDescent="0.2">
      <c r="B28" s="3" t="s">
        <v>12</v>
      </c>
      <c r="C28" s="5">
        <v>1013835.7000000003</v>
      </c>
      <c r="D28" s="5"/>
      <c r="E28" s="5"/>
      <c r="F28" s="5"/>
      <c r="G28" s="5">
        <v>-31604.77</v>
      </c>
      <c r="H28" s="4">
        <f t="shared" si="2"/>
        <v>982230.93000000028</v>
      </c>
    </row>
    <row r="29" spans="2:8" x14ac:dyDescent="0.2">
      <c r="B29" s="3" t="s">
        <v>13</v>
      </c>
      <c r="C29" s="5">
        <v>1584145.6999999997</v>
      </c>
      <c r="D29" s="5">
        <v>-46243.9</v>
      </c>
      <c r="E29" s="5"/>
      <c r="F29" s="5"/>
      <c r="G29" s="5">
        <v>-61931.71</v>
      </c>
      <c r="H29" s="4">
        <f t="shared" si="2"/>
        <v>1475970.0899999999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876522.59999999939</v>
      </c>
      <c r="D31" s="4">
        <v>-7863.3</v>
      </c>
      <c r="E31" s="5"/>
      <c r="F31" s="4"/>
      <c r="G31" s="4">
        <v>-39836.32</v>
      </c>
      <c r="H31" s="4">
        <f t="shared" si="2"/>
        <v>828822.9799999994</v>
      </c>
    </row>
    <row r="32" spans="2:8" x14ac:dyDescent="0.2">
      <c r="B32" s="3" t="s">
        <v>16</v>
      </c>
      <c r="C32" s="4">
        <v>841461.70000000042</v>
      </c>
      <c r="D32" s="4">
        <v>-9142.84</v>
      </c>
      <c r="E32" s="5"/>
      <c r="F32" s="4"/>
      <c r="G32" s="4">
        <v>-34002.300000000003</v>
      </c>
      <c r="H32" s="4">
        <f t="shared" si="2"/>
        <v>798316.56000000041</v>
      </c>
    </row>
    <row r="33" spans="2:8" x14ac:dyDescent="0.2">
      <c r="B33" s="3" t="s">
        <v>17</v>
      </c>
      <c r="C33" s="5">
        <v>978283.01000000036</v>
      </c>
      <c r="D33" s="5">
        <v>-10725.51</v>
      </c>
      <c r="E33" s="5"/>
      <c r="F33" s="5"/>
      <c r="G33" s="5">
        <v>-44618.2</v>
      </c>
      <c r="H33" s="4">
        <f t="shared" si="2"/>
        <v>922939.3000000004</v>
      </c>
    </row>
    <row r="34" spans="2:8" x14ac:dyDescent="0.2">
      <c r="B34" s="6" t="s">
        <v>18</v>
      </c>
      <c r="C34" s="5">
        <v>1147631.6999999997</v>
      </c>
      <c r="D34" s="5">
        <v>-9900.09</v>
      </c>
      <c r="E34" s="5"/>
      <c r="F34" s="5"/>
      <c r="G34" s="5">
        <v>-39769.07</v>
      </c>
      <c r="H34" s="4">
        <f t="shared" si="2"/>
        <v>1097962.5399999996</v>
      </c>
    </row>
    <row r="35" spans="2:8" x14ac:dyDescent="0.2">
      <c r="B35" s="3" t="s">
        <v>6</v>
      </c>
      <c r="C35" s="7">
        <f t="shared" ref="C35:H35" si="3">SUM(C23:C34)</f>
        <v>10256376.909999998</v>
      </c>
      <c r="D35" s="7">
        <f t="shared" si="3"/>
        <v>-83875.64</v>
      </c>
      <c r="E35" s="7">
        <f t="shared" si="3"/>
        <v>0</v>
      </c>
      <c r="F35" s="7">
        <f t="shared" si="3"/>
        <v>0</v>
      </c>
      <c r="G35" s="7">
        <f t="shared" si="3"/>
        <v>-402532.3</v>
      </c>
      <c r="H35" s="7">
        <f t="shared" si="3"/>
        <v>9769968.9699999988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1059310.0900000001</v>
      </c>
      <c r="D40" s="4">
        <v>-9565.2999999999993</v>
      </c>
      <c r="E40" s="5"/>
      <c r="F40" s="4"/>
      <c r="G40" s="4">
        <v>-38131.33</v>
      </c>
      <c r="H40" s="4">
        <f t="shared" ref="H40:H51" si="4">SUM(C40:G40)</f>
        <v>1011613.4600000001</v>
      </c>
    </row>
    <row r="41" spans="2:8" x14ac:dyDescent="0.2">
      <c r="B41" s="3" t="s">
        <v>8</v>
      </c>
      <c r="C41" s="5">
        <v>1023487.1000000001</v>
      </c>
      <c r="D41" s="5">
        <v>-12390.2</v>
      </c>
      <c r="E41" s="5"/>
      <c r="F41" s="5"/>
      <c r="G41" s="5">
        <v>-50010.700000000004</v>
      </c>
      <c r="H41" s="4">
        <f t="shared" si="4"/>
        <v>961086.20000000019</v>
      </c>
    </row>
    <row r="42" spans="2:8" x14ac:dyDescent="0.2">
      <c r="B42" s="3" t="s">
        <v>9</v>
      </c>
      <c r="C42" s="4">
        <v>1325751.4000000001</v>
      </c>
      <c r="D42" s="4">
        <v>-13062.6</v>
      </c>
      <c r="E42" s="5"/>
      <c r="F42" s="5"/>
      <c r="G42" s="4">
        <v>-52859.71</v>
      </c>
      <c r="H42" s="4">
        <f t="shared" si="4"/>
        <v>1259829.0900000001</v>
      </c>
    </row>
    <row r="43" spans="2:8" x14ac:dyDescent="0.2">
      <c r="B43" s="3" t="s">
        <v>10</v>
      </c>
      <c r="C43" s="4">
        <v>2298349.3000000003</v>
      </c>
      <c r="D43" s="4">
        <v>-20583.439999999999</v>
      </c>
      <c r="E43" s="5"/>
      <c r="F43" s="4"/>
      <c r="G43" s="4">
        <v>-81687.059999999983</v>
      </c>
      <c r="H43" s="4">
        <f t="shared" si="4"/>
        <v>2196078.8000000003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1301778.219999999</v>
      </c>
      <c r="D45" s="4">
        <v>-14473.47</v>
      </c>
      <c r="E45" s="5"/>
      <c r="F45" s="4"/>
      <c r="G45" s="4">
        <v>-58906.91</v>
      </c>
      <c r="H45" s="4">
        <f t="shared" si="4"/>
        <v>1228397.8399999992</v>
      </c>
    </row>
    <row r="46" spans="2:8" x14ac:dyDescent="0.2">
      <c r="B46" s="3" t="s">
        <v>13</v>
      </c>
      <c r="C46" s="4">
        <v>1548668.3799999994</v>
      </c>
      <c r="D46" s="4">
        <v>-11115.63</v>
      </c>
      <c r="E46" s="5"/>
      <c r="F46" s="4"/>
      <c r="G46" s="4">
        <v>-44357.75</v>
      </c>
      <c r="H46" s="4">
        <f t="shared" si="4"/>
        <v>1493194.9999999995</v>
      </c>
    </row>
    <row r="47" spans="2:8" x14ac:dyDescent="0.2">
      <c r="B47" s="3" t="s">
        <v>14</v>
      </c>
      <c r="C47" s="5">
        <v>1189373.7</v>
      </c>
      <c r="D47" s="5">
        <v>-9561.2000000000007</v>
      </c>
      <c r="E47" s="5"/>
      <c r="F47" s="5"/>
      <c r="G47" s="5">
        <v>-35813.389999999992</v>
      </c>
      <c r="H47" s="4">
        <f t="shared" si="4"/>
        <v>1143999.1100000001</v>
      </c>
    </row>
    <row r="48" spans="2:8" x14ac:dyDescent="0.2">
      <c r="B48" s="3" t="s">
        <v>15</v>
      </c>
      <c r="C48" s="4">
        <v>2109395.8599999975</v>
      </c>
      <c r="D48" s="4">
        <v>-22280.14</v>
      </c>
      <c r="E48" s="5"/>
      <c r="F48" s="4"/>
      <c r="G48" s="4">
        <v>-91205.3</v>
      </c>
      <c r="H48" s="4">
        <f t="shared" si="4"/>
        <v>1995910.4199999976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1297627.5199999998</v>
      </c>
      <c r="D50" s="4">
        <v>-10602.77</v>
      </c>
      <c r="E50" s="5"/>
      <c r="F50" s="5"/>
      <c r="G50" s="4">
        <v>-42840.45</v>
      </c>
      <c r="H50" s="4">
        <f t="shared" si="4"/>
        <v>1244184.2999999998</v>
      </c>
    </row>
    <row r="51" spans="2:8" x14ac:dyDescent="0.2">
      <c r="B51" s="6" t="s">
        <v>18</v>
      </c>
      <c r="C51" s="8">
        <v>2114592.8499999996</v>
      </c>
      <c r="D51" s="8">
        <v>-18261.18</v>
      </c>
      <c r="E51" s="5"/>
      <c r="F51" s="5"/>
      <c r="G51" s="8">
        <v>-59186.64</v>
      </c>
      <c r="H51" s="4">
        <f t="shared" si="4"/>
        <v>2037145.0299999998</v>
      </c>
    </row>
    <row r="52" spans="2:8" x14ac:dyDescent="0.2">
      <c r="B52" s="3" t="s">
        <v>6</v>
      </c>
      <c r="C52" s="7">
        <f t="shared" ref="C52:H52" si="5">SUM(C40:C51)</f>
        <v>15268334.419999994</v>
      </c>
      <c r="D52" s="7">
        <f t="shared" si="5"/>
        <v>-141895.93</v>
      </c>
      <c r="E52" s="7">
        <f t="shared" si="5"/>
        <v>0</v>
      </c>
      <c r="F52" s="7">
        <f t="shared" si="5"/>
        <v>0</v>
      </c>
      <c r="G52" s="7">
        <f t="shared" si="5"/>
        <v>-554999.24</v>
      </c>
      <c r="H52" s="7">
        <f t="shared" si="5"/>
        <v>14571439.249999994</v>
      </c>
    </row>
    <row r="55" spans="2:8" x14ac:dyDescent="0.2">
      <c r="C55" s="11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973849.80000000098</v>
      </c>
      <c r="D58" s="4">
        <v>-12860.4</v>
      </c>
      <c r="E58" s="5"/>
      <c r="F58" s="5"/>
      <c r="G58" s="4">
        <v>-51579.19</v>
      </c>
      <c r="H58" s="4">
        <f t="shared" si="6"/>
        <v>909410.21000000089</v>
      </c>
    </row>
    <row r="59" spans="2:8" x14ac:dyDescent="0.2">
      <c r="B59" s="3" t="s">
        <v>9</v>
      </c>
      <c r="C59" s="4">
        <v>1367074.8000000005</v>
      </c>
      <c r="D59" s="4">
        <v>-10395</v>
      </c>
      <c r="E59" s="5"/>
      <c r="F59" s="4"/>
      <c r="G59" s="4">
        <v>-42489.68</v>
      </c>
      <c r="H59" s="4">
        <f t="shared" si="6"/>
        <v>1314190.1200000006</v>
      </c>
    </row>
    <row r="60" spans="2:8" x14ac:dyDescent="0.2">
      <c r="B60" s="3" t="s">
        <v>10</v>
      </c>
      <c r="C60" s="4">
        <v>1121253.0000000005</v>
      </c>
      <c r="D60" s="4">
        <v>-10537.8</v>
      </c>
      <c r="E60" s="4"/>
      <c r="F60" s="4"/>
      <c r="G60" s="4">
        <v>-41863.75</v>
      </c>
      <c r="H60" s="4">
        <f t="shared" si="6"/>
        <v>1068851.4500000004</v>
      </c>
    </row>
    <row r="61" spans="2:8" x14ac:dyDescent="0.2">
      <c r="B61" s="3" t="s">
        <v>11</v>
      </c>
      <c r="C61" s="4">
        <v>1127544.5999999996</v>
      </c>
      <c r="D61" s="4">
        <v>-15708</v>
      </c>
      <c r="E61" s="4"/>
      <c r="F61" s="4"/>
      <c r="G61" s="4">
        <v>-63726.170000000006</v>
      </c>
      <c r="H61" s="4">
        <f t="shared" si="6"/>
        <v>1048110.4299999996</v>
      </c>
    </row>
    <row r="62" spans="2:8" x14ac:dyDescent="0.2">
      <c r="B62" s="3" t="s">
        <v>12</v>
      </c>
      <c r="C62" s="4">
        <v>3537227.3999999948</v>
      </c>
      <c r="D62" s="4">
        <v>-30861.599999999999</v>
      </c>
      <c r="E62" s="4"/>
      <c r="F62" s="4"/>
      <c r="G62" s="4">
        <v>-125998.76999999997</v>
      </c>
      <c r="H62" s="4">
        <f t="shared" si="6"/>
        <v>3380367.0299999947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3056009.8799999971</v>
      </c>
      <c r="D64" s="4">
        <v>-31426.41</v>
      </c>
      <c r="E64" s="4"/>
      <c r="F64" s="4"/>
      <c r="G64" s="4">
        <v>-133345.04999999999</v>
      </c>
      <c r="H64" s="4">
        <f t="shared" si="6"/>
        <v>2891238.4199999971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11182959.479999993</v>
      </c>
      <c r="D69" s="7">
        <f t="shared" si="7"/>
        <v>-111789.20999999999</v>
      </c>
      <c r="E69" s="7">
        <f t="shared" si="7"/>
        <v>0</v>
      </c>
      <c r="F69" s="7">
        <f t="shared" si="7"/>
        <v>0</v>
      </c>
      <c r="G69" s="7">
        <f t="shared" si="7"/>
        <v>-459002.61</v>
      </c>
      <c r="H69" s="7">
        <f t="shared" si="7"/>
        <v>10612167.659999993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57" sqref="C57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29</v>
      </c>
    </row>
    <row r="3" spans="1:8" ht="9" customHeight="1" x14ac:dyDescent="0.2"/>
    <row r="4" spans="1:8" x14ac:dyDescent="0.2">
      <c r="C4" s="11" t="s">
        <v>30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382332.39999999997</v>
      </c>
      <c r="D6" s="5"/>
      <c r="E6" s="5"/>
      <c r="F6" s="5"/>
      <c r="G6" s="4"/>
      <c r="H6" s="4">
        <f t="shared" ref="H6:H17" si="0">SUM(C6:G6)</f>
        <v>382332.39999999997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136382.19999999998</v>
      </c>
      <c r="D8" s="5"/>
      <c r="E8" s="5"/>
      <c r="F8" s="5"/>
      <c r="G8" s="5"/>
      <c r="H8" s="4">
        <f t="shared" si="0"/>
        <v>136382.19999999998</v>
      </c>
    </row>
    <row r="9" spans="1:8" x14ac:dyDescent="0.2">
      <c r="B9" s="3" t="s">
        <v>10</v>
      </c>
      <c r="C9" s="4">
        <v>128731.69999999998</v>
      </c>
      <c r="D9" s="5"/>
      <c r="E9" s="5"/>
      <c r="F9" s="5"/>
      <c r="G9" s="4">
        <v>-2704.7</v>
      </c>
      <c r="H9" s="4">
        <f t="shared" si="0"/>
        <v>126026.99999999999</v>
      </c>
    </row>
    <row r="10" spans="1:8" x14ac:dyDescent="0.2">
      <c r="B10" s="3" t="s">
        <v>11</v>
      </c>
      <c r="C10" s="4">
        <v>97680.3</v>
      </c>
      <c r="D10" s="5"/>
      <c r="E10" s="5"/>
      <c r="F10" s="5"/>
      <c r="G10" s="4"/>
      <c r="H10" s="4">
        <f t="shared" si="0"/>
        <v>97680.3</v>
      </c>
    </row>
    <row r="11" spans="1:8" x14ac:dyDescent="0.2">
      <c r="B11" s="3" t="s">
        <v>12</v>
      </c>
      <c r="C11" s="5">
        <v>52430</v>
      </c>
      <c r="D11" s="5"/>
      <c r="E11" s="5"/>
      <c r="F11" s="5"/>
      <c r="G11" s="5">
        <v>75.83</v>
      </c>
      <c r="H11" s="4">
        <f t="shared" si="0"/>
        <v>52505.83</v>
      </c>
    </row>
    <row r="12" spans="1:8" x14ac:dyDescent="0.2">
      <c r="B12" s="3" t="s">
        <v>13</v>
      </c>
      <c r="C12" s="4">
        <v>234297.89999999997</v>
      </c>
      <c r="D12" s="5"/>
      <c r="E12" s="5"/>
      <c r="F12" s="5"/>
      <c r="G12" s="4">
        <v>-10700</v>
      </c>
      <c r="H12" s="4">
        <f t="shared" si="0"/>
        <v>223597.89999999997</v>
      </c>
    </row>
    <row r="13" spans="1:8" x14ac:dyDescent="0.2">
      <c r="B13" s="3" t="s">
        <v>14</v>
      </c>
      <c r="C13" s="4"/>
      <c r="D13" s="5"/>
      <c r="E13" s="5"/>
      <c r="F13" s="5"/>
      <c r="G13" s="4">
        <v>300</v>
      </c>
      <c r="H13" s="4">
        <f t="shared" si="0"/>
        <v>300</v>
      </c>
    </row>
    <row r="14" spans="1:8" x14ac:dyDescent="0.2">
      <c r="B14" s="3" t="s">
        <v>15</v>
      </c>
      <c r="C14" s="4">
        <v>50450.5</v>
      </c>
      <c r="D14" s="5"/>
      <c r="E14" s="5"/>
      <c r="F14" s="5"/>
      <c r="G14" s="4"/>
      <c r="H14" s="4">
        <f t="shared" si="0"/>
        <v>50450.5</v>
      </c>
    </row>
    <row r="15" spans="1:8" x14ac:dyDescent="0.2">
      <c r="B15" s="3" t="s">
        <v>16</v>
      </c>
      <c r="C15" s="4">
        <v>151469.19999999998</v>
      </c>
      <c r="D15" s="5"/>
      <c r="E15" s="5"/>
      <c r="F15" s="5"/>
      <c r="G15" s="4"/>
      <c r="H15" s="4">
        <f t="shared" si="0"/>
        <v>151469.19999999998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97466.3</v>
      </c>
      <c r="D17" s="5"/>
      <c r="E17" s="5"/>
      <c r="F17" s="5"/>
      <c r="G17" s="4"/>
      <c r="H17" s="4">
        <f t="shared" si="0"/>
        <v>97466.3</v>
      </c>
    </row>
    <row r="18" spans="2:8" x14ac:dyDescent="0.2">
      <c r="B18" s="3" t="s">
        <v>6</v>
      </c>
      <c r="C18" s="7">
        <f t="shared" ref="C18:H18" si="1">SUM(C6:C17)</f>
        <v>1331240.5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-13028.869999999999</v>
      </c>
      <c r="H18" s="7">
        <f t="shared" si="1"/>
        <v>1318211.6299999999</v>
      </c>
    </row>
    <row r="21" spans="2:8" x14ac:dyDescent="0.2">
      <c r="C21" s="11" t="s">
        <v>31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115346.00000000001</v>
      </c>
      <c r="D23" s="5"/>
      <c r="E23" s="5"/>
      <c r="F23" s="4"/>
      <c r="G23" s="4"/>
      <c r="H23" s="4">
        <f t="shared" ref="H23:H34" si="2">SUM(C23:G23)</f>
        <v>115346.00000000001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33523.1</v>
      </c>
      <c r="D25" s="5"/>
      <c r="E25" s="5"/>
      <c r="F25" s="4"/>
      <c r="G25" s="4"/>
      <c r="H25" s="4">
        <f t="shared" si="2"/>
        <v>33523.1</v>
      </c>
    </row>
    <row r="26" spans="2:8" x14ac:dyDescent="0.2">
      <c r="B26" s="3" t="s">
        <v>10</v>
      </c>
      <c r="C26" s="4">
        <v>96642.400000000009</v>
      </c>
      <c r="D26" s="4"/>
      <c r="E26" s="5"/>
      <c r="F26" s="4"/>
      <c r="G26" s="4">
        <v>-10810.23</v>
      </c>
      <c r="H26" s="4">
        <f t="shared" si="2"/>
        <v>85832.170000000013</v>
      </c>
    </row>
    <row r="27" spans="2:8" x14ac:dyDescent="0.2">
      <c r="B27" s="3" t="s">
        <v>11</v>
      </c>
      <c r="C27" s="4"/>
      <c r="D27" s="4"/>
      <c r="E27" s="5"/>
      <c r="F27" s="4"/>
      <c r="G27" s="4">
        <v>303.08999999999997</v>
      </c>
      <c r="H27" s="4">
        <f t="shared" si="2"/>
        <v>303.08999999999997</v>
      </c>
    </row>
    <row r="28" spans="2:8" x14ac:dyDescent="0.2">
      <c r="B28" s="3" t="s">
        <v>12</v>
      </c>
      <c r="C28" s="5">
        <v>33769.199999999997</v>
      </c>
      <c r="D28" s="5"/>
      <c r="E28" s="5"/>
      <c r="F28" s="5"/>
      <c r="G28" s="5"/>
      <c r="H28" s="4">
        <f t="shared" si="2"/>
        <v>33769.199999999997</v>
      </c>
    </row>
    <row r="29" spans="2:8" x14ac:dyDescent="0.2">
      <c r="B29" s="3" t="s">
        <v>13</v>
      </c>
      <c r="C29" s="5">
        <v>102590.34</v>
      </c>
      <c r="D29" s="5"/>
      <c r="E29" s="5"/>
      <c r="F29" s="5"/>
      <c r="G29" s="5"/>
      <c r="H29" s="4">
        <f t="shared" si="2"/>
        <v>102590.34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324969.7</v>
      </c>
      <c r="D31" s="4"/>
      <c r="E31" s="5"/>
      <c r="F31" s="4"/>
      <c r="G31" s="4"/>
      <c r="H31" s="4">
        <f t="shared" si="2"/>
        <v>324969.7</v>
      </c>
    </row>
    <row r="32" spans="2:8" x14ac:dyDescent="0.2">
      <c r="B32" s="3" t="s">
        <v>16</v>
      </c>
      <c r="C32" s="4">
        <v>266569.10000000009</v>
      </c>
      <c r="D32" s="4"/>
      <c r="E32" s="5"/>
      <c r="F32" s="4"/>
      <c r="G32" s="4"/>
      <c r="H32" s="4">
        <f t="shared" si="2"/>
        <v>266569.10000000009</v>
      </c>
    </row>
    <row r="33" spans="2:8" x14ac:dyDescent="0.2">
      <c r="B33" s="3" t="s">
        <v>17</v>
      </c>
      <c r="C33" s="5">
        <v>66382.8</v>
      </c>
      <c r="D33" s="5"/>
      <c r="E33" s="5"/>
      <c r="F33" s="5"/>
      <c r="G33" s="5"/>
      <c r="H33" s="4">
        <f t="shared" si="2"/>
        <v>66382.8</v>
      </c>
    </row>
    <row r="34" spans="2:8" x14ac:dyDescent="0.2">
      <c r="B34" s="6" t="s">
        <v>18</v>
      </c>
      <c r="C34" s="5">
        <v>97316.5</v>
      </c>
      <c r="D34" s="5"/>
      <c r="E34" s="5"/>
      <c r="F34" s="5"/>
      <c r="G34" s="5"/>
      <c r="H34" s="4">
        <f t="shared" si="2"/>
        <v>97316.5</v>
      </c>
    </row>
    <row r="35" spans="2:8" x14ac:dyDescent="0.2">
      <c r="B35" s="3" t="s">
        <v>6</v>
      </c>
      <c r="C35" s="7">
        <f t="shared" ref="C35:H35" si="3">SUM(C23:C34)</f>
        <v>1137109.1400000001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-10507.14</v>
      </c>
      <c r="H35" s="7">
        <f t="shared" si="3"/>
        <v>1126602.0000000002</v>
      </c>
    </row>
    <row r="38" spans="2:8" x14ac:dyDescent="0.2">
      <c r="C38" s="11" t="s">
        <v>32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121124.00000000001</v>
      </c>
      <c r="D40" s="4"/>
      <c r="E40" s="5"/>
      <c r="F40" s="4"/>
      <c r="G40" s="4"/>
      <c r="H40" s="4">
        <f t="shared" ref="H40:H51" si="4">SUM(C40:G40)</f>
        <v>121124.00000000001</v>
      </c>
    </row>
    <row r="41" spans="2:8" x14ac:dyDescent="0.2">
      <c r="B41" s="3" t="s">
        <v>8</v>
      </c>
      <c r="C41" s="5">
        <v>124890.40000000002</v>
      </c>
      <c r="D41" s="5"/>
      <c r="E41" s="5"/>
      <c r="F41" s="5"/>
      <c r="G41" s="5"/>
      <c r="H41" s="4">
        <f t="shared" si="4"/>
        <v>124890.40000000002</v>
      </c>
    </row>
    <row r="42" spans="2:8" x14ac:dyDescent="0.2">
      <c r="B42" s="3" t="s">
        <v>9</v>
      </c>
      <c r="C42" s="4">
        <v>141122.30000000002</v>
      </c>
      <c r="D42" s="4"/>
      <c r="E42" s="5"/>
      <c r="F42" s="5"/>
      <c r="G42" s="4"/>
      <c r="H42" s="4">
        <f t="shared" si="4"/>
        <v>141122.30000000002</v>
      </c>
    </row>
    <row r="43" spans="2:8" x14ac:dyDescent="0.2">
      <c r="B43" s="3" t="s">
        <v>10</v>
      </c>
      <c r="C43" s="4">
        <v>330383.89999999997</v>
      </c>
      <c r="D43" s="4"/>
      <c r="E43" s="5"/>
      <c r="F43" s="4"/>
      <c r="G43" s="4"/>
      <c r="H43" s="4">
        <f t="shared" si="4"/>
        <v>330383.89999999997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251310.9</v>
      </c>
      <c r="D45" s="4">
        <v>-6758.7999999999993</v>
      </c>
      <c r="E45" s="5"/>
      <c r="F45" s="4"/>
      <c r="G45" s="4"/>
      <c r="H45" s="4">
        <f t="shared" si="4"/>
        <v>244552.1</v>
      </c>
    </row>
    <row r="46" spans="2:8" x14ac:dyDescent="0.2">
      <c r="B46" s="3" t="s">
        <v>13</v>
      </c>
      <c r="C46" s="4">
        <v>141496.79999999999</v>
      </c>
      <c r="D46" s="4">
        <v>-1211.5</v>
      </c>
      <c r="E46" s="5"/>
      <c r="F46" s="4"/>
      <c r="G46" s="4">
        <v>-19524.990000000005</v>
      </c>
      <c r="H46" s="4">
        <f t="shared" si="4"/>
        <v>120760.30999999998</v>
      </c>
    </row>
    <row r="47" spans="2:8" x14ac:dyDescent="0.2">
      <c r="B47" s="3" t="s">
        <v>14</v>
      </c>
      <c r="C47" s="5">
        <v>129630.50000000001</v>
      </c>
      <c r="D47" s="5">
        <v>-1212.9000000000001</v>
      </c>
      <c r="E47" s="5"/>
      <c r="F47" s="5"/>
      <c r="G47" s="5">
        <v>589.46</v>
      </c>
      <c r="H47" s="4">
        <f t="shared" si="4"/>
        <v>129007.06000000003</v>
      </c>
    </row>
    <row r="48" spans="2:8" x14ac:dyDescent="0.2">
      <c r="B48" s="3" t="s">
        <v>15</v>
      </c>
      <c r="C48" s="4">
        <v>262096.5</v>
      </c>
      <c r="D48" s="4">
        <v>-2639.2</v>
      </c>
      <c r="E48" s="5"/>
      <c r="F48" s="4"/>
      <c r="G48" s="4">
        <v>36.39</v>
      </c>
      <c r="H48" s="4">
        <f t="shared" si="4"/>
        <v>259493.69</v>
      </c>
    </row>
    <row r="49" spans="2:8" x14ac:dyDescent="0.2">
      <c r="B49" s="3" t="s">
        <v>16</v>
      </c>
      <c r="C49" s="4"/>
      <c r="D49" s="4"/>
      <c r="E49" s="5"/>
      <c r="F49" s="5"/>
      <c r="G49" s="4">
        <v>37.1</v>
      </c>
      <c r="H49" s="4">
        <f t="shared" si="4"/>
        <v>37.1</v>
      </c>
    </row>
    <row r="50" spans="2:8" x14ac:dyDescent="0.2">
      <c r="B50" s="3" t="s">
        <v>17</v>
      </c>
      <c r="C50" s="4">
        <v>150078.20000000001</v>
      </c>
      <c r="D50" s="4">
        <v>-1548.4</v>
      </c>
      <c r="E50" s="5"/>
      <c r="F50" s="5"/>
      <c r="G50" s="4"/>
      <c r="H50" s="4">
        <f t="shared" si="4"/>
        <v>148529.80000000002</v>
      </c>
    </row>
    <row r="51" spans="2:8" x14ac:dyDescent="0.2">
      <c r="B51" s="6" t="s">
        <v>18</v>
      </c>
      <c r="C51" s="8">
        <v>349451.3</v>
      </c>
      <c r="D51" s="8">
        <v>-2956.2</v>
      </c>
      <c r="E51" s="5"/>
      <c r="F51" s="5"/>
      <c r="G51" s="8">
        <v>88.53</v>
      </c>
      <c r="H51" s="4">
        <f t="shared" si="4"/>
        <v>346583.63</v>
      </c>
    </row>
    <row r="52" spans="2:8" x14ac:dyDescent="0.2">
      <c r="B52" s="3" t="s">
        <v>6</v>
      </c>
      <c r="C52" s="7">
        <f t="shared" ref="C52:H52" si="5">SUM(C40:C51)</f>
        <v>2001584.8</v>
      </c>
      <c r="D52" s="7">
        <f t="shared" si="5"/>
        <v>-16326.999999999996</v>
      </c>
      <c r="E52" s="7">
        <f t="shared" si="5"/>
        <v>0</v>
      </c>
      <c r="F52" s="7">
        <f t="shared" si="5"/>
        <v>0</v>
      </c>
      <c r="G52" s="7">
        <f t="shared" si="5"/>
        <v>-18773.510000000009</v>
      </c>
      <c r="H52" s="7">
        <f t="shared" si="5"/>
        <v>1966484.29</v>
      </c>
    </row>
    <row r="55" spans="2:8" x14ac:dyDescent="0.2">
      <c r="C55" s="11" t="s">
        <v>33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>
        <v>51.53</v>
      </c>
      <c r="H57" s="4">
        <f t="shared" ref="H57:H68" si="6">SUM(C57:G57)</f>
        <v>51.53</v>
      </c>
    </row>
    <row r="58" spans="2:8" x14ac:dyDescent="0.2">
      <c r="B58" s="3" t="s">
        <v>8</v>
      </c>
      <c r="C58" s="4">
        <v>132540.89999999997</v>
      </c>
      <c r="D58" s="4">
        <v>-3513.9</v>
      </c>
      <c r="E58" s="5"/>
      <c r="F58" s="5"/>
      <c r="G58" s="4">
        <v>37.159999999999997</v>
      </c>
      <c r="H58" s="4">
        <f t="shared" si="6"/>
        <v>129064.15999999997</v>
      </c>
    </row>
    <row r="59" spans="2:8" x14ac:dyDescent="0.2">
      <c r="B59" s="3" t="s">
        <v>9</v>
      </c>
      <c r="C59" s="4">
        <v>375987.30000000005</v>
      </c>
      <c r="D59" s="4">
        <v>-1706.7</v>
      </c>
      <c r="E59" s="5"/>
      <c r="F59" s="4"/>
      <c r="G59" s="4"/>
      <c r="H59" s="4">
        <f t="shared" si="6"/>
        <v>374280.60000000003</v>
      </c>
    </row>
    <row r="60" spans="2:8" x14ac:dyDescent="0.2">
      <c r="B60" s="3" t="s">
        <v>10</v>
      </c>
      <c r="C60" s="4">
        <v>182616.9</v>
      </c>
      <c r="D60" s="4">
        <v>-1330.1</v>
      </c>
      <c r="E60" s="4"/>
      <c r="F60" s="4"/>
      <c r="G60" s="4">
        <v>-2246.58</v>
      </c>
      <c r="H60" s="4">
        <f t="shared" si="6"/>
        <v>179040.22</v>
      </c>
    </row>
    <row r="61" spans="2:8" x14ac:dyDescent="0.2">
      <c r="B61" s="3" t="s">
        <v>11</v>
      </c>
      <c r="C61" s="4">
        <v>142320.70000000001</v>
      </c>
      <c r="D61" s="4">
        <v>-2039.4</v>
      </c>
      <c r="E61" s="4"/>
      <c r="F61" s="4"/>
      <c r="G61" s="4">
        <v>161.66</v>
      </c>
      <c r="H61" s="4">
        <f t="shared" si="6"/>
        <v>140442.96000000002</v>
      </c>
    </row>
    <row r="62" spans="2:8" x14ac:dyDescent="0.2">
      <c r="B62" s="3" t="s">
        <v>12</v>
      </c>
      <c r="C62" s="4">
        <v>387810.80000000005</v>
      </c>
      <c r="D62" s="4">
        <v>-2977.5</v>
      </c>
      <c r="E62" s="4"/>
      <c r="F62" s="4"/>
      <c r="G62" s="4">
        <v>-13021.179999999998</v>
      </c>
      <c r="H62" s="4">
        <f t="shared" si="6"/>
        <v>371812.12000000005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308930.40000000002</v>
      </c>
      <c r="D64" s="4">
        <v>-5328.3200000000006</v>
      </c>
      <c r="E64" s="4"/>
      <c r="F64" s="4"/>
      <c r="G64" s="4">
        <v>2887.7</v>
      </c>
      <c r="H64" s="4">
        <f t="shared" si="6"/>
        <v>306489.78000000003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1530207</v>
      </c>
      <c r="D69" s="7">
        <f t="shared" si="7"/>
        <v>-16895.920000000002</v>
      </c>
      <c r="E69" s="7">
        <f t="shared" si="7"/>
        <v>0</v>
      </c>
      <c r="F69" s="7">
        <f t="shared" si="7"/>
        <v>0</v>
      </c>
      <c r="G69" s="7">
        <f t="shared" si="7"/>
        <v>-12129.71</v>
      </c>
      <c r="H69" s="7">
        <f t="shared" si="7"/>
        <v>1501181.37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3" workbookViewId="0">
      <selection activeCell="D64" sqref="D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20</v>
      </c>
      <c r="H1" s="1" t="s">
        <v>29</v>
      </c>
    </row>
    <row r="3" spans="1:8" ht="9" customHeight="1" x14ac:dyDescent="0.2"/>
    <row r="4" spans="1:8" x14ac:dyDescent="0.2">
      <c r="C4" s="11" t="s">
        <v>25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1047465.7999999999</v>
      </c>
      <c r="D6" s="5">
        <v>-81021</v>
      </c>
      <c r="E6" s="5">
        <v>-40510.5</v>
      </c>
      <c r="F6" s="5"/>
      <c r="G6" s="4">
        <v>-27023.149999999998</v>
      </c>
      <c r="H6" s="4">
        <f t="shared" ref="H6:H17" si="0">SUM(C6:G6)</f>
        <v>898911.14999999991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319437.80000000005</v>
      </c>
      <c r="D8" s="5">
        <v>-51383.97</v>
      </c>
      <c r="E8" s="5">
        <v>-25691.99</v>
      </c>
      <c r="F8" s="5"/>
      <c r="G8" s="5">
        <v>-45047.37</v>
      </c>
      <c r="H8" s="4">
        <f t="shared" si="0"/>
        <v>197314.47000000009</v>
      </c>
    </row>
    <row r="9" spans="1:8" x14ac:dyDescent="0.2">
      <c r="B9" s="3" t="s">
        <v>10</v>
      </c>
      <c r="C9" s="4">
        <v>458177.85000000003</v>
      </c>
      <c r="D9" s="5">
        <v>-58004.2</v>
      </c>
      <c r="E9" s="5">
        <v>-29002.1</v>
      </c>
      <c r="F9" s="5"/>
      <c r="G9" s="4">
        <v>2074.69</v>
      </c>
      <c r="H9" s="4">
        <f t="shared" si="0"/>
        <v>373246.24000000005</v>
      </c>
    </row>
    <row r="10" spans="1:8" x14ac:dyDescent="0.2">
      <c r="B10" s="3" t="s">
        <v>11</v>
      </c>
      <c r="C10" s="4">
        <v>517213.59</v>
      </c>
      <c r="D10" s="5">
        <v>-34059.5</v>
      </c>
      <c r="E10" s="5">
        <v>-17029.75</v>
      </c>
      <c r="F10" s="5">
        <v>-5293.35</v>
      </c>
      <c r="G10" s="4">
        <v>-8892.99</v>
      </c>
      <c r="H10" s="4">
        <f t="shared" si="0"/>
        <v>451938.00000000006</v>
      </c>
    </row>
    <row r="11" spans="1:8" x14ac:dyDescent="0.2">
      <c r="B11" s="3" t="s">
        <v>12</v>
      </c>
      <c r="C11" s="5">
        <v>308990.53999999998</v>
      </c>
      <c r="D11" s="5">
        <v>-63917.5</v>
      </c>
      <c r="E11" s="5">
        <v>-31958.749999999993</v>
      </c>
      <c r="F11" s="5"/>
      <c r="G11" s="5">
        <v>-28578.07</v>
      </c>
      <c r="H11" s="4">
        <f t="shared" si="0"/>
        <v>184536.21999999997</v>
      </c>
    </row>
    <row r="12" spans="1:8" x14ac:dyDescent="0.2">
      <c r="B12" s="3" t="s">
        <v>13</v>
      </c>
      <c r="C12" s="4">
        <v>992790.52000000014</v>
      </c>
      <c r="D12" s="5">
        <v>-96082.22</v>
      </c>
      <c r="E12" s="5">
        <v>-41972.15</v>
      </c>
      <c r="F12" s="5"/>
      <c r="G12" s="4">
        <v>-26606.560000000001</v>
      </c>
      <c r="H12" s="4">
        <f t="shared" si="0"/>
        <v>828129.59000000008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325643.8</v>
      </c>
      <c r="D14" s="5">
        <v>-47606.9</v>
      </c>
      <c r="E14" s="5">
        <v>-22851.3</v>
      </c>
      <c r="F14" s="5"/>
      <c r="G14" s="4">
        <v>-25473.57</v>
      </c>
      <c r="H14" s="4">
        <f t="shared" si="0"/>
        <v>229712.02999999997</v>
      </c>
    </row>
    <row r="15" spans="1:8" x14ac:dyDescent="0.2">
      <c r="B15" s="3" t="s">
        <v>16</v>
      </c>
      <c r="C15" s="4">
        <v>695644.45</v>
      </c>
      <c r="D15" s="5">
        <v>-81185.64</v>
      </c>
      <c r="E15" s="5">
        <v>-38969.1</v>
      </c>
      <c r="F15" s="5"/>
      <c r="G15" s="4">
        <v>-24892.120000000003</v>
      </c>
      <c r="H15" s="4">
        <f t="shared" si="0"/>
        <v>550597.59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406819.35000000003</v>
      </c>
      <c r="D17" s="5">
        <v>-44116.9</v>
      </c>
      <c r="E17" s="5">
        <v>-21176.1</v>
      </c>
      <c r="F17" s="5"/>
      <c r="G17" s="4">
        <v>-27091.54</v>
      </c>
      <c r="H17" s="4">
        <f t="shared" si="0"/>
        <v>314434.81000000006</v>
      </c>
    </row>
    <row r="18" spans="2:8" x14ac:dyDescent="0.2">
      <c r="B18" s="3" t="s">
        <v>6</v>
      </c>
      <c r="C18" s="7">
        <f t="shared" ref="C18:H18" si="1">SUM(C6:C17)</f>
        <v>5072183.6999999993</v>
      </c>
      <c r="D18" s="7">
        <f t="shared" si="1"/>
        <v>-557377.83000000007</v>
      </c>
      <c r="E18" s="7">
        <f t="shared" si="1"/>
        <v>-269161.74</v>
      </c>
      <c r="F18" s="7">
        <f t="shared" si="1"/>
        <v>-5293.35</v>
      </c>
      <c r="G18" s="7">
        <f t="shared" si="1"/>
        <v>-211530.68000000002</v>
      </c>
      <c r="H18" s="7">
        <f t="shared" si="1"/>
        <v>4028820.0999999996</v>
      </c>
    </row>
    <row r="21" spans="2:8" x14ac:dyDescent="0.2">
      <c r="C21" s="11" t="s">
        <v>26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801531.64999999991</v>
      </c>
      <c r="D23" s="5">
        <v>-84630.69</v>
      </c>
      <c r="E23" s="5">
        <v>-40622.699999999997</v>
      </c>
      <c r="F23" s="4"/>
      <c r="G23" s="4">
        <v>-25886.589999999997</v>
      </c>
      <c r="H23" s="4">
        <f t="shared" ref="H23:H34" si="2">SUM(C23:G23)</f>
        <v>650391.67000000004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300551.61</v>
      </c>
      <c r="D25" s="5">
        <v>-79697.899999999994</v>
      </c>
      <c r="E25" s="5">
        <v>-38254.99</v>
      </c>
      <c r="F25" s="4"/>
      <c r="G25" s="4">
        <v>-33460.36</v>
      </c>
      <c r="H25" s="4">
        <f t="shared" si="2"/>
        <v>149138.35999999999</v>
      </c>
    </row>
    <row r="26" spans="2:8" x14ac:dyDescent="0.2">
      <c r="B26" s="3" t="s">
        <v>10</v>
      </c>
      <c r="C26" s="4">
        <v>1074476.8799999999</v>
      </c>
      <c r="D26" s="4">
        <v>-94692.56</v>
      </c>
      <c r="E26" s="5">
        <v>-45452.4</v>
      </c>
      <c r="F26" s="4"/>
      <c r="G26" s="4">
        <v>-28119.919999999998</v>
      </c>
      <c r="H26" s="4">
        <f t="shared" si="2"/>
        <v>906211.99999999977</v>
      </c>
    </row>
    <row r="27" spans="2:8" x14ac:dyDescent="0.2">
      <c r="B27" s="3" t="s">
        <v>11</v>
      </c>
      <c r="C27" s="4"/>
      <c r="D27" s="4"/>
      <c r="E27" s="5"/>
      <c r="F27" s="4"/>
      <c r="G27" s="4">
        <v>2492.08</v>
      </c>
      <c r="H27" s="4">
        <f t="shared" si="2"/>
        <v>2492.08</v>
      </c>
    </row>
    <row r="28" spans="2:8" x14ac:dyDescent="0.2">
      <c r="B28" s="3" t="s">
        <v>12</v>
      </c>
      <c r="C28" s="5">
        <v>418322.71</v>
      </c>
      <c r="D28" s="5">
        <v>-64293.66</v>
      </c>
      <c r="E28" s="5">
        <v>-30860.94</v>
      </c>
      <c r="F28" s="5"/>
      <c r="G28" s="5">
        <v>-27816.92</v>
      </c>
      <c r="H28" s="4">
        <f t="shared" si="2"/>
        <v>295351.19000000006</v>
      </c>
    </row>
    <row r="29" spans="2:8" x14ac:dyDescent="0.2">
      <c r="B29" s="3" t="s">
        <v>13</v>
      </c>
      <c r="C29" s="5">
        <v>893047.67999999993</v>
      </c>
      <c r="D29" s="5">
        <v>-104713.81</v>
      </c>
      <c r="E29" s="5">
        <v>-50262.600000000006</v>
      </c>
      <c r="F29" s="5"/>
      <c r="G29" s="5">
        <v>-31814.51</v>
      </c>
      <c r="H29" s="4">
        <f t="shared" si="2"/>
        <v>706256.75999999989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553655.45000000007</v>
      </c>
      <c r="D31" s="4">
        <v>-22697.5</v>
      </c>
      <c r="E31" s="5">
        <v>-10894.8</v>
      </c>
      <c r="F31" s="4"/>
      <c r="G31" s="4">
        <v>-11706.5</v>
      </c>
      <c r="H31" s="4">
        <f t="shared" si="2"/>
        <v>508356.65000000008</v>
      </c>
    </row>
    <row r="32" spans="2:8" x14ac:dyDescent="0.2">
      <c r="B32" s="3" t="s">
        <v>16</v>
      </c>
      <c r="C32" s="4">
        <v>194290.6</v>
      </c>
      <c r="D32" s="4">
        <v>-63102.26999999999</v>
      </c>
      <c r="E32" s="5">
        <v>-15028.8</v>
      </c>
      <c r="F32" s="4"/>
      <c r="G32" s="4">
        <v>-10022.449999999999</v>
      </c>
      <c r="H32" s="4">
        <f t="shared" si="2"/>
        <v>106137.08000000002</v>
      </c>
    </row>
    <row r="33" spans="2:8" x14ac:dyDescent="0.2">
      <c r="B33" s="3" t="s">
        <v>17</v>
      </c>
      <c r="C33" s="5">
        <v>268013.59999999998</v>
      </c>
      <c r="D33" s="5">
        <v>-26489.7</v>
      </c>
      <c r="E33" s="5">
        <v>-11773.2</v>
      </c>
      <c r="F33" s="5"/>
      <c r="G33" s="5">
        <v>-16402.37</v>
      </c>
      <c r="H33" s="4">
        <f t="shared" si="2"/>
        <v>213348.32999999996</v>
      </c>
    </row>
    <row r="34" spans="2:8" x14ac:dyDescent="0.2">
      <c r="B34" s="6" t="s">
        <v>18</v>
      </c>
      <c r="C34" s="5">
        <v>209955.4</v>
      </c>
      <c r="D34" s="5">
        <v>-22717.8</v>
      </c>
      <c r="E34" s="5">
        <v>-10096.799999999999</v>
      </c>
      <c r="F34" s="5"/>
      <c r="G34" s="5">
        <v>-13744.94</v>
      </c>
      <c r="H34" s="4">
        <f t="shared" si="2"/>
        <v>163395.86000000002</v>
      </c>
    </row>
    <row r="35" spans="2:8" x14ac:dyDescent="0.2">
      <c r="B35" s="3" t="s">
        <v>6</v>
      </c>
      <c r="C35" s="7">
        <f t="shared" ref="C35:H35" si="3">SUM(C23:C34)</f>
        <v>4713845.5799999991</v>
      </c>
      <c r="D35" s="7">
        <f t="shared" si="3"/>
        <v>-563035.89</v>
      </c>
      <c r="E35" s="7">
        <f t="shared" si="3"/>
        <v>-253247.22999999998</v>
      </c>
      <c r="F35" s="7">
        <f t="shared" si="3"/>
        <v>0</v>
      </c>
      <c r="G35" s="7">
        <f t="shared" si="3"/>
        <v>-196482.48</v>
      </c>
      <c r="H35" s="7">
        <f t="shared" si="3"/>
        <v>3701079.9799999995</v>
      </c>
    </row>
    <row r="38" spans="2:8" x14ac:dyDescent="0.2">
      <c r="C38" s="11" t="s">
        <v>27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180059.6</v>
      </c>
      <c r="D40" s="4">
        <v>-40174.65</v>
      </c>
      <c r="E40" s="5">
        <v>-17855.400000000001</v>
      </c>
      <c r="F40" s="4"/>
      <c r="G40" s="4">
        <v>-10715.349999999999</v>
      </c>
      <c r="H40" s="4">
        <f t="shared" ref="H40:H51" si="4">SUM(C40:G40)</f>
        <v>111314.20000000001</v>
      </c>
    </row>
    <row r="41" spans="2:8" x14ac:dyDescent="0.2">
      <c r="B41" s="3" t="s">
        <v>8</v>
      </c>
      <c r="C41" s="5">
        <v>318421.30000000005</v>
      </c>
      <c r="D41" s="5">
        <v>-56033.1</v>
      </c>
      <c r="E41" s="5">
        <v>-24903.599999999999</v>
      </c>
      <c r="F41" s="5"/>
      <c r="G41" s="5">
        <v>-58716.630000000005</v>
      </c>
      <c r="H41" s="4">
        <f t="shared" si="4"/>
        <v>178767.97000000006</v>
      </c>
    </row>
    <row r="42" spans="2:8" x14ac:dyDescent="0.2">
      <c r="B42" s="3" t="s">
        <v>9</v>
      </c>
      <c r="C42" s="4">
        <v>444114.20000000007</v>
      </c>
      <c r="D42" s="4">
        <v>-114131.7</v>
      </c>
      <c r="E42" s="5">
        <v>-50725.2</v>
      </c>
      <c r="F42" s="5"/>
      <c r="G42" s="4">
        <v>-60937.18</v>
      </c>
      <c r="H42" s="4">
        <f t="shared" si="4"/>
        <v>218320.12000000005</v>
      </c>
    </row>
    <row r="43" spans="2:8" x14ac:dyDescent="0.2">
      <c r="B43" s="3" t="s">
        <v>10</v>
      </c>
      <c r="C43" s="4">
        <v>1132851.7999999998</v>
      </c>
      <c r="D43" s="4">
        <v>-92847.6</v>
      </c>
      <c r="E43" s="5">
        <v>-41265.600000000006</v>
      </c>
      <c r="F43" s="4"/>
      <c r="G43" s="4">
        <v>-38229.03</v>
      </c>
      <c r="H43" s="4">
        <f t="shared" si="4"/>
        <v>960509.56999999983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507650.80000000005</v>
      </c>
      <c r="D45" s="4">
        <v>-46197</v>
      </c>
      <c r="E45" s="5">
        <v>-20532.000000000004</v>
      </c>
      <c r="F45" s="4"/>
      <c r="G45" s="4">
        <v>-28901.75</v>
      </c>
      <c r="H45" s="4">
        <f t="shared" si="4"/>
        <v>412020.05000000005</v>
      </c>
    </row>
    <row r="46" spans="2:8" x14ac:dyDescent="0.2">
      <c r="B46" s="3" t="s">
        <v>13</v>
      </c>
      <c r="C46" s="4"/>
      <c r="D46" s="4"/>
      <c r="E46" s="5"/>
      <c r="F46" s="4"/>
      <c r="G46" s="4"/>
      <c r="H46" s="4">
        <f t="shared" si="4"/>
        <v>0</v>
      </c>
    </row>
    <row r="47" spans="2:8" x14ac:dyDescent="0.2">
      <c r="B47" s="3" t="s">
        <v>14</v>
      </c>
      <c r="C47" s="5">
        <v>922076.5700000003</v>
      </c>
      <c r="D47" s="5">
        <v>-122513.99000000002</v>
      </c>
      <c r="E47" s="5">
        <v>-48487.32</v>
      </c>
      <c r="F47" s="5"/>
      <c r="G47" s="5">
        <v>-352237.85</v>
      </c>
      <c r="H47" s="4">
        <f t="shared" si="4"/>
        <v>398837.41000000038</v>
      </c>
    </row>
    <row r="48" spans="2:8" x14ac:dyDescent="0.2">
      <c r="B48" s="3" t="s">
        <v>15</v>
      </c>
      <c r="C48" s="4">
        <v>2112472.6999999993</v>
      </c>
      <c r="D48" s="4">
        <v>-347176.82999999996</v>
      </c>
      <c r="E48" s="5">
        <v>-148790.07</v>
      </c>
      <c r="F48" s="4"/>
      <c r="G48" s="4">
        <v>-108705.53000000001</v>
      </c>
      <c r="H48" s="4">
        <f t="shared" si="4"/>
        <v>1507800.2699999991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849727.18000000063</v>
      </c>
      <c r="D50" s="4">
        <v>-84892.5</v>
      </c>
      <c r="E50" s="5">
        <v>-36382.5</v>
      </c>
      <c r="F50" s="5"/>
      <c r="G50" s="4">
        <v>-29262.2</v>
      </c>
      <c r="H50" s="4">
        <f t="shared" si="4"/>
        <v>699189.98000000068</v>
      </c>
    </row>
    <row r="51" spans="2:8" x14ac:dyDescent="0.2">
      <c r="B51" s="6" t="s">
        <v>18</v>
      </c>
      <c r="C51" s="8">
        <v>1263671.0200000007</v>
      </c>
      <c r="D51" s="8">
        <v>-325698.14</v>
      </c>
      <c r="E51" s="5">
        <v>-139584.9</v>
      </c>
      <c r="F51" s="5"/>
      <c r="G51" s="8">
        <v>-72227.320000000007</v>
      </c>
      <c r="H51" s="4">
        <f t="shared" si="4"/>
        <v>726160.66000000061</v>
      </c>
    </row>
    <row r="52" spans="2:8" x14ac:dyDescent="0.2">
      <c r="B52" s="3" t="s">
        <v>6</v>
      </c>
      <c r="C52" s="7">
        <f t="shared" ref="C52:H52" si="5">SUM(C40:C51)</f>
        <v>7731045.1700000009</v>
      </c>
      <c r="D52" s="7">
        <f t="shared" si="5"/>
        <v>-1229665.51</v>
      </c>
      <c r="E52" s="7">
        <f t="shared" si="5"/>
        <v>-528526.59</v>
      </c>
      <c r="F52" s="7">
        <f t="shared" si="5"/>
        <v>0</v>
      </c>
      <c r="G52" s="7">
        <f t="shared" si="5"/>
        <v>-759932.84000000008</v>
      </c>
      <c r="H52" s="7">
        <f t="shared" si="5"/>
        <v>5212920.2300000004</v>
      </c>
    </row>
    <row r="55" spans="2:8" x14ac:dyDescent="0.2">
      <c r="C55" s="11" t="s">
        <v>28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1917909.9999999995</v>
      </c>
      <c r="D58" s="4">
        <v>-195852.3</v>
      </c>
      <c r="E58" s="5">
        <v>-1062878.58</v>
      </c>
      <c r="F58" s="5"/>
      <c r="G58" s="4">
        <v>-173860.72999999995</v>
      </c>
      <c r="H58" s="4">
        <f t="shared" si="6"/>
        <v>485318.38999999943</v>
      </c>
    </row>
    <row r="59" spans="2:8" x14ac:dyDescent="0.2">
      <c r="B59" s="3" t="s">
        <v>9</v>
      </c>
      <c r="C59" s="4">
        <v>1492314.6900000011</v>
      </c>
      <c r="D59" s="4">
        <v>-76868.399999999994</v>
      </c>
      <c r="E59" s="5">
        <v>-32943.599999999999</v>
      </c>
      <c r="F59" s="4"/>
      <c r="G59" s="4"/>
      <c r="H59" s="4">
        <f t="shared" si="6"/>
        <v>1382502.6900000011</v>
      </c>
    </row>
    <row r="60" spans="2:8" x14ac:dyDescent="0.2">
      <c r="B60" s="3" t="s">
        <v>10</v>
      </c>
      <c r="C60" s="4">
        <v>545815.34999999974</v>
      </c>
      <c r="D60" s="4">
        <v>-68738.600000000006</v>
      </c>
      <c r="E60" s="4">
        <v>-29459.4</v>
      </c>
      <c r="F60" s="4"/>
      <c r="G60" s="4">
        <v>16617.879999999997</v>
      </c>
      <c r="H60" s="4">
        <f t="shared" si="6"/>
        <v>464235.22999999975</v>
      </c>
    </row>
    <row r="61" spans="2:8" x14ac:dyDescent="0.2">
      <c r="B61" s="3" t="s">
        <v>11</v>
      </c>
      <c r="C61" s="4">
        <v>538473.03000000026</v>
      </c>
      <c r="D61" s="4">
        <v>-223287.75</v>
      </c>
      <c r="E61" s="4">
        <v>-95694.75</v>
      </c>
      <c r="F61" s="4"/>
      <c r="G61" s="4">
        <v>-66264</v>
      </c>
      <c r="H61" s="4">
        <f t="shared" si="6"/>
        <v>153226.53000000026</v>
      </c>
    </row>
    <row r="62" spans="2:8" x14ac:dyDescent="0.2">
      <c r="B62" s="3" t="s">
        <v>12</v>
      </c>
      <c r="C62" s="4">
        <v>2907787.3999999985</v>
      </c>
      <c r="D62" s="4">
        <v>-258059.9</v>
      </c>
      <c r="E62" s="4">
        <v>-110597.1</v>
      </c>
      <c r="F62" s="4"/>
      <c r="G62" s="4">
        <v>-56372.010000000009</v>
      </c>
      <c r="H62" s="4">
        <f t="shared" si="6"/>
        <v>2482758.3899999987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1475714.8400000008</v>
      </c>
      <c r="D64" s="4">
        <v>-176227.8</v>
      </c>
      <c r="E64" s="4">
        <v>-75526.2</v>
      </c>
      <c r="F64" s="4"/>
      <c r="G64" s="4">
        <v>-58341.91</v>
      </c>
      <c r="H64" s="4">
        <f t="shared" si="6"/>
        <v>1165618.9300000009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8878015.3099999987</v>
      </c>
      <c r="D69" s="7">
        <f t="shared" si="7"/>
        <v>-999034.75</v>
      </c>
      <c r="E69" s="7">
        <f t="shared" si="7"/>
        <v>-1407099.6300000001</v>
      </c>
      <c r="F69" s="7">
        <f t="shared" si="7"/>
        <v>0</v>
      </c>
      <c r="G69" s="7">
        <f t="shared" si="7"/>
        <v>-338220.77</v>
      </c>
      <c r="H69" s="7">
        <f t="shared" si="7"/>
        <v>6133660.1600000001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06261</vt:lpstr>
      <vt:lpstr>05693</vt:lpstr>
      <vt:lpstr>04800</vt:lpstr>
      <vt:lpstr>02813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2012-10-09T01:13:06Z</dcterms:modified>
</cp:coreProperties>
</file>