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5804" sheetId="5" r:id="rId1"/>
    <sheet name="05172" sheetId="4" r:id="rId2"/>
    <sheet name="05069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69" i="5" l="1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52" i="5" s="1"/>
  <c r="H40" i="5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18" i="5" s="1"/>
  <c r="H6" i="5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52" i="4" s="1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69" i="5" l="1"/>
  <c r="H35" i="5"/>
  <c r="H35" i="4"/>
  <c r="H18" i="4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<sst xmlns="http://schemas.openxmlformats.org/spreadsheetml/2006/main" count="237" uniqueCount="33">
  <si>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</si>
  <si>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</si>
  <si>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</si>
  <si>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</si>
  <si>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</si>
  <si>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</si>
  <si>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</si>
  <si>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</si>
  <si>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</si>
  <si>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</si>
  <si>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</si>
  <si>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</si>
  <si>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</si>
  <si>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</si>
  <si>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</si>
  <si>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</si>
  <si>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</si>
  <si>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</si>
  <si>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</si>
  <si>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16/10/2012</t>
  </si>
  <si>
    <t>เฮอริเทจ สยาม-เอเชีย อินเตอร์ บจก.  (Vendor code_05069, Year_2010)</t>
  </si>
  <si>
    <t>เฮอริเทจ สยาม-เอเชีย อินเตอร์ บจก. (Vendor code_05069, Year_2011)</t>
  </si>
  <si>
    <t>เฮอริเทจ สยาม-เอเชีย อินเตอร์ บจก.  (Vendor code_05069, Year_2012)</t>
  </si>
  <si>
    <t>Credit term:  44</t>
  </si>
  <si>
    <t>Credit term:  15</t>
  </si>
  <si>
    <t>เฮอริเทจ สยาม-เอเชีย อินเตอร์ บจก. (Vendor code_05172, Year_2009)</t>
  </si>
  <si>
    <t>เฮอริเทจ สยาม-เอเชีย อินเตอร์ บจก.  (Vendor code_05172, Year_2010)</t>
  </si>
  <si>
    <t>เฮอริเทจ สยาม-เอเชีย อินเตอร์ บจก. (Vendor code_05172, Year_2011)</t>
  </si>
  <si>
    <t>เฮอริเทจ สยาม-เอเชีย อินเตอร์ บจก.  (Vendor code_05172, Year_2012)</t>
  </si>
  <si>
    <t>เฮอริเทจ สยาม-เอเชีย อินเตอร์ บจก. (Vendor code_05804, Year_2009)</t>
  </si>
  <si>
    <t>เฮอริเทจ สยาม-เอเชีย อินเตอร์ บจก.  (Vendor code_05804, Year_2010)</t>
  </si>
  <si>
    <t>เฮอริเทจ สยาม-เอเชีย อินเตอร์ บจก. (Vendor code_05804, Year_2011)</t>
  </si>
  <si>
    <t>เฮอริเทจ สยาม-เอเชีย อินเตอร์ บจก.  (Vendor code_05804,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</si>
</sst>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0" workbookViewId="0">
      <selection activeCell="F76" sqref="F7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24</v>
      </c>
    </row>
    <row r="3" spans="1:8" ht="9" customHeight="1" x14ac:dyDescent="0.2"/>
    <row r="4" spans="1:8" x14ac:dyDescent="0.2">
      <c r="C4" s="11" t="s">
        <v>29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2396600</v>
      </c>
      <c r="D6" s="5">
        <v>-296080.96999999997</v>
      </c>
      <c r="E6" s="5">
        <v>-123809.25</v>
      </c>
      <c r="F6" s="5"/>
      <c r="G6" s="4">
        <v>-374570.75</v>
      </c>
      <c r="H6" s="4">
        <f t="shared" ref="H6:H17" si="0">SUM(C6:G6)</f>
        <v>1602139.0300000003</v>
      </c>
    </row>
    <row r="7" spans="1:8" x14ac:dyDescent="0.2">
      <c r="B7" s="3" t="s">
        <v>8</v>
      </c>
      <c r="C7" s="4">
        <v>1178682</v>
      </c>
      <c r="D7" s="5">
        <v>-132517.68</v>
      </c>
      <c r="E7" s="5">
        <v>-55413.61</v>
      </c>
      <c r="F7" s="5"/>
      <c r="G7" s="4">
        <v>-136317.48000000001</v>
      </c>
      <c r="H7" s="4">
        <f t="shared" si="0"/>
        <v>854433.2300000001</v>
      </c>
    </row>
    <row r="8" spans="1:8" x14ac:dyDescent="0.2">
      <c r="B8" s="3" t="s">
        <v>9</v>
      </c>
      <c r="C8" s="5">
        <v>1047880</v>
      </c>
      <c r="D8" s="5">
        <v>-80764.03</v>
      </c>
      <c r="E8" s="5">
        <v>-33772.269999999997</v>
      </c>
      <c r="F8" s="5"/>
      <c r="G8" s="5">
        <v>-83079.78</v>
      </c>
      <c r="H8" s="4">
        <f t="shared" si="0"/>
        <v>850263.91999999993</v>
      </c>
    </row>
    <row r="9" spans="1:8" x14ac:dyDescent="0.2">
      <c r="B9" s="3" t="s">
        <v>10</v>
      </c>
      <c r="C9" s="4">
        <v>1866817</v>
      </c>
      <c r="D9" s="5">
        <v>-115254.89</v>
      </c>
      <c r="E9" s="5">
        <v>-48194.97</v>
      </c>
      <c r="F9" s="5"/>
      <c r="G9" s="4">
        <v>-145144.16</v>
      </c>
      <c r="H9" s="4">
        <f t="shared" si="0"/>
        <v>1558222.9800000002</v>
      </c>
    </row>
    <row r="10" spans="1:8" x14ac:dyDescent="0.2">
      <c r="B10" s="3" t="s">
        <v>11</v>
      </c>
      <c r="C10" s="4">
        <v>2029519.5</v>
      </c>
      <c r="D10" s="5">
        <v>-182912.73</v>
      </c>
      <c r="E10" s="5">
        <v>-91763.080000000016</v>
      </c>
      <c r="F10" s="5"/>
      <c r="G10" s="4">
        <v>-216092.38</v>
      </c>
      <c r="H10" s="4">
        <f t="shared" si="0"/>
        <v>1538751.31</v>
      </c>
    </row>
    <row r="11" spans="1:8" x14ac:dyDescent="0.2">
      <c r="B11" s="3" t="s">
        <v>12</v>
      </c>
      <c r="C11" s="5">
        <v>1526928</v>
      </c>
      <c r="D11" s="5">
        <v>-133604.79999999999</v>
      </c>
      <c r="E11" s="5">
        <v>-59858.78</v>
      </c>
      <c r="F11" s="5"/>
      <c r="G11" s="5">
        <v>-160020.23000000001</v>
      </c>
      <c r="H11" s="4">
        <f t="shared" si="0"/>
        <v>1173444.19</v>
      </c>
    </row>
    <row r="12" spans="1:8" x14ac:dyDescent="0.2">
      <c r="B12" s="3" t="s">
        <v>13</v>
      </c>
      <c r="C12" s="4">
        <v>2931563</v>
      </c>
      <c r="D12" s="5">
        <v>-324244.08</v>
      </c>
      <c r="E12" s="5">
        <v>-88842.19</v>
      </c>
      <c r="F12" s="5"/>
      <c r="G12" s="4">
        <v>-257349.46000000002</v>
      </c>
      <c r="H12" s="4">
        <f t="shared" si="0"/>
        <v>2261127.27</v>
      </c>
    </row>
    <row r="13" spans="1:8" x14ac:dyDescent="0.2">
      <c r="B13" s="3" t="s">
        <v>14</v>
      </c>
      <c r="C13" s="4">
        <v>1787792</v>
      </c>
      <c r="D13" s="5"/>
      <c r="E13" s="5"/>
      <c r="F13" s="5"/>
      <c r="G13" s="4">
        <v>-344111.07</v>
      </c>
      <c r="H13" s="4">
        <f t="shared" si="0"/>
        <v>1443680.93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14765781.5</v>
      </c>
      <c r="D18" s="7">
        <f t="shared" si="1"/>
        <v>-1265379.18</v>
      </c>
      <c r="E18" s="7">
        <f t="shared" si="1"/>
        <v>-501654.14999999997</v>
      </c>
      <c r="F18" s="7">
        <f t="shared" si="1"/>
        <v>0</v>
      </c>
      <c r="G18" s="7">
        <f t="shared" si="1"/>
        <v>-1716685.31</v>
      </c>
      <c r="H18" s="7">
        <f t="shared" si="1"/>
        <v>11282062.859999999</v>
      </c>
    </row>
    <row r="21" spans="2:8" x14ac:dyDescent="0.2">
      <c r="C21" s="11" t="s">
        <v>30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/>
      <c r="D28" s="5"/>
      <c r="E28" s="5"/>
      <c r="F28" s="5"/>
      <c r="G28" s="5"/>
      <c r="H28" s="4">
        <f t="shared" si="2"/>
        <v>0</v>
      </c>
    </row>
    <row r="29" spans="2:8" x14ac:dyDescent="0.2">
      <c r="B29" s="3" t="s">
        <v>13</v>
      </c>
      <c r="C29" s="5"/>
      <c r="D29" s="5"/>
      <c r="E29" s="5"/>
      <c r="F29" s="5"/>
      <c r="G29" s="5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4"/>
      <c r="G32" s="4"/>
      <c r="H32" s="4">
        <f t="shared" si="2"/>
        <v>0</v>
      </c>
    </row>
    <row r="33" spans="2:8" x14ac:dyDescent="0.2">
      <c r="B33" s="3" t="s">
        <v>17</v>
      </c>
      <c r="C33" s="5"/>
      <c r="D33" s="5"/>
      <c r="E33" s="5"/>
      <c r="F33" s="5"/>
      <c r="G33" s="5"/>
      <c r="H33" s="4">
        <f t="shared" si="2"/>
        <v>0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</row>
    <row r="38" spans="2:8" x14ac:dyDescent="0.2">
      <c r="C38" s="11" t="s">
        <v>31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1489108</v>
      </c>
      <c r="D40" s="4">
        <v>-97073.589999999982</v>
      </c>
      <c r="E40" s="5">
        <v>-36390.779999999992</v>
      </c>
      <c r="F40" s="4"/>
      <c r="G40" s="4">
        <v>-353246.54</v>
      </c>
      <c r="H40" s="4">
        <f t="shared" ref="H40:H51" si="4">SUM(C40:G40)</f>
        <v>1002397.0899999999</v>
      </c>
    </row>
    <row r="41" spans="2:8" x14ac:dyDescent="0.2">
      <c r="B41" s="3" t="s">
        <v>8</v>
      </c>
      <c r="C41" s="5">
        <v>2096372</v>
      </c>
      <c r="D41" s="5">
        <v>-199898.96</v>
      </c>
      <c r="E41" s="5">
        <v>-74937.789999999994</v>
      </c>
      <c r="F41" s="5"/>
      <c r="G41" s="5">
        <v>-191644.11000000002</v>
      </c>
      <c r="H41" s="4">
        <f t="shared" si="4"/>
        <v>1629891.14</v>
      </c>
    </row>
    <row r="42" spans="2:8" x14ac:dyDescent="0.2">
      <c r="B42" s="3" t="s">
        <v>9</v>
      </c>
      <c r="C42" s="4">
        <v>3165398</v>
      </c>
      <c r="D42" s="4">
        <v>-304000.43</v>
      </c>
      <c r="E42" s="5">
        <v>-113963.16</v>
      </c>
      <c r="F42" s="5"/>
      <c r="G42" s="4">
        <v>-418107.49</v>
      </c>
      <c r="H42" s="4">
        <f t="shared" si="4"/>
        <v>2329326.92</v>
      </c>
    </row>
    <row r="43" spans="2:8" x14ac:dyDescent="0.2">
      <c r="B43" s="3" t="s">
        <v>10</v>
      </c>
      <c r="C43" s="4">
        <v>2385792</v>
      </c>
      <c r="D43" s="4">
        <v>-249825.06</v>
      </c>
      <c r="E43" s="5">
        <v>-93654.02</v>
      </c>
      <c r="F43" s="4"/>
      <c r="G43" s="4">
        <v>-257149.88</v>
      </c>
      <c r="H43" s="4">
        <f t="shared" si="4"/>
        <v>1785163.04</v>
      </c>
    </row>
    <row r="44" spans="2:8" x14ac:dyDescent="0.2">
      <c r="B44" s="3" t="s">
        <v>11</v>
      </c>
      <c r="C44" s="5">
        <v>1014944</v>
      </c>
      <c r="D44" s="5">
        <v>-170939.59</v>
      </c>
      <c r="E44" s="5">
        <v>-86590.420000000042</v>
      </c>
      <c r="F44" s="5"/>
      <c r="G44" s="5">
        <v>-218478.25</v>
      </c>
      <c r="H44" s="4">
        <f t="shared" si="4"/>
        <v>538935.74</v>
      </c>
    </row>
    <row r="45" spans="2:8" x14ac:dyDescent="0.2">
      <c r="B45" s="3" t="s">
        <v>12</v>
      </c>
      <c r="C45" s="4">
        <v>1130464</v>
      </c>
      <c r="D45" s="4">
        <v>-202999.60999999996</v>
      </c>
      <c r="E45" s="5">
        <v>-50402.78</v>
      </c>
      <c r="F45" s="4"/>
      <c r="G45" s="4">
        <v>-139306.5</v>
      </c>
      <c r="H45" s="4">
        <f t="shared" si="4"/>
        <v>737755.11</v>
      </c>
    </row>
    <row r="46" spans="2:8" x14ac:dyDescent="0.2">
      <c r="B46" s="3" t="s">
        <v>13</v>
      </c>
      <c r="C46" s="4">
        <v>1209612</v>
      </c>
      <c r="D46" s="4">
        <v>-118620.18</v>
      </c>
      <c r="E46" s="5">
        <v>-44132.73</v>
      </c>
      <c r="F46" s="4"/>
      <c r="G46" s="4">
        <v>-139747.5</v>
      </c>
      <c r="H46" s="4">
        <f t="shared" si="4"/>
        <v>907111.59000000008</v>
      </c>
    </row>
    <row r="47" spans="2:8" x14ac:dyDescent="0.2">
      <c r="B47" s="3" t="s">
        <v>14</v>
      </c>
      <c r="C47" s="5">
        <v>1228994</v>
      </c>
      <c r="D47" s="5">
        <v>-147276.44</v>
      </c>
      <c r="E47" s="5">
        <v>-54794.37</v>
      </c>
      <c r="F47" s="5"/>
      <c r="G47" s="5">
        <v>-175730</v>
      </c>
      <c r="H47" s="4">
        <f t="shared" si="4"/>
        <v>851193.19000000006</v>
      </c>
    </row>
    <row r="48" spans="2:8" x14ac:dyDescent="0.2">
      <c r="B48" s="3" t="s">
        <v>15</v>
      </c>
      <c r="C48" s="4">
        <v>1650174</v>
      </c>
      <c r="D48" s="4">
        <v>-106333.38</v>
      </c>
      <c r="E48" s="5">
        <v>-39561.39</v>
      </c>
      <c r="F48" s="4"/>
      <c r="G48" s="4">
        <v>-146148.99</v>
      </c>
      <c r="H48" s="4">
        <f t="shared" si="4"/>
        <v>1358130.2400000002</v>
      </c>
    </row>
    <row r="49" spans="2:8" x14ac:dyDescent="0.2">
      <c r="B49" s="3" t="s">
        <v>16</v>
      </c>
      <c r="C49" s="4">
        <v>2704068</v>
      </c>
      <c r="D49" s="4">
        <v>-248175.65</v>
      </c>
      <c r="E49" s="5">
        <v>-92333.93</v>
      </c>
      <c r="F49" s="5"/>
      <c r="G49" s="4">
        <v>-268144.05</v>
      </c>
      <c r="H49" s="4">
        <f t="shared" si="4"/>
        <v>2095414.3699999999</v>
      </c>
    </row>
    <row r="50" spans="2:8" x14ac:dyDescent="0.2">
      <c r="B50" s="3" t="s">
        <v>17</v>
      </c>
      <c r="C50" s="4">
        <v>2851606.0000000005</v>
      </c>
      <c r="D50" s="4">
        <v>-426516.27</v>
      </c>
      <c r="E50" s="5">
        <v>-158685.92000000001</v>
      </c>
      <c r="F50" s="5"/>
      <c r="G50" s="4">
        <v>-249890.96</v>
      </c>
      <c r="H50" s="4">
        <f t="shared" si="4"/>
        <v>2016512.8500000006</v>
      </c>
    </row>
    <row r="51" spans="2:8" x14ac:dyDescent="0.2">
      <c r="B51" s="6" t="s">
        <v>18</v>
      </c>
      <c r="C51" s="8">
        <v>5491845.9899999993</v>
      </c>
      <c r="D51" s="8">
        <v>-516865.68</v>
      </c>
      <c r="E51" s="5">
        <v>-192300.32</v>
      </c>
      <c r="F51" s="5">
        <v>-5280.45</v>
      </c>
      <c r="G51" s="8">
        <v>-425218.95999999996</v>
      </c>
      <c r="H51" s="4">
        <f t="shared" si="4"/>
        <v>4352180.5799999991</v>
      </c>
    </row>
    <row r="52" spans="2:8" x14ac:dyDescent="0.2">
      <c r="B52" s="3" t="s">
        <v>6</v>
      </c>
      <c r="C52" s="7">
        <f t="shared" ref="C52:H52" si="5">SUM(C40:C51)</f>
        <v>26418377.989999998</v>
      </c>
      <c r="D52" s="7">
        <f t="shared" si="5"/>
        <v>-2788524.84</v>
      </c>
      <c r="E52" s="7">
        <f t="shared" si="5"/>
        <v>-1037747.6100000001</v>
      </c>
      <c r="F52" s="7">
        <f t="shared" si="5"/>
        <v>-5280.45</v>
      </c>
      <c r="G52" s="7">
        <f t="shared" si="5"/>
        <v>-2982813.23</v>
      </c>
      <c r="H52" s="7">
        <f t="shared" si="5"/>
        <v>19604011.859999999</v>
      </c>
    </row>
    <row r="55" spans="2:8" x14ac:dyDescent="0.2">
      <c r="C55" s="14" t="s">
        <v>32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2435925</v>
      </c>
      <c r="D57" s="4">
        <v>-336339.3</v>
      </c>
      <c r="E57" s="5">
        <v>-518033.74</v>
      </c>
      <c r="F57" s="5"/>
      <c r="G57" s="4">
        <v>-429739.6</v>
      </c>
      <c r="H57" s="4">
        <f t="shared" ref="H57:H68" si="6">SUM(C57:G57)</f>
        <v>1151812.3600000003</v>
      </c>
    </row>
    <row r="58" spans="2:8" x14ac:dyDescent="0.2">
      <c r="B58" s="3" t="s">
        <v>8</v>
      </c>
      <c r="C58" s="4">
        <v>1522402.5</v>
      </c>
      <c r="D58" s="4">
        <v>-238282.21</v>
      </c>
      <c r="E58" s="5">
        <v>-88653.07</v>
      </c>
      <c r="F58" s="5"/>
      <c r="G58" s="4">
        <v>-307719.63</v>
      </c>
      <c r="H58" s="4">
        <f t="shared" si="6"/>
        <v>887747.59</v>
      </c>
    </row>
    <row r="59" spans="2:8" x14ac:dyDescent="0.2">
      <c r="B59" s="3" t="s">
        <v>9</v>
      </c>
      <c r="C59" s="4">
        <v>2859685.8</v>
      </c>
      <c r="D59" s="4">
        <v>-218072.93</v>
      </c>
      <c r="E59" s="5">
        <v>-81134.2</v>
      </c>
      <c r="F59" s="4"/>
      <c r="G59" s="4">
        <v>159266.71999999997</v>
      </c>
      <c r="H59" s="4">
        <f t="shared" si="6"/>
        <v>2719745.3899999997</v>
      </c>
    </row>
    <row r="60" spans="2:8" x14ac:dyDescent="0.2">
      <c r="B60" s="3" t="s">
        <v>10</v>
      </c>
      <c r="C60" s="4">
        <v>2158443</v>
      </c>
      <c r="D60" s="4">
        <v>-258434.08</v>
      </c>
      <c r="E60" s="4">
        <v>-112366.33000000002</v>
      </c>
      <c r="F60" s="4"/>
      <c r="G60" s="4">
        <v>-439289.77</v>
      </c>
      <c r="H60" s="4">
        <f t="shared" si="6"/>
        <v>1348352.8199999998</v>
      </c>
    </row>
    <row r="61" spans="2:8" x14ac:dyDescent="0.2">
      <c r="B61" s="3" t="s">
        <v>11</v>
      </c>
      <c r="C61" s="4">
        <v>1895740.5</v>
      </c>
      <c r="D61" s="4">
        <v>-288896.32999999996</v>
      </c>
      <c r="E61" s="4">
        <v>-88792.18</v>
      </c>
      <c r="F61" s="4"/>
      <c r="G61" s="4">
        <v>-387174.69</v>
      </c>
      <c r="H61" s="4">
        <f t="shared" si="6"/>
        <v>1130877.3</v>
      </c>
    </row>
    <row r="62" spans="2:8" x14ac:dyDescent="0.2">
      <c r="B62" s="3" t="s">
        <v>12</v>
      </c>
      <c r="C62" s="4">
        <v>2581029.7000000002</v>
      </c>
      <c r="D62" s="4">
        <v>-311087.72000000003</v>
      </c>
      <c r="E62" s="4">
        <v>-114974.77</v>
      </c>
      <c r="F62" s="4"/>
      <c r="G62" s="4">
        <v>-709889.37</v>
      </c>
      <c r="H62" s="4">
        <f t="shared" si="6"/>
        <v>1445077.8399999999</v>
      </c>
    </row>
    <row r="63" spans="2:8" x14ac:dyDescent="0.2">
      <c r="B63" s="3" t="s">
        <v>13</v>
      </c>
      <c r="C63" s="4">
        <v>988303</v>
      </c>
      <c r="D63" s="4"/>
      <c r="E63" s="4"/>
      <c r="F63" s="4"/>
      <c r="G63" s="4">
        <v>-352469.79</v>
      </c>
      <c r="H63" s="4">
        <f t="shared" si="6"/>
        <v>635833.21</v>
      </c>
    </row>
    <row r="64" spans="2:8" x14ac:dyDescent="0.2">
      <c r="B64" s="3" t="s">
        <v>14</v>
      </c>
      <c r="C64" s="4">
        <v>2825355.7</v>
      </c>
      <c r="D64" s="4">
        <v>-363305.77999999997</v>
      </c>
      <c r="E64" s="4">
        <v>-134271.85999999999</v>
      </c>
      <c r="F64" s="4"/>
      <c r="G64" s="4">
        <v>-52526.319999999992</v>
      </c>
      <c r="H64" s="4">
        <f t="shared" si="6"/>
        <v>2275251.7400000007</v>
      </c>
    </row>
    <row r="65" spans="2:8" x14ac:dyDescent="0.2">
      <c r="B65" s="3" t="s">
        <v>15</v>
      </c>
      <c r="C65" s="4">
        <v>2028997.3499999999</v>
      </c>
      <c r="D65" s="4">
        <v>-309724.82</v>
      </c>
      <c r="E65" s="4">
        <v>-114469.22</v>
      </c>
      <c r="F65" s="4"/>
      <c r="G65" s="4">
        <v>-184986.84</v>
      </c>
      <c r="H65" s="4">
        <f t="shared" si="6"/>
        <v>1419816.4699999997</v>
      </c>
    </row>
    <row r="66" spans="2:8" x14ac:dyDescent="0.2">
      <c r="B66" s="3" t="s">
        <v>16</v>
      </c>
      <c r="C66" s="4">
        <v>1254940.7000000002</v>
      </c>
      <c r="D66" s="4"/>
      <c r="E66" s="4"/>
      <c r="F66" s="4"/>
      <c r="G66" s="4">
        <v>-291556.89</v>
      </c>
      <c r="H66" s="4">
        <f t="shared" si="6"/>
        <v>963383.81000000017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20550823.25</v>
      </c>
      <c r="D69" s="7">
        <f t="shared" si="7"/>
        <v>-2324143.17</v>
      </c>
      <c r="E69" s="7">
        <f t="shared" si="7"/>
        <v>-1252695.3699999999</v>
      </c>
      <c r="F69" s="7">
        <f t="shared" si="7"/>
        <v>0</v>
      </c>
      <c r="G69" s="7">
        <f t="shared" si="7"/>
        <v>-2996086.1799999997</v>
      </c>
      <c r="H69" s="7">
        <f t="shared" si="7"/>
        <v>13977898.530000003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24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3277608</v>
      </c>
      <c r="D6" s="5">
        <v>-281250.37</v>
      </c>
      <c r="E6" s="5">
        <v>-117607.67</v>
      </c>
      <c r="F6" s="5"/>
      <c r="G6" s="4">
        <v>-489489.24</v>
      </c>
      <c r="H6" s="4">
        <f t="shared" ref="H6:H17" si="0">SUM(C6:G6)</f>
        <v>2389260.7199999997</v>
      </c>
    </row>
    <row r="7" spans="1:8" x14ac:dyDescent="0.2">
      <c r="B7" s="3" t="s">
        <v>8</v>
      </c>
      <c r="C7" s="4">
        <v>946650</v>
      </c>
      <c r="D7" s="5">
        <v>-137694.29999999999</v>
      </c>
      <c r="E7" s="5">
        <v>-57578.26</v>
      </c>
      <c r="F7" s="5"/>
      <c r="G7" s="4">
        <v>-186411.63</v>
      </c>
      <c r="H7" s="4">
        <f t="shared" si="0"/>
        <v>564965.80999999994</v>
      </c>
    </row>
    <row r="8" spans="1:8" x14ac:dyDescent="0.2">
      <c r="B8" s="3" t="s">
        <v>9</v>
      </c>
      <c r="C8" s="5">
        <v>2985770</v>
      </c>
      <c r="D8" s="5">
        <v>-154883.54</v>
      </c>
      <c r="E8" s="5">
        <v>-64766.1</v>
      </c>
      <c r="F8" s="5"/>
      <c r="G8" s="5">
        <v>-192641.38</v>
      </c>
      <c r="H8" s="4">
        <f t="shared" si="0"/>
        <v>2573478.98</v>
      </c>
    </row>
    <row r="9" spans="1:8" x14ac:dyDescent="0.2">
      <c r="B9" s="3" t="s">
        <v>10</v>
      </c>
      <c r="C9" s="4">
        <v>2699883</v>
      </c>
      <c r="D9" s="5">
        <v>-269783.40000000002</v>
      </c>
      <c r="E9" s="5">
        <v>-112812.63</v>
      </c>
      <c r="F9" s="5"/>
      <c r="G9" s="4">
        <v>-342925.16000000003</v>
      </c>
      <c r="H9" s="4">
        <f t="shared" si="0"/>
        <v>1974361.81</v>
      </c>
    </row>
    <row r="10" spans="1:8" x14ac:dyDescent="0.2">
      <c r="B10" s="3" t="s">
        <v>11</v>
      </c>
      <c r="C10" s="4">
        <v>5126958</v>
      </c>
      <c r="D10" s="5">
        <v>-285778.34999999998</v>
      </c>
      <c r="E10" s="5">
        <v>-144833.77999999997</v>
      </c>
      <c r="F10" s="5"/>
      <c r="G10" s="4">
        <v>-498681.68</v>
      </c>
      <c r="H10" s="4">
        <f t="shared" si="0"/>
        <v>4197664.1900000004</v>
      </c>
    </row>
    <row r="11" spans="1:8" x14ac:dyDescent="0.2">
      <c r="B11" s="3" t="s">
        <v>12</v>
      </c>
      <c r="C11" s="5">
        <v>6528766</v>
      </c>
      <c r="D11" s="5">
        <v>-365443.82</v>
      </c>
      <c r="E11" s="5">
        <v>-163729.31</v>
      </c>
      <c r="F11" s="5"/>
      <c r="G11" s="5">
        <v>-445321.57</v>
      </c>
      <c r="H11" s="4">
        <f t="shared" si="0"/>
        <v>5554271.2999999998</v>
      </c>
    </row>
    <row r="12" spans="1:8" x14ac:dyDescent="0.2">
      <c r="B12" s="3" t="s">
        <v>13</v>
      </c>
      <c r="C12" s="4">
        <v>17557884</v>
      </c>
      <c r="D12" s="5">
        <v>-1452811.03</v>
      </c>
      <c r="E12" s="5">
        <v>-495674.81</v>
      </c>
      <c r="F12" s="5">
        <v>-727.6</v>
      </c>
      <c r="G12" s="4">
        <v>-1780967.9300000002</v>
      </c>
      <c r="H12" s="4">
        <f t="shared" si="0"/>
        <v>13827702.630000001</v>
      </c>
    </row>
    <row r="13" spans="1:8" x14ac:dyDescent="0.2">
      <c r="B13" s="3" t="s">
        <v>14</v>
      </c>
      <c r="C13" s="4">
        <v>5928405</v>
      </c>
      <c r="D13" s="5">
        <v>-1115875.8700000001</v>
      </c>
      <c r="E13" s="5">
        <v>-434982.83</v>
      </c>
      <c r="F13" s="5"/>
      <c r="G13" s="4">
        <v>-1278143.3699999999</v>
      </c>
      <c r="H13" s="4">
        <f t="shared" si="0"/>
        <v>3099402.9299999997</v>
      </c>
    </row>
    <row r="14" spans="1:8" x14ac:dyDescent="0.2">
      <c r="B14" s="3" t="s">
        <v>15</v>
      </c>
      <c r="C14" s="4">
        <v>4517749</v>
      </c>
      <c r="D14" s="5">
        <v>-884601.72</v>
      </c>
      <c r="E14" s="5">
        <v>-344829.19</v>
      </c>
      <c r="F14" s="5"/>
      <c r="G14" s="4">
        <v>-832327.01</v>
      </c>
      <c r="H14" s="4">
        <f t="shared" si="0"/>
        <v>2455991.08</v>
      </c>
    </row>
    <row r="15" spans="1:8" x14ac:dyDescent="0.2">
      <c r="B15" s="3" t="s">
        <v>16</v>
      </c>
      <c r="C15" s="4">
        <v>5698165</v>
      </c>
      <c r="D15" s="5">
        <v>-516154.35</v>
      </c>
      <c r="E15" s="5">
        <v>-201203.63</v>
      </c>
      <c r="F15" s="5"/>
      <c r="G15" s="4">
        <v>-568242.99000000011</v>
      </c>
      <c r="H15" s="4">
        <f t="shared" si="0"/>
        <v>4412564.03</v>
      </c>
    </row>
    <row r="16" spans="1:8" x14ac:dyDescent="0.2">
      <c r="B16" s="3" t="s">
        <v>17</v>
      </c>
      <c r="C16" s="4">
        <v>4175320</v>
      </c>
      <c r="D16" s="5">
        <v>-478507</v>
      </c>
      <c r="E16" s="5">
        <v>-186528.19</v>
      </c>
      <c r="F16" s="5"/>
      <c r="G16" s="4">
        <v>-539870.44999999995</v>
      </c>
      <c r="H16" s="4">
        <f t="shared" si="0"/>
        <v>2970414.3600000003</v>
      </c>
    </row>
    <row r="17" spans="2:8" x14ac:dyDescent="0.2">
      <c r="B17" s="6" t="s">
        <v>18</v>
      </c>
      <c r="C17" s="4">
        <v>1660385</v>
      </c>
      <c r="D17" s="5">
        <v>-260849.66</v>
      </c>
      <c r="E17" s="5">
        <v>-101682.56</v>
      </c>
      <c r="F17" s="5"/>
      <c r="G17" s="4">
        <v>-297471.83999999997</v>
      </c>
      <c r="H17" s="4">
        <f t="shared" si="0"/>
        <v>1000380.9400000001</v>
      </c>
    </row>
    <row r="18" spans="2:8" x14ac:dyDescent="0.2">
      <c r="B18" s="3" t="s">
        <v>6</v>
      </c>
      <c r="C18" s="7">
        <f t="shared" ref="C18:H18" si="1">SUM(C6:C17)</f>
        <v>61103543</v>
      </c>
      <c r="D18" s="7">
        <f t="shared" si="1"/>
        <v>-6203633.4100000001</v>
      </c>
      <c r="E18" s="7">
        <f t="shared" si="1"/>
        <v>-2426228.96</v>
      </c>
      <c r="F18" s="7">
        <f t="shared" si="1"/>
        <v>-727.6</v>
      </c>
      <c r="G18" s="7">
        <f t="shared" si="1"/>
        <v>-7452494.25</v>
      </c>
      <c r="H18" s="7">
        <f t="shared" si="1"/>
        <v>45020458.780000001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3976830</v>
      </c>
      <c r="D23" s="5">
        <v>-272741.42</v>
      </c>
      <c r="E23" s="5">
        <v>-1230485.6000000001</v>
      </c>
      <c r="F23" s="4"/>
      <c r="G23" s="4">
        <v>-319121.47000000003</v>
      </c>
      <c r="H23" s="4">
        <f t="shared" ref="H23:H34" si="2">SUM(C23:G23)</f>
        <v>2154481.5099999998</v>
      </c>
    </row>
    <row r="24" spans="2:8" x14ac:dyDescent="0.2">
      <c r="B24" s="3" t="s">
        <v>8</v>
      </c>
      <c r="C24" s="5">
        <v>928220</v>
      </c>
      <c r="D24" s="5">
        <v>-199555.34</v>
      </c>
      <c r="E24" s="5">
        <v>-77789.25</v>
      </c>
      <c r="F24" s="5"/>
      <c r="G24" s="5">
        <v>-181814.12</v>
      </c>
      <c r="H24" s="4">
        <f t="shared" si="2"/>
        <v>469061.29000000004</v>
      </c>
    </row>
    <row r="25" spans="2:8" x14ac:dyDescent="0.2">
      <c r="B25" s="3" t="s">
        <v>9</v>
      </c>
      <c r="C25" s="4">
        <v>4218480</v>
      </c>
      <c r="D25" s="5">
        <v>-313704.34000000003</v>
      </c>
      <c r="E25" s="5">
        <v>-127621.34000000001</v>
      </c>
      <c r="F25" s="4"/>
      <c r="G25" s="4">
        <v>-325011.23000000004</v>
      </c>
      <c r="H25" s="4">
        <f t="shared" si="2"/>
        <v>3452143.0900000003</v>
      </c>
    </row>
    <row r="26" spans="2:8" x14ac:dyDescent="0.2">
      <c r="B26" s="3" t="s">
        <v>10</v>
      </c>
      <c r="C26" s="4">
        <v>3303030</v>
      </c>
      <c r="D26" s="4">
        <v>-351923.2300000001</v>
      </c>
      <c r="E26" s="5">
        <v>-118927.66</v>
      </c>
      <c r="F26" s="4"/>
      <c r="G26" s="4">
        <v>-339879.78</v>
      </c>
      <c r="H26" s="4">
        <f t="shared" si="2"/>
        <v>2492299.33</v>
      </c>
    </row>
    <row r="27" spans="2:8" x14ac:dyDescent="0.2">
      <c r="B27" s="3" t="s">
        <v>11</v>
      </c>
      <c r="C27" s="4">
        <v>4481345</v>
      </c>
      <c r="D27" s="4">
        <v>-385219.52</v>
      </c>
      <c r="E27" s="5">
        <v>-144410.42000000001</v>
      </c>
      <c r="F27" s="4"/>
      <c r="G27" s="4">
        <v>-322837.98</v>
      </c>
      <c r="H27" s="4">
        <f t="shared" si="2"/>
        <v>3628877.08</v>
      </c>
    </row>
    <row r="28" spans="2:8" x14ac:dyDescent="0.2">
      <c r="B28" s="3" t="s">
        <v>12</v>
      </c>
      <c r="C28" s="5">
        <v>2734160</v>
      </c>
      <c r="D28" s="5">
        <v>-375805.55</v>
      </c>
      <c r="E28" s="5">
        <v>-140881.32</v>
      </c>
      <c r="F28" s="5"/>
      <c r="G28" s="5">
        <v>-430670.71</v>
      </c>
      <c r="H28" s="4">
        <f t="shared" si="2"/>
        <v>1786802.4200000004</v>
      </c>
    </row>
    <row r="29" spans="2:8" x14ac:dyDescent="0.2">
      <c r="B29" s="3" t="s">
        <v>13</v>
      </c>
      <c r="C29" s="5">
        <v>4371420</v>
      </c>
      <c r="D29" s="5">
        <v>-434974.62</v>
      </c>
      <c r="E29" s="5">
        <v>-163062.51999999999</v>
      </c>
      <c r="F29" s="5"/>
      <c r="G29" s="5">
        <v>-529711.63</v>
      </c>
      <c r="H29" s="4">
        <f t="shared" si="2"/>
        <v>3243671.23</v>
      </c>
    </row>
    <row r="30" spans="2:8" x14ac:dyDescent="0.2">
      <c r="B30" s="3" t="s">
        <v>14</v>
      </c>
      <c r="C30" s="5">
        <v>1712512.5</v>
      </c>
      <c r="D30" s="5">
        <v>-225225.25</v>
      </c>
      <c r="E30" s="5">
        <v>-84432.04</v>
      </c>
      <c r="F30" s="5"/>
      <c r="G30" s="5">
        <v>-257638.63999999998</v>
      </c>
      <c r="H30" s="4">
        <f t="shared" si="2"/>
        <v>1145216.57</v>
      </c>
    </row>
    <row r="31" spans="2:8" x14ac:dyDescent="0.2">
      <c r="B31" s="3" t="s">
        <v>15</v>
      </c>
      <c r="C31" s="4">
        <v>1386756.5</v>
      </c>
      <c r="D31" s="4"/>
      <c r="E31" s="5"/>
      <c r="F31" s="4"/>
      <c r="G31" s="4">
        <v>-318599.39</v>
      </c>
      <c r="H31" s="4">
        <f t="shared" si="2"/>
        <v>1068157.1099999999</v>
      </c>
    </row>
    <row r="32" spans="2:8" x14ac:dyDescent="0.2">
      <c r="B32" s="3" t="s">
        <v>16</v>
      </c>
      <c r="C32" s="4">
        <v>1119315</v>
      </c>
      <c r="D32" s="4">
        <v>-333382.58999999997</v>
      </c>
      <c r="E32" s="5">
        <v>-124977.89</v>
      </c>
      <c r="F32" s="4"/>
      <c r="G32" s="4">
        <v>-163281.18</v>
      </c>
      <c r="H32" s="4">
        <f t="shared" si="2"/>
        <v>497673.34</v>
      </c>
    </row>
    <row r="33" spans="2:8" x14ac:dyDescent="0.2">
      <c r="B33" s="3" t="s">
        <v>17</v>
      </c>
      <c r="C33" s="5">
        <v>469065</v>
      </c>
      <c r="D33" s="5">
        <v>-51285.86</v>
      </c>
      <c r="E33" s="5">
        <v>-19225.939999999999</v>
      </c>
      <c r="F33" s="5"/>
      <c r="G33" s="5">
        <v>-78744.98000000001</v>
      </c>
      <c r="H33" s="4">
        <f t="shared" si="2"/>
        <v>319808.21999999997</v>
      </c>
    </row>
    <row r="34" spans="2:8" x14ac:dyDescent="0.2">
      <c r="B34" s="6" t="s">
        <v>18</v>
      </c>
      <c r="C34" s="5"/>
      <c r="D34" s="5"/>
      <c r="E34" s="5"/>
      <c r="F34" s="5"/>
      <c r="G34" s="5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28701134</v>
      </c>
      <c r="D35" s="7">
        <f t="shared" si="3"/>
        <v>-2943817.7199999997</v>
      </c>
      <c r="E35" s="7">
        <f t="shared" si="3"/>
        <v>-2231813.98</v>
      </c>
      <c r="F35" s="7">
        <f t="shared" si="3"/>
        <v>0</v>
      </c>
      <c r="G35" s="7">
        <f t="shared" si="3"/>
        <v>-3267311.1100000003</v>
      </c>
      <c r="H35" s="7">
        <f t="shared" si="3"/>
        <v>20258191.189999998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127100</v>
      </c>
      <c r="D40" s="4">
        <v>0</v>
      </c>
      <c r="E40" s="5">
        <v>0</v>
      </c>
      <c r="F40" s="4"/>
      <c r="G40" s="4">
        <v>-17677.010000000009</v>
      </c>
      <c r="H40" s="4">
        <f t="shared" ref="H40:H51" si="4">SUM(C40:G40)</f>
        <v>109422.98999999999</v>
      </c>
    </row>
    <row r="41" spans="2:8" x14ac:dyDescent="0.2">
      <c r="B41" s="3" t="s">
        <v>8</v>
      </c>
      <c r="C41" s="5">
        <v>530460</v>
      </c>
      <c r="D41" s="5">
        <v>-49265.19</v>
      </c>
      <c r="E41" s="5">
        <v>-18468.45</v>
      </c>
      <c r="F41" s="5"/>
      <c r="G41" s="5">
        <v>-66482.7</v>
      </c>
      <c r="H41" s="4">
        <f t="shared" si="4"/>
        <v>396243.66</v>
      </c>
    </row>
    <row r="42" spans="2:8" x14ac:dyDescent="0.2">
      <c r="B42" s="3" t="s">
        <v>9</v>
      </c>
      <c r="C42" s="4">
        <v>1236190</v>
      </c>
      <c r="D42" s="4">
        <v>-105730.69</v>
      </c>
      <c r="E42" s="5">
        <v>-39636.14</v>
      </c>
      <c r="F42" s="5"/>
      <c r="G42" s="4">
        <v>-112424.96000000001</v>
      </c>
      <c r="H42" s="4">
        <f t="shared" si="4"/>
        <v>978398.2100000002</v>
      </c>
    </row>
    <row r="43" spans="2:8" x14ac:dyDescent="0.2">
      <c r="B43" s="3" t="s">
        <v>10</v>
      </c>
      <c r="C43" s="4">
        <v>880214</v>
      </c>
      <c r="D43" s="4">
        <v>-94390.29</v>
      </c>
      <c r="E43" s="5">
        <v>-35384.89</v>
      </c>
      <c r="F43" s="4"/>
      <c r="G43" s="4">
        <v>-177116.5</v>
      </c>
      <c r="H43" s="4">
        <f t="shared" si="4"/>
        <v>573322.31999999995</v>
      </c>
    </row>
    <row r="44" spans="2:8" x14ac:dyDescent="0.2">
      <c r="B44" s="3" t="s">
        <v>11</v>
      </c>
      <c r="C44" s="5">
        <v>606438</v>
      </c>
      <c r="D44" s="5">
        <v>-64346.559999999998</v>
      </c>
      <c r="E44" s="5">
        <v>-24122.1</v>
      </c>
      <c r="F44" s="5"/>
      <c r="G44" s="5">
        <v>-126258</v>
      </c>
      <c r="H44" s="4">
        <f t="shared" si="4"/>
        <v>391711.33999999997</v>
      </c>
    </row>
    <row r="45" spans="2:8" x14ac:dyDescent="0.2">
      <c r="B45" s="3" t="s">
        <v>12</v>
      </c>
      <c r="C45" s="4">
        <v>781343</v>
      </c>
      <c r="D45" s="4">
        <v>-84365.65</v>
      </c>
      <c r="E45" s="5">
        <v>-41317.629999999983</v>
      </c>
      <c r="F45" s="4"/>
      <c r="G45" s="4">
        <v>-110008.59999999999</v>
      </c>
      <c r="H45" s="4">
        <f t="shared" si="4"/>
        <v>545651.12</v>
      </c>
    </row>
    <row r="46" spans="2:8" x14ac:dyDescent="0.2">
      <c r="B46" s="3" t="s">
        <v>13</v>
      </c>
      <c r="C46" s="4">
        <v>849838</v>
      </c>
      <c r="D46" s="4">
        <v>-123985.47000000002</v>
      </c>
      <c r="E46" s="5">
        <v>-35312.480000000003</v>
      </c>
      <c r="F46" s="4"/>
      <c r="G46" s="4">
        <v>-192749.72</v>
      </c>
      <c r="H46" s="4">
        <f t="shared" si="4"/>
        <v>497790.33000000007</v>
      </c>
    </row>
    <row r="47" spans="2:8" x14ac:dyDescent="0.2">
      <c r="B47" s="3" t="s">
        <v>14</v>
      </c>
      <c r="C47" s="5">
        <v>733352</v>
      </c>
      <c r="D47" s="5">
        <v>-90903.67</v>
      </c>
      <c r="E47" s="5">
        <v>-33820.74</v>
      </c>
      <c r="F47" s="5"/>
      <c r="G47" s="5">
        <v>-280805.2</v>
      </c>
      <c r="H47" s="4">
        <f t="shared" si="4"/>
        <v>327822.38999999996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>
        <v>485295</v>
      </c>
      <c r="D49" s="4">
        <v>-58672.71</v>
      </c>
      <c r="E49" s="5">
        <v>-21829.22</v>
      </c>
      <c r="F49" s="5"/>
      <c r="G49" s="4">
        <v>-98488.74</v>
      </c>
      <c r="H49" s="4">
        <f t="shared" si="4"/>
        <v>306304.32999999996</v>
      </c>
    </row>
    <row r="50" spans="2:8" x14ac:dyDescent="0.2">
      <c r="B50" s="3" t="s">
        <v>17</v>
      </c>
      <c r="C50" s="4">
        <v>1012655</v>
      </c>
      <c r="D50" s="4">
        <v>-60090.04</v>
      </c>
      <c r="E50" s="5">
        <v>-22356.69</v>
      </c>
      <c r="F50" s="5"/>
      <c r="G50" s="4">
        <v>-54616.5</v>
      </c>
      <c r="H50" s="4">
        <f t="shared" si="4"/>
        <v>875591.77</v>
      </c>
    </row>
    <row r="51" spans="2:8" x14ac:dyDescent="0.2">
      <c r="B51" s="6" t="s">
        <v>18</v>
      </c>
      <c r="C51" s="8">
        <v>2544441.6</v>
      </c>
      <c r="D51" s="8">
        <v>-272037.46000000002</v>
      </c>
      <c r="E51" s="5">
        <v>-101211.84</v>
      </c>
      <c r="F51" s="5"/>
      <c r="G51" s="8">
        <v>-199108.2</v>
      </c>
      <c r="H51" s="4">
        <f t="shared" si="4"/>
        <v>1972084.1000000003</v>
      </c>
    </row>
    <row r="52" spans="2:8" x14ac:dyDescent="0.2">
      <c r="B52" s="3" t="s">
        <v>6</v>
      </c>
      <c r="C52" s="7">
        <f t="shared" ref="C52:H52" si="5">SUM(C40:C51)</f>
        <v>9787326.5999999996</v>
      </c>
      <c r="D52" s="7">
        <f t="shared" si="5"/>
        <v>-1003787.73</v>
      </c>
      <c r="E52" s="7">
        <f t="shared" si="5"/>
        <v>-373460.17999999993</v>
      </c>
      <c r="F52" s="7">
        <f t="shared" si="5"/>
        <v>0</v>
      </c>
      <c r="G52" s="7">
        <f t="shared" si="5"/>
        <v>-1435736.13</v>
      </c>
      <c r="H52" s="7">
        <f t="shared" si="5"/>
        <v>6974342.5600000015</v>
      </c>
    </row>
    <row r="55" spans="2:8" x14ac:dyDescent="0.2">
      <c r="C55" s="14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1585477.1</v>
      </c>
      <c r="D57" s="4">
        <v>-265228.94</v>
      </c>
      <c r="E57" s="5">
        <v>-98678.64</v>
      </c>
      <c r="F57" s="5"/>
      <c r="G57" s="4">
        <v>-684192.29</v>
      </c>
      <c r="H57" s="4">
        <f t="shared" ref="H57:H68" si="6">SUM(C57:G57)</f>
        <v>537377.23000000021</v>
      </c>
    </row>
    <row r="58" spans="2:8" x14ac:dyDescent="0.2">
      <c r="B58" s="3" t="s">
        <v>8</v>
      </c>
      <c r="C58" s="4">
        <v>979665.1</v>
      </c>
      <c r="D58" s="4">
        <v>-36712.81</v>
      </c>
      <c r="E58" s="5">
        <v>-13659.03</v>
      </c>
      <c r="F58" s="5">
        <v>-808.92</v>
      </c>
      <c r="G58" s="4">
        <v>-264896.3</v>
      </c>
      <c r="H58" s="4">
        <f t="shared" si="6"/>
        <v>663588.04</v>
      </c>
    </row>
    <row r="59" spans="2:8" x14ac:dyDescent="0.2">
      <c r="B59" s="3" t="s">
        <v>9</v>
      </c>
      <c r="C59" s="4">
        <v>2869228</v>
      </c>
      <c r="D59" s="4">
        <v>-308721.69</v>
      </c>
      <c r="E59" s="5">
        <v>-114860.15</v>
      </c>
      <c r="F59" s="4">
        <v>-1473.39</v>
      </c>
      <c r="G59" s="4">
        <v>-675187.88</v>
      </c>
      <c r="H59" s="4">
        <f t="shared" si="6"/>
        <v>1768984.8900000001</v>
      </c>
    </row>
    <row r="60" spans="2:8" x14ac:dyDescent="0.2">
      <c r="B60" s="3" t="s">
        <v>10</v>
      </c>
      <c r="C60" s="4">
        <v>288784</v>
      </c>
      <c r="D60" s="4"/>
      <c r="E60" s="4"/>
      <c r="F60" s="4"/>
      <c r="G60" s="4">
        <v>-40138.78</v>
      </c>
      <c r="H60" s="4">
        <f t="shared" si="6"/>
        <v>248645.22</v>
      </c>
    </row>
    <row r="61" spans="2:8" x14ac:dyDescent="0.2">
      <c r="B61" s="3" t="s">
        <v>11</v>
      </c>
      <c r="C61" s="4">
        <v>1058208</v>
      </c>
      <c r="D61" s="4">
        <v>-201898.82</v>
      </c>
      <c r="E61" s="4">
        <v>-87533.440000000002</v>
      </c>
      <c r="F61" s="4">
        <v>-21321.890000000007</v>
      </c>
      <c r="G61" s="4">
        <v>-429540.30000000005</v>
      </c>
      <c r="H61" s="4">
        <f t="shared" si="6"/>
        <v>317913.54999999993</v>
      </c>
    </row>
    <row r="62" spans="2:8" x14ac:dyDescent="0.2">
      <c r="B62" s="3" t="s">
        <v>12</v>
      </c>
      <c r="C62" s="4">
        <v>2105643</v>
      </c>
      <c r="D62" s="4">
        <v>-147198.49999999997</v>
      </c>
      <c r="E62" s="4">
        <v>-40638.57</v>
      </c>
      <c r="F62" s="4">
        <v>-5980.23</v>
      </c>
      <c r="G62" s="4">
        <v>-464519.1</v>
      </c>
      <c r="H62" s="4">
        <f t="shared" si="6"/>
        <v>1447306.6</v>
      </c>
    </row>
    <row r="63" spans="2:8" x14ac:dyDescent="0.2">
      <c r="B63" s="3" t="s">
        <v>13</v>
      </c>
      <c r="C63" s="4">
        <v>2625814.2000000002</v>
      </c>
      <c r="D63" s="4">
        <v>-289687.18</v>
      </c>
      <c r="E63" s="4">
        <v>-107063.62</v>
      </c>
      <c r="F63" s="4"/>
      <c r="G63" s="4">
        <v>-705216.46000000008</v>
      </c>
      <c r="H63" s="4">
        <f t="shared" si="6"/>
        <v>1523846.94</v>
      </c>
    </row>
    <row r="64" spans="2:8" x14ac:dyDescent="0.2">
      <c r="B64" s="3" t="s">
        <v>14</v>
      </c>
      <c r="C64" s="4">
        <v>5199279.8</v>
      </c>
      <c r="D64" s="4">
        <v>-484779.04</v>
      </c>
      <c r="E64" s="4">
        <v>-179166.39</v>
      </c>
      <c r="F64" s="4"/>
      <c r="G64" s="4">
        <v>-429114.70999999996</v>
      </c>
      <c r="H64" s="4">
        <f t="shared" si="6"/>
        <v>4106219.66</v>
      </c>
    </row>
    <row r="65" spans="2:8" x14ac:dyDescent="0.2">
      <c r="B65" s="3" t="s">
        <v>15</v>
      </c>
      <c r="C65" s="4">
        <v>3977268.5</v>
      </c>
      <c r="D65" s="4">
        <v>-530552.28</v>
      </c>
      <c r="E65" s="4">
        <v>-196083.39</v>
      </c>
      <c r="F65" s="4"/>
      <c r="G65" s="4">
        <v>-370681.54000000004</v>
      </c>
      <c r="H65" s="4">
        <f t="shared" si="6"/>
        <v>2879951.2899999996</v>
      </c>
    </row>
    <row r="66" spans="2:8" x14ac:dyDescent="0.2">
      <c r="B66" s="3" t="s">
        <v>16</v>
      </c>
      <c r="C66" s="4">
        <v>928376.4</v>
      </c>
      <c r="D66" s="4"/>
      <c r="E66" s="4"/>
      <c r="F66" s="4"/>
      <c r="G66" s="4">
        <v>-22116.9</v>
      </c>
      <c r="H66" s="4">
        <f t="shared" si="6"/>
        <v>906259.5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21617744.099999998</v>
      </c>
      <c r="D69" s="7">
        <f t="shared" si="7"/>
        <v>-2264779.2599999998</v>
      </c>
      <c r="E69" s="7">
        <f t="shared" si="7"/>
        <v>-837683.2300000001</v>
      </c>
      <c r="F69" s="7">
        <f t="shared" si="7"/>
        <v>-29584.430000000008</v>
      </c>
      <c r="G69" s="7">
        <f t="shared" si="7"/>
        <v>-4085604.2600000002</v>
      </c>
      <c r="H69" s="7">
        <f t="shared" si="7"/>
        <v>14400092.92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23" sqref="C23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23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9550810.8799999971</v>
      </c>
      <c r="D6" s="5"/>
      <c r="E6" s="5"/>
      <c r="F6" s="4"/>
      <c r="G6" s="4">
        <v>-505965.29999999993</v>
      </c>
      <c r="H6" s="4">
        <f t="shared" ref="H6:H17" si="0">SUM(C6:G6)</f>
        <v>9044845.5799999963</v>
      </c>
    </row>
    <row r="7" spans="1:8" x14ac:dyDescent="0.2">
      <c r="B7" s="3" t="s">
        <v>8</v>
      </c>
      <c r="C7" s="5">
        <v>6719222.0399999982</v>
      </c>
      <c r="D7" s="5"/>
      <c r="E7" s="5">
        <v>-50837.120000000003</v>
      </c>
      <c r="F7" s="5"/>
      <c r="G7" s="5">
        <v>4197.3</v>
      </c>
      <c r="H7" s="4">
        <f t="shared" si="0"/>
        <v>6672582.2199999979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16270032.919999994</v>
      </c>
      <c r="D18" s="7">
        <f t="shared" si="1"/>
        <v>0</v>
      </c>
      <c r="E18" s="7">
        <f t="shared" si="1"/>
        <v>-50837.120000000003</v>
      </c>
      <c r="F18" s="7">
        <f t="shared" si="1"/>
        <v>0</v>
      </c>
      <c r="G18" s="7">
        <f t="shared" si="1"/>
        <v>-501767.99999999994</v>
      </c>
      <c r="H18" s="7">
        <f t="shared" si="1"/>
        <v>15717427.799999993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>
        <v>1773739</v>
      </c>
      <c r="D24" s="5"/>
      <c r="E24" s="5"/>
      <c r="F24" s="5"/>
      <c r="G24" s="5">
        <v>-3210</v>
      </c>
      <c r="H24" s="4">
        <f t="shared" si="2"/>
        <v>1770529</v>
      </c>
    </row>
    <row r="25" spans="2:8" x14ac:dyDescent="0.2">
      <c r="B25" s="3" t="s">
        <v>9</v>
      </c>
      <c r="C25" s="4">
        <v>129470</v>
      </c>
      <c r="D25" s="4"/>
      <c r="E25" s="5"/>
      <c r="F25" s="5">
        <v>-35733.72</v>
      </c>
      <c r="G25" s="4"/>
      <c r="H25" s="4">
        <f t="shared" si="2"/>
        <v>93736.28</v>
      </c>
    </row>
    <row r="26" spans="2:8" x14ac:dyDescent="0.2">
      <c r="B26" s="3" t="s">
        <v>10</v>
      </c>
      <c r="C26" s="4"/>
      <c r="D26" s="4"/>
      <c r="E26" s="5"/>
      <c r="F26" s="4"/>
      <c r="G26" s="4"/>
      <c r="H26" s="4">
        <f t="shared" si="2"/>
        <v>0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/>
      <c r="D28" s="4"/>
      <c r="E28" s="5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5"/>
      <c r="F29" s="4"/>
      <c r="G29" s="4"/>
      <c r="H29" s="4">
        <f t="shared" si="2"/>
        <v>0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/>
      <c r="D34" s="8"/>
      <c r="E34" s="5"/>
      <c r="F34" s="5"/>
      <c r="G34" s="8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1903209</v>
      </c>
      <c r="D35" s="7">
        <f t="shared" si="3"/>
        <v>0</v>
      </c>
      <c r="E35" s="7">
        <f t="shared" si="3"/>
        <v>0</v>
      </c>
      <c r="F35" s="7">
        <f t="shared" si="3"/>
        <v>-35733.72</v>
      </c>
      <c r="G35" s="7">
        <f t="shared" si="3"/>
        <v>-3210</v>
      </c>
      <c r="H35" s="7">
        <f t="shared" si="3"/>
        <v>1864265.28</v>
      </c>
    </row>
    <row r="38" spans="2:8" x14ac:dyDescent="0.2">
      <c r="C38" s="14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/>
      <c r="D41" s="4"/>
      <c r="E41" s="5"/>
      <c r="F41" s="5"/>
      <c r="G41" s="4"/>
      <c r="H41" s="4">
        <f t="shared" si="4"/>
        <v>0</v>
      </c>
    </row>
    <row r="42" spans="2:8" x14ac:dyDescent="0.2">
      <c r="B42" s="3" t="s">
        <v>9</v>
      </c>
      <c r="C42" s="4"/>
      <c r="D42" s="4"/>
      <c r="E42" s="5"/>
      <c r="F42" s="4"/>
      <c r="G42" s="4"/>
      <c r="H42" s="4">
        <f t="shared" si="4"/>
        <v>0</v>
      </c>
    </row>
    <row r="43" spans="2:8" x14ac:dyDescent="0.2">
      <c r="B43" s="3" t="s">
        <v>10</v>
      </c>
      <c r="C43" s="4"/>
      <c r="D43" s="4"/>
      <c r="E43" s="4"/>
      <c r="F43" s="4"/>
      <c r="G43" s="4"/>
      <c r="H43" s="4">
        <f t="shared" si="4"/>
        <v>0</v>
      </c>
    </row>
    <row r="44" spans="2:8" x14ac:dyDescent="0.2">
      <c r="B44" s="3" t="s">
        <v>11</v>
      </c>
      <c r="C44" s="4"/>
      <c r="D44" s="4"/>
      <c r="E44" s="4"/>
      <c r="F44" s="4"/>
      <c r="G44" s="4"/>
      <c r="H44" s="4">
        <f t="shared" si="4"/>
        <v>0</v>
      </c>
    </row>
    <row r="45" spans="2:8" x14ac:dyDescent="0.2">
      <c r="B45" s="3" t="s">
        <v>12</v>
      </c>
      <c r="C45" s="4"/>
      <c r="D45" s="4"/>
      <c r="E45" s="4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/>
      <c r="D47" s="4"/>
      <c r="E47" s="4"/>
      <c r="F47" s="4"/>
      <c r="G47" s="4"/>
      <c r="H47" s="4">
        <f t="shared" si="4"/>
        <v>0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0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0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05804</vt:lpstr>
      <vt:lpstr>05172</vt:lpstr>
      <vt:lpstr>05069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2012-10-17T04:03:58Z</dcterms:modified>
</cp:coreProperties>
</file>