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06302" sheetId="5" r:id="rId1"/>
    <sheet name="06026" sheetId="4" r:id="rId2"/>
    <sheet name="05727" sheetId="1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G52" i="5" l="1"/>
  <c r="F52" i="5"/>
  <c r="E52" i="5"/>
  <c r="D52" i="5"/>
  <c r="C52" i="5"/>
  <c r="H51" i="5"/>
  <c r="H50" i="5"/>
  <c r="H49" i="5"/>
  <c r="H48" i="5"/>
  <c r="H47" i="5"/>
  <c r="H46" i="5"/>
  <c r="H45" i="5"/>
  <c r="H44" i="5"/>
  <c r="H43" i="5"/>
  <c r="H42" i="5"/>
  <c r="H41" i="5"/>
  <c r="H40" i="5"/>
  <c r="H52" i="5" s="1"/>
  <c r="G35" i="5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G69" i="4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H69" i="4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H52" i="4" s="1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18" i="4" s="1"/>
  <c r="H35" i="5" l="1"/>
  <c r="H18" i="5"/>
  <c r="H35" i="4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<sst xmlns="http://schemas.openxmlformats.org/spreadsheetml/2006/main" count="237" uniqueCount="32">
  <si>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</si>
  <si>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</si>
  <si>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</si>
  <si>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</si>
  <si>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</si>
  <si>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</si>
  <si>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</si>
  <si>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</si>
  <si>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</si>
  <si>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</si>
  <si>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</si>
  <si>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</si>
  <si>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</si>
  <si>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</si>
  <si>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</si>
  <si>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</si>
  <si>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</si>
  <si>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</si>
  <si>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</si>
  <si>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17/10/2012</t>
  </si>
  <si>
    <t>Credit term:  33</t>
  </si>
  <si>
    <t>แสงนลินฟู้ดส์ หจก. (Vendor code_05727, Year_2009)</t>
  </si>
  <si>
    <t>แสงนลินฟู้ดส์ หจก.  (Vendor code_05727, Year_2010)</t>
  </si>
  <si>
    <t>แสงนลินฟู้ดส์ หจก. (Vendor code_05727, Year_2011)</t>
  </si>
  <si>
    <t>แสงนลินฟู้ดส์ หจก.  (Vendor code_05727, Year_2012)</t>
  </si>
  <si>
    <t>แสงนลินฟู้ดส์ หจก. (Vendor code_06026, Year_2009)</t>
  </si>
  <si>
    <t>แสงนลินฟู้ดส์ หจก.  (Vendor code_06026, Year_2010)</t>
  </si>
  <si>
    <t>แสงนลินฟู้ดส์ หจก. (Vendor code_06026, Year_2011)</t>
  </si>
  <si>
    <t>แสงนลินฟู้ดส์ หจก.  (Vendor code_06026, Year_2012)</t>
  </si>
  <si>
    <t>แสงนลินฟู้ดส์ หจก.  (Vendor code_06302, Year_2010)</t>
  </si>
  <si>
    <t>แสงนลินฟู้ดส์ หจก. (Vendor code_06302, Year_2011)</t>
  </si>
  <si>
    <t>แสงนลินฟู้ดส์ หจก.  (Vendor code_06302,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</si>
</sst>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7" workbookViewId="0">
      <selection activeCell="C42" sqref="C42:G49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29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5"/>
      <c r="E8" s="5"/>
      <c r="F8" s="4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>
        <v>238637.82999999996</v>
      </c>
      <c r="D15" s="4"/>
      <c r="E15" s="5"/>
      <c r="F15" s="4"/>
      <c r="G15" s="4">
        <v>-52047.990000000005</v>
      </c>
      <c r="H15" s="4">
        <f t="shared" si="0"/>
        <v>186589.83999999997</v>
      </c>
    </row>
    <row r="16" spans="1:8" x14ac:dyDescent="0.2">
      <c r="B16" s="3" t="s">
        <v>17</v>
      </c>
      <c r="C16" s="5"/>
      <c r="D16" s="5"/>
      <c r="E16" s="5"/>
      <c r="F16" s="5"/>
      <c r="G16" s="5"/>
      <c r="H16" s="4">
        <f t="shared" si="0"/>
        <v>0</v>
      </c>
    </row>
    <row r="17" spans="2:8" x14ac:dyDescent="0.2">
      <c r="B17" s="6" t="s">
        <v>18</v>
      </c>
      <c r="C17" s="5"/>
      <c r="D17" s="5"/>
      <c r="E17" s="5"/>
      <c r="F17" s="5"/>
      <c r="G17" s="5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238637.82999999996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-52047.990000000005</v>
      </c>
      <c r="H18" s="7">
        <f t="shared" si="1"/>
        <v>186589.83999999997</v>
      </c>
    </row>
    <row r="21" spans="2:8" x14ac:dyDescent="0.2">
      <c r="C21" s="11" t="s">
        <v>30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4"/>
      <c r="E23" s="5"/>
      <c r="F23" s="4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362696.62</v>
      </c>
      <c r="D25" s="4"/>
      <c r="E25" s="5"/>
      <c r="F25" s="5"/>
      <c r="G25" s="4">
        <v>-32279.55</v>
      </c>
      <c r="H25" s="4">
        <f t="shared" si="2"/>
        <v>330417.07</v>
      </c>
    </row>
    <row r="26" spans="2:8" x14ac:dyDescent="0.2">
      <c r="B26" s="3" t="s">
        <v>10</v>
      </c>
      <c r="C26" s="4"/>
      <c r="D26" s="4"/>
      <c r="E26" s="5"/>
      <c r="F26" s="4"/>
      <c r="G26" s="4">
        <v>769.44000000000233</v>
      </c>
      <c r="H26" s="4">
        <f t="shared" si="2"/>
        <v>769.44000000000233</v>
      </c>
    </row>
    <row r="27" spans="2:8" x14ac:dyDescent="0.2">
      <c r="B27" s="3" t="s">
        <v>11</v>
      </c>
      <c r="C27" s="5"/>
      <c r="D27" s="5"/>
      <c r="E27" s="5"/>
      <c r="F27" s="5"/>
      <c r="G27" s="5"/>
      <c r="H27" s="4">
        <f t="shared" si="2"/>
        <v>0</v>
      </c>
    </row>
    <row r="28" spans="2:8" x14ac:dyDescent="0.2">
      <c r="B28" s="3" t="s">
        <v>12</v>
      </c>
      <c r="C28" s="4"/>
      <c r="D28" s="4"/>
      <c r="E28" s="5"/>
      <c r="F28" s="4"/>
      <c r="G28" s="4"/>
      <c r="H28" s="4">
        <f t="shared" si="2"/>
        <v>0</v>
      </c>
    </row>
    <row r="29" spans="2:8" x14ac:dyDescent="0.2">
      <c r="B29" s="3" t="s">
        <v>13</v>
      </c>
      <c r="C29" s="4"/>
      <c r="D29" s="4"/>
      <c r="E29" s="5"/>
      <c r="F29" s="4"/>
      <c r="G29" s="4">
        <v>968.39</v>
      </c>
      <c r="H29" s="4">
        <f t="shared" si="2"/>
        <v>968.39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280115.51</v>
      </c>
      <c r="D31" s="4"/>
      <c r="E31" s="5"/>
      <c r="F31" s="4"/>
      <c r="G31" s="4">
        <v>-22981.22</v>
      </c>
      <c r="H31" s="4">
        <f t="shared" si="2"/>
        <v>257134.29</v>
      </c>
    </row>
    <row r="32" spans="2:8" x14ac:dyDescent="0.2">
      <c r="B32" s="3" t="s">
        <v>16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17</v>
      </c>
      <c r="C33" s="4"/>
      <c r="D33" s="4"/>
      <c r="E33" s="5"/>
      <c r="F33" s="5"/>
      <c r="G33" s="4"/>
      <c r="H33" s="4">
        <f t="shared" si="2"/>
        <v>0</v>
      </c>
    </row>
    <row r="34" spans="2:8" x14ac:dyDescent="0.2">
      <c r="B34" s="6" t="s">
        <v>18</v>
      </c>
      <c r="C34" s="8"/>
      <c r="D34" s="8"/>
      <c r="E34" s="5"/>
      <c r="F34" s="5"/>
      <c r="G34" s="8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642812.13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-53522.94</v>
      </c>
      <c r="H35" s="7">
        <f t="shared" si="3"/>
        <v>589289.19000000006</v>
      </c>
    </row>
    <row r="38" spans="2:8" x14ac:dyDescent="0.2">
      <c r="C38" s="11" t="s">
        <v>31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4"/>
      <c r="D41" s="4"/>
      <c r="E41" s="5"/>
      <c r="F41" s="5"/>
      <c r="G41" s="4"/>
      <c r="H41" s="4">
        <f t="shared" si="4"/>
        <v>0</v>
      </c>
    </row>
    <row r="42" spans="2:8" x14ac:dyDescent="0.2">
      <c r="B42" s="3" t="s">
        <v>9</v>
      </c>
      <c r="C42" s="4">
        <v>459318.25</v>
      </c>
      <c r="D42" s="4"/>
      <c r="E42" s="5"/>
      <c r="F42" s="4"/>
      <c r="G42" s="4">
        <v>-39640.409999999996</v>
      </c>
      <c r="H42" s="4">
        <f t="shared" si="4"/>
        <v>419677.84</v>
      </c>
    </row>
    <row r="43" spans="2:8" x14ac:dyDescent="0.2">
      <c r="B43" s="3" t="s">
        <v>10</v>
      </c>
      <c r="C43" s="4"/>
      <c r="D43" s="4"/>
      <c r="E43" s="4"/>
      <c r="F43" s="4"/>
      <c r="G43" s="4">
        <v>1209.9000000000015</v>
      </c>
      <c r="H43" s="4">
        <f t="shared" si="4"/>
        <v>1209.9000000000015</v>
      </c>
    </row>
    <row r="44" spans="2:8" x14ac:dyDescent="0.2">
      <c r="B44" s="3" t="s">
        <v>11</v>
      </c>
      <c r="C44" s="4"/>
      <c r="D44" s="4"/>
      <c r="E44" s="4"/>
      <c r="F44" s="4"/>
      <c r="G44" s="4"/>
      <c r="H44" s="4">
        <f t="shared" si="4"/>
        <v>0</v>
      </c>
    </row>
    <row r="45" spans="2:8" x14ac:dyDescent="0.2">
      <c r="B45" s="3" t="s">
        <v>12</v>
      </c>
      <c r="C45" s="4"/>
      <c r="D45" s="4"/>
      <c r="E45" s="4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4"/>
      <c r="F46" s="4"/>
      <c r="G46" s="4"/>
      <c r="H46" s="4">
        <f t="shared" si="4"/>
        <v>0</v>
      </c>
    </row>
    <row r="47" spans="2:8" x14ac:dyDescent="0.2">
      <c r="B47" s="3" t="s">
        <v>14</v>
      </c>
      <c r="C47" s="4"/>
      <c r="D47" s="4"/>
      <c r="E47" s="4"/>
      <c r="F47" s="4"/>
      <c r="G47" s="4"/>
      <c r="H47" s="4">
        <f t="shared" si="4"/>
        <v>0</v>
      </c>
    </row>
    <row r="48" spans="2:8" x14ac:dyDescent="0.2">
      <c r="B48" s="3" t="s">
        <v>15</v>
      </c>
      <c r="C48" s="4"/>
      <c r="D48" s="4"/>
      <c r="E48" s="4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>
        <v>495598.75</v>
      </c>
      <c r="D49" s="4"/>
      <c r="E49" s="4"/>
      <c r="F49" s="4"/>
      <c r="G49" s="4">
        <v>-35587.5</v>
      </c>
      <c r="H49" s="4">
        <f t="shared" si="4"/>
        <v>460011.25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954917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-74018.009999999995</v>
      </c>
      <c r="H52" s="7">
        <f t="shared" si="5"/>
        <v>880898.99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25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5"/>
      <c r="G6" s="4"/>
      <c r="H6" s="4">
        <f t="shared" ref="H6:H17" si="0">SUM(C6:G6)</f>
        <v>0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10</v>
      </c>
      <c r="C9" s="4"/>
      <c r="D9" s="5"/>
      <c r="E9" s="5"/>
      <c r="F9" s="5"/>
      <c r="G9" s="4"/>
      <c r="H9" s="4">
        <f t="shared" si="0"/>
        <v>0</v>
      </c>
    </row>
    <row r="10" spans="1:8" x14ac:dyDescent="0.2">
      <c r="B10" s="3" t="s">
        <v>11</v>
      </c>
      <c r="C10" s="4"/>
      <c r="D10" s="5"/>
      <c r="E10" s="5"/>
      <c r="F10" s="5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4">
        <v>189928.26999999996</v>
      </c>
      <c r="D12" s="5"/>
      <c r="E12" s="5"/>
      <c r="F12" s="5"/>
      <c r="G12" s="4">
        <v>-32750.28</v>
      </c>
      <c r="H12" s="4">
        <f t="shared" si="0"/>
        <v>157177.98999999996</v>
      </c>
    </row>
    <row r="13" spans="1:8" x14ac:dyDescent="0.2">
      <c r="B13" s="3" t="s">
        <v>14</v>
      </c>
      <c r="C13" s="4">
        <v>163693.96</v>
      </c>
      <c r="D13" s="5"/>
      <c r="E13" s="5"/>
      <c r="F13" s="5"/>
      <c r="G13" s="4">
        <v>-14326.78</v>
      </c>
      <c r="H13" s="4">
        <f t="shared" si="0"/>
        <v>149367.18</v>
      </c>
    </row>
    <row r="14" spans="1:8" x14ac:dyDescent="0.2">
      <c r="B14" s="3" t="s">
        <v>15</v>
      </c>
      <c r="C14" s="4">
        <v>421338.90999999992</v>
      </c>
      <c r="D14" s="5"/>
      <c r="E14" s="5"/>
      <c r="F14" s="5"/>
      <c r="G14" s="4"/>
      <c r="H14" s="4">
        <f t="shared" si="0"/>
        <v>421338.90999999992</v>
      </c>
    </row>
    <row r="15" spans="1:8" x14ac:dyDescent="0.2">
      <c r="B15" s="3" t="s">
        <v>16</v>
      </c>
      <c r="C15" s="4">
        <v>1298388.1900000002</v>
      </c>
      <c r="D15" s="5"/>
      <c r="E15" s="5"/>
      <c r="F15" s="5"/>
      <c r="G15" s="4">
        <v>-78772.47</v>
      </c>
      <c r="H15" s="4">
        <f t="shared" si="0"/>
        <v>1219615.7200000002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761967.52999999991</v>
      </c>
      <c r="D17" s="5">
        <v>-105993.12</v>
      </c>
      <c r="E17" s="5">
        <v>-26498.289999999997</v>
      </c>
      <c r="F17" s="5"/>
      <c r="G17" s="4">
        <v>-46287.74</v>
      </c>
      <c r="H17" s="4">
        <f t="shared" si="0"/>
        <v>583188.37999999989</v>
      </c>
    </row>
    <row r="18" spans="2:8" x14ac:dyDescent="0.2">
      <c r="B18" s="3" t="s">
        <v>6</v>
      </c>
      <c r="C18" s="7">
        <f t="shared" ref="C18:H18" si="1">SUM(C6:C17)</f>
        <v>2835316.86</v>
      </c>
      <c r="D18" s="7">
        <f t="shared" si="1"/>
        <v>-105993.12</v>
      </c>
      <c r="E18" s="7">
        <f t="shared" si="1"/>
        <v>-26498.289999999997</v>
      </c>
      <c r="F18" s="7">
        <f t="shared" si="1"/>
        <v>0</v>
      </c>
      <c r="G18" s="7">
        <f t="shared" si="1"/>
        <v>-172137.27</v>
      </c>
      <c r="H18" s="7">
        <f t="shared" si="1"/>
        <v>2530688.1799999997</v>
      </c>
    </row>
    <row r="21" spans="2:8" x14ac:dyDescent="0.2">
      <c r="C21" s="11" t="s">
        <v>26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1432011.0599999996</v>
      </c>
      <c r="D23" s="5">
        <v>-53533.120000000003</v>
      </c>
      <c r="E23" s="5">
        <v>-13383.28</v>
      </c>
      <c r="F23" s="4"/>
      <c r="G23" s="4">
        <v>-86991.32</v>
      </c>
      <c r="H23" s="4">
        <f t="shared" ref="H23:H34" si="2">SUM(C23:G23)</f>
        <v>1278103.3399999994</v>
      </c>
    </row>
    <row r="24" spans="2:8" x14ac:dyDescent="0.2">
      <c r="B24" s="3" t="s">
        <v>8</v>
      </c>
      <c r="C24" s="5">
        <v>988444.17999999982</v>
      </c>
      <c r="D24" s="5">
        <v>-36951.18</v>
      </c>
      <c r="E24" s="5">
        <v>-9237.7999999999993</v>
      </c>
      <c r="F24" s="5"/>
      <c r="G24" s="5">
        <v>-56290.82</v>
      </c>
      <c r="H24" s="4">
        <f t="shared" si="2"/>
        <v>885964.37999999977</v>
      </c>
    </row>
    <row r="25" spans="2:8" x14ac:dyDescent="0.2">
      <c r="B25" s="3" t="s">
        <v>9</v>
      </c>
      <c r="C25" s="4">
        <v>906476.26000000036</v>
      </c>
      <c r="D25" s="5">
        <v>-33886.959999999999</v>
      </c>
      <c r="E25" s="5">
        <v>-8471.74</v>
      </c>
      <c r="F25" s="4"/>
      <c r="G25" s="4">
        <v>-52456.579999999994</v>
      </c>
      <c r="H25" s="4">
        <f t="shared" si="2"/>
        <v>811660.98000000045</v>
      </c>
    </row>
    <row r="26" spans="2:8" x14ac:dyDescent="0.2">
      <c r="B26" s="3" t="s">
        <v>10</v>
      </c>
      <c r="C26" s="4">
        <v>1991840.9699999997</v>
      </c>
      <c r="D26" s="4">
        <v>-87965.8</v>
      </c>
      <c r="E26" s="5">
        <v>-18606.64</v>
      </c>
      <c r="F26" s="4">
        <v>-930.90000000000009</v>
      </c>
      <c r="G26" s="4">
        <v>-119198.31</v>
      </c>
      <c r="H26" s="4">
        <f t="shared" si="2"/>
        <v>1765139.3199999998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1117700.2</v>
      </c>
      <c r="D28" s="5">
        <v>-47006.2</v>
      </c>
      <c r="E28" s="5">
        <v>-10445.799999999999</v>
      </c>
      <c r="F28" s="5"/>
      <c r="G28" s="5">
        <v>-67698.77</v>
      </c>
      <c r="H28" s="4">
        <f t="shared" si="2"/>
        <v>992549.42999999993</v>
      </c>
    </row>
    <row r="29" spans="2:8" x14ac:dyDescent="0.2">
      <c r="B29" s="3" t="s">
        <v>13</v>
      </c>
      <c r="C29" s="5">
        <v>2189767.580000001</v>
      </c>
      <c r="D29" s="5">
        <v>-92093.290000000008</v>
      </c>
      <c r="E29" s="5">
        <v>-20465.12</v>
      </c>
      <c r="F29" s="5"/>
      <c r="G29" s="5">
        <v>-145354.21000000002</v>
      </c>
      <c r="H29" s="4">
        <f t="shared" si="2"/>
        <v>1931854.9600000009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1313265.1099999994</v>
      </c>
      <c r="D31" s="4">
        <v>-55230.91</v>
      </c>
      <c r="E31" s="5">
        <v>-12273.49</v>
      </c>
      <c r="F31" s="4"/>
      <c r="G31" s="4">
        <v>-79777.69</v>
      </c>
      <c r="H31" s="4">
        <f t="shared" si="2"/>
        <v>1165983.0199999996</v>
      </c>
    </row>
    <row r="32" spans="2:8" x14ac:dyDescent="0.2">
      <c r="B32" s="3" t="s">
        <v>16</v>
      </c>
      <c r="C32" s="4">
        <v>1204822.2300000002</v>
      </c>
      <c r="D32" s="4">
        <v>-50670.27</v>
      </c>
      <c r="E32" s="5">
        <v>-11260.02</v>
      </c>
      <c r="F32" s="4"/>
      <c r="G32" s="4">
        <v>-73190.13</v>
      </c>
      <c r="H32" s="4">
        <f t="shared" si="2"/>
        <v>1069701.81</v>
      </c>
    </row>
    <row r="33" spans="2:8" x14ac:dyDescent="0.2">
      <c r="B33" s="3" t="s">
        <v>17</v>
      </c>
      <c r="C33" s="5">
        <v>1151257.4999999995</v>
      </c>
      <c r="D33" s="5">
        <v>-48417.54</v>
      </c>
      <c r="E33" s="5">
        <v>-10759.42</v>
      </c>
      <c r="F33" s="5"/>
      <c r="G33" s="5">
        <v>-69936.2</v>
      </c>
      <c r="H33" s="4">
        <f t="shared" si="2"/>
        <v>1022144.3399999996</v>
      </c>
    </row>
    <row r="34" spans="2:8" x14ac:dyDescent="0.2">
      <c r="B34" s="6" t="s">
        <v>18</v>
      </c>
      <c r="C34" s="5">
        <v>1377884.59</v>
      </c>
      <c r="D34" s="5">
        <v>-57948.56</v>
      </c>
      <c r="E34" s="5">
        <v>-12877.43</v>
      </c>
      <c r="F34" s="5"/>
      <c r="G34" s="5">
        <v>-88703.26</v>
      </c>
      <c r="H34" s="4">
        <f t="shared" si="2"/>
        <v>1218355.3400000001</v>
      </c>
    </row>
    <row r="35" spans="2:8" x14ac:dyDescent="0.2">
      <c r="B35" s="3" t="s">
        <v>6</v>
      </c>
      <c r="C35" s="7">
        <f t="shared" ref="C35:H35" si="3">SUM(C23:C34)</f>
        <v>13673469.68</v>
      </c>
      <c r="D35" s="7">
        <f t="shared" si="3"/>
        <v>-563703.83000000007</v>
      </c>
      <c r="E35" s="7">
        <f t="shared" si="3"/>
        <v>-127780.73999999999</v>
      </c>
      <c r="F35" s="7">
        <f t="shared" si="3"/>
        <v>-930.90000000000009</v>
      </c>
      <c r="G35" s="7">
        <f t="shared" si="3"/>
        <v>-839597.28999999992</v>
      </c>
      <c r="H35" s="7">
        <f t="shared" si="3"/>
        <v>12141456.92</v>
      </c>
    </row>
    <row r="38" spans="2:8" x14ac:dyDescent="0.2">
      <c r="C38" s="11" t="s">
        <v>27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1263457.7499999995</v>
      </c>
      <c r="D40" s="4">
        <v>-53136.23</v>
      </c>
      <c r="E40" s="5">
        <v>-11808.02</v>
      </c>
      <c r="F40" s="4"/>
      <c r="G40" s="4">
        <v>-76752.100000000006</v>
      </c>
      <c r="H40" s="4">
        <f t="shared" ref="H40:H51" si="4">SUM(C40:G40)</f>
        <v>1121761.3999999994</v>
      </c>
    </row>
    <row r="41" spans="2:8" x14ac:dyDescent="0.2">
      <c r="B41" s="3" t="s">
        <v>8</v>
      </c>
      <c r="C41" s="5">
        <v>1406646.7499999993</v>
      </c>
      <c r="D41" s="5">
        <v>-59000.91</v>
      </c>
      <c r="E41" s="5">
        <v>-13111.29</v>
      </c>
      <c r="F41" s="5">
        <v>-3738.9800000000005</v>
      </c>
      <c r="G41" s="5">
        <v>-116635.23</v>
      </c>
      <c r="H41" s="4">
        <f t="shared" si="4"/>
        <v>1214160.3399999994</v>
      </c>
    </row>
    <row r="42" spans="2:8" x14ac:dyDescent="0.2">
      <c r="B42" s="3" t="s">
        <v>9</v>
      </c>
      <c r="C42" s="4">
        <v>1240108.9600000002</v>
      </c>
      <c r="D42" s="4">
        <v>-52105.2</v>
      </c>
      <c r="E42" s="5">
        <v>-11578.9</v>
      </c>
      <c r="F42" s="5">
        <v>-1168.4100000000001</v>
      </c>
      <c r="G42" s="4">
        <v>-106299.25</v>
      </c>
      <c r="H42" s="4">
        <f t="shared" si="4"/>
        <v>1068957.2000000004</v>
      </c>
    </row>
    <row r="43" spans="2:8" x14ac:dyDescent="0.2">
      <c r="B43" s="3" t="s">
        <v>10</v>
      </c>
      <c r="C43" s="4">
        <v>1049751.9399999997</v>
      </c>
      <c r="D43" s="4">
        <v>-44145.29</v>
      </c>
      <c r="E43" s="5">
        <v>-9809.99</v>
      </c>
      <c r="F43" s="4">
        <v>-83.46</v>
      </c>
      <c r="G43" s="4">
        <v>-73623.51999999999</v>
      </c>
      <c r="H43" s="4">
        <f t="shared" si="4"/>
        <v>922089.6799999997</v>
      </c>
    </row>
    <row r="44" spans="2:8" x14ac:dyDescent="0.2">
      <c r="B44" s="3" t="s">
        <v>11</v>
      </c>
      <c r="C44" s="5">
        <v>1720862.26</v>
      </c>
      <c r="D44" s="5">
        <v>-72373.350000000006</v>
      </c>
      <c r="E44" s="5">
        <v>-16082.83</v>
      </c>
      <c r="F44" s="5"/>
      <c r="G44" s="5">
        <v>-69476.830000000016</v>
      </c>
      <c r="H44" s="4">
        <f t="shared" si="4"/>
        <v>1562929.2499999998</v>
      </c>
    </row>
    <row r="45" spans="2:8" x14ac:dyDescent="0.2">
      <c r="B45" s="3" t="s">
        <v>12</v>
      </c>
      <c r="C45" s="4">
        <v>1209713.9099999999</v>
      </c>
      <c r="D45" s="4">
        <v>-99653.099999999991</v>
      </c>
      <c r="E45" s="5">
        <v>-11305.74</v>
      </c>
      <c r="F45" s="4"/>
      <c r="G45" s="4">
        <v>-71464.479999999996</v>
      </c>
      <c r="H45" s="4">
        <f t="shared" si="4"/>
        <v>1027290.5899999999</v>
      </c>
    </row>
    <row r="46" spans="2:8" x14ac:dyDescent="0.2">
      <c r="B46" s="3" t="s">
        <v>13</v>
      </c>
      <c r="C46" s="4">
        <v>1124853.8</v>
      </c>
      <c r="D46" s="4">
        <v>-57832.37</v>
      </c>
      <c r="E46" s="5">
        <v>-10514.75</v>
      </c>
      <c r="F46" s="4"/>
      <c r="G46" s="4">
        <v>-67447.12</v>
      </c>
      <c r="H46" s="4">
        <f t="shared" si="4"/>
        <v>989059.55999999994</v>
      </c>
    </row>
    <row r="47" spans="2:8" x14ac:dyDescent="0.2">
      <c r="B47" s="3" t="s">
        <v>14</v>
      </c>
      <c r="C47" s="5">
        <v>2915409.1800000025</v>
      </c>
      <c r="D47" s="5">
        <v>-149859.04999999999</v>
      </c>
      <c r="E47" s="5">
        <v>-27246.82</v>
      </c>
      <c r="F47" s="5"/>
      <c r="G47" s="5">
        <v>-135743.4</v>
      </c>
      <c r="H47" s="4">
        <f t="shared" si="4"/>
        <v>2602559.9100000029</v>
      </c>
    </row>
    <row r="48" spans="2:8" x14ac:dyDescent="0.2">
      <c r="B48" s="3" t="s">
        <v>15</v>
      </c>
      <c r="C48" s="4">
        <v>4711134.6000000024</v>
      </c>
      <c r="D48" s="4">
        <v>-243395.41999999998</v>
      </c>
      <c r="E48" s="5">
        <v>-44253.149999999994</v>
      </c>
      <c r="F48" s="4"/>
      <c r="G48" s="4">
        <v>-251483.75</v>
      </c>
      <c r="H48" s="4">
        <f t="shared" si="4"/>
        <v>4172002.2800000021</v>
      </c>
    </row>
    <row r="49" spans="2:8" x14ac:dyDescent="0.2">
      <c r="B49" s="3" t="s">
        <v>16</v>
      </c>
      <c r="C49" s="4">
        <v>23826.33</v>
      </c>
      <c r="D49" s="4"/>
      <c r="E49" s="5"/>
      <c r="F49" s="5"/>
      <c r="G49" s="4">
        <v>7765.6299999999992</v>
      </c>
      <c r="H49" s="4">
        <f t="shared" si="4"/>
        <v>31591.96</v>
      </c>
    </row>
    <row r="50" spans="2:8" x14ac:dyDescent="0.2">
      <c r="B50" s="3" t="s">
        <v>17</v>
      </c>
      <c r="C50" s="4">
        <v>2499220.4700000007</v>
      </c>
      <c r="D50" s="4">
        <v>-128466.33</v>
      </c>
      <c r="E50" s="5">
        <v>-23357.200000000001</v>
      </c>
      <c r="F50" s="5"/>
      <c r="G50" s="4">
        <v>-138185.48000000001</v>
      </c>
      <c r="H50" s="4">
        <f t="shared" si="4"/>
        <v>2209211.4600000004</v>
      </c>
    </row>
    <row r="51" spans="2:8" x14ac:dyDescent="0.2">
      <c r="B51" s="6" t="s">
        <v>18</v>
      </c>
      <c r="C51" s="8">
        <v>3885114.6700000009</v>
      </c>
      <c r="D51" s="8">
        <v>-200993.93</v>
      </c>
      <c r="E51" s="5">
        <v>-36544.089999999997</v>
      </c>
      <c r="F51" s="5"/>
      <c r="G51" s="8">
        <v>-215134.82</v>
      </c>
      <c r="H51" s="4">
        <f t="shared" si="4"/>
        <v>3432441.830000001</v>
      </c>
    </row>
    <row r="52" spans="2:8" x14ac:dyDescent="0.2">
      <c r="B52" s="3" t="s">
        <v>6</v>
      </c>
      <c r="C52" s="7">
        <f t="shared" ref="C52:H52" si="5">SUM(C40:C51)</f>
        <v>23050100.620000005</v>
      </c>
      <c r="D52" s="7">
        <f t="shared" si="5"/>
        <v>-1160961.18</v>
      </c>
      <c r="E52" s="7">
        <f t="shared" si="5"/>
        <v>-215612.78</v>
      </c>
      <c r="F52" s="7">
        <f t="shared" si="5"/>
        <v>-4990.8500000000004</v>
      </c>
      <c r="G52" s="7">
        <f t="shared" si="5"/>
        <v>-1314480.3500000001</v>
      </c>
      <c r="H52" s="7">
        <f t="shared" si="5"/>
        <v>20354055.460000008</v>
      </c>
    </row>
    <row r="55" spans="2:8" x14ac:dyDescent="0.2">
      <c r="C55" s="11" t="s">
        <v>28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3712722.4800000032</v>
      </c>
      <c r="D58" s="4">
        <v>-191710.7</v>
      </c>
      <c r="E58" s="5">
        <v>-34856.22</v>
      </c>
      <c r="F58" s="5"/>
      <c r="G58" s="4">
        <v>-205919.04</v>
      </c>
      <c r="H58" s="4">
        <f t="shared" si="6"/>
        <v>3280236.5200000028</v>
      </c>
    </row>
    <row r="59" spans="2:8" x14ac:dyDescent="0.2">
      <c r="B59" s="3" t="s">
        <v>9</v>
      </c>
      <c r="C59" s="4">
        <v>5833481.7600000016</v>
      </c>
      <c r="D59" s="4">
        <v>-299072.54000000004</v>
      </c>
      <c r="E59" s="5">
        <v>-54376.14</v>
      </c>
      <c r="F59" s="4"/>
      <c r="G59" s="4">
        <v>-287956.44999999995</v>
      </c>
      <c r="H59" s="4">
        <f t="shared" si="6"/>
        <v>5192076.6300000018</v>
      </c>
    </row>
    <row r="60" spans="2:8" x14ac:dyDescent="0.2">
      <c r="B60" s="3" t="s">
        <v>10</v>
      </c>
      <c r="C60" s="4">
        <v>25103.16</v>
      </c>
      <c r="D60" s="4"/>
      <c r="E60" s="4"/>
      <c r="F60" s="4"/>
      <c r="G60" s="4"/>
      <c r="H60" s="4">
        <f t="shared" si="6"/>
        <v>25103.16</v>
      </c>
    </row>
    <row r="61" spans="2:8" x14ac:dyDescent="0.2">
      <c r="B61" s="3" t="s">
        <v>11</v>
      </c>
      <c r="C61" s="4">
        <v>2509971.1800000006</v>
      </c>
      <c r="D61" s="4">
        <v>-129471.28</v>
      </c>
      <c r="E61" s="4">
        <v>-23539.93</v>
      </c>
      <c r="F61" s="4"/>
      <c r="G61" s="4">
        <v>-117426.62999999998</v>
      </c>
      <c r="H61" s="4">
        <f t="shared" si="6"/>
        <v>2239533.3400000008</v>
      </c>
    </row>
    <row r="62" spans="2:8" x14ac:dyDescent="0.2">
      <c r="B62" s="3" t="s">
        <v>12</v>
      </c>
      <c r="C62" s="4">
        <v>2515988.8500000015</v>
      </c>
      <c r="D62" s="4">
        <v>-129328.08</v>
      </c>
      <c r="E62" s="4">
        <v>-23513.919999999998</v>
      </c>
      <c r="F62" s="4"/>
      <c r="G62" s="4">
        <v>-134438.31000000003</v>
      </c>
      <c r="H62" s="4">
        <f t="shared" si="6"/>
        <v>2228708.5400000014</v>
      </c>
    </row>
    <row r="63" spans="2:8" x14ac:dyDescent="0.2">
      <c r="B63" s="3" t="s">
        <v>13</v>
      </c>
      <c r="C63" s="4">
        <v>2270786.2199999993</v>
      </c>
      <c r="D63" s="4">
        <v>-116724.07</v>
      </c>
      <c r="E63" s="4">
        <v>-21222.3</v>
      </c>
      <c r="F63" s="4"/>
      <c r="G63" s="4">
        <v>-137441.13</v>
      </c>
      <c r="H63" s="4">
        <f t="shared" si="6"/>
        <v>1995398.7199999997</v>
      </c>
    </row>
    <row r="64" spans="2:8" x14ac:dyDescent="0.2">
      <c r="B64" s="3" t="s">
        <v>14</v>
      </c>
      <c r="C64" s="4">
        <v>4274557.709999999</v>
      </c>
      <c r="D64" s="4">
        <v>-219185.09</v>
      </c>
      <c r="E64" s="4">
        <v>-39851.390000000029</v>
      </c>
      <c r="F64" s="4"/>
      <c r="G64" s="4">
        <v>-255117.11</v>
      </c>
      <c r="H64" s="4">
        <f t="shared" si="6"/>
        <v>3760404.1199999992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1602550.9200000006</v>
      </c>
      <c r="D66" s="4">
        <v>-206486.83999999997</v>
      </c>
      <c r="E66" s="4">
        <v>-14958.86</v>
      </c>
      <c r="F66" s="4"/>
      <c r="G66" s="4">
        <v>-92400.960000000006</v>
      </c>
      <c r="H66" s="4">
        <f t="shared" si="6"/>
        <v>1288704.2600000005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22745162.280000009</v>
      </c>
      <c r="D69" s="7">
        <f t="shared" si="7"/>
        <v>-1291978.6000000001</v>
      </c>
      <c r="E69" s="7">
        <f t="shared" si="7"/>
        <v>-212318.76</v>
      </c>
      <c r="F69" s="7">
        <f t="shared" si="7"/>
        <v>0</v>
      </c>
      <c r="G69" s="7">
        <f t="shared" si="7"/>
        <v>-1230699.6299999999</v>
      </c>
      <c r="H69" s="7">
        <f t="shared" si="7"/>
        <v>20010165.29000001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4914662.9599999981</v>
      </c>
      <c r="D6" s="5">
        <v>-45931.69</v>
      </c>
      <c r="E6" s="5">
        <v>-61548.11</v>
      </c>
      <c r="F6" s="5"/>
      <c r="G6" s="4">
        <v>-566811.56999999995</v>
      </c>
      <c r="H6" s="4">
        <f t="shared" ref="H6:H17" si="0">SUM(C6:G6)</f>
        <v>4240371.5899999971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2019666.4299999997</v>
      </c>
      <c r="D8" s="5">
        <v>-18875.509999999998</v>
      </c>
      <c r="E8" s="5">
        <v>-25293.02</v>
      </c>
      <c r="F8" s="5"/>
      <c r="G8" s="5">
        <v>-485651.98</v>
      </c>
      <c r="H8" s="4">
        <f t="shared" si="0"/>
        <v>1489845.9199999997</v>
      </c>
    </row>
    <row r="9" spans="1:8" x14ac:dyDescent="0.2">
      <c r="B9" s="3" t="s">
        <v>10</v>
      </c>
      <c r="C9" s="4">
        <v>2110418.44</v>
      </c>
      <c r="D9" s="5">
        <v>-19723.61</v>
      </c>
      <c r="E9" s="5">
        <v>-26429.54</v>
      </c>
      <c r="F9" s="5"/>
      <c r="G9" s="4"/>
      <c r="H9" s="4">
        <f t="shared" si="0"/>
        <v>2064265.2899999998</v>
      </c>
    </row>
    <row r="10" spans="1:8" x14ac:dyDescent="0.2">
      <c r="B10" s="3" t="s">
        <v>11</v>
      </c>
      <c r="C10" s="4">
        <v>2285053.14</v>
      </c>
      <c r="D10" s="5">
        <v>-21350.48</v>
      </c>
      <c r="E10" s="5">
        <v>-28609.599999999999</v>
      </c>
      <c r="F10" s="5"/>
      <c r="G10" s="4">
        <v>-253007.96</v>
      </c>
      <c r="H10" s="4">
        <f t="shared" si="0"/>
        <v>1982085.1</v>
      </c>
    </row>
    <row r="11" spans="1:8" x14ac:dyDescent="0.2">
      <c r="B11" s="3" t="s">
        <v>12</v>
      </c>
      <c r="C11" s="5">
        <v>2850088.2300000004</v>
      </c>
      <c r="D11" s="5">
        <v>-26641.599999999999</v>
      </c>
      <c r="E11" s="5">
        <v>-35699.64</v>
      </c>
      <c r="F11" s="5"/>
      <c r="G11" s="5">
        <v>-295243.93000000005</v>
      </c>
      <c r="H11" s="4">
        <f t="shared" si="0"/>
        <v>2492503.06</v>
      </c>
    </row>
    <row r="12" spans="1:8" x14ac:dyDescent="0.2">
      <c r="B12" s="3" t="s">
        <v>13</v>
      </c>
      <c r="C12" s="4">
        <v>4470828.4399999967</v>
      </c>
      <c r="D12" s="5">
        <v>-298532.26</v>
      </c>
      <c r="E12" s="5">
        <v>-76529.72</v>
      </c>
      <c r="F12" s="5"/>
      <c r="G12" s="4">
        <v>-522491.33999999997</v>
      </c>
      <c r="H12" s="4">
        <f t="shared" si="0"/>
        <v>3573275.1199999969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2532959.2799999998</v>
      </c>
      <c r="D14" s="5">
        <v>-71017.899999999994</v>
      </c>
      <c r="E14" s="5">
        <v>-35508.769999999997</v>
      </c>
      <c r="F14" s="5"/>
      <c r="G14" s="4">
        <v>-329280.53999999998</v>
      </c>
      <c r="H14" s="4">
        <f t="shared" si="0"/>
        <v>2097152.0699999998</v>
      </c>
    </row>
    <row r="15" spans="1:8" x14ac:dyDescent="0.2">
      <c r="B15" s="3" t="s">
        <v>16</v>
      </c>
      <c r="C15" s="4">
        <v>4819322.8599999975</v>
      </c>
      <c r="D15" s="5">
        <v>-135121.78</v>
      </c>
      <c r="E15" s="5">
        <v>-67560.600000000006</v>
      </c>
      <c r="F15" s="5"/>
      <c r="G15" s="4">
        <v>-514620.65</v>
      </c>
      <c r="H15" s="4">
        <f t="shared" si="0"/>
        <v>4102019.8299999977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2126167.1199999996</v>
      </c>
      <c r="D17" s="5">
        <v>-59612.54</v>
      </c>
      <c r="E17" s="5">
        <v>-29806.080000000002</v>
      </c>
      <c r="F17" s="5"/>
      <c r="G17" s="4">
        <v>-238936.93</v>
      </c>
      <c r="H17" s="4">
        <f t="shared" si="0"/>
        <v>1797811.5699999996</v>
      </c>
    </row>
    <row r="18" spans="2:8" x14ac:dyDescent="0.2">
      <c r="B18" s="3" t="s">
        <v>6</v>
      </c>
      <c r="C18" s="7">
        <f t="shared" ref="C18:H18" si="1">SUM(C6:C17)</f>
        <v>28129166.899999995</v>
      </c>
      <c r="D18" s="7">
        <f t="shared" si="1"/>
        <v>-696807.37000000011</v>
      </c>
      <c r="E18" s="7">
        <f t="shared" si="1"/>
        <v>-386985.08</v>
      </c>
      <c r="F18" s="7">
        <f t="shared" si="1"/>
        <v>0</v>
      </c>
      <c r="G18" s="7">
        <f t="shared" si="1"/>
        <v>-3206044.9</v>
      </c>
      <c r="H18" s="7">
        <f t="shared" si="1"/>
        <v>23839329.549999993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1564259.0400000003</v>
      </c>
      <c r="D23" s="5">
        <v>-43857.98</v>
      </c>
      <c r="E23" s="5">
        <v>-21928.86</v>
      </c>
      <c r="F23" s="4"/>
      <c r="G23" s="4">
        <v>-168121.29</v>
      </c>
      <c r="H23" s="4">
        <f t="shared" ref="H23:H34" si="2">SUM(C23:G23)</f>
        <v>1330350.9100000001</v>
      </c>
    </row>
    <row r="24" spans="2:8" x14ac:dyDescent="0.2">
      <c r="B24" s="3" t="s">
        <v>8</v>
      </c>
      <c r="C24" s="5">
        <v>1920885.3100000005</v>
      </c>
      <c r="D24" s="5">
        <v>-53856.91</v>
      </c>
      <c r="E24" s="5">
        <v>-26928.3</v>
      </c>
      <c r="F24" s="5"/>
      <c r="G24" s="5">
        <v>-207328.55000000002</v>
      </c>
      <c r="H24" s="4">
        <f t="shared" si="2"/>
        <v>1632771.5500000005</v>
      </c>
    </row>
    <row r="25" spans="2:8" x14ac:dyDescent="0.2">
      <c r="B25" s="3" t="s">
        <v>9</v>
      </c>
      <c r="C25" s="4">
        <v>1953986.5299999998</v>
      </c>
      <c r="D25" s="5">
        <v>-54785.1</v>
      </c>
      <c r="E25" s="5">
        <v>-27392.33</v>
      </c>
      <c r="F25" s="4"/>
      <c r="G25" s="4">
        <v>-373388.51</v>
      </c>
      <c r="H25" s="4">
        <f t="shared" si="2"/>
        <v>1498420.5899999996</v>
      </c>
    </row>
    <row r="26" spans="2:8" x14ac:dyDescent="0.2">
      <c r="B26" s="3" t="s">
        <v>10</v>
      </c>
      <c r="C26" s="4">
        <v>4358002.5399999982</v>
      </c>
      <c r="D26" s="4">
        <v>-122181.69</v>
      </c>
      <c r="E26" s="5">
        <v>-61090.36</v>
      </c>
      <c r="F26" s="4">
        <v>-223.1</v>
      </c>
      <c r="G26" s="4">
        <v>-443683.29000000004</v>
      </c>
      <c r="H26" s="4">
        <f t="shared" si="2"/>
        <v>3730824.0999999978</v>
      </c>
    </row>
    <row r="27" spans="2:8" x14ac:dyDescent="0.2">
      <c r="B27" s="3" t="s">
        <v>11</v>
      </c>
      <c r="C27" s="4"/>
      <c r="D27" s="4"/>
      <c r="E27" s="5">
        <v>0</v>
      </c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2295949.6399999997</v>
      </c>
      <c r="D28" s="5">
        <v>-64372.959999999999</v>
      </c>
      <c r="E28" s="5">
        <v>-32186.21</v>
      </c>
      <c r="F28" s="5"/>
      <c r="G28" s="5">
        <v>-291909.59000000003</v>
      </c>
      <c r="H28" s="4">
        <f t="shared" si="2"/>
        <v>1907480.8799999997</v>
      </c>
    </row>
    <row r="29" spans="2:8" x14ac:dyDescent="0.2">
      <c r="B29" s="3" t="s">
        <v>13</v>
      </c>
      <c r="C29" s="5">
        <v>4803374.6599999983</v>
      </c>
      <c r="D29" s="5">
        <v>-224601.88999999998</v>
      </c>
      <c r="E29" s="5">
        <v>-68226.209999999992</v>
      </c>
      <c r="F29" s="5"/>
      <c r="G29" s="5">
        <v>-536626.52</v>
      </c>
      <c r="H29" s="4">
        <f t="shared" si="2"/>
        <v>3973920.0399999986</v>
      </c>
    </row>
    <row r="30" spans="2:8" x14ac:dyDescent="0.2">
      <c r="B30" s="3" t="s">
        <v>14</v>
      </c>
      <c r="C30" s="5">
        <v>63428.32</v>
      </c>
      <c r="D30" s="5"/>
      <c r="E30" s="5"/>
      <c r="F30" s="5"/>
      <c r="G30" s="5"/>
      <c r="H30" s="4">
        <f t="shared" si="2"/>
        <v>63428.32</v>
      </c>
    </row>
    <row r="31" spans="2:8" x14ac:dyDescent="0.2">
      <c r="B31" s="3" t="s">
        <v>15</v>
      </c>
      <c r="C31" s="4">
        <v>3147088.9699999993</v>
      </c>
      <c r="D31" s="4">
        <v>-108824.99</v>
      </c>
      <c r="E31" s="5">
        <v>-44118.07</v>
      </c>
      <c r="F31" s="4"/>
      <c r="G31" s="4">
        <v>-376598.03</v>
      </c>
      <c r="H31" s="4">
        <f t="shared" si="2"/>
        <v>2617547.879999999</v>
      </c>
    </row>
    <row r="32" spans="2:8" x14ac:dyDescent="0.2">
      <c r="B32" s="3" t="s">
        <v>16</v>
      </c>
      <c r="C32" s="4">
        <v>3384727.6099999985</v>
      </c>
      <c r="D32" s="4">
        <v>-117042.21</v>
      </c>
      <c r="E32" s="5">
        <v>-47449.45</v>
      </c>
      <c r="F32" s="4"/>
      <c r="G32" s="4">
        <v>-410725.37</v>
      </c>
      <c r="H32" s="4">
        <f t="shared" si="2"/>
        <v>2809510.5799999982</v>
      </c>
    </row>
    <row r="33" spans="2:8" x14ac:dyDescent="0.2">
      <c r="B33" s="3" t="s">
        <v>17</v>
      </c>
      <c r="C33" s="5">
        <v>3462355.3600000003</v>
      </c>
      <c r="D33" s="5">
        <v>-119726.58</v>
      </c>
      <c r="E33" s="5">
        <v>-48537.69</v>
      </c>
      <c r="F33" s="5"/>
      <c r="G33" s="5">
        <v>-530094.9</v>
      </c>
      <c r="H33" s="4">
        <f t="shared" si="2"/>
        <v>2763996.1900000004</v>
      </c>
    </row>
    <row r="34" spans="2:8" x14ac:dyDescent="0.2">
      <c r="B34" s="6" t="s">
        <v>18</v>
      </c>
      <c r="C34" s="5">
        <v>3369069.5199999982</v>
      </c>
      <c r="D34" s="5">
        <v>-116500.73</v>
      </c>
      <c r="E34" s="5">
        <v>-47229.95</v>
      </c>
      <c r="F34" s="5"/>
      <c r="G34" s="5">
        <v>-390183.75</v>
      </c>
      <c r="H34" s="4">
        <f t="shared" si="2"/>
        <v>2815155.089999998</v>
      </c>
    </row>
    <row r="35" spans="2:8" x14ac:dyDescent="0.2">
      <c r="B35" s="3" t="s">
        <v>6</v>
      </c>
      <c r="C35" s="7">
        <f t="shared" ref="C35:H35" si="3">SUM(C23:C34)</f>
        <v>30323127.499999996</v>
      </c>
      <c r="D35" s="7">
        <f t="shared" si="3"/>
        <v>-1025751.0399999999</v>
      </c>
      <c r="E35" s="7">
        <f t="shared" si="3"/>
        <v>-425087.43</v>
      </c>
      <c r="F35" s="7">
        <f t="shared" si="3"/>
        <v>-223.1</v>
      </c>
      <c r="G35" s="7">
        <f t="shared" si="3"/>
        <v>-3728659.8000000003</v>
      </c>
      <c r="H35" s="7">
        <f t="shared" si="3"/>
        <v>25143406.129999995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3505103.2199999993</v>
      </c>
      <c r="D40" s="4">
        <v>-121204.86</v>
      </c>
      <c r="E40" s="5">
        <v>-49136.959999999999</v>
      </c>
      <c r="F40" s="4"/>
      <c r="G40" s="4">
        <v>-476716.7</v>
      </c>
      <c r="H40" s="4">
        <f t="shared" ref="H40:H51" si="4">SUM(C40:G40)</f>
        <v>2858044.6999999993</v>
      </c>
    </row>
    <row r="41" spans="2:8" x14ac:dyDescent="0.2">
      <c r="B41" s="3" t="s">
        <v>8</v>
      </c>
      <c r="C41" s="5">
        <v>3699119.9899999988</v>
      </c>
      <c r="D41" s="5">
        <v>-129127.03</v>
      </c>
      <c r="E41" s="5">
        <v>-52348.55</v>
      </c>
      <c r="F41" s="5"/>
      <c r="G41" s="5">
        <v>-559820.54</v>
      </c>
      <c r="H41" s="4">
        <f t="shared" si="4"/>
        <v>2957823.8699999992</v>
      </c>
    </row>
    <row r="42" spans="2:8" x14ac:dyDescent="0.2">
      <c r="B42" s="3" t="s">
        <v>9</v>
      </c>
      <c r="C42" s="4">
        <v>4360014.9699999969</v>
      </c>
      <c r="D42" s="4">
        <v>-150767.67000000001</v>
      </c>
      <c r="E42" s="5">
        <v>-61121.7</v>
      </c>
      <c r="F42" s="5"/>
      <c r="G42" s="4">
        <v>-550306.19999999995</v>
      </c>
      <c r="H42" s="4">
        <f t="shared" si="4"/>
        <v>3597819.3999999966</v>
      </c>
    </row>
    <row r="43" spans="2:8" x14ac:dyDescent="0.2">
      <c r="B43" s="3" t="s">
        <v>10</v>
      </c>
      <c r="C43" s="4">
        <v>3546809.2899999982</v>
      </c>
      <c r="D43" s="4">
        <v>-121434.5</v>
      </c>
      <c r="E43" s="5">
        <v>-49229.9</v>
      </c>
      <c r="F43" s="4"/>
      <c r="G43" s="4">
        <v>-330421.87999999995</v>
      </c>
      <c r="H43" s="4">
        <f t="shared" si="4"/>
        <v>3045723.0099999984</v>
      </c>
    </row>
    <row r="44" spans="2:8" x14ac:dyDescent="0.2">
      <c r="B44" s="3" t="s">
        <v>11</v>
      </c>
      <c r="C44" s="5">
        <v>4314321.8899999987</v>
      </c>
      <c r="D44" s="5">
        <v>-149187.56</v>
      </c>
      <c r="E44" s="5">
        <v>-60481.15</v>
      </c>
      <c r="F44" s="5"/>
      <c r="G44" s="5">
        <v>-412475.03</v>
      </c>
      <c r="H44" s="4">
        <f t="shared" si="4"/>
        <v>3692178.1499999985</v>
      </c>
    </row>
    <row r="45" spans="2:8" x14ac:dyDescent="0.2">
      <c r="B45" s="3" t="s">
        <v>12</v>
      </c>
      <c r="C45" s="4">
        <v>4255988.0399999991</v>
      </c>
      <c r="D45" s="4">
        <v>-147170.57</v>
      </c>
      <c r="E45" s="5">
        <v>-59663.38</v>
      </c>
      <c r="F45" s="4"/>
      <c r="G45" s="4">
        <v>-441053.27999999997</v>
      </c>
      <c r="H45" s="4">
        <f t="shared" si="4"/>
        <v>3608100.8099999996</v>
      </c>
    </row>
    <row r="46" spans="2:8" x14ac:dyDescent="0.2">
      <c r="B46" s="3" t="s">
        <v>13</v>
      </c>
      <c r="C46" s="4">
        <v>3738534.0799999987</v>
      </c>
      <c r="D46" s="4">
        <v>-317857.33999999997</v>
      </c>
      <c r="E46" s="5">
        <v>-52403.17</v>
      </c>
      <c r="F46" s="4"/>
      <c r="G46" s="4">
        <v>-371907.02</v>
      </c>
      <c r="H46" s="4">
        <f t="shared" si="4"/>
        <v>2996366.5499999989</v>
      </c>
    </row>
    <row r="47" spans="2:8" x14ac:dyDescent="0.2">
      <c r="B47" s="3" t="s">
        <v>14</v>
      </c>
      <c r="C47" s="5">
        <v>3840801.5599999996</v>
      </c>
      <c r="D47" s="5">
        <v>-168726.86</v>
      </c>
      <c r="E47" s="5">
        <v>-53849.14</v>
      </c>
      <c r="F47" s="5"/>
      <c r="G47" s="5">
        <v>-408683.04</v>
      </c>
      <c r="H47" s="4">
        <f t="shared" si="4"/>
        <v>3209542.5199999996</v>
      </c>
    </row>
    <row r="48" spans="2:8" x14ac:dyDescent="0.2">
      <c r="B48" s="3" t="s">
        <v>15</v>
      </c>
      <c r="C48" s="4">
        <v>8352559.2699999958</v>
      </c>
      <c r="D48" s="4">
        <v>-366781.6</v>
      </c>
      <c r="E48" s="5">
        <v>-117058.27</v>
      </c>
      <c r="F48" s="4">
        <v>-2402.3500000000004</v>
      </c>
      <c r="G48" s="4">
        <v>-850004.64000000013</v>
      </c>
      <c r="H48" s="4">
        <f t="shared" si="4"/>
        <v>7016312.4099999964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4568052.1099999994</v>
      </c>
      <c r="D50" s="4">
        <v>-202012.71</v>
      </c>
      <c r="E50" s="5">
        <v>-64472.33</v>
      </c>
      <c r="F50" s="5">
        <v>-2188.6999999999998</v>
      </c>
      <c r="G50" s="4">
        <v>-629097.96</v>
      </c>
      <c r="H50" s="4">
        <f t="shared" si="4"/>
        <v>3670280.4099999992</v>
      </c>
    </row>
    <row r="51" spans="2:8" x14ac:dyDescent="0.2">
      <c r="B51" s="6" t="s">
        <v>18</v>
      </c>
      <c r="C51" s="8">
        <v>3859177.8200000012</v>
      </c>
      <c r="D51" s="8">
        <v>-169412.97</v>
      </c>
      <c r="E51" s="5">
        <v>-54068.05</v>
      </c>
      <c r="F51" s="5">
        <v>-211.22</v>
      </c>
      <c r="G51" s="8">
        <v>-452416.6</v>
      </c>
      <c r="H51" s="4">
        <f t="shared" si="4"/>
        <v>3183068.9800000009</v>
      </c>
    </row>
    <row r="52" spans="2:8" x14ac:dyDescent="0.2">
      <c r="B52" s="3" t="s">
        <v>6</v>
      </c>
      <c r="C52" s="7">
        <f t="shared" ref="C52:H52" si="5">SUM(C40:C51)</f>
        <v>48040482.239999987</v>
      </c>
      <c r="D52" s="7">
        <f t="shared" si="5"/>
        <v>-2043683.6700000002</v>
      </c>
      <c r="E52" s="7">
        <f t="shared" si="5"/>
        <v>-673832.6</v>
      </c>
      <c r="F52" s="7">
        <f t="shared" si="5"/>
        <v>-4802.2700000000004</v>
      </c>
      <c r="G52" s="7">
        <f t="shared" si="5"/>
        <v>-5482902.8899999997</v>
      </c>
      <c r="H52" s="7">
        <f t="shared" si="5"/>
        <v>39835260.809999987</v>
      </c>
    </row>
    <row r="55" spans="2:8" x14ac:dyDescent="0.2">
      <c r="C55" s="11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4469068.4899999993</v>
      </c>
      <c r="D58" s="4">
        <v>-196312.29</v>
      </c>
      <c r="E58" s="5">
        <v>-71119.67</v>
      </c>
      <c r="F58" s="5"/>
      <c r="G58" s="4">
        <v>-549374.64</v>
      </c>
      <c r="H58" s="4">
        <f t="shared" si="6"/>
        <v>3652261.8899999992</v>
      </c>
    </row>
    <row r="59" spans="2:8" x14ac:dyDescent="0.2">
      <c r="B59" s="3" t="s">
        <v>9</v>
      </c>
      <c r="C59" s="4">
        <v>9965628.0500000101</v>
      </c>
      <c r="D59" s="4">
        <v>-437588.62</v>
      </c>
      <c r="E59" s="5">
        <v>-139656.19</v>
      </c>
      <c r="F59" s="4"/>
      <c r="G59" s="4">
        <v>-955482.55</v>
      </c>
      <c r="H59" s="4">
        <f t="shared" si="6"/>
        <v>8432900.6900000107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>
        <v>4856699.5100000035</v>
      </c>
      <c r="D61" s="4">
        <v>-213331.62</v>
      </c>
      <c r="E61" s="4">
        <v>-70854.459999999963</v>
      </c>
      <c r="F61" s="4">
        <v>-3520.3</v>
      </c>
      <c r="G61" s="4">
        <v>-504609.99999999988</v>
      </c>
      <c r="H61" s="4">
        <f t="shared" si="6"/>
        <v>4064383.1300000036</v>
      </c>
    </row>
    <row r="62" spans="2:8" x14ac:dyDescent="0.2">
      <c r="B62" s="3" t="s">
        <v>12</v>
      </c>
      <c r="C62" s="4">
        <v>4598725.3999999994</v>
      </c>
      <c r="D62" s="4">
        <v>-385588.71</v>
      </c>
      <c r="E62" s="4">
        <v>-65891.55</v>
      </c>
      <c r="F62" s="4"/>
      <c r="G62" s="4">
        <v>-485887.97000000003</v>
      </c>
      <c r="H62" s="4">
        <f t="shared" si="6"/>
        <v>3661357.1699999995</v>
      </c>
    </row>
    <row r="63" spans="2:8" x14ac:dyDescent="0.2">
      <c r="B63" s="3" t="s">
        <v>13</v>
      </c>
      <c r="C63" s="4">
        <v>5102455.9300000044</v>
      </c>
      <c r="D63" s="4">
        <v>-271813.82</v>
      </c>
      <c r="E63" s="4">
        <v>-72483.490000000005</v>
      </c>
      <c r="F63" s="4"/>
      <c r="G63" s="4">
        <v>-547814.32000000007</v>
      </c>
      <c r="H63" s="4">
        <f t="shared" si="6"/>
        <v>4210344.3000000035</v>
      </c>
    </row>
    <row r="64" spans="2:8" x14ac:dyDescent="0.2">
      <c r="B64" s="3" t="s">
        <v>14</v>
      </c>
      <c r="C64" s="4">
        <v>11005827.829999989</v>
      </c>
      <c r="D64" s="4">
        <v>-586293.14999999991</v>
      </c>
      <c r="E64" s="4">
        <v>-156344.47</v>
      </c>
      <c r="F64" s="4"/>
      <c r="G64" s="4">
        <v>-1369500.85</v>
      </c>
      <c r="H64" s="4">
        <f t="shared" si="6"/>
        <v>8893689.3599999882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7157911.6800000034</v>
      </c>
      <c r="D66" s="4">
        <v>-377532.38</v>
      </c>
      <c r="E66" s="4">
        <v>-100674.98</v>
      </c>
      <c r="F66" s="4"/>
      <c r="G66" s="4">
        <v>-875374.23</v>
      </c>
      <c r="H66" s="4">
        <f t="shared" si="6"/>
        <v>5804330.0900000036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47156316.890000001</v>
      </c>
      <c r="D69" s="7">
        <f t="shared" si="7"/>
        <v>-2468460.59</v>
      </c>
      <c r="E69" s="7">
        <f t="shared" si="7"/>
        <v>-677024.80999999994</v>
      </c>
      <c r="F69" s="7">
        <f t="shared" si="7"/>
        <v>-3520.3</v>
      </c>
      <c r="G69" s="7">
        <f t="shared" si="7"/>
        <v>-5288044.5600000005</v>
      </c>
      <c r="H69" s="7">
        <f t="shared" si="7"/>
        <v>38719266.63000001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06302</vt:lpstr>
      <vt:lpstr>06026</vt:lpstr>
      <vt:lpstr>05727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2012-10-19T03:36:42Z</dcterms:modified>
</cp:coreProperties>
</file>