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/>
  </bookViews>
  <sheets>
    <sheet name="53992" sheetId="5" r:id="rId1"/>
    <sheet name="53439" sheetId="4" r:id="rId2"/>
    <sheet name="51576" sheetId="1" r:id="rId3"/>
    <sheet name="Sheet2" sheetId="2" r:id="rId4"/>
    <sheet name="Sheet3" sheetId="3" r:id="rId5"/>
  </sheets>
  <calcPr calcId="144525"/>
</workbook>
</file>

<file path=xl/calcChain.xml><?xml version="1.0" encoding="utf-8"?>
<calcChain xmlns="http://schemas.openxmlformats.org/spreadsheetml/2006/main">
  <c r="G69" i="5" l="1"/>
  <c r="F69" i="5"/>
  <c r="E69" i="5"/>
  <c r="D69" i="5"/>
  <c r="C69" i="5"/>
  <c r="H68" i="5"/>
  <c r="H67" i="5"/>
  <c r="H66" i="5"/>
  <c r="H65" i="5"/>
  <c r="H64" i="5"/>
  <c r="H63" i="5"/>
  <c r="H62" i="5"/>
  <c r="H61" i="5"/>
  <c r="H60" i="5"/>
  <c r="H59" i="5"/>
  <c r="H58" i="5"/>
  <c r="H57" i="5"/>
  <c r="G52" i="5"/>
  <c r="F52" i="5"/>
  <c r="E52" i="5"/>
  <c r="D52" i="5"/>
  <c r="C52" i="5"/>
  <c r="H51" i="5"/>
  <c r="H50" i="5"/>
  <c r="H49" i="5"/>
  <c r="H48" i="5"/>
  <c r="H47" i="5"/>
  <c r="H46" i="5"/>
  <c r="H45" i="5"/>
  <c r="H44" i="5"/>
  <c r="H43" i="5"/>
  <c r="H42" i="5"/>
  <c r="H41" i="5"/>
  <c r="H40" i="5"/>
  <c r="H52" i="5" s="1"/>
  <c r="G35" i="5"/>
  <c r="F35" i="5"/>
  <c r="E35" i="5"/>
  <c r="D35" i="5"/>
  <c r="C35" i="5"/>
  <c r="H34" i="5"/>
  <c r="H33" i="5"/>
  <c r="H32" i="5"/>
  <c r="H31" i="5"/>
  <c r="H30" i="5"/>
  <c r="H29" i="5"/>
  <c r="H28" i="5"/>
  <c r="H27" i="5"/>
  <c r="H26" i="5"/>
  <c r="H25" i="5"/>
  <c r="H24" i="5"/>
  <c r="H23" i="5"/>
  <c r="G18" i="5"/>
  <c r="F18" i="5"/>
  <c r="E18" i="5"/>
  <c r="D18" i="5"/>
  <c r="C18" i="5"/>
  <c r="H17" i="5"/>
  <c r="H16" i="5"/>
  <c r="H15" i="5"/>
  <c r="H14" i="5"/>
  <c r="H13" i="5"/>
  <c r="H12" i="5"/>
  <c r="H11" i="5"/>
  <c r="H10" i="5"/>
  <c r="H9" i="5"/>
  <c r="H8" i="5"/>
  <c r="H7" i="5"/>
  <c r="H6" i="5"/>
  <c r="H18" i="5" s="1"/>
  <c r="G69" i="4"/>
  <c r="F69" i="4"/>
  <c r="E69" i="4"/>
  <c r="D69" i="4"/>
  <c r="C69" i="4"/>
  <c r="H68" i="4"/>
  <c r="H67" i="4"/>
  <c r="H66" i="4"/>
  <c r="H65" i="4"/>
  <c r="H64" i="4"/>
  <c r="H63" i="4"/>
  <c r="H62" i="4"/>
  <c r="H61" i="4"/>
  <c r="H60" i="4"/>
  <c r="H59" i="4"/>
  <c r="H58" i="4"/>
  <c r="H57" i="4"/>
  <c r="G52" i="4"/>
  <c r="F52" i="4"/>
  <c r="E52" i="4"/>
  <c r="D52" i="4"/>
  <c r="C52" i="4"/>
  <c r="H51" i="4"/>
  <c r="H50" i="4"/>
  <c r="H49" i="4"/>
  <c r="H48" i="4"/>
  <c r="H47" i="4"/>
  <c r="H46" i="4"/>
  <c r="H45" i="4"/>
  <c r="H44" i="4"/>
  <c r="H43" i="4"/>
  <c r="H42" i="4"/>
  <c r="H41" i="4"/>
  <c r="H40" i="4"/>
  <c r="G35" i="4"/>
  <c r="F35" i="4"/>
  <c r="E35" i="4"/>
  <c r="D35" i="4"/>
  <c r="C35" i="4"/>
  <c r="H34" i="4"/>
  <c r="H33" i="4"/>
  <c r="H32" i="4"/>
  <c r="H31" i="4"/>
  <c r="H30" i="4"/>
  <c r="H29" i="4"/>
  <c r="H28" i="4"/>
  <c r="H27" i="4"/>
  <c r="H26" i="4"/>
  <c r="H25" i="4"/>
  <c r="H24" i="4"/>
  <c r="H23" i="4"/>
  <c r="H35" i="4" s="1"/>
  <c r="G18" i="4"/>
  <c r="F18" i="4"/>
  <c r="E18" i="4"/>
  <c r="D18" i="4"/>
  <c r="C18" i="4"/>
  <c r="H17" i="4"/>
  <c r="H16" i="4"/>
  <c r="H15" i="4"/>
  <c r="H14" i="4"/>
  <c r="H13" i="4"/>
  <c r="H12" i="4"/>
  <c r="H11" i="4"/>
  <c r="H10" i="4"/>
  <c r="H9" i="4"/>
  <c r="H8" i="4"/>
  <c r="H7" i="4"/>
  <c r="H6" i="4"/>
  <c r="H18" i="4" s="1"/>
  <c r="H69" i="5" l="1"/>
  <c r="H35" i="5"/>
  <c r="H69" i="4"/>
  <c r="H52" i="4"/>
  <c r="H40" i="1"/>
  <c r="H41" i="1"/>
  <c r="H42" i="1"/>
  <c r="H43" i="1"/>
  <c r="H44" i="1"/>
  <c r="H45" i="1"/>
  <c r="H46" i="1"/>
  <c r="H47" i="1"/>
  <c r="H48" i="1"/>
  <c r="H49" i="1"/>
  <c r="H50" i="1"/>
  <c r="H51" i="1"/>
  <c r="G52" i="1"/>
  <c r="F52" i="1"/>
  <c r="E52" i="1"/>
  <c r="D52" i="1"/>
  <c r="C52" i="1"/>
  <c r="H23" i="1"/>
  <c r="H24" i="1"/>
  <c r="H25" i="1"/>
  <c r="H26" i="1"/>
  <c r="H27" i="1"/>
  <c r="H28" i="1"/>
  <c r="H29" i="1"/>
  <c r="H30" i="1"/>
  <c r="H31" i="1"/>
  <c r="H32" i="1"/>
  <c r="H33" i="1"/>
  <c r="H34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52" i="1" l="1"/>
  <c r="H35" i="1"/>
  <c r="H18" i="1"/>
</calcChain>
</file>

<file path=xl/sharedStrings.xml><?xml version="1.0" encoding="utf-8"?>
<sst xmlns="http://schemas.openxmlformats.org/spreadsheetml/2006/main" count="237" uniqueCount="32">
  <si>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</si>
  <si>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</si>
  <si>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</si>
  <si>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</si>
  <si>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</si>
  <si>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</si>
  <si>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</si>
  <si>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</si>
  <si>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</si>
  <si>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</si>
  <si>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</si>
  <si>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</si>
  <si>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</si>
  <si>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</si>
  <si>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</si>
  <si>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</si>
  <si>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</si>
  <si>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</si>
  <si>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</si>
  <si>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สยามยูนิแคร์ บจก.  (Vendor code_, Year_2010)</t>
  </si>
  <si>
    <t>สยามยูนิแคร์ บจก. (Vendor code_, Year_2011)</t>
  </si>
  <si>
    <t>สยามยูนิแคร์ บจก.  (Vendor code_, Year_2012)</t>
  </si>
  <si>
    <t>As of  25/10/2012</t>
  </si>
  <si>
    <t>Credit term:  66</t>
  </si>
  <si>
    <t>สยามยูนิแคร์ บจก. (Vendor code_53439, Year_2009)</t>
  </si>
  <si>
    <t>สยามยูนิแคร์ บจก.  (Vendor code_53439, Year_2010)</t>
  </si>
  <si>
    <t>สยามยูนิแคร์ บจก. (Vendor code_53439, Year_2011)</t>
  </si>
  <si>
    <t>สยามยูนิแคร์ บจก.  (Vendor code_53439, Year_2012)</t>
  </si>
  <si>
    <t>สยามยูนิแคร์ บจก. (Vendor code_53992, Year_2009)</t>
  </si>
  <si>
    <t>สยามยูนิแคร์ บจก.  (Vendor code_53992, Year_2010)</t>
  </si>
  <si>
    <t>สยามยูนิแคร์ บจก. (Vendor code_53992, Year_2011)</t>
  </si>
  <si>
    <t>สยามยูนิแคร์ บจก.  (Vendor code_53992,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</si>
</sst>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37" workbookViewId="0">
      <selection activeCell="L73" sqref="L73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22</v>
      </c>
      <c r="H1" s="1" t="s">
        <v>23</v>
      </c>
    </row>
    <row r="3" spans="1:8" ht="9" customHeight="1" x14ac:dyDescent="0.2"/>
    <row r="4" spans="1:8" x14ac:dyDescent="0.2">
      <c r="C4" s="14" t="s">
        <v>28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>
        <v>2874946.62</v>
      </c>
      <c r="D6" s="5"/>
      <c r="E6" s="5">
        <v>-21650.07</v>
      </c>
      <c r="F6" s="5"/>
      <c r="G6" s="4">
        <v>-27690.410000000003</v>
      </c>
      <c r="H6" s="4">
        <f t="shared" ref="H6:H17" si="0">SUM(C6:G6)</f>
        <v>2825606.14</v>
      </c>
    </row>
    <row r="7" spans="1:8" x14ac:dyDescent="0.2">
      <c r="B7" s="3" t="s">
        <v>8</v>
      </c>
      <c r="C7" s="4">
        <v>2350689.42</v>
      </c>
      <c r="D7" s="5"/>
      <c r="E7" s="5"/>
      <c r="F7" s="5"/>
      <c r="G7" s="4">
        <v>-49101.060000000005</v>
      </c>
      <c r="H7" s="4">
        <f t="shared" si="0"/>
        <v>2301588.36</v>
      </c>
    </row>
    <row r="8" spans="1:8" x14ac:dyDescent="0.2">
      <c r="B8" s="3" t="s">
        <v>9</v>
      </c>
      <c r="C8" s="5">
        <v>2336648.88</v>
      </c>
      <c r="D8" s="5"/>
      <c r="E8" s="5"/>
      <c r="F8" s="5"/>
      <c r="G8" s="5">
        <v>-67241.010000000009</v>
      </c>
      <c r="H8" s="4">
        <f t="shared" si="0"/>
        <v>2269407.87</v>
      </c>
    </row>
    <row r="9" spans="1:8" x14ac:dyDescent="0.2">
      <c r="B9" s="3" t="s">
        <v>10</v>
      </c>
      <c r="C9" s="4">
        <v>3556132.16</v>
      </c>
      <c r="D9" s="5"/>
      <c r="E9" s="5">
        <v>-97718.04</v>
      </c>
      <c r="F9" s="5"/>
      <c r="G9" s="4">
        <v>-67312.709999999992</v>
      </c>
      <c r="H9" s="4">
        <f t="shared" si="0"/>
        <v>3391101.41</v>
      </c>
    </row>
    <row r="10" spans="1:8" x14ac:dyDescent="0.2">
      <c r="B10" s="3" t="s">
        <v>11</v>
      </c>
      <c r="C10" s="4">
        <v>3863304.55</v>
      </c>
      <c r="D10" s="5"/>
      <c r="E10" s="5">
        <v>-11463.44</v>
      </c>
      <c r="F10" s="5"/>
      <c r="G10" s="4">
        <v>-18024.57</v>
      </c>
      <c r="H10" s="4">
        <f t="shared" si="0"/>
        <v>3833816.54</v>
      </c>
    </row>
    <row r="11" spans="1:8" x14ac:dyDescent="0.2">
      <c r="B11" s="3" t="s">
        <v>12</v>
      </c>
      <c r="C11" s="5">
        <v>1961861.0499999998</v>
      </c>
      <c r="D11" s="5"/>
      <c r="E11" s="5">
        <v>-31941.78</v>
      </c>
      <c r="F11" s="5"/>
      <c r="G11" s="5">
        <v>-48385.659999999996</v>
      </c>
      <c r="H11" s="4">
        <f t="shared" si="0"/>
        <v>1881533.6099999999</v>
      </c>
    </row>
    <row r="12" spans="1:8" x14ac:dyDescent="0.2">
      <c r="B12" s="3" t="s">
        <v>13</v>
      </c>
      <c r="C12" s="4">
        <v>1846551.43</v>
      </c>
      <c r="D12" s="5"/>
      <c r="E12" s="5"/>
      <c r="F12" s="5"/>
      <c r="G12" s="4">
        <v>-27004.449999999997</v>
      </c>
      <c r="H12" s="4">
        <f t="shared" si="0"/>
        <v>1819546.98</v>
      </c>
    </row>
    <row r="13" spans="1:8" x14ac:dyDescent="0.2">
      <c r="B13" s="3" t="s">
        <v>14</v>
      </c>
      <c r="C13" s="4">
        <v>1856012.3699999999</v>
      </c>
      <c r="D13" s="5"/>
      <c r="E13" s="5"/>
      <c r="F13" s="5"/>
      <c r="G13" s="4"/>
      <c r="H13" s="4">
        <f t="shared" si="0"/>
        <v>1856012.3699999999</v>
      </c>
    </row>
    <row r="14" spans="1:8" x14ac:dyDescent="0.2">
      <c r="B14" s="3" t="s">
        <v>15</v>
      </c>
      <c r="C14" s="4"/>
      <c r="D14" s="5"/>
      <c r="E14" s="5"/>
      <c r="F14" s="5"/>
      <c r="G14" s="4"/>
      <c r="H14" s="4">
        <f t="shared" si="0"/>
        <v>0</v>
      </c>
    </row>
    <row r="15" spans="1:8" x14ac:dyDescent="0.2">
      <c r="B15" s="3" t="s">
        <v>16</v>
      </c>
      <c r="C15" s="4">
        <v>6989434.7400000012</v>
      </c>
      <c r="D15" s="5"/>
      <c r="E15" s="5">
        <v>-110186.9</v>
      </c>
      <c r="F15" s="5">
        <v>-4815</v>
      </c>
      <c r="G15" s="4">
        <v>-378380.86</v>
      </c>
      <c r="H15" s="4">
        <f t="shared" si="0"/>
        <v>6496051.9800000004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2949194.9899999998</v>
      </c>
      <c r="D17" s="5"/>
      <c r="E17" s="5">
        <v>-28077.15</v>
      </c>
      <c r="F17" s="5"/>
      <c r="G17" s="4">
        <v>-245447.6</v>
      </c>
      <c r="H17" s="4">
        <f t="shared" si="0"/>
        <v>2675670.2399999998</v>
      </c>
    </row>
    <row r="18" spans="2:8" x14ac:dyDescent="0.2">
      <c r="B18" s="3" t="s">
        <v>6</v>
      </c>
      <c r="C18" s="7">
        <f t="shared" ref="C18:H18" si="1">SUM(C6:C17)</f>
        <v>30584776.210000001</v>
      </c>
      <c r="D18" s="7">
        <f t="shared" si="1"/>
        <v>0</v>
      </c>
      <c r="E18" s="7">
        <f t="shared" si="1"/>
        <v>-301037.38</v>
      </c>
      <c r="F18" s="7">
        <f t="shared" si="1"/>
        <v>-4815</v>
      </c>
      <c r="G18" s="7">
        <f t="shared" si="1"/>
        <v>-928588.33</v>
      </c>
      <c r="H18" s="7">
        <f t="shared" si="1"/>
        <v>29350335.5</v>
      </c>
    </row>
    <row r="21" spans="2:8" x14ac:dyDescent="0.2">
      <c r="C21" s="14" t="s">
        <v>29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6588014.6100000003</v>
      </c>
      <c r="D23" s="5"/>
      <c r="E23" s="5">
        <v>-42927.21</v>
      </c>
      <c r="F23" s="4">
        <v>-4108.8</v>
      </c>
      <c r="G23" s="4">
        <v>-252118.71999999997</v>
      </c>
      <c r="H23" s="4">
        <f t="shared" ref="H23:H34" si="2">SUM(C23:G23)</f>
        <v>6288859.8800000008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1041102.5099999999</v>
      </c>
      <c r="D25" s="5">
        <v>-71897.009999999995</v>
      </c>
      <c r="E25" s="5"/>
      <c r="F25" s="4">
        <v>-326050.40000000002</v>
      </c>
      <c r="G25" s="4">
        <v>-54234.6</v>
      </c>
      <c r="H25" s="4">
        <f t="shared" si="2"/>
        <v>588920.49999999988</v>
      </c>
    </row>
    <row r="26" spans="2:8" x14ac:dyDescent="0.2">
      <c r="B26" s="3" t="s">
        <v>10</v>
      </c>
      <c r="C26" s="4">
        <v>6247341.5899999999</v>
      </c>
      <c r="D26" s="4">
        <v>-235115.43</v>
      </c>
      <c r="E26" s="5">
        <v>-141685.29</v>
      </c>
      <c r="F26" s="4">
        <v>-360129.9</v>
      </c>
      <c r="G26" s="4">
        <v>-246136.1</v>
      </c>
      <c r="H26" s="4">
        <f t="shared" si="2"/>
        <v>5264274.87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5355661.3699999992</v>
      </c>
      <c r="D28" s="5">
        <v>-38387.699999999997</v>
      </c>
      <c r="E28" s="5"/>
      <c r="F28" s="5"/>
      <c r="G28" s="5">
        <v>-118152.65</v>
      </c>
      <c r="H28" s="4">
        <f t="shared" si="2"/>
        <v>5199121.0199999986</v>
      </c>
    </row>
    <row r="29" spans="2:8" x14ac:dyDescent="0.2">
      <c r="B29" s="3" t="s">
        <v>13</v>
      </c>
      <c r="C29" s="5">
        <v>7035713.3099999996</v>
      </c>
      <c r="D29" s="5">
        <v>-276481.08</v>
      </c>
      <c r="E29" s="5">
        <v>-139101.1</v>
      </c>
      <c r="F29" s="5"/>
      <c r="G29" s="5">
        <v>-257971.37</v>
      </c>
      <c r="H29" s="4">
        <f t="shared" si="2"/>
        <v>6362159.7599999998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4201317.55</v>
      </c>
      <c r="D31" s="4">
        <v>-107619.9</v>
      </c>
      <c r="E31" s="5"/>
      <c r="F31" s="4"/>
      <c r="G31" s="4">
        <v>-82906.11</v>
      </c>
      <c r="H31" s="4">
        <f t="shared" si="2"/>
        <v>4010791.54</v>
      </c>
    </row>
    <row r="32" spans="2:8" x14ac:dyDescent="0.2">
      <c r="B32" s="3" t="s">
        <v>16</v>
      </c>
      <c r="C32" s="4">
        <v>3838443.1</v>
      </c>
      <c r="D32" s="4">
        <v>-79506.570000000007</v>
      </c>
      <c r="E32" s="5">
        <v>-51834.8</v>
      </c>
      <c r="F32" s="4"/>
      <c r="G32" s="4">
        <v>-129292.63</v>
      </c>
      <c r="H32" s="4">
        <f t="shared" si="2"/>
        <v>3577809.1000000006</v>
      </c>
    </row>
    <row r="33" spans="2:8" x14ac:dyDescent="0.2">
      <c r="B33" s="3" t="s">
        <v>17</v>
      </c>
      <c r="C33" s="5">
        <v>2834769.1899999995</v>
      </c>
      <c r="D33" s="5">
        <v>-125367.39</v>
      </c>
      <c r="E33" s="5">
        <v>-64769.5</v>
      </c>
      <c r="F33" s="5"/>
      <c r="G33" s="5">
        <v>-155516.54999999999</v>
      </c>
      <c r="H33" s="4">
        <f t="shared" si="2"/>
        <v>2489115.7499999995</v>
      </c>
    </row>
    <row r="34" spans="2:8" x14ac:dyDescent="0.2">
      <c r="B34" s="6" t="s">
        <v>18</v>
      </c>
      <c r="C34" s="5">
        <v>4471436.91</v>
      </c>
      <c r="D34" s="5">
        <v>-54995.22</v>
      </c>
      <c r="E34" s="5"/>
      <c r="F34" s="5"/>
      <c r="G34" s="5">
        <v>-162952.51</v>
      </c>
      <c r="H34" s="4">
        <f t="shared" si="2"/>
        <v>4253489.1800000006</v>
      </c>
    </row>
    <row r="35" spans="2:8" x14ac:dyDescent="0.2">
      <c r="B35" s="3" t="s">
        <v>6</v>
      </c>
      <c r="C35" s="7">
        <f t="shared" ref="C35:H35" si="3">SUM(C23:C34)</f>
        <v>41613800.140000001</v>
      </c>
      <c r="D35" s="7">
        <f t="shared" si="3"/>
        <v>-989370.29999999993</v>
      </c>
      <c r="E35" s="7">
        <f t="shared" si="3"/>
        <v>-440317.89999999997</v>
      </c>
      <c r="F35" s="7">
        <f t="shared" si="3"/>
        <v>-690289.10000000009</v>
      </c>
      <c r="G35" s="7">
        <f t="shared" si="3"/>
        <v>-1459281.24</v>
      </c>
      <c r="H35" s="7">
        <f t="shared" si="3"/>
        <v>38034541.600000001</v>
      </c>
    </row>
    <row r="38" spans="2:8" x14ac:dyDescent="0.2">
      <c r="C38" s="14" t="s">
        <v>30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1961496.18</v>
      </c>
      <c r="D40" s="4">
        <v>-105435.39</v>
      </c>
      <c r="E40" s="5">
        <v>-48350.47</v>
      </c>
      <c r="F40" s="4"/>
      <c r="G40" s="4">
        <v>-110036.25000000001</v>
      </c>
      <c r="H40" s="4">
        <f t="shared" ref="H40:H51" si="4">SUM(C40:G40)</f>
        <v>1697674.07</v>
      </c>
    </row>
    <row r="41" spans="2:8" x14ac:dyDescent="0.2">
      <c r="B41" s="3" t="s">
        <v>8</v>
      </c>
      <c r="C41" s="5">
        <v>3760528.91</v>
      </c>
      <c r="D41" s="5">
        <v>-45159.66</v>
      </c>
      <c r="E41" s="5"/>
      <c r="F41" s="5"/>
      <c r="G41" s="5">
        <v>-135948.70000000001</v>
      </c>
      <c r="H41" s="4">
        <f t="shared" si="4"/>
        <v>3579420.55</v>
      </c>
    </row>
    <row r="42" spans="2:8" x14ac:dyDescent="0.2">
      <c r="B42" s="3" t="s">
        <v>9</v>
      </c>
      <c r="C42" s="4">
        <v>1610694.5400000003</v>
      </c>
      <c r="D42" s="4">
        <v>-31218</v>
      </c>
      <c r="E42" s="5"/>
      <c r="F42" s="5"/>
      <c r="G42" s="4">
        <v>-44424.6</v>
      </c>
      <c r="H42" s="4">
        <f t="shared" si="4"/>
        <v>1535051.9400000002</v>
      </c>
    </row>
    <row r="43" spans="2:8" x14ac:dyDescent="0.2">
      <c r="B43" s="3" t="s">
        <v>10</v>
      </c>
      <c r="C43" s="4">
        <v>4183116.85</v>
      </c>
      <c r="D43" s="4">
        <v>-346925.36</v>
      </c>
      <c r="E43" s="5">
        <v>-96671.83</v>
      </c>
      <c r="F43" s="4"/>
      <c r="G43" s="4">
        <v>-234948.11000000002</v>
      </c>
      <c r="H43" s="4">
        <f t="shared" si="4"/>
        <v>3504571.5500000003</v>
      </c>
    </row>
    <row r="44" spans="2:8" x14ac:dyDescent="0.2">
      <c r="B44" s="3" t="s">
        <v>11</v>
      </c>
      <c r="C44" s="5"/>
      <c r="D44" s="5"/>
      <c r="E44" s="5"/>
      <c r="F44" s="5"/>
      <c r="G44" s="5">
        <v>2374.3199999999997</v>
      </c>
      <c r="H44" s="4">
        <f t="shared" si="4"/>
        <v>2374.3199999999997</v>
      </c>
    </row>
    <row r="45" spans="2:8" x14ac:dyDescent="0.2">
      <c r="B45" s="3" t="s">
        <v>12</v>
      </c>
      <c r="C45" s="4">
        <v>5932218.0300000003</v>
      </c>
      <c r="D45" s="4">
        <v>-89739.12</v>
      </c>
      <c r="E45" s="5"/>
      <c r="F45" s="4">
        <v>-2070.4499999999998</v>
      </c>
      <c r="G45" s="4">
        <v>-206728.1</v>
      </c>
      <c r="H45" s="4">
        <f t="shared" si="4"/>
        <v>5633680.3600000003</v>
      </c>
    </row>
    <row r="46" spans="2:8" x14ac:dyDescent="0.2">
      <c r="B46" s="3" t="s">
        <v>13</v>
      </c>
      <c r="C46" s="4">
        <v>2192427.86</v>
      </c>
      <c r="D46" s="4">
        <v>-16640.919999999998</v>
      </c>
      <c r="E46" s="5"/>
      <c r="F46" s="4">
        <v>-4970.1500000000005</v>
      </c>
      <c r="G46" s="4">
        <v>-103382.23999999999</v>
      </c>
      <c r="H46" s="4">
        <f t="shared" si="4"/>
        <v>2067434.55</v>
      </c>
    </row>
    <row r="47" spans="2:8" x14ac:dyDescent="0.2">
      <c r="B47" s="3" t="s">
        <v>14</v>
      </c>
      <c r="C47" s="5">
        <v>660278.81000000006</v>
      </c>
      <c r="D47" s="5">
        <v>-136133.6</v>
      </c>
      <c r="E47" s="5">
        <v>-48839</v>
      </c>
      <c r="F47" s="5"/>
      <c r="G47" s="5">
        <v>-92547.45</v>
      </c>
      <c r="H47" s="4">
        <f t="shared" si="4"/>
        <v>382758.76000000007</v>
      </c>
    </row>
    <row r="48" spans="2:8" x14ac:dyDescent="0.2">
      <c r="B48" s="3" t="s">
        <v>15</v>
      </c>
      <c r="C48" s="4">
        <v>6902572.1399999997</v>
      </c>
      <c r="D48" s="4">
        <v>-232106.23999999999</v>
      </c>
      <c r="E48" s="5">
        <v>-110961.01000000001</v>
      </c>
      <c r="F48" s="4"/>
      <c r="G48" s="4">
        <v>-266048.43000000005</v>
      </c>
      <c r="H48" s="4">
        <f t="shared" si="4"/>
        <v>6293456.46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2947843.58</v>
      </c>
      <c r="D50" s="4">
        <v>-208242.52</v>
      </c>
      <c r="E50" s="5">
        <v>-80709.710000000006</v>
      </c>
      <c r="F50" s="5"/>
      <c r="G50" s="4">
        <v>-157422.89999999997</v>
      </c>
      <c r="H50" s="4">
        <f t="shared" si="4"/>
        <v>2501468.4500000002</v>
      </c>
    </row>
    <row r="51" spans="2:8" x14ac:dyDescent="0.2">
      <c r="B51" s="6" t="s">
        <v>18</v>
      </c>
      <c r="C51" s="8">
        <v>7873352.1100000003</v>
      </c>
      <c r="D51" s="8">
        <v>-205146.40000000002</v>
      </c>
      <c r="E51" s="5">
        <v>-38082.82</v>
      </c>
      <c r="F51" s="5"/>
      <c r="G51" s="8">
        <v>-293682.31</v>
      </c>
      <c r="H51" s="4">
        <f t="shared" si="4"/>
        <v>7336440.5800000001</v>
      </c>
    </row>
    <row r="52" spans="2:8" x14ac:dyDescent="0.2">
      <c r="B52" s="3" t="s">
        <v>6</v>
      </c>
      <c r="C52" s="7">
        <f t="shared" ref="C52:H52" si="5">SUM(C40:C51)</f>
        <v>38024529.009999998</v>
      </c>
      <c r="D52" s="7">
        <f t="shared" si="5"/>
        <v>-1416747.21</v>
      </c>
      <c r="E52" s="7">
        <f t="shared" si="5"/>
        <v>-423614.84</v>
      </c>
      <c r="F52" s="7">
        <f t="shared" si="5"/>
        <v>-7040.6</v>
      </c>
      <c r="G52" s="7">
        <f t="shared" si="5"/>
        <v>-1642794.77</v>
      </c>
      <c r="H52" s="7">
        <f t="shared" si="5"/>
        <v>34534331.590000004</v>
      </c>
    </row>
    <row r="55" spans="2:8" x14ac:dyDescent="0.2">
      <c r="C55" s="14" t="s">
        <v>31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2986589.3499999992</v>
      </c>
      <c r="D58" s="4">
        <v>-140257.20000000001</v>
      </c>
      <c r="E58" s="5">
        <v>-43088.77</v>
      </c>
      <c r="F58" s="5"/>
      <c r="G58" s="4">
        <v>-98071.86</v>
      </c>
      <c r="H58" s="4">
        <f t="shared" si="6"/>
        <v>2705171.5199999991</v>
      </c>
    </row>
    <row r="59" spans="2:8" x14ac:dyDescent="0.2">
      <c r="B59" s="3" t="s">
        <v>9</v>
      </c>
      <c r="C59" s="4">
        <v>3652268.4500000007</v>
      </c>
      <c r="D59" s="4">
        <v>-91377.4</v>
      </c>
      <c r="E59" s="5"/>
      <c r="F59" s="4">
        <v>-3456.1</v>
      </c>
      <c r="G59" s="4">
        <v>-287784.23</v>
      </c>
      <c r="H59" s="4">
        <f t="shared" si="6"/>
        <v>3269650.7200000007</v>
      </c>
    </row>
    <row r="60" spans="2:8" x14ac:dyDescent="0.2">
      <c r="B60" s="3" t="s">
        <v>10</v>
      </c>
      <c r="C60" s="4">
        <v>2447801.5500000003</v>
      </c>
      <c r="D60" s="4">
        <v>-166995.48000000001</v>
      </c>
      <c r="E60" s="4"/>
      <c r="F60" s="4"/>
      <c r="G60" s="4">
        <v>-189347.14</v>
      </c>
      <c r="H60" s="4">
        <f t="shared" si="6"/>
        <v>2091458.9300000002</v>
      </c>
    </row>
    <row r="61" spans="2:8" x14ac:dyDescent="0.2">
      <c r="B61" s="3" t="s">
        <v>11</v>
      </c>
      <c r="C61" s="4">
        <v>4767119.6399999997</v>
      </c>
      <c r="D61" s="4">
        <v>-352474.47</v>
      </c>
      <c r="E61" s="4">
        <v>-112868.66</v>
      </c>
      <c r="F61" s="4"/>
      <c r="G61" s="4">
        <v>-177347.14</v>
      </c>
      <c r="H61" s="4">
        <f t="shared" si="6"/>
        <v>4124429.3699999996</v>
      </c>
    </row>
    <row r="62" spans="2:8" x14ac:dyDescent="0.2">
      <c r="B62" s="3" t="s">
        <v>12</v>
      </c>
      <c r="C62" s="4">
        <v>7649692.1499999994</v>
      </c>
      <c r="D62" s="4">
        <v>-221370.95</v>
      </c>
      <c r="E62" s="4">
        <v>-111.65</v>
      </c>
      <c r="F62" s="4">
        <v>-8153.4</v>
      </c>
      <c r="G62" s="4">
        <v>-245887.09999999998</v>
      </c>
      <c r="H62" s="4">
        <f t="shared" si="6"/>
        <v>7174169.0499999989</v>
      </c>
    </row>
    <row r="63" spans="2:8" x14ac:dyDescent="0.2">
      <c r="B63" s="3" t="s">
        <v>13</v>
      </c>
      <c r="C63" s="4">
        <v>56458.55</v>
      </c>
      <c r="D63" s="4"/>
      <c r="E63" s="4"/>
      <c r="F63" s="4"/>
      <c r="G63" s="4">
        <v>-5841.13</v>
      </c>
      <c r="H63" s="4">
        <f t="shared" si="6"/>
        <v>50617.420000000006</v>
      </c>
    </row>
    <row r="64" spans="2:8" x14ac:dyDescent="0.2">
      <c r="B64" s="3" t="s">
        <v>14</v>
      </c>
      <c r="C64" s="4">
        <v>10095031.630000001</v>
      </c>
      <c r="D64" s="4">
        <v>-618292.75</v>
      </c>
      <c r="E64" s="4">
        <v>-191039.90000000002</v>
      </c>
      <c r="F64" s="4"/>
      <c r="G64" s="4">
        <v>-508938.13</v>
      </c>
      <c r="H64" s="4">
        <f t="shared" si="6"/>
        <v>8776760.8499999996</v>
      </c>
    </row>
    <row r="65" spans="2:8" x14ac:dyDescent="0.2">
      <c r="B65" s="3" t="s">
        <v>15</v>
      </c>
      <c r="C65" s="4"/>
      <c r="D65" s="4"/>
      <c r="E65" s="4"/>
      <c r="F65" s="4"/>
      <c r="G65" s="4"/>
      <c r="H65" s="4">
        <f t="shared" si="6"/>
        <v>0</v>
      </c>
    </row>
    <row r="66" spans="2:8" x14ac:dyDescent="0.2">
      <c r="B66" s="3" t="s">
        <v>16</v>
      </c>
      <c r="C66" s="4">
        <v>6349743.8000000007</v>
      </c>
      <c r="D66" s="4">
        <v>-125746.9</v>
      </c>
      <c r="E66" s="4"/>
      <c r="F66" s="4"/>
      <c r="G66" s="4">
        <v>-263692.56000000006</v>
      </c>
      <c r="H66" s="4">
        <f t="shared" si="6"/>
        <v>5960304.3399999999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38004705.120000005</v>
      </c>
      <c r="D69" s="7">
        <f t="shared" si="7"/>
        <v>-1716515.15</v>
      </c>
      <c r="E69" s="7">
        <f t="shared" si="7"/>
        <v>-347108.98</v>
      </c>
      <c r="F69" s="7">
        <f t="shared" si="7"/>
        <v>-11609.5</v>
      </c>
      <c r="G69" s="7">
        <f t="shared" si="7"/>
        <v>-1776909.29</v>
      </c>
      <c r="H69" s="7">
        <f t="shared" si="7"/>
        <v>34152562.200000003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4" workbookViewId="0">
      <selection activeCell="C58" sqref="C58:G66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22</v>
      </c>
      <c r="H1" s="1" t="s">
        <v>23</v>
      </c>
    </row>
    <row r="3" spans="1:8" ht="9" customHeight="1" x14ac:dyDescent="0.2"/>
    <row r="4" spans="1:8" x14ac:dyDescent="0.2">
      <c r="C4" s="14" t="s">
        <v>24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5"/>
      <c r="E6" s="5"/>
      <c r="F6" s="5"/>
      <c r="G6" s="4"/>
      <c r="H6" s="4">
        <f t="shared" ref="H6:H17" si="0">SUM(C6:G6)</f>
        <v>0</v>
      </c>
    </row>
    <row r="7" spans="1:8" x14ac:dyDescent="0.2">
      <c r="B7" s="3" t="s">
        <v>8</v>
      </c>
      <c r="C7" s="4"/>
      <c r="D7" s="5"/>
      <c r="E7" s="5"/>
      <c r="F7" s="5"/>
      <c r="G7" s="4"/>
      <c r="H7" s="4">
        <f t="shared" si="0"/>
        <v>0</v>
      </c>
    </row>
    <row r="8" spans="1:8" x14ac:dyDescent="0.2">
      <c r="B8" s="3" t="s">
        <v>9</v>
      </c>
      <c r="C8" s="5"/>
      <c r="D8" s="5"/>
      <c r="E8" s="5"/>
      <c r="F8" s="5"/>
      <c r="G8" s="5"/>
      <c r="H8" s="4">
        <f t="shared" si="0"/>
        <v>0</v>
      </c>
    </row>
    <row r="9" spans="1:8" x14ac:dyDescent="0.2">
      <c r="B9" s="3" t="s">
        <v>10</v>
      </c>
      <c r="C9" s="4"/>
      <c r="D9" s="5"/>
      <c r="E9" s="5"/>
      <c r="F9" s="5"/>
      <c r="G9" s="4"/>
      <c r="H9" s="4">
        <f t="shared" si="0"/>
        <v>0</v>
      </c>
    </row>
    <row r="10" spans="1:8" x14ac:dyDescent="0.2">
      <c r="B10" s="3" t="s">
        <v>11</v>
      </c>
      <c r="C10" s="4">
        <v>459511.5</v>
      </c>
      <c r="D10" s="5"/>
      <c r="E10" s="5"/>
      <c r="F10" s="5">
        <v>0</v>
      </c>
      <c r="G10" s="4">
        <v>-23452</v>
      </c>
      <c r="H10" s="4">
        <f t="shared" si="0"/>
        <v>436059.5</v>
      </c>
    </row>
    <row r="11" spans="1:8" x14ac:dyDescent="0.2">
      <c r="B11" s="3" t="s">
        <v>12</v>
      </c>
      <c r="C11" s="5">
        <v>1564552.93</v>
      </c>
      <c r="D11" s="5"/>
      <c r="E11" s="5"/>
      <c r="F11" s="5"/>
      <c r="G11" s="5">
        <v>-18112.599999999999</v>
      </c>
      <c r="H11" s="4">
        <f t="shared" si="0"/>
        <v>1546440.3299999998</v>
      </c>
    </row>
    <row r="12" spans="1:8" x14ac:dyDescent="0.2">
      <c r="B12" s="3" t="s">
        <v>13</v>
      </c>
      <c r="C12" s="4">
        <v>3438054.4499999997</v>
      </c>
      <c r="D12" s="5"/>
      <c r="E12" s="5"/>
      <c r="F12" s="5"/>
      <c r="G12" s="4">
        <v>-26334.44</v>
      </c>
      <c r="H12" s="4">
        <f t="shared" si="0"/>
        <v>3411720.01</v>
      </c>
    </row>
    <row r="13" spans="1:8" x14ac:dyDescent="0.2">
      <c r="B13" s="3" t="s">
        <v>14</v>
      </c>
      <c r="C13" s="4"/>
      <c r="D13" s="5"/>
      <c r="E13" s="5"/>
      <c r="F13" s="5"/>
      <c r="G13" s="4"/>
      <c r="H13" s="4">
        <f t="shared" si="0"/>
        <v>0</v>
      </c>
    </row>
    <row r="14" spans="1:8" x14ac:dyDescent="0.2">
      <c r="B14" s="3" t="s">
        <v>15</v>
      </c>
      <c r="C14" s="4">
        <v>625955.35000000009</v>
      </c>
      <c r="D14" s="5"/>
      <c r="E14" s="5"/>
      <c r="F14" s="5"/>
      <c r="G14" s="4">
        <v>-165053.08000000002</v>
      </c>
      <c r="H14" s="4">
        <f t="shared" si="0"/>
        <v>460902.27000000008</v>
      </c>
    </row>
    <row r="15" spans="1:8" x14ac:dyDescent="0.2">
      <c r="B15" s="3" t="s">
        <v>16</v>
      </c>
      <c r="C15" s="4">
        <v>3165454.8300000005</v>
      </c>
      <c r="D15" s="5"/>
      <c r="E15" s="5"/>
      <c r="F15" s="5"/>
      <c r="G15" s="4">
        <v>-180632.8</v>
      </c>
      <c r="H15" s="4">
        <f t="shared" si="0"/>
        <v>2984822.0300000007</v>
      </c>
    </row>
    <row r="16" spans="1:8" x14ac:dyDescent="0.2">
      <c r="B16" s="3" t="s">
        <v>17</v>
      </c>
      <c r="C16" s="4"/>
      <c r="D16" s="5"/>
      <c r="E16" s="5"/>
      <c r="F16" s="5"/>
      <c r="G16" s="4"/>
      <c r="H16" s="4">
        <f t="shared" si="0"/>
        <v>0</v>
      </c>
    </row>
    <row r="17" spans="2:8" x14ac:dyDescent="0.2">
      <c r="B17" s="6" t="s">
        <v>18</v>
      </c>
      <c r="C17" s="4">
        <v>680442.96</v>
      </c>
      <c r="D17" s="5"/>
      <c r="E17" s="5"/>
      <c r="F17" s="5"/>
      <c r="G17" s="4">
        <v>-133336.6</v>
      </c>
      <c r="H17" s="4">
        <f t="shared" si="0"/>
        <v>547106.36</v>
      </c>
    </row>
    <row r="18" spans="2:8" x14ac:dyDescent="0.2">
      <c r="B18" s="3" t="s">
        <v>6</v>
      </c>
      <c r="C18" s="7">
        <f t="shared" ref="C18:H18" si="1">SUM(C6:C17)</f>
        <v>9933972.0199999996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-546921.52</v>
      </c>
      <c r="H18" s="7">
        <f t="shared" si="1"/>
        <v>9387050.5</v>
      </c>
    </row>
    <row r="21" spans="2:8" x14ac:dyDescent="0.2">
      <c r="C21" s="14" t="s">
        <v>25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7893550.4999999991</v>
      </c>
      <c r="D23" s="5"/>
      <c r="E23" s="5"/>
      <c r="F23" s="4"/>
      <c r="G23" s="4">
        <v>-368840.99</v>
      </c>
      <c r="H23" s="4">
        <f t="shared" ref="H23:H34" si="2">SUM(C23:G23)</f>
        <v>7524709.5099999988</v>
      </c>
    </row>
    <row r="24" spans="2:8" x14ac:dyDescent="0.2">
      <c r="B24" s="3" t="s">
        <v>8</v>
      </c>
      <c r="C24" s="5"/>
      <c r="D24" s="5"/>
      <c r="E24" s="5"/>
      <c r="F24" s="5"/>
      <c r="G24" s="5"/>
      <c r="H24" s="4">
        <f t="shared" si="2"/>
        <v>0</v>
      </c>
    </row>
    <row r="25" spans="2:8" x14ac:dyDescent="0.2">
      <c r="B25" s="3" t="s">
        <v>9</v>
      </c>
      <c r="C25" s="4">
        <v>5889431.9400000004</v>
      </c>
      <c r="D25" s="5">
        <v>-163927.17000000001</v>
      </c>
      <c r="E25" s="5">
        <v>-78608.06</v>
      </c>
      <c r="F25" s="4"/>
      <c r="G25" s="4">
        <v>-126478.6</v>
      </c>
      <c r="H25" s="4">
        <f t="shared" si="2"/>
        <v>5520418.1100000013</v>
      </c>
    </row>
    <row r="26" spans="2:8" x14ac:dyDescent="0.2">
      <c r="B26" s="3" t="s">
        <v>10</v>
      </c>
      <c r="C26" s="4">
        <v>8344004.4499999993</v>
      </c>
      <c r="D26" s="4">
        <v>-189940.44</v>
      </c>
      <c r="E26" s="5"/>
      <c r="F26" s="4"/>
      <c r="G26" s="4">
        <v>-188930.43000000002</v>
      </c>
      <c r="H26" s="4">
        <f t="shared" si="2"/>
        <v>7965133.5799999991</v>
      </c>
    </row>
    <row r="27" spans="2:8" x14ac:dyDescent="0.2">
      <c r="B27" s="3" t="s">
        <v>11</v>
      </c>
      <c r="C27" s="4"/>
      <c r="D27" s="4"/>
      <c r="E27" s="5"/>
      <c r="F27" s="4"/>
      <c r="G27" s="4"/>
      <c r="H27" s="4">
        <f t="shared" si="2"/>
        <v>0</v>
      </c>
    </row>
    <row r="28" spans="2:8" x14ac:dyDescent="0.2">
      <c r="B28" s="3" t="s">
        <v>12</v>
      </c>
      <c r="C28" s="5">
        <v>4277273.6400000006</v>
      </c>
      <c r="D28" s="5">
        <v>-75646.289999999994</v>
      </c>
      <c r="E28" s="5">
        <v>-38011.33</v>
      </c>
      <c r="F28" s="5"/>
      <c r="G28" s="5">
        <v>-172536.68000000002</v>
      </c>
      <c r="H28" s="4">
        <f t="shared" si="2"/>
        <v>3991079.3400000003</v>
      </c>
    </row>
    <row r="29" spans="2:8" x14ac:dyDescent="0.2">
      <c r="B29" s="3" t="s">
        <v>13</v>
      </c>
      <c r="C29" s="5">
        <v>6805030.9400000013</v>
      </c>
      <c r="D29" s="5">
        <v>-140822.22</v>
      </c>
      <c r="E29" s="5"/>
      <c r="F29" s="5"/>
      <c r="G29" s="5">
        <v>-244747.37</v>
      </c>
      <c r="H29" s="4">
        <f t="shared" si="2"/>
        <v>6419461.3500000015</v>
      </c>
    </row>
    <row r="30" spans="2:8" x14ac:dyDescent="0.2">
      <c r="B30" s="3" t="s">
        <v>14</v>
      </c>
      <c r="C30" s="5"/>
      <c r="D30" s="5"/>
      <c r="E30" s="5"/>
      <c r="F30" s="5"/>
      <c r="G30" s="5"/>
      <c r="H30" s="4">
        <f t="shared" si="2"/>
        <v>0</v>
      </c>
    </row>
    <row r="31" spans="2:8" x14ac:dyDescent="0.2">
      <c r="B31" s="3" t="s">
        <v>15</v>
      </c>
      <c r="C31" s="4">
        <v>914796.5</v>
      </c>
      <c r="D31" s="4">
        <v>-112558.26</v>
      </c>
      <c r="E31" s="5">
        <v>-73392.72</v>
      </c>
      <c r="F31" s="4"/>
      <c r="G31" s="4">
        <v>-38180.759999999995</v>
      </c>
      <c r="H31" s="4">
        <f t="shared" si="2"/>
        <v>690664.76</v>
      </c>
    </row>
    <row r="32" spans="2:8" x14ac:dyDescent="0.2">
      <c r="B32" s="3" t="s">
        <v>16</v>
      </c>
      <c r="C32" s="4">
        <v>4014577.9400000004</v>
      </c>
      <c r="D32" s="4">
        <v>-75997.83</v>
      </c>
      <c r="E32" s="5"/>
      <c r="F32" s="4"/>
      <c r="G32" s="4">
        <v>-124807.51000000001</v>
      </c>
      <c r="H32" s="4">
        <f t="shared" si="2"/>
        <v>3813772.6000000006</v>
      </c>
    </row>
    <row r="33" spans="2:8" x14ac:dyDescent="0.2">
      <c r="B33" s="3" t="s">
        <v>17</v>
      </c>
      <c r="C33" s="5">
        <v>2710589.27</v>
      </c>
      <c r="D33" s="5">
        <v>-68941.11</v>
      </c>
      <c r="E33" s="5"/>
      <c r="F33" s="5">
        <v>-204621.45</v>
      </c>
      <c r="G33" s="5">
        <v>-130352.6</v>
      </c>
      <c r="H33" s="4">
        <f t="shared" si="2"/>
        <v>2306674.11</v>
      </c>
    </row>
    <row r="34" spans="2:8" x14ac:dyDescent="0.2">
      <c r="B34" s="6" t="s">
        <v>18</v>
      </c>
      <c r="C34" s="5">
        <v>2598117.29</v>
      </c>
      <c r="D34" s="5">
        <v>-62241.24</v>
      </c>
      <c r="E34" s="5">
        <v>-39078.82</v>
      </c>
      <c r="F34" s="5">
        <v>-511699.67999999982</v>
      </c>
      <c r="G34" s="5">
        <v>-76813.260000000009</v>
      </c>
      <c r="H34" s="4">
        <f t="shared" si="2"/>
        <v>1908284.2900000003</v>
      </c>
    </row>
    <row r="35" spans="2:8" x14ac:dyDescent="0.2">
      <c r="B35" s="3" t="s">
        <v>6</v>
      </c>
      <c r="C35" s="7">
        <f t="shared" ref="C35:H35" si="3">SUM(C23:C34)</f>
        <v>43447372.469999999</v>
      </c>
      <c r="D35" s="7">
        <f t="shared" si="3"/>
        <v>-890074.55999999994</v>
      </c>
      <c r="E35" s="7">
        <f t="shared" si="3"/>
        <v>-229090.93</v>
      </c>
      <c r="F35" s="7">
        <f t="shared" si="3"/>
        <v>-716321.12999999989</v>
      </c>
      <c r="G35" s="7">
        <f t="shared" si="3"/>
        <v>-1471688.2000000002</v>
      </c>
      <c r="H35" s="7">
        <f t="shared" si="3"/>
        <v>40140197.649999999</v>
      </c>
    </row>
    <row r="38" spans="2:8" x14ac:dyDescent="0.2">
      <c r="C38" s="14" t="s">
        <v>26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>
        <v>2793738.97</v>
      </c>
      <c r="D40" s="4">
        <v>-39616.019999999997</v>
      </c>
      <c r="E40" s="5"/>
      <c r="F40" s="4">
        <v>-236249.58000000002</v>
      </c>
      <c r="G40" s="4">
        <v>-157213.01</v>
      </c>
      <c r="H40" s="4">
        <f t="shared" ref="H40:H51" si="4">SUM(C40:G40)</f>
        <v>2360660.3600000003</v>
      </c>
    </row>
    <row r="41" spans="2:8" x14ac:dyDescent="0.2">
      <c r="B41" s="3" t="s">
        <v>8</v>
      </c>
      <c r="C41" s="5">
        <v>1580548.36</v>
      </c>
      <c r="D41" s="5">
        <v>-92294.88</v>
      </c>
      <c r="E41" s="5">
        <v>-204361.24</v>
      </c>
      <c r="F41" s="5">
        <v>-253885.32000000004</v>
      </c>
      <c r="G41" s="5">
        <v>-41804.15</v>
      </c>
      <c r="H41" s="4">
        <f t="shared" si="4"/>
        <v>988202.7699999999</v>
      </c>
    </row>
    <row r="42" spans="2:8" x14ac:dyDescent="0.2">
      <c r="B42" s="3" t="s">
        <v>9</v>
      </c>
      <c r="C42" s="4">
        <v>3617250.56</v>
      </c>
      <c r="D42" s="4">
        <v>-106662.96</v>
      </c>
      <c r="E42" s="5">
        <v>-45960.32</v>
      </c>
      <c r="F42" s="5">
        <v>-18990.36</v>
      </c>
      <c r="G42" s="4">
        <v>-380734.74000000005</v>
      </c>
      <c r="H42" s="4">
        <f t="shared" si="4"/>
        <v>3064902.18</v>
      </c>
    </row>
    <row r="43" spans="2:8" x14ac:dyDescent="0.2">
      <c r="B43" s="3" t="s">
        <v>10</v>
      </c>
      <c r="C43" s="4">
        <v>7402936.2399999993</v>
      </c>
      <c r="D43" s="4">
        <v>-334232.48</v>
      </c>
      <c r="E43" s="5">
        <v>-62127.55</v>
      </c>
      <c r="F43" s="4">
        <v>-12012.890000000001</v>
      </c>
      <c r="G43" s="4">
        <v>-95212.19</v>
      </c>
      <c r="H43" s="4">
        <f t="shared" si="4"/>
        <v>6899351.1299999999</v>
      </c>
    </row>
    <row r="44" spans="2:8" x14ac:dyDescent="0.2">
      <c r="B44" s="3" t="s">
        <v>11</v>
      </c>
      <c r="C44" s="5"/>
      <c r="D44" s="5"/>
      <c r="E44" s="5"/>
      <c r="F44" s="5"/>
      <c r="G44" s="5">
        <v>16355.63</v>
      </c>
      <c r="H44" s="4">
        <f t="shared" si="4"/>
        <v>16355.63</v>
      </c>
    </row>
    <row r="45" spans="2:8" x14ac:dyDescent="0.2">
      <c r="B45" s="3" t="s">
        <v>12</v>
      </c>
      <c r="C45" s="4">
        <v>4414513.9800000004</v>
      </c>
      <c r="D45" s="4">
        <v>-108019.68</v>
      </c>
      <c r="E45" s="5">
        <v>-49439.7</v>
      </c>
      <c r="F45" s="4">
        <v>-3216.42</v>
      </c>
      <c r="G45" s="4">
        <v>-84321.75</v>
      </c>
      <c r="H45" s="4">
        <f t="shared" si="4"/>
        <v>4169516.4300000006</v>
      </c>
    </row>
    <row r="46" spans="2:8" x14ac:dyDescent="0.2">
      <c r="B46" s="3" t="s">
        <v>13</v>
      </c>
      <c r="C46" s="4">
        <v>2900248.9099999997</v>
      </c>
      <c r="D46" s="4">
        <v>-220299.36</v>
      </c>
      <c r="E46" s="5">
        <v>-59235.07</v>
      </c>
      <c r="F46" s="4"/>
      <c r="G46" s="4">
        <v>-154805.13</v>
      </c>
      <c r="H46" s="4">
        <f t="shared" si="4"/>
        <v>2465909.35</v>
      </c>
    </row>
    <row r="47" spans="2:8" x14ac:dyDescent="0.2">
      <c r="B47" s="3" t="s">
        <v>14</v>
      </c>
      <c r="C47" s="5">
        <v>5893007.8799999999</v>
      </c>
      <c r="D47" s="5">
        <v>-59222.400000000001</v>
      </c>
      <c r="E47" s="5"/>
      <c r="F47" s="5"/>
      <c r="G47" s="5">
        <v>-69732.95</v>
      </c>
      <c r="H47" s="4">
        <f t="shared" si="4"/>
        <v>5764052.5299999993</v>
      </c>
    </row>
    <row r="48" spans="2:8" x14ac:dyDescent="0.2">
      <c r="B48" s="3" t="s">
        <v>15</v>
      </c>
      <c r="C48" s="4">
        <v>4575357.45</v>
      </c>
      <c r="D48" s="4">
        <v>-211737.8</v>
      </c>
      <c r="E48" s="5"/>
      <c r="F48" s="4"/>
      <c r="G48" s="4">
        <v>-248354.84</v>
      </c>
      <c r="H48" s="4">
        <f t="shared" si="4"/>
        <v>4115264.8100000005</v>
      </c>
    </row>
    <row r="49" spans="2:8" x14ac:dyDescent="0.2">
      <c r="B49" s="3" t="s">
        <v>16</v>
      </c>
      <c r="C49" s="4"/>
      <c r="D49" s="4"/>
      <c r="E49" s="5"/>
      <c r="F49" s="5"/>
      <c r="G49" s="4"/>
      <c r="H49" s="4">
        <f t="shared" si="4"/>
        <v>0</v>
      </c>
    </row>
    <row r="50" spans="2:8" x14ac:dyDescent="0.2">
      <c r="B50" s="3" t="s">
        <v>17</v>
      </c>
      <c r="C50" s="4">
        <v>2672827.9</v>
      </c>
      <c r="D50" s="4">
        <v>-114596.32</v>
      </c>
      <c r="E50" s="5"/>
      <c r="F50" s="5">
        <v>-326.35000000000002</v>
      </c>
      <c r="G50" s="4">
        <v>-237252.14</v>
      </c>
      <c r="H50" s="4">
        <f t="shared" si="4"/>
        <v>2320653.09</v>
      </c>
    </row>
    <row r="51" spans="2:8" x14ac:dyDescent="0.2">
      <c r="B51" s="6" t="s">
        <v>18</v>
      </c>
      <c r="C51" s="8">
        <v>4665512.4400000013</v>
      </c>
      <c r="D51" s="8">
        <v>-262706.60000000003</v>
      </c>
      <c r="E51" s="5">
        <v>-78880.429999999993</v>
      </c>
      <c r="F51" s="5"/>
      <c r="G51" s="8">
        <v>-402162.18</v>
      </c>
      <c r="H51" s="4">
        <f t="shared" si="4"/>
        <v>3921763.2300000018</v>
      </c>
    </row>
    <row r="52" spans="2:8" x14ac:dyDescent="0.2">
      <c r="B52" s="3" t="s">
        <v>6</v>
      </c>
      <c r="C52" s="7">
        <f t="shared" ref="C52:H52" si="5">SUM(C40:C51)</f>
        <v>40515942.689999998</v>
      </c>
      <c r="D52" s="7">
        <f t="shared" si="5"/>
        <v>-1549388.5000000002</v>
      </c>
      <c r="E52" s="7">
        <f t="shared" si="5"/>
        <v>-500004.31</v>
      </c>
      <c r="F52" s="7">
        <f t="shared" si="5"/>
        <v>-524680.92000000004</v>
      </c>
      <c r="G52" s="7">
        <f t="shared" si="5"/>
        <v>-1855237.45</v>
      </c>
      <c r="H52" s="7">
        <f t="shared" si="5"/>
        <v>36086631.510000005</v>
      </c>
    </row>
    <row r="55" spans="2:8" x14ac:dyDescent="0.2">
      <c r="C55" s="14" t="s">
        <v>27</v>
      </c>
      <c r="D55" s="12"/>
      <c r="E55" s="12"/>
      <c r="F55" s="12"/>
      <c r="G55" s="13"/>
    </row>
    <row r="56" spans="2:8" x14ac:dyDescent="0.2">
      <c r="B56" s="3" t="s">
        <v>0</v>
      </c>
      <c r="C56" s="3" t="s">
        <v>1</v>
      </c>
      <c r="D56" s="3" t="s">
        <v>2</v>
      </c>
      <c r="E56" s="3" t="s">
        <v>3</v>
      </c>
      <c r="F56" s="3" t="s">
        <v>4</v>
      </c>
      <c r="G56" s="3" t="s">
        <v>5</v>
      </c>
      <c r="H56" s="3" t="s">
        <v>6</v>
      </c>
    </row>
    <row r="57" spans="2:8" x14ac:dyDescent="0.2">
      <c r="B57" s="3" t="s">
        <v>7</v>
      </c>
      <c r="C57" s="4"/>
      <c r="D57" s="4"/>
      <c r="E57" s="5"/>
      <c r="F57" s="5"/>
      <c r="G57" s="4"/>
      <c r="H57" s="4">
        <f t="shared" ref="H57:H68" si="6">SUM(C57:G57)</f>
        <v>0</v>
      </c>
    </row>
    <row r="58" spans="2:8" x14ac:dyDescent="0.2">
      <c r="B58" s="3" t="s">
        <v>8</v>
      </c>
      <c r="C58" s="4">
        <v>5436587.6100000003</v>
      </c>
      <c r="D58" s="4">
        <v>-142066.16</v>
      </c>
      <c r="E58" s="5">
        <v>-50336.42</v>
      </c>
      <c r="F58" s="5"/>
      <c r="G58" s="4">
        <v>-363013.14</v>
      </c>
      <c r="H58" s="4">
        <f t="shared" si="6"/>
        <v>4881171.8900000006</v>
      </c>
    </row>
    <row r="59" spans="2:8" x14ac:dyDescent="0.2">
      <c r="B59" s="3" t="s">
        <v>9</v>
      </c>
      <c r="C59" s="4">
        <v>858382.8899999999</v>
      </c>
      <c r="D59" s="4"/>
      <c r="E59" s="5"/>
      <c r="F59" s="4"/>
      <c r="G59" s="4"/>
      <c r="H59" s="4">
        <f t="shared" si="6"/>
        <v>858382.8899999999</v>
      </c>
    </row>
    <row r="60" spans="2:8" x14ac:dyDescent="0.2">
      <c r="B60" s="3" t="s">
        <v>10</v>
      </c>
      <c r="C60" s="4">
        <v>2935034.6100000003</v>
      </c>
      <c r="D60" s="4">
        <v>-241175.04000000001</v>
      </c>
      <c r="E60" s="4">
        <v>-102042.63000000002</v>
      </c>
      <c r="F60" s="4"/>
      <c r="G60" s="4">
        <v>-288089.75</v>
      </c>
      <c r="H60" s="4">
        <f t="shared" si="6"/>
        <v>2303727.1900000004</v>
      </c>
    </row>
    <row r="61" spans="2:8" x14ac:dyDescent="0.2">
      <c r="B61" s="3" t="s">
        <v>11</v>
      </c>
      <c r="C61" s="4">
        <v>6234693.120000001</v>
      </c>
      <c r="D61" s="4">
        <v>-364247.88</v>
      </c>
      <c r="E61" s="4"/>
      <c r="F61" s="4"/>
      <c r="G61" s="4">
        <v>-62377.569999999992</v>
      </c>
      <c r="H61" s="4">
        <f t="shared" si="6"/>
        <v>5808067.6700000009</v>
      </c>
    </row>
    <row r="62" spans="2:8" x14ac:dyDescent="0.2">
      <c r="B62" s="3" t="s">
        <v>12</v>
      </c>
      <c r="C62" s="4">
        <v>15337344.689999998</v>
      </c>
      <c r="D62" s="4">
        <v>-690796.25</v>
      </c>
      <c r="E62" s="4">
        <v>-182344.12</v>
      </c>
      <c r="F62" s="4"/>
      <c r="G62" s="4">
        <v>-734349.92999999993</v>
      </c>
      <c r="H62" s="4">
        <f t="shared" si="6"/>
        <v>13729854.389999999</v>
      </c>
    </row>
    <row r="63" spans="2:8" x14ac:dyDescent="0.2">
      <c r="B63" s="3" t="s">
        <v>13</v>
      </c>
      <c r="C63" s="4"/>
      <c r="D63" s="4"/>
      <c r="E63" s="4"/>
      <c r="F63" s="4"/>
      <c r="G63" s="4"/>
      <c r="H63" s="4">
        <f t="shared" si="6"/>
        <v>0</v>
      </c>
    </row>
    <row r="64" spans="2:8" x14ac:dyDescent="0.2">
      <c r="B64" s="3" t="s">
        <v>14</v>
      </c>
      <c r="C64" s="4">
        <v>7495079.290000001</v>
      </c>
      <c r="D64" s="4">
        <v>-336906.75</v>
      </c>
      <c r="E64" s="4"/>
      <c r="F64" s="4"/>
      <c r="G64" s="4">
        <v>-460094.44000000006</v>
      </c>
      <c r="H64" s="4">
        <f t="shared" si="6"/>
        <v>6698078.1000000006</v>
      </c>
    </row>
    <row r="65" spans="2:8" x14ac:dyDescent="0.2">
      <c r="B65" s="3" t="s">
        <v>15</v>
      </c>
      <c r="C65" s="4">
        <v>-2295.15</v>
      </c>
      <c r="D65" s="4"/>
      <c r="E65" s="4"/>
      <c r="F65" s="4"/>
      <c r="G65" s="4">
        <v>28792.889999999996</v>
      </c>
      <c r="H65" s="4">
        <f t="shared" si="6"/>
        <v>26497.739999999994</v>
      </c>
    </row>
    <row r="66" spans="2:8" x14ac:dyDescent="0.2">
      <c r="B66" s="3" t="s">
        <v>16</v>
      </c>
      <c r="C66" s="4">
        <v>5296138.3400000017</v>
      </c>
      <c r="D66" s="4">
        <v>-139742.35</v>
      </c>
      <c r="E66" s="4">
        <v>-53097.85</v>
      </c>
      <c r="F66" s="4"/>
      <c r="G66" s="4">
        <v>-138189.29999999999</v>
      </c>
      <c r="H66" s="4">
        <f t="shared" si="6"/>
        <v>4965108.8400000026</v>
      </c>
    </row>
    <row r="67" spans="2:8" x14ac:dyDescent="0.2">
      <c r="B67" s="3" t="s">
        <v>17</v>
      </c>
      <c r="C67" s="4"/>
      <c r="D67" s="4"/>
      <c r="E67" s="4"/>
      <c r="F67" s="4"/>
      <c r="G67" s="4"/>
      <c r="H67" s="4">
        <f t="shared" si="6"/>
        <v>0</v>
      </c>
    </row>
    <row r="68" spans="2:8" x14ac:dyDescent="0.2">
      <c r="B68" s="6" t="s">
        <v>18</v>
      </c>
      <c r="C68" s="4"/>
      <c r="D68" s="4"/>
      <c r="E68" s="4"/>
      <c r="F68" s="4"/>
      <c r="G68" s="4"/>
      <c r="H68" s="4">
        <f t="shared" si="6"/>
        <v>0</v>
      </c>
    </row>
    <row r="69" spans="2:8" x14ac:dyDescent="0.2">
      <c r="B69" s="3" t="s">
        <v>6</v>
      </c>
      <c r="C69" s="7">
        <f t="shared" ref="C69:H69" si="7">SUM(C57:C68)</f>
        <v>43590965.400000006</v>
      </c>
      <c r="D69" s="7">
        <f t="shared" si="7"/>
        <v>-1914934.4300000002</v>
      </c>
      <c r="E69" s="7">
        <f t="shared" si="7"/>
        <v>-387821.02</v>
      </c>
      <c r="F69" s="7">
        <f t="shared" si="7"/>
        <v>0</v>
      </c>
      <c r="G69" s="7">
        <f t="shared" si="7"/>
        <v>-2017321.2400000002</v>
      </c>
      <c r="H69" s="7">
        <f t="shared" si="7"/>
        <v>39270888.710000008</v>
      </c>
    </row>
    <row r="70" spans="2:8" x14ac:dyDescent="0.2">
      <c r="B70" s="9"/>
      <c r="C70" s="10"/>
      <c r="D70" s="10"/>
      <c r="E70" s="10"/>
      <c r="F70" s="10"/>
      <c r="G70" s="10"/>
      <c r="H70" s="10"/>
    </row>
  </sheetData>
  <mergeCells count="4">
    <mergeCell ref="C4:G4"/>
    <mergeCell ref="C21:G21"/>
    <mergeCell ref="C38:G38"/>
    <mergeCell ref="C55:G55"/>
  </mergeCell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C41" sqref="C41:G49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22</v>
      </c>
      <c r="H1" s="1" t="s">
        <v>23</v>
      </c>
    </row>
    <row r="3" spans="1:8" ht="9" customHeight="1" x14ac:dyDescent="0.2"/>
    <row r="4" spans="1:8" x14ac:dyDescent="0.2">
      <c r="C4" s="11" t="s">
        <v>19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5"/>
      <c r="E6" s="5"/>
      <c r="F6" s="4"/>
      <c r="G6" s="4"/>
      <c r="H6" s="4">
        <f t="shared" ref="H6:H17" si="0">SUM(C6:G6)</f>
        <v>0</v>
      </c>
    </row>
    <row r="7" spans="1:8" x14ac:dyDescent="0.2">
      <c r="B7" s="3" t="s">
        <v>8</v>
      </c>
      <c r="C7" s="5"/>
      <c r="D7" s="5"/>
      <c r="E7" s="5"/>
      <c r="F7" s="5"/>
      <c r="G7" s="5"/>
      <c r="H7" s="4">
        <f t="shared" si="0"/>
        <v>0</v>
      </c>
    </row>
    <row r="8" spans="1:8" x14ac:dyDescent="0.2">
      <c r="B8" s="3" t="s">
        <v>9</v>
      </c>
      <c r="C8" s="4"/>
      <c r="D8" s="5"/>
      <c r="E8" s="5"/>
      <c r="F8" s="4"/>
      <c r="G8" s="4"/>
      <c r="H8" s="4">
        <f t="shared" si="0"/>
        <v>0</v>
      </c>
    </row>
    <row r="9" spans="1:8" x14ac:dyDescent="0.2">
      <c r="B9" s="3" t="s">
        <v>10</v>
      </c>
      <c r="C9" s="4"/>
      <c r="D9" s="4"/>
      <c r="E9" s="5"/>
      <c r="F9" s="4"/>
      <c r="G9" s="4"/>
      <c r="H9" s="4">
        <f t="shared" si="0"/>
        <v>0</v>
      </c>
    </row>
    <row r="10" spans="1:8" x14ac:dyDescent="0.2">
      <c r="B10" s="3" t="s">
        <v>11</v>
      </c>
      <c r="C10" s="4"/>
      <c r="D10" s="4"/>
      <c r="E10" s="5"/>
      <c r="F10" s="4"/>
      <c r="G10" s="4"/>
      <c r="H10" s="4">
        <f t="shared" si="0"/>
        <v>0</v>
      </c>
    </row>
    <row r="11" spans="1:8" x14ac:dyDescent="0.2">
      <c r="B11" s="3" t="s">
        <v>12</v>
      </c>
      <c r="C11" s="5">
        <v>1330117</v>
      </c>
      <c r="D11" s="5"/>
      <c r="E11" s="5"/>
      <c r="F11" s="5"/>
      <c r="G11" s="5">
        <v>-63300.3</v>
      </c>
      <c r="H11" s="4">
        <f t="shared" si="0"/>
        <v>1266816.7</v>
      </c>
    </row>
    <row r="12" spans="1:8" x14ac:dyDescent="0.2">
      <c r="B12" s="3" t="s">
        <v>13</v>
      </c>
      <c r="C12" s="5">
        <v>944486.8600000001</v>
      </c>
      <c r="D12" s="5"/>
      <c r="E12" s="5"/>
      <c r="F12" s="5"/>
      <c r="G12" s="5">
        <v>-5012.55</v>
      </c>
      <c r="H12" s="4">
        <f t="shared" si="0"/>
        <v>939474.31</v>
      </c>
    </row>
    <row r="13" spans="1:8" x14ac:dyDescent="0.2">
      <c r="B13" s="3" t="s">
        <v>14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">
      <c r="B14" s="3" t="s">
        <v>15</v>
      </c>
      <c r="C14" s="4">
        <v>273299.40000000002</v>
      </c>
      <c r="D14" s="4"/>
      <c r="E14" s="5"/>
      <c r="F14" s="4"/>
      <c r="G14" s="4">
        <v>-15009.99</v>
      </c>
      <c r="H14" s="4">
        <f t="shared" si="0"/>
        <v>258289.41000000003</v>
      </c>
    </row>
    <row r="15" spans="1:8" x14ac:dyDescent="0.2">
      <c r="B15" s="3" t="s">
        <v>16</v>
      </c>
      <c r="C15" s="4">
        <v>423578.76</v>
      </c>
      <c r="D15" s="4"/>
      <c r="E15" s="5"/>
      <c r="F15" s="4"/>
      <c r="G15" s="4">
        <v>-8051.12</v>
      </c>
      <c r="H15" s="4">
        <f t="shared" si="0"/>
        <v>415527.64</v>
      </c>
    </row>
    <row r="16" spans="1:8" x14ac:dyDescent="0.2">
      <c r="B16" s="3" t="s">
        <v>17</v>
      </c>
      <c r="C16" s="5">
        <v>499933.95999999996</v>
      </c>
      <c r="D16" s="5"/>
      <c r="E16" s="5"/>
      <c r="F16" s="5"/>
      <c r="G16" s="5">
        <v>-65.8</v>
      </c>
      <c r="H16" s="4">
        <f t="shared" si="0"/>
        <v>499868.15999999997</v>
      </c>
    </row>
    <row r="17" spans="2:8" x14ac:dyDescent="0.2">
      <c r="B17" s="6" t="s">
        <v>18</v>
      </c>
      <c r="C17" s="5"/>
      <c r="D17" s="5"/>
      <c r="E17" s="5"/>
      <c r="F17" s="5"/>
      <c r="G17" s="5"/>
      <c r="H17" s="4">
        <f t="shared" si="0"/>
        <v>0</v>
      </c>
    </row>
    <row r="18" spans="2:8" x14ac:dyDescent="0.2">
      <c r="B18" s="3" t="s">
        <v>6</v>
      </c>
      <c r="C18" s="7">
        <f t="shared" ref="C18:H18" si="1">SUM(C6:C17)</f>
        <v>3471415.9800000004</v>
      </c>
      <c r="D18" s="7">
        <f t="shared" si="1"/>
        <v>0</v>
      </c>
      <c r="E18" s="7">
        <f t="shared" si="1"/>
        <v>0</v>
      </c>
      <c r="F18" s="7">
        <f t="shared" si="1"/>
        <v>0</v>
      </c>
      <c r="G18" s="7">
        <f t="shared" si="1"/>
        <v>-91439.760000000009</v>
      </c>
      <c r="H18" s="7">
        <f t="shared" si="1"/>
        <v>3379976.22</v>
      </c>
    </row>
    <row r="21" spans="2:8" x14ac:dyDescent="0.2">
      <c r="C21" s="11" t="s">
        <v>20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>
        <v>883426.24000000011</v>
      </c>
      <c r="D23" s="4"/>
      <c r="E23" s="5"/>
      <c r="F23" s="4"/>
      <c r="G23" s="4">
        <v>-87756.51</v>
      </c>
      <c r="H23" s="4">
        <f t="shared" ref="H23:H34" si="2">SUM(C23:G23)</f>
        <v>795669.7300000001</v>
      </c>
    </row>
    <row r="24" spans="2:8" x14ac:dyDescent="0.2">
      <c r="B24" s="3" t="s">
        <v>8</v>
      </c>
      <c r="C24" s="5">
        <v>1505258.8800000001</v>
      </c>
      <c r="D24" s="5"/>
      <c r="E24" s="5"/>
      <c r="F24" s="5">
        <v>-2037.28</v>
      </c>
      <c r="G24" s="5">
        <v>-48349.55</v>
      </c>
      <c r="H24" s="4">
        <f t="shared" si="2"/>
        <v>1454872.05</v>
      </c>
    </row>
    <row r="25" spans="2:8" x14ac:dyDescent="0.2">
      <c r="B25" s="3" t="s">
        <v>9</v>
      </c>
      <c r="C25" s="4">
        <v>514075.07999999996</v>
      </c>
      <c r="D25" s="4">
        <v>-7153.6</v>
      </c>
      <c r="E25" s="5">
        <v>-3576.8</v>
      </c>
      <c r="F25" s="5"/>
      <c r="G25" s="4">
        <v>-6180.5</v>
      </c>
      <c r="H25" s="4">
        <f t="shared" si="2"/>
        <v>497164.18</v>
      </c>
    </row>
    <row r="26" spans="2:8" x14ac:dyDescent="0.2">
      <c r="B26" s="3" t="s">
        <v>10</v>
      </c>
      <c r="C26" s="4">
        <v>922256.54</v>
      </c>
      <c r="D26" s="4">
        <v>-34858.160000000003</v>
      </c>
      <c r="E26" s="5">
        <v>-17429.080000000002</v>
      </c>
      <c r="F26" s="4"/>
      <c r="G26" s="4">
        <v>-26153.3</v>
      </c>
      <c r="H26" s="4">
        <f t="shared" si="2"/>
        <v>843816</v>
      </c>
    </row>
    <row r="27" spans="2:8" x14ac:dyDescent="0.2">
      <c r="B27" s="3" t="s">
        <v>11</v>
      </c>
      <c r="C27" s="5"/>
      <c r="D27" s="5"/>
      <c r="E27" s="5"/>
      <c r="F27" s="5"/>
      <c r="G27" s="5">
        <v>507.33</v>
      </c>
      <c r="H27" s="4">
        <f t="shared" si="2"/>
        <v>507.33</v>
      </c>
    </row>
    <row r="28" spans="2:8" x14ac:dyDescent="0.2">
      <c r="B28" s="3" t="s">
        <v>12</v>
      </c>
      <c r="C28" s="4">
        <v>1325372.6200000001</v>
      </c>
      <c r="D28" s="4">
        <v>-2070.36</v>
      </c>
      <c r="E28" s="5">
        <v>-1035.18</v>
      </c>
      <c r="F28" s="4"/>
      <c r="G28" s="4">
        <v>719.73</v>
      </c>
      <c r="H28" s="4">
        <f t="shared" si="2"/>
        <v>1322986.81</v>
      </c>
    </row>
    <row r="29" spans="2:8" x14ac:dyDescent="0.2">
      <c r="B29" s="3" t="s">
        <v>13</v>
      </c>
      <c r="C29" s="4">
        <v>110764.26000000001</v>
      </c>
      <c r="D29" s="4"/>
      <c r="E29" s="5"/>
      <c r="F29" s="4"/>
      <c r="G29" s="4"/>
      <c r="H29" s="4">
        <f t="shared" si="2"/>
        <v>110764.26000000001</v>
      </c>
    </row>
    <row r="30" spans="2:8" x14ac:dyDescent="0.2">
      <c r="B30" s="3" t="s">
        <v>14</v>
      </c>
      <c r="C30" s="5"/>
      <c r="D30" s="5"/>
      <c r="E30" s="5"/>
      <c r="F30" s="5"/>
      <c r="G30" s="5">
        <v>144.56</v>
      </c>
      <c r="H30" s="4">
        <f t="shared" si="2"/>
        <v>144.56</v>
      </c>
    </row>
    <row r="31" spans="2:8" x14ac:dyDescent="0.2">
      <c r="B31" s="3" t="s">
        <v>15</v>
      </c>
      <c r="C31" s="4"/>
      <c r="D31" s="4"/>
      <c r="E31" s="5"/>
      <c r="F31" s="4"/>
      <c r="G31" s="4"/>
      <c r="H31" s="4">
        <f t="shared" si="2"/>
        <v>0</v>
      </c>
    </row>
    <row r="32" spans="2:8" x14ac:dyDescent="0.2">
      <c r="B32" s="3" t="s">
        <v>16</v>
      </c>
      <c r="C32" s="4"/>
      <c r="D32" s="4"/>
      <c r="E32" s="5"/>
      <c r="F32" s="5"/>
      <c r="G32" s="4"/>
      <c r="H32" s="4">
        <f t="shared" si="2"/>
        <v>0</v>
      </c>
    </row>
    <row r="33" spans="2:8" x14ac:dyDescent="0.2">
      <c r="B33" s="3" t="s">
        <v>17</v>
      </c>
      <c r="C33" s="4"/>
      <c r="D33" s="4"/>
      <c r="E33" s="5"/>
      <c r="F33" s="5"/>
      <c r="G33" s="4"/>
      <c r="H33" s="4">
        <f t="shared" si="2"/>
        <v>0</v>
      </c>
    </row>
    <row r="34" spans="2:8" x14ac:dyDescent="0.2">
      <c r="B34" s="6" t="s">
        <v>18</v>
      </c>
      <c r="C34" s="8">
        <v>449084.35</v>
      </c>
      <c r="D34" s="8">
        <v>-25637.5</v>
      </c>
      <c r="E34" s="5">
        <v>-12818.75</v>
      </c>
      <c r="F34" s="5"/>
      <c r="G34" s="8">
        <v>-25585.9</v>
      </c>
      <c r="H34" s="4">
        <f t="shared" si="2"/>
        <v>385042.19999999995</v>
      </c>
    </row>
    <row r="35" spans="2:8" x14ac:dyDescent="0.2">
      <c r="B35" s="3" t="s">
        <v>6</v>
      </c>
      <c r="C35" s="7">
        <f t="shared" ref="C35:H35" si="3">SUM(C23:C34)</f>
        <v>5710237.9699999997</v>
      </c>
      <c r="D35" s="7">
        <f t="shared" si="3"/>
        <v>-69719.62</v>
      </c>
      <c r="E35" s="7">
        <f t="shared" si="3"/>
        <v>-34859.81</v>
      </c>
      <c r="F35" s="7">
        <f t="shared" si="3"/>
        <v>-2037.28</v>
      </c>
      <c r="G35" s="7">
        <f t="shared" si="3"/>
        <v>-192654.13999999998</v>
      </c>
      <c r="H35" s="7">
        <f t="shared" si="3"/>
        <v>5410967.1200000001</v>
      </c>
    </row>
    <row r="38" spans="2:8" x14ac:dyDescent="0.2">
      <c r="C38" s="14" t="s">
        <v>21</v>
      </c>
      <c r="D38" s="12"/>
      <c r="E38" s="12"/>
      <c r="F38" s="12"/>
      <c r="G38" s="13"/>
    </row>
    <row r="39" spans="2:8" x14ac:dyDescent="0.2">
      <c r="B39" s="3" t="s">
        <v>0</v>
      </c>
      <c r="C39" s="3" t="s">
        <v>1</v>
      </c>
      <c r="D39" s="3" t="s">
        <v>2</v>
      </c>
      <c r="E39" s="3" t="s">
        <v>3</v>
      </c>
      <c r="F39" s="3" t="s">
        <v>4</v>
      </c>
      <c r="G39" s="3" t="s">
        <v>5</v>
      </c>
      <c r="H39" s="3" t="s">
        <v>6</v>
      </c>
    </row>
    <row r="40" spans="2:8" x14ac:dyDescent="0.2">
      <c r="B40" s="3" t="s">
        <v>7</v>
      </c>
      <c r="C40" s="4"/>
      <c r="D40" s="4"/>
      <c r="E40" s="5"/>
      <c r="F40" s="5"/>
      <c r="G40" s="4"/>
      <c r="H40" s="4">
        <f t="shared" ref="H40:H51" si="4">SUM(C40:G40)</f>
        <v>0</v>
      </c>
    </row>
    <row r="41" spans="2:8" x14ac:dyDescent="0.2">
      <c r="B41" s="3" t="s">
        <v>8</v>
      </c>
      <c r="C41" s="4">
        <v>994514.4</v>
      </c>
      <c r="D41" s="4">
        <v>-22070.2</v>
      </c>
      <c r="E41" s="5">
        <v>-11035.1</v>
      </c>
      <c r="F41" s="5"/>
      <c r="G41" s="4">
        <v>-47410.44</v>
      </c>
      <c r="H41" s="4">
        <f t="shared" si="4"/>
        <v>913998.66000000015</v>
      </c>
    </row>
    <row r="42" spans="2:8" x14ac:dyDescent="0.2">
      <c r="B42" s="3" t="s">
        <v>9</v>
      </c>
      <c r="C42" s="4">
        <v>798466.1</v>
      </c>
      <c r="D42" s="4"/>
      <c r="E42" s="5"/>
      <c r="F42" s="4"/>
      <c r="G42" s="4"/>
      <c r="H42" s="4">
        <f t="shared" si="4"/>
        <v>798466.1</v>
      </c>
    </row>
    <row r="43" spans="2:8" x14ac:dyDescent="0.2">
      <c r="B43" s="3" t="s">
        <v>10</v>
      </c>
      <c r="C43" s="4">
        <v>318054.59999999998</v>
      </c>
      <c r="D43" s="4">
        <v>-145</v>
      </c>
      <c r="E43" s="4">
        <v>-72.5</v>
      </c>
      <c r="F43" s="4"/>
      <c r="G43" s="4">
        <v>-54460</v>
      </c>
      <c r="H43" s="4">
        <f t="shared" si="4"/>
        <v>263377.09999999998</v>
      </c>
    </row>
    <row r="44" spans="2:8" x14ac:dyDescent="0.2">
      <c r="B44" s="3" t="s">
        <v>11</v>
      </c>
      <c r="C44" s="4"/>
      <c r="D44" s="4"/>
      <c r="E44" s="4">
        <v>0</v>
      </c>
      <c r="F44" s="4"/>
      <c r="G44" s="4"/>
      <c r="H44" s="4">
        <f t="shared" si="4"/>
        <v>0</v>
      </c>
    </row>
    <row r="45" spans="2:8" x14ac:dyDescent="0.2">
      <c r="B45" s="3" t="s">
        <v>12</v>
      </c>
      <c r="C45" s="4">
        <v>2387419.31</v>
      </c>
      <c r="D45" s="4">
        <v>-117575.12</v>
      </c>
      <c r="E45" s="4">
        <v>-27919.13</v>
      </c>
      <c r="F45" s="4"/>
      <c r="G45" s="4">
        <v>-158759.39000000001</v>
      </c>
      <c r="H45" s="4">
        <f t="shared" si="4"/>
        <v>2083165.67</v>
      </c>
    </row>
    <row r="46" spans="2:8" x14ac:dyDescent="0.2">
      <c r="B46" s="3" t="s">
        <v>13</v>
      </c>
      <c r="C46" s="4"/>
      <c r="D46" s="4"/>
      <c r="E46" s="4"/>
      <c r="F46" s="4"/>
      <c r="G46" s="4"/>
      <c r="H46" s="4">
        <f t="shared" si="4"/>
        <v>0</v>
      </c>
    </row>
    <row r="47" spans="2:8" x14ac:dyDescent="0.2">
      <c r="B47" s="3" t="s">
        <v>14</v>
      </c>
      <c r="C47" s="4">
        <v>619321.35</v>
      </c>
      <c r="D47" s="4">
        <v>-2556.04</v>
      </c>
      <c r="E47" s="4">
        <v>-639.01</v>
      </c>
      <c r="F47" s="4"/>
      <c r="G47" s="4">
        <v>-20841.829999999998</v>
      </c>
      <c r="H47" s="4">
        <f t="shared" si="4"/>
        <v>595284.47</v>
      </c>
    </row>
    <row r="48" spans="2:8" x14ac:dyDescent="0.2">
      <c r="B48" s="3" t="s">
        <v>15</v>
      </c>
      <c r="C48" s="4"/>
      <c r="D48" s="4"/>
      <c r="E48" s="4"/>
      <c r="F48" s="4"/>
      <c r="G48" s="4"/>
      <c r="H48" s="4">
        <f t="shared" si="4"/>
        <v>0</v>
      </c>
    </row>
    <row r="49" spans="2:8" x14ac:dyDescent="0.2">
      <c r="B49" s="3" t="s">
        <v>16</v>
      </c>
      <c r="C49" s="4">
        <v>851662.22</v>
      </c>
      <c r="D49" s="4">
        <v>-55381.8</v>
      </c>
      <c r="E49" s="4">
        <v>-13845.45</v>
      </c>
      <c r="F49" s="4"/>
      <c r="G49" s="4">
        <v>-57041.010000000009</v>
      </c>
      <c r="H49" s="4">
        <f t="shared" si="4"/>
        <v>725393.96</v>
      </c>
    </row>
    <row r="50" spans="2:8" x14ac:dyDescent="0.2">
      <c r="B50" s="3" t="s">
        <v>17</v>
      </c>
      <c r="C50" s="4"/>
      <c r="D50" s="4"/>
      <c r="E50" s="4"/>
      <c r="F50" s="4"/>
      <c r="G50" s="4"/>
      <c r="H50" s="4">
        <f t="shared" si="4"/>
        <v>0</v>
      </c>
    </row>
    <row r="51" spans="2:8" x14ac:dyDescent="0.2">
      <c r="B51" s="6" t="s">
        <v>18</v>
      </c>
      <c r="C51" s="4"/>
      <c r="D51" s="4"/>
      <c r="E51" s="4"/>
      <c r="F51" s="4"/>
      <c r="G51" s="4"/>
      <c r="H51" s="4">
        <f t="shared" si="4"/>
        <v>0</v>
      </c>
    </row>
    <row r="52" spans="2:8" x14ac:dyDescent="0.2">
      <c r="B52" s="3" t="s">
        <v>6</v>
      </c>
      <c r="C52" s="7">
        <f t="shared" ref="C52:H52" si="5">SUM(C40:C51)</f>
        <v>5969437.9799999995</v>
      </c>
      <c r="D52" s="7">
        <f t="shared" si="5"/>
        <v>-197728.16000000003</v>
      </c>
      <c r="E52" s="7">
        <f t="shared" si="5"/>
        <v>-53511.19</v>
      </c>
      <c r="F52" s="7">
        <f t="shared" si="5"/>
        <v>0</v>
      </c>
      <c r="G52" s="7">
        <f t="shared" si="5"/>
        <v>-338512.67000000004</v>
      </c>
      <c r="H52" s="7">
        <f t="shared" si="5"/>
        <v>5379685.96</v>
      </c>
    </row>
    <row r="53" spans="2:8" x14ac:dyDescent="0.2">
      <c r="B53" s="9"/>
      <c r="C53" s="10"/>
      <c r="D53" s="10"/>
      <c r="E53" s="10"/>
      <c r="F53" s="10"/>
      <c r="G53" s="10"/>
      <c r="H53" s="10"/>
    </row>
  </sheetData>
  <mergeCells count="3">
    <mergeCell ref="C4:G4"/>
    <mergeCell ref="C21:G21"/>
    <mergeCell ref="C38:G38"/>
  </mergeCells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53992</vt:lpstr>
      <vt:lpstr>53439</vt:lpstr>
      <vt:lpstr>51576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2012-10-26T11:43:50Z</dcterms:modified>
</cp:coreProperties>
</file>