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 activeTab="1"/>
  </bookViews>
  <sheets>
    <sheet name="53917" sheetId="4" r:id="rId1"/>
    <sheet name="54955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G69" i="4" l="1"/>
  <c r="F69" i="4"/>
  <c r="E69" i="4"/>
  <c r="D69" i="4"/>
  <c r="C69" i="4"/>
  <c r="H68" i="4"/>
  <c r="H67" i="4"/>
  <c r="H66" i="4"/>
  <c r="H65" i="4"/>
  <c r="H64" i="4"/>
  <c r="H63" i="4"/>
  <c r="H62" i="4"/>
  <c r="H61" i="4"/>
  <c r="H60" i="4"/>
  <c r="H59" i="4"/>
  <c r="H58" i="4"/>
  <c r="H57" i="4"/>
  <c r="G52" i="4"/>
  <c r="F52" i="4"/>
  <c r="E52" i="4"/>
  <c r="D52" i="4"/>
  <c r="C52" i="4"/>
  <c r="H51" i="4"/>
  <c r="H50" i="4"/>
  <c r="H49" i="4"/>
  <c r="H48" i="4"/>
  <c r="H47" i="4"/>
  <c r="H46" i="4"/>
  <c r="H45" i="4"/>
  <c r="H44" i="4"/>
  <c r="H43" i="4"/>
  <c r="H42" i="4"/>
  <c r="H41" i="4"/>
  <c r="H40" i="4"/>
  <c r="G35" i="4"/>
  <c r="F35" i="4"/>
  <c r="E35" i="4"/>
  <c r="D35" i="4"/>
  <c r="C35" i="4"/>
  <c r="H34" i="4"/>
  <c r="H33" i="4"/>
  <c r="H32" i="4"/>
  <c r="H31" i="4"/>
  <c r="H30" i="4"/>
  <c r="H29" i="4"/>
  <c r="H28" i="4"/>
  <c r="H27" i="4"/>
  <c r="H26" i="4"/>
  <c r="H25" i="4"/>
  <c r="H24" i="4"/>
  <c r="H35" i="4" s="1"/>
  <c r="H23" i="4"/>
  <c r="G18" i="4"/>
  <c r="F18" i="4"/>
  <c r="E18" i="4"/>
  <c r="D18" i="4"/>
  <c r="C18" i="4"/>
  <c r="H17" i="4"/>
  <c r="H16" i="4"/>
  <c r="H15" i="4"/>
  <c r="H14" i="4"/>
  <c r="H13" i="4"/>
  <c r="H12" i="4"/>
  <c r="H11" i="4"/>
  <c r="H10" i="4"/>
  <c r="H9" i="4"/>
  <c r="H8" i="4"/>
  <c r="H7" i="4"/>
  <c r="H6" i="4"/>
  <c r="H69" i="4" l="1"/>
  <c r="H52" i="4"/>
  <c r="H18" i="4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<sst xmlns="http://schemas.openxmlformats.org/spreadsheetml/2006/main" count="172" uniqueCount="30">
  <si>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</si>
  <si>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</si>
  <si>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</si>
  <si>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</si>
  <si>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</si>
  <si>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</si>
  <si>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</si>
  <si>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</si>
  <si>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</si>
  <si>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</si>
  <si>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</si>
  <si>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</si>
  <si>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</si>
  <si>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</si>
  <si>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</si>
  <si>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</si>
  <si>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</si>
  <si>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</si>
  <si>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</si>
  <si>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25/10/2012</t>
  </si>
  <si>
    <t xml:space="preserve">Credit term: 66 </t>
  </si>
  <si>
    <t>สยามไซเคิลอินเตอร์เนชั่นแนล บจก. (Vendor code_53917, Year_2009)</t>
  </si>
  <si>
    <t>สยามไซเคิลอินเตอร์เนชั่นแนล บจก.  (Vendor code_53917, Year_2010)</t>
  </si>
  <si>
    <t>สยามไซเคิลอินเตอร์เนชั่นแนล บจก. (Vendor code_53917, Year_2011)</t>
  </si>
  <si>
    <t>สยามไซเคิลอินเตอร์เนชั่นแนล บจก.  (Vendor code_53917, Year_2012)</t>
  </si>
  <si>
    <t>Credit term:  66</t>
  </si>
  <si>
    <t>สยามไซเคิลอินเตอร์เนชั่นแนล บจก. (Vendor code_54955, Year_2009)</t>
  </si>
  <si>
    <t>สยามไซเคิลอินเตอร์เนชั่นแนล บจก.  (Vendor code_54955, Year_2010)</t>
  </si>
  <si>
    <t>สยามไซเคิลอินเตอร์เนชั่นแนล บจก. (Vendor code_54955, Year_2011)</t>
  </si>
  <si>
    <t>สยามไซเคิลอินเตอร์เนชั่นแนล บจก.  (Vendor code_54955,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</si>
</sst>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52" workbookViewId="0">
      <selection activeCell="C58" sqref="C58:G6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21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24469969.769999996</v>
      </c>
      <c r="D6" s="5">
        <v>-7571141.6600000001</v>
      </c>
      <c r="E6" s="5">
        <v>-917714.12000000011</v>
      </c>
      <c r="F6" s="5"/>
      <c r="G6" s="4">
        <v>-2080930.1700000004</v>
      </c>
      <c r="H6" s="4">
        <f t="shared" ref="H6:H17" si="0">SUM(C6:G6)</f>
        <v>13900183.819999995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32908319.200000003</v>
      </c>
      <c r="D8" s="5">
        <v>-2467972.71</v>
      </c>
      <c r="E8" s="5"/>
      <c r="F8" s="5">
        <v>-2059.75</v>
      </c>
      <c r="G8" s="5">
        <v>-4382590.99</v>
      </c>
      <c r="H8" s="4">
        <f t="shared" si="0"/>
        <v>26055695.75</v>
      </c>
    </row>
    <row r="9" spans="1:8" x14ac:dyDescent="0.2">
      <c r="B9" s="3" t="s">
        <v>10</v>
      </c>
      <c r="C9" s="4">
        <v>15371977.919999996</v>
      </c>
      <c r="D9" s="5">
        <v>-2224420.08</v>
      </c>
      <c r="E9" s="5"/>
      <c r="F9" s="5"/>
      <c r="G9" s="4">
        <v>-7060873.8999999994</v>
      </c>
      <c r="H9" s="4">
        <f t="shared" si="0"/>
        <v>6086683.9399999967</v>
      </c>
    </row>
    <row r="10" spans="1:8" x14ac:dyDescent="0.2">
      <c r="B10" s="3" t="s">
        <v>11</v>
      </c>
      <c r="C10" s="4">
        <v>10378081.849999998</v>
      </c>
      <c r="D10" s="5">
        <v>-2975639.9</v>
      </c>
      <c r="E10" s="5"/>
      <c r="F10" s="5"/>
      <c r="G10" s="4">
        <v>144769.76</v>
      </c>
      <c r="H10" s="4">
        <f t="shared" si="0"/>
        <v>7547211.7099999972</v>
      </c>
    </row>
    <row r="11" spans="1:8" x14ac:dyDescent="0.2">
      <c r="B11" s="3" t="s">
        <v>12</v>
      </c>
      <c r="C11" s="5">
        <v>16327869.370000001</v>
      </c>
      <c r="D11" s="5">
        <v>-3091248.03</v>
      </c>
      <c r="E11" s="5"/>
      <c r="F11" s="5"/>
      <c r="G11" s="5">
        <v>-1574457.5</v>
      </c>
      <c r="H11" s="4">
        <f t="shared" si="0"/>
        <v>11662163.840000002</v>
      </c>
    </row>
    <row r="12" spans="1:8" x14ac:dyDescent="0.2">
      <c r="B12" s="3" t="s">
        <v>13</v>
      </c>
      <c r="C12" s="4">
        <v>30665937.370000005</v>
      </c>
      <c r="D12" s="5">
        <v>-5603661.8700000001</v>
      </c>
      <c r="E12" s="5"/>
      <c r="F12" s="5"/>
      <c r="G12" s="4">
        <v>-2156028.64</v>
      </c>
      <c r="H12" s="4">
        <f t="shared" si="0"/>
        <v>22906246.860000003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17044591.629999995</v>
      </c>
      <c r="D14" s="5">
        <v>-2334690.92</v>
      </c>
      <c r="E14" s="5"/>
      <c r="F14" s="5"/>
      <c r="G14" s="4">
        <v>-4660046.46</v>
      </c>
      <c r="H14" s="4">
        <f t="shared" si="0"/>
        <v>10049854.249999996</v>
      </c>
    </row>
    <row r="15" spans="1:8" x14ac:dyDescent="0.2">
      <c r="B15" s="3" t="s">
        <v>16</v>
      </c>
      <c r="C15" s="4">
        <v>31414556.080000002</v>
      </c>
      <c r="D15" s="5">
        <v>-6452170.3300000001</v>
      </c>
      <c r="E15" s="5"/>
      <c r="F15" s="5"/>
      <c r="G15" s="4">
        <v>-1660824.53</v>
      </c>
      <c r="H15" s="4">
        <f t="shared" si="0"/>
        <v>23301561.219999999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16800527.57</v>
      </c>
      <c r="D17" s="5">
        <v>-4001370.16</v>
      </c>
      <c r="E17" s="5"/>
      <c r="F17" s="5"/>
      <c r="G17" s="4">
        <v>-1897544.41</v>
      </c>
      <c r="H17" s="4">
        <f t="shared" si="0"/>
        <v>10901613</v>
      </c>
    </row>
    <row r="18" spans="2:8" x14ac:dyDescent="0.2">
      <c r="B18" s="3" t="s">
        <v>6</v>
      </c>
      <c r="C18" s="7">
        <f t="shared" ref="C18:H18" si="1">SUM(C6:C17)</f>
        <v>195381830.76000002</v>
      </c>
      <c r="D18" s="7">
        <f t="shared" si="1"/>
        <v>-36722315.659999996</v>
      </c>
      <c r="E18" s="7">
        <f t="shared" si="1"/>
        <v>-917714.12000000011</v>
      </c>
      <c r="F18" s="7">
        <f t="shared" si="1"/>
        <v>-2059.75</v>
      </c>
      <c r="G18" s="7">
        <f t="shared" si="1"/>
        <v>-25328526.84</v>
      </c>
      <c r="H18" s="7">
        <f t="shared" si="1"/>
        <v>132411214.38999999</v>
      </c>
    </row>
    <row r="21" spans="2:8" x14ac:dyDescent="0.2">
      <c r="C21" s="11" t="s">
        <v>22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39525757.38000001</v>
      </c>
      <c r="D23" s="5">
        <v>-9078900.7899999991</v>
      </c>
      <c r="E23" s="5"/>
      <c r="F23" s="4"/>
      <c r="G23" s="4">
        <v>-2226440.3499999996</v>
      </c>
      <c r="H23" s="4">
        <f t="shared" ref="H23:H34" si="2">SUM(C23:G23)</f>
        <v>28220416.24000001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32248035.929999996</v>
      </c>
      <c r="D25" s="5">
        <v>-5866095.6600000001</v>
      </c>
      <c r="E25" s="5"/>
      <c r="F25" s="4">
        <v>-2407.5</v>
      </c>
      <c r="G25" s="4">
        <v>-4014405.2</v>
      </c>
      <c r="H25" s="4">
        <f t="shared" si="2"/>
        <v>22365127.569999997</v>
      </c>
    </row>
    <row r="26" spans="2:8" x14ac:dyDescent="0.2">
      <c r="B26" s="3" t="s">
        <v>10</v>
      </c>
      <c r="C26" s="4">
        <v>47000094.120000005</v>
      </c>
      <c r="D26" s="4">
        <v>-1801000</v>
      </c>
      <c r="E26" s="5"/>
      <c r="F26" s="4"/>
      <c r="G26" s="4">
        <v>-8425397.9900000002</v>
      </c>
      <c r="H26" s="4">
        <f t="shared" si="2"/>
        <v>36773696.130000003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35040236.949999996</v>
      </c>
      <c r="D28" s="5">
        <v>-2892105.5</v>
      </c>
      <c r="E28" s="5"/>
      <c r="F28" s="5"/>
      <c r="G28" s="5">
        <v>-6179512.1999999993</v>
      </c>
      <c r="H28" s="4">
        <f t="shared" si="2"/>
        <v>25968619.249999996</v>
      </c>
    </row>
    <row r="29" spans="2:8" x14ac:dyDescent="0.2">
      <c r="B29" s="3" t="s">
        <v>13</v>
      </c>
      <c r="C29" s="5">
        <v>54229520.650000021</v>
      </c>
      <c r="D29" s="5">
        <v>-4213677</v>
      </c>
      <c r="E29" s="5"/>
      <c r="F29" s="5">
        <v>-2471.6999999999998</v>
      </c>
      <c r="G29" s="5">
        <v>-14682521.860000001</v>
      </c>
      <c r="H29" s="4">
        <f t="shared" si="2"/>
        <v>35330850.090000018</v>
      </c>
    </row>
    <row r="30" spans="2:8" x14ac:dyDescent="0.2">
      <c r="B30" s="3" t="s">
        <v>14</v>
      </c>
      <c r="C30" s="5"/>
      <c r="D30" s="5"/>
      <c r="E30" s="5"/>
      <c r="F30" s="5"/>
      <c r="G30" s="5">
        <v>238450.22</v>
      </c>
      <c r="H30" s="4">
        <f t="shared" si="2"/>
        <v>238450.22</v>
      </c>
    </row>
    <row r="31" spans="2:8" x14ac:dyDescent="0.2">
      <c r="B31" s="3" t="s">
        <v>15</v>
      </c>
      <c r="C31" s="4">
        <v>21877712.199999996</v>
      </c>
      <c r="D31" s="4">
        <v>-2275609</v>
      </c>
      <c r="E31" s="5"/>
      <c r="F31" s="4"/>
      <c r="G31" s="4">
        <v>-3771581.27</v>
      </c>
      <c r="H31" s="4">
        <f t="shared" si="2"/>
        <v>15830521.929999996</v>
      </c>
    </row>
    <row r="32" spans="2:8" x14ac:dyDescent="0.2">
      <c r="B32" s="3" t="s">
        <v>16</v>
      </c>
      <c r="C32" s="4">
        <v>24317408.500000004</v>
      </c>
      <c r="D32" s="4">
        <v>-2793147.5</v>
      </c>
      <c r="E32" s="5"/>
      <c r="F32" s="4"/>
      <c r="G32" s="4">
        <v>-2649037</v>
      </c>
      <c r="H32" s="4">
        <f t="shared" si="2"/>
        <v>18875224.000000004</v>
      </c>
    </row>
    <row r="33" spans="2:8" x14ac:dyDescent="0.2">
      <c r="B33" s="3" t="s">
        <v>17</v>
      </c>
      <c r="C33" s="5">
        <v>29575286.850000005</v>
      </c>
      <c r="D33" s="5">
        <v>-2014936.5</v>
      </c>
      <c r="E33" s="5"/>
      <c r="F33" s="5"/>
      <c r="G33" s="5">
        <v>-5999774.29</v>
      </c>
      <c r="H33" s="4">
        <f t="shared" si="2"/>
        <v>21560576.060000006</v>
      </c>
    </row>
    <row r="34" spans="2:8" x14ac:dyDescent="0.2">
      <c r="B34" s="6" t="s">
        <v>18</v>
      </c>
      <c r="C34" s="5">
        <v>22510975.650000025</v>
      </c>
      <c r="D34" s="5">
        <v>-2270023</v>
      </c>
      <c r="E34" s="5"/>
      <c r="F34" s="5"/>
      <c r="G34" s="5">
        <v>-3653726.26</v>
      </c>
      <c r="H34" s="4">
        <f t="shared" si="2"/>
        <v>16587226.390000025</v>
      </c>
    </row>
    <row r="35" spans="2:8" x14ac:dyDescent="0.2">
      <c r="B35" s="3" t="s">
        <v>6</v>
      </c>
      <c r="C35" s="7">
        <f t="shared" ref="C35:H35" si="3">SUM(C23:C34)</f>
        <v>306325028.23000008</v>
      </c>
      <c r="D35" s="7">
        <f t="shared" si="3"/>
        <v>-33205494.949999999</v>
      </c>
      <c r="E35" s="7">
        <f t="shared" si="3"/>
        <v>0</v>
      </c>
      <c r="F35" s="7">
        <f t="shared" si="3"/>
        <v>-4879.2</v>
      </c>
      <c r="G35" s="7">
        <f t="shared" si="3"/>
        <v>-51363946.200000003</v>
      </c>
      <c r="H35" s="7">
        <f t="shared" si="3"/>
        <v>221750707.88000005</v>
      </c>
    </row>
    <row r="38" spans="2:8" x14ac:dyDescent="0.2">
      <c r="C38" s="11" t="s">
        <v>23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25680727.599999994</v>
      </c>
      <c r="D40" s="4">
        <v>-1647742</v>
      </c>
      <c r="E40" s="5"/>
      <c r="F40" s="4"/>
      <c r="G40" s="4">
        <v>-352563.63</v>
      </c>
      <c r="H40" s="4">
        <f t="shared" ref="H40:H51" si="4">SUM(C40:G40)</f>
        <v>23680421.969999995</v>
      </c>
    </row>
    <row r="41" spans="2:8" x14ac:dyDescent="0.2">
      <c r="B41" s="3" t="s">
        <v>8</v>
      </c>
      <c r="C41" s="5">
        <v>16190683.600000005</v>
      </c>
      <c r="D41" s="5">
        <v>-3141788.5</v>
      </c>
      <c r="E41" s="5"/>
      <c r="F41" s="5"/>
      <c r="G41" s="5">
        <v>-5118453.17</v>
      </c>
      <c r="H41" s="4">
        <f t="shared" si="4"/>
        <v>7930441.9300000053</v>
      </c>
    </row>
    <row r="42" spans="2:8" x14ac:dyDescent="0.2">
      <c r="B42" s="3" t="s">
        <v>9</v>
      </c>
      <c r="C42" s="4">
        <v>43365890.900000021</v>
      </c>
      <c r="D42" s="4">
        <v>-4177483.5</v>
      </c>
      <c r="E42" s="5"/>
      <c r="F42" s="5">
        <v>-1990.2</v>
      </c>
      <c r="G42" s="4">
        <v>-4931203.84</v>
      </c>
      <c r="H42" s="4">
        <f t="shared" si="4"/>
        <v>34255213.360000014</v>
      </c>
    </row>
    <row r="43" spans="2:8" x14ac:dyDescent="0.2">
      <c r="B43" s="3" t="s">
        <v>10</v>
      </c>
      <c r="C43" s="4">
        <v>53133482.200000003</v>
      </c>
      <c r="D43" s="4">
        <v>-4814664</v>
      </c>
      <c r="E43" s="5"/>
      <c r="F43" s="4">
        <v>1990.2</v>
      </c>
      <c r="G43" s="4">
        <v>-3320931.23</v>
      </c>
      <c r="H43" s="4">
        <f t="shared" si="4"/>
        <v>44999877.170000009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32701372.100000005</v>
      </c>
      <c r="D45" s="4">
        <v>-3279753.8999999994</v>
      </c>
      <c r="E45" s="5"/>
      <c r="F45" s="4"/>
      <c r="G45" s="4">
        <v>-5499310.2699999996</v>
      </c>
      <c r="H45" s="4">
        <f t="shared" si="4"/>
        <v>23922307.930000007</v>
      </c>
    </row>
    <row r="46" spans="2:8" x14ac:dyDescent="0.2">
      <c r="B46" s="3" t="s">
        <v>13</v>
      </c>
      <c r="C46" s="4">
        <v>22746172.350000001</v>
      </c>
      <c r="D46" s="4">
        <v>-3610762.65</v>
      </c>
      <c r="E46" s="5"/>
      <c r="F46" s="4"/>
      <c r="G46" s="4">
        <v>-5822371.3399999999</v>
      </c>
      <c r="H46" s="4">
        <f t="shared" si="4"/>
        <v>13313038.360000003</v>
      </c>
    </row>
    <row r="47" spans="2:8" x14ac:dyDescent="0.2">
      <c r="B47" s="3" t="s">
        <v>14</v>
      </c>
      <c r="C47" s="5">
        <v>35532854.250000007</v>
      </c>
      <c r="D47" s="5">
        <v>-2431365.2000000002</v>
      </c>
      <c r="E47" s="5"/>
      <c r="F47" s="5">
        <v>-1738.75</v>
      </c>
      <c r="G47" s="5">
        <v>-5004368.9700000007</v>
      </c>
      <c r="H47" s="4">
        <f t="shared" si="4"/>
        <v>28095381.330000006</v>
      </c>
    </row>
    <row r="48" spans="2:8" x14ac:dyDescent="0.2">
      <c r="B48" s="3" t="s">
        <v>15</v>
      </c>
      <c r="C48" s="4">
        <v>55106663.849999994</v>
      </c>
      <c r="D48" s="4">
        <v>-5754738</v>
      </c>
      <c r="E48" s="5"/>
      <c r="F48" s="4"/>
      <c r="G48" s="4">
        <v>-10035994.58</v>
      </c>
      <c r="H48" s="4">
        <f t="shared" si="4"/>
        <v>39315931.269999996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24523533.300000001</v>
      </c>
      <c r="D50" s="4">
        <v>-2460942.5499999998</v>
      </c>
      <c r="E50" s="5"/>
      <c r="F50" s="5"/>
      <c r="G50" s="4">
        <v>-5776810.4400000004</v>
      </c>
      <c r="H50" s="4">
        <f t="shared" si="4"/>
        <v>16285780.309999999</v>
      </c>
    </row>
    <row r="51" spans="2:8" x14ac:dyDescent="0.2">
      <c r="B51" s="6" t="s">
        <v>18</v>
      </c>
      <c r="C51" s="8">
        <v>39163407.049999982</v>
      </c>
      <c r="D51" s="8">
        <v>-4574873.0500000007</v>
      </c>
      <c r="E51" s="5"/>
      <c r="F51" s="5"/>
      <c r="G51" s="8">
        <v>-4096358.32</v>
      </c>
      <c r="H51" s="4">
        <f t="shared" si="4"/>
        <v>30492175.679999985</v>
      </c>
    </row>
    <row r="52" spans="2:8" x14ac:dyDescent="0.2">
      <c r="B52" s="3" t="s">
        <v>6</v>
      </c>
      <c r="C52" s="7">
        <f t="shared" ref="C52:H52" si="5">SUM(C40:C51)</f>
        <v>348144787.20000005</v>
      </c>
      <c r="D52" s="7">
        <f t="shared" si="5"/>
        <v>-35894113.349999994</v>
      </c>
      <c r="E52" s="7">
        <f t="shared" si="5"/>
        <v>0</v>
      </c>
      <c r="F52" s="7">
        <f t="shared" si="5"/>
        <v>-1738.75</v>
      </c>
      <c r="G52" s="7">
        <f t="shared" si="5"/>
        <v>-49958365.789999999</v>
      </c>
      <c r="H52" s="7">
        <f t="shared" si="5"/>
        <v>262290569.31000003</v>
      </c>
    </row>
    <row r="55" spans="2:8" x14ac:dyDescent="0.2">
      <c r="C55" s="14" t="s">
        <v>24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29277537.950000003</v>
      </c>
      <c r="D58" s="4">
        <v>-5453530.5</v>
      </c>
      <c r="E58" s="5"/>
      <c r="F58" s="5"/>
      <c r="G58" s="4">
        <v>-8278632.0099999998</v>
      </c>
      <c r="H58" s="4">
        <f t="shared" si="6"/>
        <v>15545375.440000003</v>
      </c>
    </row>
    <row r="59" spans="2:8" x14ac:dyDescent="0.2">
      <c r="B59" s="3" t="s">
        <v>9</v>
      </c>
      <c r="C59" s="4">
        <v>53081720.949999973</v>
      </c>
      <c r="D59" s="4">
        <v>-4633368.8499999996</v>
      </c>
      <c r="E59" s="5"/>
      <c r="F59" s="4"/>
      <c r="G59" s="4">
        <v>-4029133.04</v>
      </c>
      <c r="H59" s="4">
        <f t="shared" si="6"/>
        <v>44419219.059999973</v>
      </c>
    </row>
    <row r="60" spans="2:8" x14ac:dyDescent="0.2">
      <c r="B60" s="3" t="s">
        <v>10</v>
      </c>
      <c r="C60" s="4">
        <v>45034652.199999981</v>
      </c>
      <c r="D60" s="4">
        <v>-1837639.65</v>
      </c>
      <c r="E60" s="4"/>
      <c r="F60" s="4"/>
      <c r="G60" s="4">
        <v>-4025564.7</v>
      </c>
      <c r="H60" s="4">
        <f t="shared" si="6"/>
        <v>39171447.849999979</v>
      </c>
    </row>
    <row r="61" spans="2:8" x14ac:dyDescent="0.2">
      <c r="B61" s="3" t="s">
        <v>11</v>
      </c>
      <c r="C61" s="4">
        <v>17875222.049999997</v>
      </c>
      <c r="D61" s="4">
        <v>-5561281</v>
      </c>
      <c r="E61" s="4">
        <v>-273461.13</v>
      </c>
      <c r="F61" s="4"/>
      <c r="G61" s="4">
        <v>-10459429.91</v>
      </c>
      <c r="H61" s="4">
        <f t="shared" si="6"/>
        <v>1581050.0099999961</v>
      </c>
    </row>
    <row r="62" spans="2:8" x14ac:dyDescent="0.2">
      <c r="B62" s="3" t="s">
        <v>12</v>
      </c>
      <c r="C62" s="4">
        <v>85590118.550000086</v>
      </c>
      <c r="D62" s="4">
        <v>-7647263.6700000018</v>
      </c>
      <c r="E62" s="4">
        <v>-145252.75</v>
      </c>
      <c r="F62" s="4"/>
      <c r="G62" s="4">
        <v>-6662553.8599999994</v>
      </c>
      <c r="H62" s="4">
        <f t="shared" si="6"/>
        <v>71135048.270000085</v>
      </c>
    </row>
    <row r="63" spans="2:8" x14ac:dyDescent="0.2">
      <c r="B63" s="3" t="s">
        <v>13</v>
      </c>
      <c r="C63" s="4">
        <v>262321.2</v>
      </c>
      <c r="D63" s="4"/>
      <c r="E63" s="4"/>
      <c r="F63" s="4"/>
      <c r="G63" s="4"/>
      <c r="H63" s="4">
        <f t="shared" si="6"/>
        <v>262321.2</v>
      </c>
    </row>
    <row r="64" spans="2:8" x14ac:dyDescent="0.2">
      <c r="B64" s="3" t="s">
        <v>14</v>
      </c>
      <c r="C64" s="4">
        <v>67643811.050000012</v>
      </c>
      <c r="D64" s="4">
        <v>-6538840.8399999999</v>
      </c>
      <c r="E64" s="4">
        <v>-139124.25</v>
      </c>
      <c r="F64" s="4"/>
      <c r="G64" s="4">
        <v>-17161115.540000003</v>
      </c>
      <c r="H64" s="4">
        <f t="shared" si="6"/>
        <v>43804730.420000002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22313203.269999996</v>
      </c>
      <c r="D66" s="4">
        <v>-3681799.35</v>
      </c>
      <c r="E66" s="4">
        <v>-78336.14</v>
      </c>
      <c r="F66" s="4"/>
      <c r="G66" s="4">
        <v>-4210934.0200000005</v>
      </c>
      <c r="H66" s="4">
        <f t="shared" si="6"/>
        <v>14342133.759999994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321078587.22000003</v>
      </c>
      <c r="D69" s="7">
        <f t="shared" si="7"/>
        <v>-35353723.859999999</v>
      </c>
      <c r="E69" s="7">
        <f t="shared" si="7"/>
        <v>-636174.27</v>
      </c>
      <c r="F69" s="7">
        <f t="shared" si="7"/>
        <v>0</v>
      </c>
      <c r="G69" s="7">
        <f t="shared" si="7"/>
        <v>-54827363.080000006</v>
      </c>
      <c r="H69" s="7">
        <f t="shared" si="7"/>
        <v>230261326.01000005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C6" sqref="C6:G12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25</v>
      </c>
    </row>
    <row r="3" spans="1:8" ht="9" customHeight="1" x14ac:dyDescent="0.2"/>
    <row r="4" spans="1:8" x14ac:dyDescent="0.2">
      <c r="C4" s="11" t="s">
        <v>26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304950</v>
      </c>
      <c r="D6" s="5"/>
      <c r="E6" s="5"/>
      <c r="F6" s="5"/>
      <c r="G6" s="4"/>
      <c r="H6" s="4">
        <f t="shared" ref="H6:H17" si="0">SUM(C6:G6)</f>
        <v>304950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101115</v>
      </c>
      <c r="D8" s="5"/>
      <c r="E8" s="5"/>
      <c r="F8" s="5"/>
      <c r="G8" s="5"/>
      <c r="H8" s="4">
        <f t="shared" si="0"/>
        <v>101115</v>
      </c>
    </row>
    <row r="9" spans="1:8" x14ac:dyDescent="0.2">
      <c r="B9" s="3" t="s">
        <v>10</v>
      </c>
      <c r="C9" s="4">
        <v>319020.5</v>
      </c>
      <c r="D9" s="5"/>
      <c r="E9" s="5"/>
      <c r="F9" s="5"/>
      <c r="G9" s="4"/>
      <c r="H9" s="4">
        <f t="shared" si="0"/>
        <v>319020.5</v>
      </c>
    </row>
    <row r="10" spans="1:8" x14ac:dyDescent="0.2">
      <c r="B10" s="3" t="s">
        <v>11</v>
      </c>
      <c r="C10" s="4">
        <v>139795.5</v>
      </c>
      <c r="D10" s="5"/>
      <c r="E10" s="5"/>
      <c r="F10" s="5"/>
      <c r="G10" s="4"/>
      <c r="H10" s="4">
        <f t="shared" si="0"/>
        <v>139795.5</v>
      </c>
    </row>
    <row r="11" spans="1:8" x14ac:dyDescent="0.2">
      <c r="B11" s="3" t="s">
        <v>12</v>
      </c>
      <c r="C11" s="5">
        <v>93197</v>
      </c>
      <c r="D11" s="5"/>
      <c r="E11" s="5"/>
      <c r="F11" s="5"/>
      <c r="G11" s="5"/>
      <c r="H11" s="4">
        <f t="shared" si="0"/>
        <v>93197</v>
      </c>
    </row>
    <row r="12" spans="1:8" x14ac:dyDescent="0.2">
      <c r="B12" s="3" t="s">
        <v>13</v>
      </c>
      <c r="C12" s="4">
        <v>283175.5</v>
      </c>
      <c r="D12" s="5"/>
      <c r="E12" s="5"/>
      <c r="F12" s="5"/>
      <c r="G12" s="4"/>
      <c r="H12" s="4">
        <f t="shared" si="0"/>
        <v>283175.5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/>
      <c r="D14" s="5"/>
      <c r="E14" s="5"/>
      <c r="F14" s="5"/>
      <c r="G14" s="4"/>
      <c r="H14" s="4">
        <f t="shared" si="0"/>
        <v>0</v>
      </c>
    </row>
    <row r="15" spans="1:8" x14ac:dyDescent="0.2">
      <c r="B15" s="3" t="s">
        <v>16</v>
      </c>
      <c r="C15" s="4"/>
      <c r="D15" s="5"/>
      <c r="E15" s="5"/>
      <c r="F15" s="5"/>
      <c r="G15" s="4"/>
      <c r="H15" s="4">
        <f t="shared" si="0"/>
        <v>0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/>
      <c r="D17" s="5"/>
      <c r="E17" s="5"/>
      <c r="F17" s="5"/>
      <c r="G17" s="4"/>
      <c r="H17" s="4">
        <f t="shared" si="0"/>
        <v>0</v>
      </c>
    </row>
    <row r="18" spans="2:8" x14ac:dyDescent="0.2">
      <c r="B18" s="3" t="s">
        <v>6</v>
      </c>
      <c r="C18" s="7">
        <f t="shared" ref="C18:H18" si="1">SUM(C6:C17)</f>
        <v>1241253.5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0</v>
      </c>
      <c r="H18" s="7">
        <f t="shared" si="1"/>
        <v>1241253.5</v>
      </c>
    </row>
    <row r="21" spans="2:8" x14ac:dyDescent="0.2">
      <c r="C21" s="11" t="s">
        <v>27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/>
      <c r="D23" s="5"/>
      <c r="E23" s="5"/>
      <c r="F23" s="4"/>
      <c r="G23" s="4"/>
      <c r="H23" s="4">
        <f t="shared" ref="H23:H34" si="2">SUM(C23:G23)</f>
        <v>0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/>
      <c r="D25" s="5"/>
      <c r="E25" s="5"/>
      <c r="F25" s="4"/>
      <c r="G25" s="4"/>
      <c r="H25" s="4">
        <f t="shared" si="2"/>
        <v>0</v>
      </c>
    </row>
    <row r="26" spans="2:8" x14ac:dyDescent="0.2">
      <c r="B26" s="3" t="s">
        <v>10</v>
      </c>
      <c r="C26" s="4"/>
      <c r="D26" s="4"/>
      <c r="E26" s="5"/>
      <c r="F26" s="4"/>
      <c r="G26" s="4"/>
      <c r="H26" s="4">
        <f t="shared" si="2"/>
        <v>0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/>
      <c r="D28" s="5"/>
      <c r="E28" s="5"/>
      <c r="F28" s="5"/>
      <c r="G28" s="5"/>
      <c r="H28" s="4">
        <f t="shared" si="2"/>
        <v>0</v>
      </c>
    </row>
    <row r="29" spans="2:8" x14ac:dyDescent="0.2">
      <c r="B29" s="3" t="s">
        <v>13</v>
      </c>
      <c r="C29" s="5"/>
      <c r="D29" s="5"/>
      <c r="E29" s="5"/>
      <c r="F29" s="5"/>
      <c r="G29" s="5"/>
      <c r="H29" s="4">
        <f t="shared" si="2"/>
        <v>0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/>
      <c r="D31" s="4"/>
      <c r="E31" s="5"/>
      <c r="F31" s="4"/>
      <c r="G31" s="4"/>
      <c r="H31" s="4">
        <f t="shared" si="2"/>
        <v>0</v>
      </c>
    </row>
    <row r="32" spans="2:8" x14ac:dyDescent="0.2">
      <c r="B32" s="3" t="s">
        <v>16</v>
      </c>
      <c r="C32" s="4"/>
      <c r="D32" s="4"/>
      <c r="E32" s="5"/>
      <c r="F32" s="4"/>
      <c r="G32" s="4"/>
      <c r="H32" s="4">
        <f t="shared" si="2"/>
        <v>0</v>
      </c>
    </row>
    <row r="33" spans="2:8" x14ac:dyDescent="0.2">
      <c r="B33" s="3" t="s">
        <v>17</v>
      </c>
      <c r="C33" s="5"/>
      <c r="D33" s="5"/>
      <c r="E33" s="5"/>
      <c r="F33" s="5"/>
      <c r="G33" s="5"/>
      <c r="H33" s="4">
        <f t="shared" si="2"/>
        <v>0</v>
      </c>
    </row>
    <row r="34" spans="2:8" x14ac:dyDescent="0.2">
      <c r="B34" s="6" t="s">
        <v>18</v>
      </c>
      <c r="C34" s="5"/>
      <c r="D34" s="5"/>
      <c r="E34" s="5"/>
      <c r="F34" s="5"/>
      <c r="G34" s="5"/>
      <c r="H34" s="4">
        <f t="shared" si="2"/>
        <v>0</v>
      </c>
    </row>
    <row r="35" spans="2:8" x14ac:dyDescent="0.2">
      <c r="B35" s="3" t="s">
        <v>6</v>
      </c>
      <c r="C35" s="7">
        <f t="shared" ref="C35:H35" si="3">SUM(C23:C34)</f>
        <v>0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0</v>
      </c>
      <c r="H35" s="7">
        <f t="shared" si="3"/>
        <v>0</v>
      </c>
    </row>
    <row r="38" spans="2:8" x14ac:dyDescent="0.2">
      <c r="C38" s="11" t="s">
        <v>28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/>
      <c r="D40" s="4"/>
      <c r="E40" s="5"/>
      <c r="F40" s="4"/>
      <c r="G40" s="4"/>
      <c r="H40" s="4">
        <f t="shared" ref="H40:H51" si="4">SUM(C40:G40)</f>
        <v>0</v>
      </c>
    </row>
    <row r="41" spans="2:8" x14ac:dyDescent="0.2">
      <c r="B41" s="3" t="s">
        <v>8</v>
      </c>
      <c r="C41" s="5"/>
      <c r="D41" s="5"/>
      <c r="E41" s="5"/>
      <c r="F41" s="5"/>
      <c r="G41" s="5"/>
      <c r="H41" s="4">
        <f t="shared" si="4"/>
        <v>0</v>
      </c>
    </row>
    <row r="42" spans="2:8" x14ac:dyDescent="0.2">
      <c r="B42" s="3" t="s">
        <v>9</v>
      </c>
      <c r="C42" s="4"/>
      <c r="D42" s="4"/>
      <c r="E42" s="5"/>
      <c r="F42" s="5"/>
      <c r="G42" s="4"/>
      <c r="H42" s="4">
        <f t="shared" si="4"/>
        <v>0</v>
      </c>
    </row>
    <row r="43" spans="2:8" x14ac:dyDescent="0.2">
      <c r="B43" s="3" t="s">
        <v>10</v>
      </c>
      <c r="C43" s="4"/>
      <c r="D43" s="4"/>
      <c r="E43" s="5"/>
      <c r="F43" s="4"/>
      <c r="G43" s="4"/>
      <c r="H43" s="4">
        <f t="shared" si="4"/>
        <v>0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/>
      <c r="D45" s="4"/>
      <c r="E45" s="5"/>
      <c r="F45" s="4"/>
      <c r="G45" s="4"/>
      <c r="H45" s="4">
        <f t="shared" si="4"/>
        <v>0</v>
      </c>
    </row>
    <row r="46" spans="2:8" x14ac:dyDescent="0.2">
      <c r="B46" s="3" t="s">
        <v>13</v>
      </c>
      <c r="C46" s="4"/>
      <c r="D46" s="4"/>
      <c r="E46" s="5"/>
      <c r="F46" s="4"/>
      <c r="G46" s="4"/>
      <c r="H46" s="4">
        <f t="shared" si="4"/>
        <v>0</v>
      </c>
    </row>
    <row r="47" spans="2:8" x14ac:dyDescent="0.2">
      <c r="B47" s="3" t="s">
        <v>14</v>
      </c>
      <c r="C47" s="5"/>
      <c r="D47" s="5"/>
      <c r="E47" s="5"/>
      <c r="F47" s="5"/>
      <c r="G47" s="5"/>
      <c r="H47" s="4">
        <f t="shared" si="4"/>
        <v>0</v>
      </c>
    </row>
    <row r="48" spans="2:8" x14ac:dyDescent="0.2">
      <c r="B48" s="3" t="s">
        <v>15</v>
      </c>
      <c r="C48" s="4"/>
      <c r="D48" s="4"/>
      <c r="E48" s="5"/>
      <c r="F48" s="4"/>
      <c r="G48" s="4"/>
      <c r="H48" s="4">
        <f t="shared" si="4"/>
        <v>0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/>
      <c r="D50" s="4"/>
      <c r="E50" s="5"/>
      <c r="F50" s="5"/>
      <c r="G50" s="4"/>
      <c r="H50" s="4">
        <f t="shared" si="4"/>
        <v>0</v>
      </c>
    </row>
    <row r="51" spans="2:8" x14ac:dyDescent="0.2">
      <c r="B51" s="6" t="s">
        <v>18</v>
      </c>
      <c r="C51" s="8"/>
      <c r="D51" s="8"/>
      <c r="E51" s="5"/>
      <c r="F51" s="5"/>
      <c r="G51" s="8"/>
      <c r="H51" s="4">
        <f t="shared" si="4"/>
        <v>0</v>
      </c>
    </row>
    <row r="52" spans="2:8" x14ac:dyDescent="0.2">
      <c r="B52" s="3" t="s">
        <v>6</v>
      </c>
      <c r="C52" s="7">
        <f t="shared" ref="C52:H52" si="5">SUM(C40:C51)</f>
        <v>0</v>
      </c>
      <c r="D52" s="7">
        <f t="shared" si="5"/>
        <v>0</v>
      </c>
      <c r="E52" s="7">
        <f t="shared" si="5"/>
        <v>0</v>
      </c>
      <c r="F52" s="7">
        <f t="shared" si="5"/>
        <v>0</v>
      </c>
      <c r="G52" s="7">
        <f t="shared" si="5"/>
        <v>0</v>
      </c>
      <c r="H52" s="7">
        <f t="shared" si="5"/>
        <v>0</v>
      </c>
    </row>
    <row r="55" spans="2:8" x14ac:dyDescent="0.2">
      <c r="C55" s="14" t="s">
        <v>29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/>
      <c r="D58" s="4"/>
      <c r="E58" s="5"/>
      <c r="F58" s="5"/>
      <c r="G58" s="4"/>
      <c r="H58" s="4">
        <f t="shared" si="6"/>
        <v>0</v>
      </c>
    </row>
    <row r="59" spans="2:8" x14ac:dyDescent="0.2">
      <c r="B59" s="3" t="s">
        <v>9</v>
      </c>
      <c r="C59" s="4"/>
      <c r="D59" s="4"/>
      <c r="E59" s="5"/>
      <c r="F59" s="4"/>
      <c r="G59" s="4"/>
      <c r="H59" s="4">
        <f t="shared" si="6"/>
        <v>0</v>
      </c>
    </row>
    <row r="60" spans="2:8" x14ac:dyDescent="0.2">
      <c r="B60" s="3" t="s">
        <v>10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11</v>
      </c>
      <c r="C61" s="4"/>
      <c r="D61" s="4"/>
      <c r="E61" s="4"/>
      <c r="F61" s="4"/>
      <c r="G61" s="4"/>
      <c r="H61" s="4">
        <f t="shared" si="6"/>
        <v>0</v>
      </c>
    </row>
    <row r="62" spans="2:8" x14ac:dyDescent="0.2">
      <c r="B62" s="3" t="s">
        <v>12</v>
      </c>
      <c r="C62" s="4"/>
      <c r="D62" s="4"/>
      <c r="E62" s="4"/>
      <c r="F62" s="4"/>
      <c r="G62" s="4"/>
      <c r="H62" s="4">
        <f t="shared" si="6"/>
        <v>0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/>
      <c r="D64" s="4"/>
      <c r="E64" s="4"/>
      <c r="F64" s="4"/>
      <c r="G64" s="4"/>
      <c r="H64" s="4">
        <f t="shared" si="6"/>
        <v>0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0</v>
      </c>
      <c r="D69" s="7">
        <f t="shared" si="7"/>
        <v>0</v>
      </c>
      <c r="E69" s="7">
        <f t="shared" si="7"/>
        <v>0</v>
      </c>
      <c r="F69" s="7">
        <f t="shared" si="7"/>
        <v>0</v>
      </c>
      <c r="G69" s="7">
        <f t="shared" si="7"/>
        <v>0</v>
      </c>
      <c r="H69" s="7">
        <f t="shared" si="7"/>
        <v>0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53917</vt:lpstr>
      <vt:lpstr>54955</vt:lpstr>
      <vt:lpstr>Sheet2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2012-10-26T11:32:36Z</dcterms:modified>
</cp:coreProperties>
</file>