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1"/>
  </bookViews>
  <sheets>
    <sheet name="01335" sheetId="1" r:id="rId1"/>
    <sheet name="02159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9" i="2" l="1"/>
  <c r="F69" i="2"/>
  <c r="E69" i="2"/>
  <c r="D69" i="2"/>
  <c r="C69" i="2"/>
  <c r="H68" i="2"/>
  <c r="H67" i="2"/>
  <c r="H66" i="2"/>
  <c r="H65" i="2"/>
  <c r="H64" i="2"/>
  <c r="H63" i="2"/>
  <c r="H62" i="2"/>
  <c r="H61" i="2"/>
  <c r="H60" i="2"/>
  <c r="H59" i="2"/>
  <c r="H58" i="2"/>
  <c r="H57" i="2"/>
  <c r="G52" i="2"/>
  <c r="F52" i="2"/>
  <c r="E52" i="2"/>
  <c r="D52" i="2"/>
  <c r="C52" i="2"/>
  <c r="H51" i="2"/>
  <c r="H50" i="2"/>
  <c r="H49" i="2"/>
  <c r="H48" i="2"/>
  <c r="H47" i="2"/>
  <c r="H46" i="2"/>
  <c r="H45" i="2"/>
  <c r="H44" i="2"/>
  <c r="H43" i="2"/>
  <c r="H42" i="2"/>
  <c r="H41" i="2"/>
  <c r="H40" i="2"/>
  <c r="H52" i="2" s="1"/>
  <c r="G35" i="2"/>
  <c r="F35" i="2"/>
  <c r="E35" i="2"/>
  <c r="D35" i="2"/>
  <c r="C35" i="2"/>
  <c r="H34" i="2"/>
  <c r="H33" i="2"/>
  <c r="H32" i="2"/>
  <c r="H31" i="2"/>
  <c r="H30" i="2"/>
  <c r="H29" i="2"/>
  <c r="H28" i="2"/>
  <c r="H27" i="2"/>
  <c r="H26" i="2"/>
  <c r="H25" i="2"/>
  <c r="H24" i="2"/>
  <c r="H23" i="2"/>
  <c r="H35" i="2" s="1"/>
  <c r="G18" i="2"/>
  <c r="F18" i="2"/>
  <c r="E18" i="2"/>
  <c r="D18" i="2"/>
  <c r="C18" i="2"/>
  <c r="H17" i="2"/>
  <c r="H16" i="2"/>
  <c r="H15" i="2"/>
  <c r="H14" i="2"/>
  <c r="H13" i="2"/>
  <c r="H12" i="2"/>
  <c r="H11" i="2"/>
  <c r="H10" i="2"/>
  <c r="H9" i="2"/>
  <c r="H8" i="2"/>
  <c r="H7" i="2"/>
  <c r="H6" i="2"/>
  <c r="H18" i="2" s="1"/>
  <c r="H69" i="2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<sst xmlns="http://schemas.openxmlformats.org/spreadsheetml/2006/main" count="172" uniqueCount="29">
  <si>
    <t>Credit term: 66</t>
  </si>
  <si>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</si>
  <si>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</si>
  <si>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</si>
  <si>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</si>
  <si>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</si>
  <si>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</si>
  <si>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</si>
  <si>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</si>
  <si>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</si>
  <si>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</si>
  <si>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</si>
  <si>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</si>
  <si>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</si>
  <si>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</si>
  <si>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</si>
  <si>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</si>
  <si>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</si>
  <si>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</si>
  <si>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</si>
  <si>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29/06/2012</t>
  </si>
  <si>
    <t>บี.บี.เมอร์ช้านส์ บจก.  (Vendor code_01335, Year_2009)</t>
  </si>
  <si>
    <t>บี.บี.เมอร์ช้านส์ บจก.  (Vendor code_01335, Year_2010)</t>
  </si>
  <si>
    <t>บี.บี.เมอร์ช้านส์ บจก.  (Vendor code_01335, Year_2011)</t>
  </si>
  <si>
    <t>บี.บี.เมอร์ช้านส์ บจก.  (Vendor code_01335, Year_2012)</t>
  </si>
  <si>
    <t>บี.บี.เมอร์ช้านส์ บจก.  (Vendor code_02159, Year_2009)</t>
  </si>
  <si>
    <t>บี.บี.เมอร์ช้านส์ บจก.  (Vendor code_02159, Year_2010)</t>
  </si>
  <si>
    <t>บี.บี.เมอร์ช้านส์ บจก.  (Vendor code_02159, Year_2011)</t>
  </si>
  <si>
    <t>บี.บี.เมอร์ช้านส์ บจก.  (Vendor code_02159,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</si>
</sst>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4052393.2800000007</v>
      </c>
      <c r="D6" s="5"/>
      <c r="E6" s="5"/>
      <c r="F6" s="5"/>
      <c r="G6" s="4">
        <v>-193837.05</v>
      </c>
      <c r="H6" s="4">
        <f t="shared" ref="H6:H17" si="0">SUM(C6:G6)</f>
        <v>3858556.2300000009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3734902.41</v>
      </c>
      <c r="D8" s="5"/>
      <c r="E8" s="5"/>
      <c r="F8" s="5"/>
      <c r="G8" s="5">
        <v>-361959.11</v>
      </c>
      <c r="H8" s="4">
        <f t="shared" si="0"/>
        <v>3372943.3000000003</v>
      </c>
    </row>
    <row r="9" spans="1:8" x14ac:dyDescent="0.2">
      <c r="B9" s="3" t="s">
        <v>11</v>
      </c>
      <c r="C9" s="4">
        <v>2711150.8600000003</v>
      </c>
      <c r="D9" s="5"/>
      <c r="E9" s="5"/>
      <c r="F9" s="5">
        <v>-8986.1500000000015</v>
      </c>
      <c r="G9" s="4"/>
      <c r="H9" s="4">
        <f t="shared" si="0"/>
        <v>2702164.7100000004</v>
      </c>
    </row>
    <row r="10" spans="1:8" x14ac:dyDescent="0.2">
      <c r="B10" s="3" t="s">
        <v>12</v>
      </c>
      <c r="C10" s="4">
        <v>2024953.7700000005</v>
      </c>
      <c r="D10" s="5"/>
      <c r="E10" s="5"/>
      <c r="F10" s="5">
        <v>-5049.91</v>
      </c>
      <c r="G10" s="4">
        <v>-60395.9</v>
      </c>
      <c r="H10" s="4">
        <f t="shared" si="0"/>
        <v>1959507.9600000007</v>
      </c>
    </row>
    <row r="11" spans="1:8" x14ac:dyDescent="0.2">
      <c r="B11" s="3" t="s">
        <v>13</v>
      </c>
      <c r="C11" s="5">
        <v>2771771.5499999993</v>
      </c>
      <c r="D11" s="5"/>
      <c r="E11" s="5"/>
      <c r="F11" s="5">
        <v>-17104.03</v>
      </c>
      <c r="G11" s="5">
        <v>-236576.45</v>
      </c>
      <c r="H11" s="4">
        <f t="shared" si="0"/>
        <v>2518091.0699999994</v>
      </c>
    </row>
    <row r="12" spans="1:8" x14ac:dyDescent="0.2">
      <c r="B12" s="3" t="s">
        <v>14</v>
      </c>
      <c r="C12" s="4">
        <v>3504057.9400000004</v>
      </c>
      <c r="D12" s="5"/>
      <c r="E12" s="5"/>
      <c r="F12" s="5">
        <v>-1572</v>
      </c>
      <c r="G12" s="4">
        <v>-102874.83</v>
      </c>
      <c r="H12" s="4">
        <f t="shared" si="0"/>
        <v>3399611.1100000003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3377467.9899999998</v>
      </c>
      <c r="D14" s="5"/>
      <c r="E14" s="5"/>
      <c r="F14" s="5"/>
      <c r="G14" s="4">
        <v>-55300.9</v>
      </c>
      <c r="H14" s="4">
        <f t="shared" si="0"/>
        <v>3322167.09</v>
      </c>
    </row>
    <row r="15" spans="1:8" x14ac:dyDescent="0.2">
      <c r="B15" s="3" t="s">
        <v>17</v>
      </c>
      <c r="C15" s="4">
        <v>4579151.7700000005</v>
      </c>
      <c r="D15" s="5"/>
      <c r="E15" s="5"/>
      <c r="F15" s="5"/>
      <c r="G15" s="4">
        <v>-106828.27</v>
      </c>
      <c r="H15" s="4">
        <f t="shared" si="0"/>
        <v>4472323.5000000009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2400337.0700000008</v>
      </c>
      <c r="D17" s="5"/>
      <c r="E17" s="5"/>
      <c r="F17" s="5">
        <v>-2093.9499999999998</v>
      </c>
      <c r="G17" s="4">
        <v>-67631.099999999991</v>
      </c>
      <c r="H17" s="4">
        <f t="shared" si="0"/>
        <v>2330612.0200000005</v>
      </c>
    </row>
    <row r="18" spans="2:8" x14ac:dyDescent="0.2">
      <c r="B18" s="3" t="s">
        <v>7</v>
      </c>
      <c r="C18" s="7">
        <f t="shared" ref="C18:H18" si="1">SUM(C6:C17)</f>
        <v>29156186.639999997</v>
      </c>
      <c r="D18" s="7">
        <f t="shared" si="1"/>
        <v>0</v>
      </c>
      <c r="E18" s="7">
        <f t="shared" si="1"/>
        <v>0</v>
      </c>
      <c r="F18" s="7">
        <f t="shared" si="1"/>
        <v>-34806.04</v>
      </c>
      <c r="G18" s="7">
        <f t="shared" si="1"/>
        <v>-1185403.6100000001</v>
      </c>
      <c r="H18" s="7">
        <f t="shared" si="1"/>
        <v>27935976.990000002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5232832.8900000006</v>
      </c>
      <c r="D23" s="5"/>
      <c r="E23" s="5"/>
      <c r="F23" s="4"/>
      <c r="G23" s="4">
        <v>-141443.43</v>
      </c>
      <c r="H23" s="4">
        <f t="shared" ref="H23:H34" si="2">SUM(C23:G23)</f>
        <v>5091389.4600000009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1737642.0999999996</v>
      </c>
      <c r="D25" s="5"/>
      <c r="E25" s="5"/>
      <c r="F25" s="4"/>
      <c r="G25" s="4">
        <v>-77266.2</v>
      </c>
      <c r="H25" s="4">
        <f t="shared" si="2"/>
        <v>1660375.8999999997</v>
      </c>
    </row>
    <row r="26" spans="2:8" x14ac:dyDescent="0.2">
      <c r="B26" s="3" t="s">
        <v>11</v>
      </c>
      <c r="C26" s="4">
        <v>3724647.9799999995</v>
      </c>
      <c r="D26" s="4"/>
      <c r="E26" s="5"/>
      <c r="F26" s="4"/>
      <c r="G26" s="4">
        <v>-122163.08</v>
      </c>
      <c r="H26" s="4">
        <f t="shared" si="2"/>
        <v>3602484.8999999994</v>
      </c>
    </row>
    <row r="27" spans="2:8" x14ac:dyDescent="0.2">
      <c r="B27" s="3" t="s">
        <v>12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13</v>
      </c>
      <c r="C28" s="5">
        <v>2729817.91</v>
      </c>
      <c r="D28" s="5"/>
      <c r="E28" s="5"/>
      <c r="F28" s="5"/>
      <c r="G28" s="5">
        <v>-56203.700000000004</v>
      </c>
      <c r="H28" s="4">
        <f t="shared" si="2"/>
        <v>2673614.21</v>
      </c>
    </row>
    <row r="29" spans="2:8" x14ac:dyDescent="0.2">
      <c r="B29" s="3" t="s">
        <v>14</v>
      </c>
      <c r="C29" s="5">
        <v>3935120.1199999992</v>
      </c>
      <c r="D29" s="5"/>
      <c r="E29" s="5"/>
      <c r="F29" s="5"/>
      <c r="G29" s="5">
        <v>-230479.85</v>
      </c>
      <c r="H29" s="4">
        <f t="shared" si="2"/>
        <v>3704640.2699999991</v>
      </c>
    </row>
    <row r="30" spans="2:8" x14ac:dyDescent="0.2">
      <c r="B30" s="3" t="s">
        <v>15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16</v>
      </c>
      <c r="C31" s="4">
        <v>2460799.4800000009</v>
      </c>
      <c r="D31" s="4"/>
      <c r="E31" s="5"/>
      <c r="F31" s="4"/>
      <c r="G31" s="4">
        <v>-105803.05</v>
      </c>
      <c r="H31" s="4">
        <f t="shared" si="2"/>
        <v>2354996.4300000011</v>
      </c>
    </row>
    <row r="32" spans="2:8" x14ac:dyDescent="0.2">
      <c r="B32" s="3" t="s">
        <v>17</v>
      </c>
      <c r="C32" s="4">
        <v>3379072.3299999996</v>
      </c>
      <c r="D32" s="4"/>
      <c r="E32" s="5"/>
      <c r="F32" s="4"/>
      <c r="G32" s="4">
        <v>-57748.6</v>
      </c>
      <c r="H32" s="4">
        <f t="shared" si="2"/>
        <v>3321323.7299999995</v>
      </c>
    </row>
    <row r="33" spans="2:8" x14ac:dyDescent="0.2">
      <c r="B33" s="3" t="s">
        <v>18</v>
      </c>
      <c r="C33" s="5">
        <v>1896216.36</v>
      </c>
      <c r="D33" s="5"/>
      <c r="E33" s="5"/>
      <c r="F33" s="5"/>
      <c r="G33" s="5">
        <v>-111673.75</v>
      </c>
      <c r="H33" s="4">
        <f t="shared" si="2"/>
        <v>1784542.61</v>
      </c>
    </row>
    <row r="34" spans="2:8" x14ac:dyDescent="0.2">
      <c r="B34" s="6" t="s">
        <v>19</v>
      </c>
      <c r="C34" s="5">
        <v>2751258.38</v>
      </c>
      <c r="D34" s="5"/>
      <c r="E34" s="5"/>
      <c r="F34" s="5"/>
      <c r="G34" s="5">
        <v>-188414.28</v>
      </c>
      <c r="H34" s="4">
        <f t="shared" si="2"/>
        <v>2562844.1</v>
      </c>
    </row>
    <row r="35" spans="2:8" x14ac:dyDescent="0.2">
      <c r="B35" s="3" t="s">
        <v>7</v>
      </c>
      <c r="C35" s="7">
        <f t="shared" ref="C35:H35" si="3">SUM(C23:C34)</f>
        <v>27847407.549999997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-1091195.94</v>
      </c>
      <c r="H35" s="7">
        <f t="shared" si="3"/>
        <v>26756211.609999999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3160908.0700000008</v>
      </c>
      <c r="D40" s="4"/>
      <c r="E40" s="5"/>
      <c r="F40" s="4"/>
      <c r="G40" s="4">
        <v>-133471.29</v>
      </c>
      <c r="H40" s="4">
        <f t="shared" ref="H40:H51" si="4">SUM(C40:G40)</f>
        <v>3027436.7800000007</v>
      </c>
    </row>
    <row r="41" spans="2:8" x14ac:dyDescent="0.2">
      <c r="B41" s="3" t="s">
        <v>9</v>
      </c>
      <c r="C41" s="5">
        <v>1565817.7</v>
      </c>
      <c r="D41" s="5"/>
      <c r="E41" s="5"/>
      <c r="F41" s="5"/>
      <c r="G41" s="5">
        <v>-215851.44999999998</v>
      </c>
      <c r="H41" s="4">
        <f t="shared" si="4"/>
        <v>1349966.25</v>
      </c>
    </row>
    <row r="42" spans="2:8" x14ac:dyDescent="0.2">
      <c r="B42" s="3" t="s">
        <v>10</v>
      </c>
      <c r="C42" s="4">
        <v>2574873.3699999996</v>
      </c>
      <c r="D42" s="4"/>
      <c r="E42" s="5"/>
      <c r="F42" s="5"/>
      <c r="G42" s="4">
        <v>-66880.95</v>
      </c>
      <c r="H42" s="4">
        <f t="shared" si="4"/>
        <v>2507992.4199999995</v>
      </c>
    </row>
    <row r="43" spans="2:8" x14ac:dyDescent="0.2">
      <c r="B43" s="3" t="s">
        <v>11</v>
      </c>
      <c r="C43" s="4">
        <v>3717002.9499999997</v>
      </c>
      <c r="D43" s="4"/>
      <c r="E43" s="5"/>
      <c r="F43" s="4"/>
      <c r="G43" s="4">
        <v>-259637.02</v>
      </c>
      <c r="H43" s="4">
        <f t="shared" si="4"/>
        <v>3457365.9299999997</v>
      </c>
    </row>
    <row r="44" spans="2:8" x14ac:dyDescent="0.2">
      <c r="B44" s="3" t="s">
        <v>12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13</v>
      </c>
      <c r="C45" s="4">
        <v>2522306.8200000003</v>
      </c>
      <c r="D45" s="4"/>
      <c r="E45" s="5"/>
      <c r="F45" s="4"/>
      <c r="G45" s="4">
        <v>-81764.12</v>
      </c>
      <c r="H45" s="4">
        <f t="shared" si="4"/>
        <v>2440542.7000000002</v>
      </c>
    </row>
    <row r="46" spans="2:8" x14ac:dyDescent="0.2">
      <c r="B46" s="3" t="s">
        <v>14</v>
      </c>
      <c r="C46" s="4">
        <v>1940022.2999999998</v>
      </c>
      <c r="D46" s="4"/>
      <c r="E46" s="5"/>
      <c r="F46" s="4">
        <v>-882.75</v>
      </c>
      <c r="G46" s="4">
        <v>-97329.48000000001</v>
      </c>
      <c r="H46" s="4">
        <f t="shared" si="4"/>
        <v>1841810.0699999998</v>
      </c>
    </row>
    <row r="47" spans="2:8" x14ac:dyDescent="0.2">
      <c r="B47" s="3" t="s">
        <v>15</v>
      </c>
      <c r="C47" s="5">
        <v>1836047.08</v>
      </c>
      <c r="D47" s="5"/>
      <c r="E47" s="5"/>
      <c r="F47" s="5">
        <v>-747.27</v>
      </c>
      <c r="G47" s="5">
        <v>-203307.25</v>
      </c>
      <c r="H47" s="4">
        <f t="shared" si="4"/>
        <v>1631992.56</v>
      </c>
    </row>
    <row r="48" spans="2:8" x14ac:dyDescent="0.2">
      <c r="B48" s="3" t="s">
        <v>16</v>
      </c>
      <c r="C48" s="4">
        <v>6080433.209999999</v>
      </c>
      <c r="D48" s="4"/>
      <c r="E48" s="5"/>
      <c r="F48" s="4"/>
      <c r="G48" s="4">
        <v>-310053.72000000003</v>
      </c>
      <c r="H48" s="4">
        <f t="shared" si="4"/>
        <v>5770379.4899999993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2212035.6700000004</v>
      </c>
      <c r="D50" s="4"/>
      <c r="E50" s="5"/>
      <c r="F50" s="5"/>
      <c r="G50" s="4">
        <v>-61481.95</v>
      </c>
      <c r="H50" s="4">
        <f t="shared" si="4"/>
        <v>2150553.7200000002</v>
      </c>
    </row>
    <row r="51" spans="2:8" x14ac:dyDescent="0.2">
      <c r="B51" s="6" t="s">
        <v>19</v>
      </c>
      <c r="C51" s="8">
        <v>2335121.7000000007</v>
      </c>
      <c r="D51" s="8"/>
      <c r="E51" s="5"/>
      <c r="F51" s="5"/>
      <c r="G51" s="8">
        <v>-439785.57</v>
      </c>
      <c r="H51" s="4">
        <f t="shared" si="4"/>
        <v>1895336.1300000006</v>
      </c>
    </row>
    <row r="52" spans="2:8" x14ac:dyDescent="0.2">
      <c r="B52" s="3" t="s">
        <v>7</v>
      </c>
      <c r="C52" s="7">
        <f t="shared" ref="C52:H52" si="5">SUM(C40:C51)</f>
        <v>27944568.870000001</v>
      </c>
      <c r="D52" s="7">
        <f t="shared" si="5"/>
        <v>0</v>
      </c>
      <c r="E52" s="7">
        <f t="shared" si="5"/>
        <v>0</v>
      </c>
      <c r="F52" s="7">
        <f t="shared" si="5"/>
        <v>-1630.02</v>
      </c>
      <c r="G52" s="7">
        <f t="shared" si="5"/>
        <v>-1869562.8</v>
      </c>
      <c r="H52" s="7">
        <f t="shared" si="5"/>
        <v>26073376.050000001</v>
      </c>
    </row>
    <row r="55" spans="2:8" x14ac:dyDescent="0.2">
      <c r="C55" s="11" t="s">
        <v>24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16172928.559999991</v>
      </c>
      <c r="D58" s="4"/>
      <c r="E58" s="5"/>
      <c r="F58" s="5"/>
      <c r="G58" s="4">
        <v>-937090.96</v>
      </c>
      <c r="H58" s="4">
        <f t="shared" si="6"/>
        <v>15235837.59999999</v>
      </c>
    </row>
    <row r="59" spans="2:8" x14ac:dyDescent="0.2">
      <c r="B59" s="3" t="s">
        <v>10</v>
      </c>
      <c r="C59" s="4">
        <v>12522088.799999997</v>
      </c>
      <c r="D59" s="4"/>
      <c r="E59" s="5"/>
      <c r="F59" s="4"/>
      <c r="G59" s="4">
        <v>-568631.36</v>
      </c>
      <c r="H59" s="4">
        <f t="shared" si="6"/>
        <v>11953457.439999998</v>
      </c>
    </row>
    <row r="60" spans="2:8" x14ac:dyDescent="0.2">
      <c r="B60" s="3" t="s">
        <v>11</v>
      </c>
      <c r="C60" s="4">
        <v>2653085.2999999989</v>
      </c>
      <c r="D60" s="4"/>
      <c r="E60" s="4"/>
      <c r="F60" s="4"/>
      <c r="G60" s="4">
        <v>-134287.6</v>
      </c>
      <c r="H60" s="4">
        <f t="shared" si="6"/>
        <v>2518797.6999999988</v>
      </c>
    </row>
    <row r="61" spans="2:8" x14ac:dyDescent="0.2">
      <c r="B61" s="3" t="s">
        <v>12</v>
      </c>
      <c r="C61" s="4">
        <v>4114877.6800000006</v>
      </c>
      <c r="D61" s="4"/>
      <c r="E61" s="4"/>
      <c r="F61" s="4"/>
      <c r="G61" s="4">
        <v>-308915.3</v>
      </c>
      <c r="H61" s="4">
        <f t="shared" si="6"/>
        <v>3805962.3800000008</v>
      </c>
    </row>
    <row r="62" spans="2:8" x14ac:dyDescent="0.2">
      <c r="B62" s="3" t="s">
        <v>13</v>
      </c>
      <c r="C62" s="4">
        <v>7205293.6199999982</v>
      </c>
      <c r="D62" s="4"/>
      <c r="E62" s="4"/>
      <c r="F62" s="4"/>
      <c r="G62" s="4">
        <v>-249590.80000000002</v>
      </c>
      <c r="H62" s="4">
        <f t="shared" si="6"/>
        <v>6955702.8199999984</v>
      </c>
    </row>
    <row r="63" spans="2:8" x14ac:dyDescent="0.2">
      <c r="B63" s="3" t="s">
        <v>14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15</v>
      </c>
      <c r="C64" s="4">
        <v>11971855.739999989</v>
      </c>
      <c r="D64" s="4"/>
      <c r="E64" s="4"/>
      <c r="F64" s="4"/>
      <c r="G64" s="4">
        <v>-809727.9</v>
      </c>
      <c r="H64" s="4">
        <f t="shared" si="6"/>
        <v>11162127.839999989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54640129.699999973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-3008243.92</v>
      </c>
      <c r="H69" s="7">
        <f t="shared" si="7"/>
        <v>51631885.779999979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1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207725.27000000005</v>
      </c>
      <c r="D6" s="5">
        <v>-4726.82</v>
      </c>
      <c r="E6" s="5">
        <v>-32310.97</v>
      </c>
      <c r="F6" s="5"/>
      <c r="G6" s="4">
        <v>-5067.05</v>
      </c>
      <c r="H6" s="4">
        <f t="shared" ref="H6:H17" si="0">SUM(C6:G6)</f>
        <v>165620.43000000005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151266.25</v>
      </c>
      <c r="D8" s="5">
        <v>-1233.96</v>
      </c>
      <c r="E8" s="5">
        <v>-2301.34</v>
      </c>
      <c r="F8" s="5"/>
      <c r="G8" s="5">
        <v>-1839.06</v>
      </c>
      <c r="H8" s="4">
        <f t="shared" si="0"/>
        <v>145891.89000000001</v>
      </c>
    </row>
    <row r="9" spans="1:8" x14ac:dyDescent="0.2">
      <c r="B9" s="3" t="s">
        <v>11</v>
      </c>
      <c r="C9" s="4">
        <v>66016.86</v>
      </c>
      <c r="D9" s="5">
        <v>-1431.16</v>
      </c>
      <c r="E9" s="5">
        <v>-2669.14</v>
      </c>
      <c r="F9" s="5"/>
      <c r="G9" s="4"/>
      <c r="H9" s="4">
        <f t="shared" si="0"/>
        <v>61916.56</v>
      </c>
    </row>
    <row r="10" spans="1:8" x14ac:dyDescent="0.2">
      <c r="B10" s="3" t="s">
        <v>12</v>
      </c>
      <c r="C10" s="4">
        <v>76567.88</v>
      </c>
      <c r="D10" s="5">
        <v>-2515.9699999999998</v>
      </c>
      <c r="E10" s="5">
        <v>-6686.9999999999991</v>
      </c>
      <c r="F10" s="5"/>
      <c r="G10" s="4">
        <v>-2631</v>
      </c>
      <c r="H10" s="4">
        <f t="shared" si="0"/>
        <v>64733.91</v>
      </c>
    </row>
    <row r="11" spans="1:8" x14ac:dyDescent="0.2">
      <c r="B11" s="3" t="s">
        <v>13</v>
      </c>
      <c r="C11" s="5">
        <v>134604.29999999999</v>
      </c>
      <c r="D11" s="5">
        <v>-5069.83</v>
      </c>
      <c r="E11" s="5">
        <v>-3718.92</v>
      </c>
      <c r="F11" s="5"/>
      <c r="G11" s="5">
        <v>-1725.9</v>
      </c>
      <c r="H11" s="4">
        <f t="shared" si="0"/>
        <v>124089.65</v>
      </c>
    </row>
    <row r="12" spans="1:8" x14ac:dyDescent="0.2">
      <c r="B12" s="3" t="s">
        <v>14</v>
      </c>
      <c r="C12" s="4">
        <v>196928.87999999998</v>
      </c>
      <c r="D12" s="5">
        <v>-5913.52</v>
      </c>
      <c r="E12" s="5">
        <v>-8870.26</v>
      </c>
      <c r="F12" s="5"/>
      <c r="G12" s="4">
        <v>-3016.54</v>
      </c>
      <c r="H12" s="4">
        <f t="shared" si="0"/>
        <v>179128.55999999997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124590.76</v>
      </c>
      <c r="D14" s="5">
        <v>-2857.33</v>
      </c>
      <c r="E14" s="5">
        <v>-4285.99</v>
      </c>
      <c r="F14" s="5"/>
      <c r="G14" s="4">
        <v>-1984.1</v>
      </c>
      <c r="H14" s="4">
        <f t="shared" si="0"/>
        <v>115463.33999999998</v>
      </c>
    </row>
    <row r="15" spans="1:8" x14ac:dyDescent="0.2">
      <c r="B15" s="3" t="s">
        <v>17</v>
      </c>
      <c r="C15" s="4">
        <v>190093.52</v>
      </c>
      <c r="D15" s="5">
        <v>-6047.83</v>
      </c>
      <c r="E15" s="5">
        <v>-9071.73</v>
      </c>
      <c r="F15" s="5"/>
      <c r="G15" s="4">
        <v>-3442.87</v>
      </c>
      <c r="H15" s="4">
        <f t="shared" si="0"/>
        <v>171531.09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105346.56</v>
      </c>
      <c r="D17" s="5">
        <v>-2968.73</v>
      </c>
      <c r="E17" s="5">
        <v>-4453.07</v>
      </c>
      <c r="F17" s="5"/>
      <c r="G17" s="4">
        <v>-1531.55</v>
      </c>
      <c r="H17" s="4">
        <f t="shared" si="0"/>
        <v>96393.21</v>
      </c>
    </row>
    <row r="18" spans="2:8" x14ac:dyDescent="0.2">
      <c r="B18" s="3" t="s">
        <v>7</v>
      </c>
      <c r="C18" s="7">
        <f t="shared" ref="C18:H18" si="1">SUM(C6:C17)</f>
        <v>1253140.28</v>
      </c>
      <c r="D18" s="7">
        <f t="shared" si="1"/>
        <v>-32765.150000000005</v>
      </c>
      <c r="E18" s="7">
        <f t="shared" si="1"/>
        <v>-74368.419999999984</v>
      </c>
      <c r="F18" s="7">
        <f t="shared" si="1"/>
        <v>0</v>
      </c>
      <c r="G18" s="7">
        <f t="shared" si="1"/>
        <v>-21238.07</v>
      </c>
      <c r="H18" s="7">
        <f t="shared" si="1"/>
        <v>1124768.6399999999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200656.20999999996</v>
      </c>
      <c r="D23" s="5">
        <v>-4374.4400000000005</v>
      </c>
      <c r="E23" s="5">
        <v>-6561.66</v>
      </c>
      <c r="F23" s="4"/>
      <c r="G23" s="4">
        <v>-2429.9199999999996</v>
      </c>
      <c r="H23" s="4">
        <f t="shared" ref="H23:H34" si="2">SUM(C23:G23)</f>
        <v>187290.18999999994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61249.63</v>
      </c>
      <c r="D25" s="5">
        <v>-2635.55</v>
      </c>
      <c r="E25" s="5">
        <v>-3953.31</v>
      </c>
      <c r="F25" s="4"/>
      <c r="G25" s="4">
        <v>-1827.75</v>
      </c>
      <c r="H25" s="4">
        <f t="shared" si="2"/>
        <v>52833.02</v>
      </c>
    </row>
    <row r="26" spans="2:8" x14ac:dyDescent="0.2">
      <c r="B26" s="3" t="s">
        <v>11</v>
      </c>
      <c r="C26" s="4">
        <v>206428.3</v>
      </c>
      <c r="D26" s="4">
        <v>-6475.33</v>
      </c>
      <c r="E26" s="5">
        <v>-9713.01</v>
      </c>
      <c r="F26" s="4"/>
      <c r="G26" s="4">
        <v>-3977.59</v>
      </c>
      <c r="H26" s="4">
        <f t="shared" si="2"/>
        <v>186262.37</v>
      </c>
    </row>
    <row r="27" spans="2:8" x14ac:dyDescent="0.2">
      <c r="B27" s="3" t="s">
        <v>12</v>
      </c>
      <c r="C27" s="4"/>
      <c r="D27" s="4"/>
      <c r="E27" s="5">
        <v>-1.3642420526593924E-12</v>
      </c>
      <c r="F27" s="4"/>
      <c r="G27" s="4"/>
      <c r="H27" s="4">
        <f t="shared" si="2"/>
        <v>-1.3642420526593924E-12</v>
      </c>
    </row>
    <row r="28" spans="2:8" x14ac:dyDescent="0.2">
      <c r="B28" s="3" t="s">
        <v>13</v>
      </c>
      <c r="C28" s="5">
        <v>146253.63</v>
      </c>
      <c r="D28" s="5">
        <v>-2813.42</v>
      </c>
      <c r="E28" s="5">
        <v>-4220.1400000000003</v>
      </c>
      <c r="F28" s="5"/>
      <c r="G28" s="5">
        <v>-2109</v>
      </c>
      <c r="H28" s="4">
        <f t="shared" si="2"/>
        <v>137111.06999999998</v>
      </c>
    </row>
    <row r="29" spans="2:8" x14ac:dyDescent="0.2">
      <c r="B29" s="3" t="s">
        <v>14</v>
      </c>
      <c r="C29" s="5">
        <v>221477.81000000003</v>
      </c>
      <c r="D29" s="5">
        <v>-14986.919999999998</v>
      </c>
      <c r="E29" s="5">
        <v>-12388.689999999999</v>
      </c>
      <c r="F29" s="5"/>
      <c r="G29" s="5">
        <v>-6230.9</v>
      </c>
      <c r="H29" s="4">
        <f t="shared" si="2"/>
        <v>187871.30000000002</v>
      </c>
    </row>
    <row r="30" spans="2:8" x14ac:dyDescent="0.2">
      <c r="B30" s="3" t="s">
        <v>15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16</v>
      </c>
      <c r="C31" s="4">
        <v>145716.15999999997</v>
      </c>
      <c r="D31" s="4">
        <v>-3782.68</v>
      </c>
      <c r="E31" s="5">
        <v>-4255.5200000000004</v>
      </c>
      <c r="F31" s="4"/>
      <c r="G31" s="4">
        <v>-343.39999999999975</v>
      </c>
      <c r="H31" s="4">
        <f t="shared" si="2"/>
        <v>137334.56</v>
      </c>
    </row>
    <row r="32" spans="2:8" x14ac:dyDescent="0.2">
      <c r="B32" s="3" t="s">
        <v>17</v>
      </c>
      <c r="C32" s="4">
        <v>127056.17</v>
      </c>
      <c r="D32" s="4">
        <v>-4036.04</v>
      </c>
      <c r="E32" s="5">
        <v>-4540.54</v>
      </c>
      <c r="F32" s="4"/>
      <c r="G32" s="4">
        <v>-2942.85</v>
      </c>
      <c r="H32" s="4">
        <f t="shared" si="2"/>
        <v>115536.74</v>
      </c>
    </row>
    <row r="33" spans="2:8" x14ac:dyDescent="0.2">
      <c r="B33" s="3" t="s">
        <v>18</v>
      </c>
      <c r="C33" s="5">
        <v>106117.73</v>
      </c>
      <c r="D33" s="5">
        <v>-4036.89</v>
      </c>
      <c r="E33" s="5">
        <v>-4541.5200000000004</v>
      </c>
      <c r="F33" s="5"/>
      <c r="G33" s="5">
        <v>-2274.85</v>
      </c>
      <c r="H33" s="4">
        <f t="shared" si="2"/>
        <v>95264.469999999987</v>
      </c>
    </row>
    <row r="34" spans="2:8" x14ac:dyDescent="0.2">
      <c r="B34" s="6" t="s">
        <v>19</v>
      </c>
      <c r="C34" s="5">
        <v>83964.09</v>
      </c>
      <c r="D34" s="5">
        <v>-3512.75</v>
      </c>
      <c r="E34" s="5">
        <v>-3951.84</v>
      </c>
      <c r="F34" s="5"/>
      <c r="G34" s="5">
        <v>-840.55000000000018</v>
      </c>
      <c r="H34" s="4">
        <f t="shared" si="2"/>
        <v>75658.95</v>
      </c>
    </row>
    <row r="35" spans="2:8" x14ac:dyDescent="0.2">
      <c r="B35" s="3" t="s">
        <v>7</v>
      </c>
      <c r="C35" s="7">
        <f t="shared" ref="C35:H35" si="3">SUM(C23:C34)</f>
        <v>1298919.73</v>
      </c>
      <c r="D35" s="7">
        <f t="shared" si="3"/>
        <v>-46654.02</v>
      </c>
      <c r="E35" s="7">
        <f t="shared" si="3"/>
        <v>-54126.229999999996</v>
      </c>
      <c r="F35" s="7">
        <f t="shared" si="3"/>
        <v>0</v>
      </c>
      <c r="G35" s="7">
        <f t="shared" si="3"/>
        <v>-22976.809999999998</v>
      </c>
      <c r="H35" s="7">
        <f t="shared" si="3"/>
        <v>1175162.67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121950.09</v>
      </c>
      <c r="D40" s="4">
        <v>-3692.7</v>
      </c>
      <c r="E40" s="5">
        <v>-4154.3</v>
      </c>
      <c r="F40" s="4"/>
      <c r="G40" s="4">
        <v>-1744.4899999999998</v>
      </c>
      <c r="H40" s="4">
        <f t="shared" ref="H40:H51" si="4">SUM(C40:G40)</f>
        <v>112358.59999999999</v>
      </c>
    </row>
    <row r="41" spans="2:8" x14ac:dyDescent="0.2">
      <c r="B41" s="3" t="s">
        <v>9</v>
      </c>
      <c r="C41" s="5">
        <v>88240.6</v>
      </c>
      <c r="D41" s="5">
        <v>-3583.05</v>
      </c>
      <c r="E41" s="5">
        <v>-4030.95</v>
      </c>
      <c r="F41" s="5"/>
      <c r="G41" s="5">
        <v>-1733.8600000000001</v>
      </c>
      <c r="H41" s="4">
        <f t="shared" si="4"/>
        <v>78892.740000000005</v>
      </c>
    </row>
    <row r="42" spans="2:8" x14ac:dyDescent="0.2">
      <c r="B42" s="3" t="s">
        <v>10</v>
      </c>
      <c r="C42" s="4">
        <v>78402.329999999987</v>
      </c>
      <c r="D42" s="4">
        <v>-3020.47</v>
      </c>
      <c r="E42" s="5">
        <v>-3398.03</v>
      </c>
      <c r="F42" s="5"/>
      <c r="G42" s="4">
        <v>-1700.4</v>
      </c>
      <c r="H42" s="4">
        <f t="shared" si="4"/>
        <v>70283.429999999993</v>
      </c>
    </row>
    <row r="43" spans="2:8" x14ac:dyDescent="0.2">
      <c r="B43" s="3" t="s">
        <v>11</v>
      </c>
      <c r="C43" s="4">
        <v>200679.57</v>
      </c>
      <c r="D43" s="4">
        <v>-6845.99</v>
      </c>
      <c r="E43" s="5">
        <v>-7701.71</v>
      </c>
      <c r="F43" s="4"/>
      <c r="G43" s="4">
        <v>-4220.55</v>
      </c>
      <c r="H43" s="4">
        <f t="shared" si="4"/>
        <v>181911.32000000004</v>
      </c>
    </row>
    <row r="44" spans="2:8" x14ac:dyDescent="0.2">
      <c r="B44" s="3" t="s">
        <v>12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13</v>
      </c>
      <c r="C45" s="4">
        <v>63247.649999999994</v>
      </c>
      <c r="D45" s="4">
        <v>-4429.58</v>
      </c>
      <c r="E45" s="5">
        <v>-4983.2900000000009</v>
      </c>
      <c r="F45" s="4"/>
      <c r="G45" s="4">
        <v>-3103.4</v>
      </c>
      <c r="H45" s="4">
        <f t="shared" si="4"/>
        <v>50731.37999999999</v>
      </c>
    </row>
    <row r="46" spans="2:8" x14ac:dyDescent="0.2">
      <c r="B46" s="3" t="s">
        <v>14</v>
      </c>
      <c r="C46" s="4">
        <v>145166.99</v>
      </c>
      <c r="D46" s="4">
        <v>-3730.27</v>
      </c>
      <c r="E46" s="5">
        <v>-4196.5600000000004</v>
      </c>
      <c r="F46" s="4"/>
      <c r="G46" s="4">
        <v>-1836.58</v>
      </c>
      <c r="H46" s="4">
        <f t="shared" si="4"/>
        <v>135403.58000000002</v>
      </c>
    </row>
    <row r="47" spans="2:8" x14ac:dyDescent="0.2">
      <c r="B47" s="3" t="s">
        <v>15</v>
      </c>
      <c r="C47" s="5">
        <v>102109.97</v>
      </c>
      <c r="D47" s="5">
        <v>-8773.16</v>
      </c>
      <c r="E47" s="5">
        <v>-6519.9</v>
      </c>
      <c r="F47" s="5"/>
      <c r="G47" s="5">
        <v>-4047.4</v>
      </c>
      <c r="H47" s="4">
        <f t="shared" si="4"/>
        <v>82769.510000000009</v>
      </c>
    </row>
    <row r="48" spans="2:8" x14ac:dyDescent="0.2">
      <c r="B48" s="3" t="s">
        <v>16</v>
      </c>
      <c r="C48" s="4">
        <v>246914.75</v>
      </c>
      <c r="D48" s="4">
        <v>-9363.14</v>
      </c>
      <c r="E48" s="5">
        <v>-9363.130000000001</v>
      </c>
      <c r="F48" s="4"/>
      <c r="G48" s="4">
        <v>-5483.59</v>
      </c>
      <c r="H48" s="4">
        <f t="shared" si="4"/>
        <v>222704.88999999998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101747.75</v>
      </c>
      <c r="D50" s="4">
        <v>-5431.46</v>
      </c>
      <c r="E50" s="5">
        <v>-5431.44</v>
      </c>
      <c r="F50" s="5"/>
      <c r="G50" s="4">
        <v>-3843</v>
      </c>
      <c r="H50" s="4">
        <f t="shared" si="4"/>
        <v>87041.849999999991</v>
      </c>
    </row>
    <row r="51" spans="2:8" x14ac:dyDescent="0.2">
      <c r="B51" s="6" t="s">
        <v>19</v>
      </c>
      <c r="C51" s="8">
        <v>156711.18</v>
      </c>
      <c r="D51" s="8">
        <v>-6119.4</v>
      </c>
      <c r="E51" s="5">
        <v>-6119.4</v>
      </c>
      <c r="F51" s="5"/>
      <c r="G51" s="8">
        <v>-4330.2</v>
      </c>
      <c r="H51" s="4">
        <f t="shared" si="4"/>
        <v>140142.18</v>
      </c>
    </row>
    <row r="52" spans="2:8" x14ac:dyDescent="0.2">
      <c r="B52" s="3" t="s">
        <v>7</v>
      </c>
      <c r="C52" s="7">
        <f t="shared" ref="C52:H52" si="5">SUM(C40:C51)</f>
        <v>1305170.8799999999</v>
      </c>
      <c r="D52" s="7">
        <f t="shared" si="5"/>
        <v>-54989.22</v>
      </c>
      <c r="E52" s="7">
        <f t="shared" si="5"/>
        <v>-55898.710000000014</v>
      </c>
      <c r="F52" s="7">
        <f t="shared" si="5"/>
        <v>0</v>
      </c>
      <c r="G52" s="7">
        <f t="shared" si="5"/>
        <v>-32043.47</v>
      </c>
      <c r="H52" s="7">
        <f t="shared" si="5"/>
        <v>1162239.48</v>
      </c>
    </row>
    <row r="55" spans="2:8" x14ac:dyDescent="0.2">
      <c r="C55" s="11" t="s">
        <v>28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117942.34000000003</v>
      </c>
      <c r="D58" s="4">
        <v>-6942.99</v>
      </c>
      <c r="E58" s="5">
        <v>-6942.99</v>
      </c>
      <c r="F58" s="5"/>
      <c r="G58" s="4">
        <v>-2762.7899999999995</v>
      </c>
      <c r="H58" s="4">
        <f t="shared" si="6"/>
        <v>101293.57000000002</v>
      </c>
    </row>
    <row r="59" spans="2:8" x14ac:dyDescent="0.2">
      <c r="B59" s="3" t="s">
        <v>10</v>
      </c>
      <c r="C59" s="4">
        <v>165088.89000000001</v>
      </c>
      <c r="D59" s="4">
        <v>-5859.45</v>
      </c>
      <c r="E59" s="5">
        <v>-5859.45</v>
      </c>
      <c r="F59" s="4"/>
      <c r="G59" s="4">
        <v>-3940.1899999999996</v>
      </c>
      <c r="H59" s="4">
        <f t="shared" si="6"/>
        <v>149429.79999999999</v>
      </c>
    </row>
    <row r="60" spans="2:8" x14ac:dyDescent="0.2">
      <c r="B60" s="3" t="s">
        <v>11</v>
      </c>
      <c r="C60" s="4">
        <v>139324.78999999998</v>
      </c>
      <c r="D60" s="4">
        <v>-6990.65</v>
      </c>
      <c r="E60" s="4">
        <v>-6990.66</v>
      </c>
      <c r="F60" s="4"/>
      <c r="G60" s="4">
        <v>-5125.8</v>
      </c>
      <c r="H60" s="4">
        <f t="shared" si="6"/>
        <v>120217.67999999998</v>
      </c>
    </row>
    <row r="61" spans="2:8" x14ac:dyDescent="0.2">
      <c r="B61" s="3" t="s">
        <v>12</v>
      </c>
      <c r="C61" s="4">
        <v>166222.28000000003</v>
      </c>
      <c r="D61" s="4">
        <v>-6886.98</v>
      </c>
      <c r="E61" s="4">
        <v>-6886.97</v>
      </c>
      <c r="F61" s="4"/>
      <c r="G61" s="4">
        <v>-5586.8</v>
      </c>
      <c r="H61" s="4">
        <f t="shared" si="6"/>
        <v>146861.53000000003</v>
      </c>
    </row>
    <row r="62" spans="2:8" x14ac:dyDescent="0.2">
      <c r="B62" s="3" t="s">
        <v>13</v>
      </c>
      <c r="C62" s="4">
        <v>305640.55000000005</v>
      </c>
      <c r="D62" s="4">
        <v>-15084.52</v>
      </c>
      <c r="E62" s="4">
        <v>-15084.51</v>
      </c>
      <c r="F62" s="4"/>
      <c r="G62" s="4">
        <v>-11059.45</v>
      </c>
      <c r="H62" s="4">
        <f t="shared" si="6"/>
        <v>264412.07</v>
      </c>
    </row>
    <row r="63" spans="2:8" x14ac:dyDescent="0.2">
      <c r="B63" s="3" t="s">
        <v>14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15</v>
      </c>
      <c r="C64" s="4">
        <v>368198.82999999996</v>
      </c>
      <c r="D64" s="4">
        <v>-11915.46</v>
      </c>
      <c r="E64" s="4">
        <v>-11915.470000000001</v>
      </c>
      <c r="F64" s="4"/>
      <c r="G64" s="4">
        <v>-9136.4599999999991</v>
      </c>
      <c r="H64" s="4">
        <f t="shared" si="6"/>
        <v>335231.43999999989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1262417.6800000002</v>
      </c>
      <c r="D69" s="7">
        <f t="shared" si="7"/>
        <v>-53680.049999999996</v>
      </c>
      <c r="E69" s="7">
        <f t="shared" si="7"/>
        <v>-53680.05</v>
      </c>
      <c r="F69" s="7">
        <f t="shared" si="7"/>
        <v>0</v>
      </c>
      <c r="G69" s="7">
        <f t="shared" si="7"/>
        <v>-37611.49</v>
      </c>
      <c r="H69" s="7">
        <f t="shared" si="7"/>
        <v>1117446.0899999999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01335</vt:lpstr>
      <vt:lpstr>02159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2012-10-08T04:10:52Z</dcterms:modified>
</cp:coreProperties>
</file>