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1"/>
  </bookViews>
  <sheets>
    <sheet name="54696" sheetId="4" r:id="rId1"/>
    <sheet name="54555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69" i="4" l="1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H69" i="4" s="1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H52" i="4" s="1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18" i="4" s="1"/>
  <c r="H35" i="4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<sst xmlns="http://schemas.openxmlformats.org/spreadsheetml/2006/main" count="172" uniqueCount="29">
  <si>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</si>
  <si>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</si>
  <si>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</si>
  <si>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</si>
  <si>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</si>
  <si>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</si>
  <si>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</si>
  <si>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</si>
  <si>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</si>
  <si>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</si>
  <si>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</si>
  <si>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</si>
  <si>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</si>
  <si>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</si>
  <si>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</si>
  <si>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</si>
  <si>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</si>
  <si>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</si>
  <si>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</si>
  <si>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04/10/2012</t>
  </si>
  <si>
    <t>Credit term:  66</t>
  </si>
  <si>
    <t>อีสต์โคสท์เฟอร์นิเทค บจก. (Vendor code_54555, Year_2009)</t>
  </si>
  <si>
    <t>อีสต์โคสท์เฟอร์นิเทค บจก.  (Vendor code_54555, Year_2010)</t>
  </si>
  <si>
    <t>อีสต์โคสท์เฟอร์นิเทค บจก. (Vendor code_54555, Year_2011)</t>
  </si>
  <si>
    <t>อีสต์โคสท์เฟอร์นิเทค บจก.  (Vendor code_54555, Year_2012)</t>
  </si>
  <si>
    <t>อีสต์โคสท์เฟอร์นิเทค บจก.  (Vendor code_54696, Year_2012)</t>
  </si>
  <si>
    <t>อีสต์โคสท์เฟอร์นิเทค บจก. (Vendor code_54696, Year_2011)</t>
  </si>
  <si>
    <t>อีสต์โคสท์เฟอร์นิเทค บจก.  (Vendor code_54696, Year_2010)</t>
  </si>
  <si>
    <t>อีสต์โคสท์เฟอร์นิเทค บจก. (Vendor code_54696, Year_2009)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</si>
</sst>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4" workbookViewId="0">
      <selection activeCell="C58" sqref="C58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4" t="s">
        <v>28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15901230.410000002</v>
      </c>
      <c r="D6" s="5"/>
      <c r="E6" s="5"/>
      <c r="F6" s="5"/>
      <c r="G6" s="4">
        <v>-365546.58999999997</v>
      </c>
      <c r="H6" s="4">
        <f t="shared" ref="H6:H17" si="0">SUM(C6:G6)</f>
        <v>15535683.820000002</v>
      </c>
    </row>
    <row r="7" spans="1:8" x14ac:dyDescent="0.2">
      <c r="B7" s="3" t="s">
        <v>8</v>
      </c>
      <c r="C7" s="4">
        <v>63130</v>
      </c>
      <c r="D7" s="5"/>
      <c r="E7" s="5"/>
      <c r="F7" s="5"/>
      <c r="G7" s="4">
        <v>-61560</v>
      </c>
      <c r="H7" s="4">
        <f t="shared" si="0"/>
        <v>1570</v>
      </c>
    </row>
    <row r="8" spans="1:8" x14ac:dyDescent="0.2">
      <c r="B8" s="3" t="s">
        <v>9</v>
      </c>
      <c r="C8" s="5">
        <v>8873098.0500000007</v>
      </c>
      <c r="D8" s="5"/>
      <c r="E8" s="5"/>
      <c r="F8" s="5">
        <v>-1391</v>
      </c>
      <c r="G8" s="5">
        <v>-36579.519999999997</v>
      </c>
      <c r="H8" s="4">
        <f t="shared" si="0"/>
        <v>8835127.5300000012</v>
      </c>
    </row>
    <row r="9" spans="1:8" x14ac:dyDescent="0.2">
      <c r="B9" s="3" t="s">
        <v>10</v>
      </c>
      <c r="C9" s="4">
        <v>4321489.25</v>
      </c>
      <c r="D9" s="5"/>
      <c r="E9" s="5"/>
      <c r="F9" s="5">
        <v>-321</v>
      </c>
      <c r="G9" s="4"/>
      <c r="H9" s="4">
        <f t="shared" si="0"/>
        <v>4321168.25</v>
      </c>
    </row>
    <row r="10" spans="1:8" x14ac:dyDescent="0.2">
      <c r="B10" s="3" t="s">
        <v>11</v>
      </c>
      <c r="C10" s="4">
        <v>545999.6</v>
      </c>
      <c r="D10" s="5"/>
      <c r="E10" s="5"/>
      <c r="F10" s="5"/>
      <c r="G10" s="4">
        <v>-23009.760000000002</v>
      </c>
      <c r="H10" s="4">
        <f t="shared" si="0"/>
        <v>522989.83999999997</v>
      </c>
    </row>
    <row r="11" spans="1:8" x14ac:dyDescent="0.2">
      <c r="B11" s="3" t="s">
        <v>12</v>
      </c>
      <c r="C11" s="5">
        <v>1813810.4999999998</v>
      </c>
      <c r="D11" s="5"/>
      <c r="E11" s="5"/>
      <c r="F11" s="5"/>
      <c r="G11" s="5"/>
      <c r="H11" s="4">
        <f t="shared" si="0"/>
        <v>1813810.4999999998</v>
      </c>
    </row>
    <row r="12" spans="1:8" x14ac:dyDescent="0.2">
      <c r="B12" s="3" t="s">
        <v>13</v>
      </c>
      <c r="C12" s="4">
        <v>4777500.78</v>
      </c>
      <c r="D12" s="5"/>
      <c r="E12" s="5"/>
      <c r="F12" s="5">
        <v>-2483.4700000000003</v>
      </c>
      <c r="G12" s="4">
        <v>-12205.98</v>
      </c>
      <c r="H12" s="4">
        <f t="shared" si="0"/>
        <v>4762811.33</v>
      </c>
    </row>
    <row r="13" spans="1:8" x14ac:dyDescent="0.2">
      <c r="B13" s="3" t="s">
        <v>14</v>
      </c>
      <c r="C13" s="4"/>
      <c r="D13" s="5"/>
      <c r="E13" s="5"/>
      <c r="F13" s="5"/>
      <c r="G13" s="4">
        <v>184.68</v>
      </c>
      <c r="H13" s="4">
        <f t="shared" si="0"/>
        <v>184.68</v>
      </c>
    </row>
    <row r="14" spans="1:8" x14ac:dyDescent="0.2">
      <c r="B14" s="3" t="s">
        <v>15</v>
      </c>
      <c r="C14" s="4">
        <v>5857912.9500000002</v>
      </c>
      <c r="D14" s="5"/>
      <c r="E14" s="5"/>
      <c r="F14" s="5"/>
      <c r="G14" s="4">
        <v>205.2</v>
      </c>
      <c r="H14" s="4">
        <f t="shared" si="0"/>
        <v>5858118.1500000004</v>
      </c>
    </row>
    <row r="15" spans="1:8" x14ac:dyDescent="0.2">
      <c r="B15" s="3" t="s">
        <v>16</v>
      </c>
      <c r="C15" s="4">
        <v>7693744.0500000017</v>
      </c>
      <c r="D15" s="5"/>
      <c r="E15" s="5"/>
      <c r="F15" s="5">
        <v>-1369.6</v>
      </c>
      <c r="G15" s="4"/>
      <c r="H15" s="4">
        <f t="shared" si="0"/>
        <v>7692374.450000002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4103289.5000000005</v>
      </c>
      <c r="D17" s="5"/>
      <c r="E17" s="5"/>
      <c r="F17" s="5">
        <v>-1369.6</v>
      </c>
      <c r="G17" s="4"/>
      <c r="H17" s="4">
        <f t="shared" si="0"/>
        <v>4101919.9000000004</v>
      </c>
    </row>
    <row r="18" spans="2:8" x14ac:dyDescent="0.2">
      <c r="B18" s="3" t="s">
        <v>6</v>
      </c>
      <c r="C18" s="7">
        <f t="shared" ref="C18:H18" si="1">SUM(C6:C17)</f>
        <v>53951205.090000011</v>
      </c>
      <c r="D18" s="7">
        <f t="shared" si="1"/>
        <v>0</v>
      </c>
      <c r="E18" s="7">
        <f t="shared" si="1"/>
        <v>0</v>
      </c>
      <c r="F18" s="7">
        <f t="shared" si="1"/>
        <v>-6934.67</v>
      </c>
      <c r="G18" s="7">
        <f t="shared" si="1"/>
        <v>-498511.97</v>
      </c>
      <c r="H18" s="7">
        <f t="shared" si="1"/>
        <v>53445758.450000003</v>
      </c>
    </row>
    <row r="21" spans="2:8" x14ac:dyDescent="0.2">
      <c r="C21" s="14" t="s">
        <v>27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6506295.5000000009</v>
      </c>
      <c r="D23" s="5"/>
      <c r="E23" s="5"/>
      <c r="F23" s="4"/>
      <c r="G23" s="4"/>
      <c r="H23" s="4">
        <f t="shared" ref="H23:H34" si="2">SUM(C23:G23)</f>
        <v>6506295.5000000009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2715906.1000000006</v>
      </c>
      <c r="D25" s="5"/>
      <c r="E25" s="5"/>
      <c r="F25" s="4">
        <v>-2739.2</v>
      </c>
      <c r="G25" s="4"/>
      <c r="H25" s="4">
        <f t="shared" si="2"/>
        <v>2713166.9000000004</v>
      </c>
    </row>
    <row r="26" spans="2:8" x14ac:dyDescent="0.2">
      <c r="B26" s="3" t="s">
        <v>10</v>
      </c>
      <c r="C26" s="4">
        <v>7032810.4000000004</v>
      </c>
      <c r="D26" s="4"/>
      <c r="E26" s="5"/>
      <c r="F26" s="4"/>
      <c r="G26" s="4"/>
      <c r="H26" s="4">
        <f t="shared" si="2"/>
        <v>7032810.4000000004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3609329.35</v>
      </c>
      <c r="D28" s="5"/>
      <c r="E28" s="5"/>
      <c r="F28" s="5"/>
      <c r="G28" s="5">
        <v>-2911.43</v>
      </c>
      <c r="H28" s="4">
        <f t="shared" si="2"/>
        <v>3606417.92</v>
      </c>
    </row>
    <row r="29" spans="2:8" x14ac:dyDescent="0.2">
      <c r="B29" s="3" t="s">
        <v>13</v>
      </c>
      <c r="C29" s="5">
        <v>11095594.9</v>
      </c>
      <c r="D29" s="5"/>
      <c r="E29" s="5"/>
      <c r="F29" s="5"/>
      <c r="G29" s="5"/>
      <c r="H29" s="4">
        <f t="shared" si="2"/>
        <v>11095594.9</v>
      </c>
    </row>
    <row r="30" spans="2:8" x14ac:dyDescent="0.2">
      <c r="B30" s="3" t="s">
        <v>14</v>
      </c>
      <c r="C30" s="5"/>
      <c r="D30" s="5"/>
      <c r="E30" s="5"/>
      <c r="F30" s="5"/>
      <c r="G30" s="5">
        <v>87.34</v>
      </c>
      <c r="H30" s="4">
        <f t="shared" si="2"/>
        <v>87.34</v>
      </c>
    </row>
    <row r="31" spans="2:8" x14ac:dyDescent="0.2">
      <c r="B31" s="3" t="s">
        <v>15</v>
      </c>
      <c r="C31" s="4">
        <v>2153776.6</v>
      </c>
      <c r="D31" s="4"/>
      <c r="E31" s="5"/>
      <c r="F31" s="4"/>
      <c r="G31" s="4"/>
      <c r="H31" s="4">
        <f t="shared" si="2"/>
        <v>2153776.6</v>
      </c>
    </row>
    <row r="32" spans="2:8" x14ac:dyDescent="0.2">
      <c r="B32" s="3" t="s">
        <v>16</v>
      </c>
      <c r="C32" s="4">
        <v>2732854.9</v>
      </c>
      <c r="D32" s="4"/>
      <c r="E32" s="5"/>
      <c r="F32" s="4"/>
      <c r="G32" s="4"/>
      <c r="H32" s="4">
        <f t="shared" si="2"/>
        <v>2732854.9</v>
      </c>
    </row>
    <row r="33" spans="2:8" x14ac:dyDescent="0.2">
      <c r="B33" s="3" t="s">
        <v>17</v>
      </c>
      <c r="C33" s="5">
        <v>3154009.0400000005</v>
      </c>
      <c r="D33" s="5"/>
      <c r="E33" s="5"/>
      <c r="F33" s="5">
        <v>-2739.2</v>
      </c>
      <c r="G33" s="5"/>
      <c r="H33" s="4">
        <f t="shared" si="2"/>
        <v>3151269.8400000003</v>
      </c>
    </row>
    <row r="34" spans="2:8" x14ac:dyDescent="0.2">
      <c r="B34" s="6" t="s">
        <v>18</v>
      </c>
      <c r="C34" s="5">
        <v>4021981.27</v>
      </c>
      <c r="D34" s="5"/>
      <c r="E34" s="5"/>
      <c r="F34" s="5"/>
      <c r="G34" s="5"/>
      <c r="H34" s="4">
        <f t="shared" si="2"/>
        <v>4021981.27</v>
      </c>
    </row>
    <row r="35" spans="2:8" x14ac:dyDescent="0.2">
      <c r="B35" s="3" t="s">
        <v>6</v>
      </c>
      <c r="C35" s="7">
        <f t="shared" ref="C35:H35" si="3">SUM(C23:C34)</f>
        <v>43022558.060000002</v>
      </c>
      <c r="D35" s="7">
        <f t="shared" si="3"/>
        <v>0</v>
      </c>
      <c r="E35" s="7">
        <f t="shared" si="3"/>
        <v>0</v>
      </c>
      <c r="F35" s="7">
        <f t="shared" si="3"/>
        <v>-5478.4</v>
      </c>
      <c r="G35" s="7">
        <f t="shared" si="3"/>
        <v>-2824.0899999999997</v>
      </c>
      <c r="H35" s="7">
        <f t="shared" si="3"/>
        <v>43014255.570000015</v>
      </c>
    </row>
    <row r="38" spans="2:8" x14ac:dyDescent="0.2">
      <c r="C38" s="14" t="s">
        <v>26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2081070.8199999998</v>
      </c>
      <c r="D40" s="4"/>
      <c r="E40" s="5"/>
      <c r="F40" s="4"/>
      <c r="G40" s="4"/>
      <c r="H40" s="4">
        <f t="shared" ref="H40:H51" si="4">SUM(C40:G40)</f>
        <v>2081070.8199999998</v>
      </c>
    </row>
    <row r="41" spans="2:8" x14ac:dyDescent="0.2">
      <c r="B41" s="3" t="s">
        <v>8</v>
      </c>
      <c r="C41" s="5">
        <v>3392520.5999999996</v>
      </c>
      <c r="D41" s="5"/>
      <c r="E41" s="5"/>
      <c r="F41" s="5"/>
      <c r="G41" s="5"/>
      <c r="H41" s="4">
        <f t="shared" si="4"/>
        <v>3392520.5999999996</v>
      </c>
    </row>
    <row r="42" spans="2:8" x14ac:dyDescent="0.2">
      <c r="B42" s="3" t="s">
        <v>9</v>
      </c>
      <c r="C42" s="4">
        <v>2731559.1299999994</v>
      </c>
      <c r="D42" s="4"/>
      <c r="E42" s="5"/>
      <c r="F42" s="5"/>
      <c r="G42" s="4"/>
      <c r="H42" s="4">
        <f t="shared" si="4"/>
        <v>2731559.1299999994</v>
      </c>
    </row>
    <row r="43" spans="2:8" x14ac:dyDescent="0.2">
      <c r="B43" s="3" t="s">
        <v>10</v>
      </c>
      <c r="C43" s="4">
        <v>6139302.6200000001</v>
      </c>
      <c r="D43" s="4"/>
      <c r="E43" s="5"/>
      <c r="F43" s="4"/>
      <c r="G43" s="4"/>
      <c r="H43" s="4">
        <f t="shared" si="4"/>
        <v>6139302.6200000001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2019956.7</v>
      </c>
      <c r="D45" s="4"/>
      <c r="E45" s="5"/>
      <c r="F45" s="4">
        <v>-4108.7999999999993</v>
      </c>
      <c r="G45" s="4"/>
      <c r="H45" s="4">
        <f t="shared" si="4"/>
        <v>2015847.9</v>
      </c>
    </row>
    <row r="46" spans="2:8" x14ac:dyDescent="0.2">
      <c r="B46" s="3" t="s">
        <v>13</v>
      </c>
      <c r="C46" s="4">
        <v>3545396.85</v>
      </c>
      <c r="D46" s="4"/>
      <c r="E46" s="5"/>
      <c r="F46" s="4"/>
      <c r="G46" s="4">
        <v>240</v>
      </c>
      <c r="H46" s="4">
        <f t="shared" si="4"/>
        <v>3545636.85</v>
      </c>
    </row>
    <row r="47" spans="2:8" x14ac:dyDescent="0.2">
      <c r="B47" s="3" t="s">
        <v>14</v>
      </c>
      <c r="C47" s="5">
        <v>3077104.93</v>
      </c>
      <c r="D47" s="5"/>
      <c r="E47" s="5"/>
      <c r="F47" s="5">
        <v>-3081.6</v>
      </c>
      <c r="G47" s="5"/>
      <c r="H47" s="4">
        <f t="shared" si="4"/>
        <v>3074023.33</v>
      </c>
    </row>
    <row r="48" spans="2:8" x14ac:dyDescent="0.2">
      <c r="B48" s="3" t="s">
        <v>15</v>
      </c>
      <c r="C48" s="4">
        <v>5981695.8999999985</v>
      </c>
      <c r="D48" s="4"/>
      <c r="E48" s="5"/>
      <c r="F48" s="4"/>
      <c r="G48" s="4"/>
      <c r="H48" s="4">
        <f t="shared" si="4"/>
        <v>5981695.8999999985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2057631.4000000004</v>
      </c>
      <c r="D50" s="4"/>
      <c r="E50" s="5"/>
      <c r="F50" s="5">
        <v>-5649.6</v>
      </c>
      <c r="G50" s="4"/>
      <c r="H50" s="4">
        <f t="shared" si="4"/>
        <v>2051981.8000000003</v>
      </c>
    </row>
    <row r="51" spans="2:8" x14ac:dyDescent="0.2">
      <c r="B51" s="6" t="s">
        <v>18</v>
      </c>
      <c r="C51" s="8">
        <v>4716495.8000000007</v>
      </c>
      <c r="D51" s="8"/>
      <c r="E51" s="5"/>
      <c r="F51" s="5"/>
      <c r="G51" s="8"/>
      <c r="H51" s="4">
        <f t="shared" si="4"/>
        <v>4716495.8000000007</v>
      </c>
    </row>
    <row r="52" spans="2:8" x14ac:dyDescent="0.2">
      <c r="B52" s="3" t="s">
        <v>6</v>
      </c>
      <c r="C52" s="7">
        <f t="shared" ref="C52:H52" si="5">SUM(C40:C51)</f>
        <v>35742734.75</v>
      </c>
      <c r="D52" s="7">
        <f t="shared" si="5"/>
        <v>0</v>
      </c>
      <c r="E52" s="7">
        <f t="shared" si="5"/>
        <v>0</v>
      </c>
      <c r="F52" s="7">
        <f t="shared" si="5"/>
        <v>-12840</v>
      </c>
      <c r="G52" s="7">
        <f t="shared" si="5"/>
        <v>240</v>
      </c>
      <c r="H52" s="7">
        <f t="shared" si="5"/>
        <v>35730134.75</v>
      </c>
    </row>
    <row r="55" spans="2:8" x14ac:dyDescent="0.2">
      <c r="C55" s="14" t="s">
        <v>25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2426481.7999999998</v>
      </c>
      <c r="D58" s="4"/>
      <c r="E58" s="5"/>
      <c r="F58" s="5"/>
      <c r="G58" s="4">
        <v>-100000</v>
      </c>
      <c r="H58" s="4">
        <f t="shared" si="6"/>
        <v>2326481.7999999998</v>
      </c>
    </row>
    <row r="59" spans="2:8" x14ac:dyDescent="0.2">
      <c r="B59" s="3" t="s">
        <v>9</v>
      </c>
      <c r="C59" s="4">
        <v>3769513.6999999997</v>
      </c>
      <c r="D59" s="4"/>
      <c r="E59" s="5"/>
      <c r="F59" s="4"/>
      <c r="G59" s="4"/>
      <c r="H59" s="4">
        <f t="shared" si="6"/>
        <v>3769513.6999999997</v>
      </c>
    </row>
    <row r="60" spans="2:8" x14ac:dyDescent="0.2">
      <c r="B60" s="3" t="s">
        <v>10</v>
      </c>
      <c r="C60" s="4">
        <v>1674539.3</v>
      </c>
      <c r="D60" s="4"/>
      <c r="E60" s="4"/>
      <c r="F60" s="4"/>
      <c r="G60" s="4">
        <v>3000</v>
      </c>
      <c r="H60" s="4">
        <f t="shared" si="6"/>
        <v>1677539.3</v>
      </c>
    </row>
    <row r="61" spans="2:8" x14ac:dyDescent="0.2">
      <c r="B61" s="3" t="s">
        <v>11</v>
      </c>
      <c r="C61" s="4">
        <v>1654262.8</v>
      </c>
      <c r="D61" s="4"/>
      <c r="E61" s="4"/>
      <c r="F61" s="4"/>
      <c r="G61" s="4"/>
      <c r="H61" s="4">
        <f t="shared" si="6"/>
        <v>1654262.8</v>
      </c>
    </row>
    <row r="62" spans="2:8" x14ac:dyDescent="0.2">
      <c r="B62" s="3" t="s">
        <v>12</v>
      </c>
      <c r="C62" s="4">
        <v>6352975.1999999993</v>
      </c>
      <c r="D62" s="4"/>
      <c r="E62" s="4"/>
      <c r="F62" s="4"/>
      <c r="G62" s="4"/>
      <c r="H62" s="4">
        <f t="shared" si="6"/>
        <v>6352975.1999999993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7130886.5999999987</v>
      </c>
      <c r="D64" s="4"/>
      <c r="E64" s="4"/>
      <c r="F64" s="4"/>
      <c r="G64" s="4"/>
      <c r="H64" s="4">
        <f t="shared" si="6"/>
        <v>7130886.5999999987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23008659.399999999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-97000</v>
      </c>
      <c r="H69" s="7">
        <f t="shared" si="7"/>
        <v>22911659.399999999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4" workbookViewId="0">
      <selection activeCell="C58" sqref="C58:G64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23934840.699999996</v>
      </c>
      <c r="D6" s="5"/>
      <c r="E6" s="5"/>
      <c r="F6" s="5">
        <v>-23261.8</v>
      </c>
      <c r="G6" s="4">
        <v>-1092923.73</v>
      </c>
      <c r="H6" s="4">
        <f t="shared" ref="H6:H17" si="0">SUM(C6:G6)</f>
        <v>22818655.169999994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6594756.6799999997</v>
      </c>
      <c r="D8" s="5"/>
      <c r="E8" s="5"/>
      <c r="F8" s="5">
        <v>-711.55</v>
      </c>
      <c r="G8" s="5">
        <v>-1221118.3500000001</v>
      </c>
      <c r="H8" s="4">
        <f t="shared" si="0"/>
        <v>5372926.7799999993</v>
      </c>
    </row>
    <row r="9" spans="1:8" x14ac:dyDescent="0.2">
      <c r="B9" s="3" t="s">
        <v>10</v>
      </c>
      <c r="C9" s="4">
        <v>14006317.120000001</v>
      </c>
      <c r="D9" s="5"/>
      <c r="E9" s="5"/>
      <c r="F9" s="5">
        <v>-8538.6</v>
      </c>
      <c r="G9" s="4">
        <v>-486726.53</v>
      </c>
      <c r="H9" s="4">
        <f t="shared" si="0"/>
        <v>13511051.990000002</v>
      </c>
    </row>
    <row r="10" spans="1:8" x14ac:dyDescent="0.2">
      <c r="B10" s="3" t="s">
        <v>11</v>
      </c>
      <c r="C10" s="4">
        <v>3612889.24</v>
      </c>
      <c r="D10" s="5"/>
      <c r="E10" s="5"/>
      <c r="F10" s="5">
        <v>-1016.5</v>
      </c>
      <c r="G10" s="4">
        <v>-630423.43999999994</v>
      </c>
      <c r="H10" s="4">
        <f t="shared" si="0"/>
        <v>2981449.3000000003</v>
      </c>
    </row>
    <row r="11" spans="1:8" x14ac:dyDescent="0.2">
      <c r="B11" s="3" t="s">
        <v>12</v>
      </c>
      <c r="C11" s="5">
        <v>9494475.9399999995</v>
      </c>
      <c r="D11" s="5"/>
      <c r="E11" s="5"/>
      <c r="F11" s="5"/>
      <c r="G11" s="5">
        <v>-870678.84000000008</v>
      </c>
      <c r="H11" s="4">
        <f t="shared" si="0"/>
        <v>8623797.0999999996</v>
      </c>
    </row>
    <row r="12" spans="1:8" x14ac:dyDescent="0.2">
      <c r="B12" s="3" t="s">
        <v>13</v>
      </c>
      <c r="C12" s="4">
        <v>14034505.200000003</v>
      </c>
      <c r="D12" s="5"/>
      <c r="E12" s="5"/>
      <c r="F12" s="5">
        <v>-17130.7</v>
      </c>
      <c r="G12" s="4">
        <v>-1591551.49</v>
      </c>
      <c r="H12" s="4">
        <f t="shared" si="0"/>
        <v>12425823.010000004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6426734.580000001</v>
      </c>
      <c r="D14" s="5"/>
      <c r="E14" s="5"/>
      <c r="F14" s="5"/>
      <c r="G14" s="4">
        <v>-749817.73</v>
      </c>
      <c r="H14" s="4">
        <f t="shared" si="0"/>
        <v>5676916.8500000015</v>
      </c>
    </row>
    <row r="15" spans="1:8" x14ac:dyDescent="0.2">
      <c r="B15" s="3" t="s">
        <v>16</v>
      </c>
      <c r="C15" s="4">
        <v>18588846.390000008</v>
      </c>
      <c r="D15" s="5"/>
      <c r="E15" s="5"/>
      <c r="F15" s="5">
        <v>-695.5</v>
      </c>
      <c r="G15" s="4">
        <v>-1054720.6399999999</v>
      </c>
      <c r="H15" s="4">
        <f t="shared" si="0"/>
        <v>17533430.250000007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12136223.550000001</v>
      </c>
      <c r="D17" s="5"/>
      <c r="E17" s="5"/>
      <c r="F17" s="5"/>
      <c r="G17" s="4">
        <v>-1033956.19</v>
      </c>
      <c r="H17" s="4">
        <f t="shared" si="0"/>
        <v>11102267.360000001</v>
      </c>
    </row>
    <row r="18" spans="2:8" x14ac:dyDescent="0.2">
      <c r="B18" s="3" t="s">
        <v>6</v>
      </c>
      <c r="C18" s="7">
        <f t="shared" ref="C18:H18" si="1">SUM(C6:C17)</f>
        <v>108829589.39999999</v>
      </c>
      <c r="D18" s="7">
        <f t="shared" si="1"/>
        <v>0</v>
      </c>
      <c r="E18" s="7">
        <f t="shared" si="1"/>
        <v>0</v>
      </c>
      <c r="F18" s="7">
        <f t="shared" si="1"/>
        <v>-51354.649999999994</v>
      </c>
      <c r="G18" s="7">
        <f t="shared" si="1"/>
        <v>-8731916.9400000013</v>
      </c>
      <c r="H18" s="7">
        <f t="shared" si="1"/>
        <v>100046317.81000002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21030840.369999994</v>
      </c>
      <c r="D23" s="5"/>
      <c r="E23" s="5"/>
      <c r="F23" s="4"/>
      <c r="G23" s="4">
        <v>-982387.88</v>
      </c>
      <c r="H23" s="4">
        <f t="shared" ref="H23:H34" si="2">SUM(C23:G23)</f>
        <v>20048452.489999995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8605433.2699999996</v>
      </c>
      <c r="D25" s="5"/>
      <c r="E25" s="5"/>
      <c r="F25" s="4"/>
      <c r="G25" s="4">
        <v>-1616299.33</v>
      </c>
      <c r="H25" s="4">
        <f t="shared" si="2"/>
        <v>6989133.9399999995</v>
      </c>
    </row>
    <row r="26" spans="2:8" x14ac:dyDescent="0.2">
      <c r="B26" s="3" t="s">
        <v>10</v>
      </c>
      <c r="C26" s="4">
        <v>24639048.360000011</v>
      </c>
      <c r="D26" s="4"/>
      <c r="E26" s="5"/>
      <c r="F26" s="4"/>
      <c r="G26" s="4">
        <v>-1133713.21</v>
      </c>
      <c r="H26" s="4">
        <f t="shared" si="2"/>
        <v>23505335.15000001</v>
      </c>
    </row>
    <row r="27" spans="2:8" x14ac:dyDescent="0.2">
      <c r="B27" s="3" t="s">
        <v>11</v>
      </c>
      <c r="C27" s="4"/>
      <c r="D27" s="4"/>
      <c r="E27" s="5"/>
      <c r="F27" s="4"/>
      <c r="G27" s="4">
        <v>46784.87</v>
      </c>
      <c r="H27" s="4">
        <f t="shared" si="2"/>
        <v>46784.87</v>
      </c>
    </row>
    <row r="28" spans="2:8" x14ac:dyDescent="0.2">
      <c r="B28" s="3" t="s">
        <v>12</v>
      </c>
      <c r="C28" s="5">
        <v>11369134.129999999</v>
      </c>
      <c r="D28" s="5"/>
      <c r="E28" s="5"/>
      <c r="F28" s="5"/>
      <c r="G28" s="5">
        <v>-873405.4</v>
      </c>
      <c r="H28" s="4">
        <f t="shared" si="2"/>
        <v>10495728.729999999</v>
      </c>
    </row>
    <row r="29" spans="2:8" x14ac:dyDescent="0.2">
      <c r="B29" s="3" t="s">
        <v>13</v>
      </c>
      <c r="C29" s="5">
        <v>29689754.02999999</v>
      </c>
      <c r="D29" s="5"/>
      <c r="E29" s="5"/>
      <c r="F29" s="5"/>
      <c r="G29" s="5">
        <v>-2045353.8900000001</v>
      </c>
      <c r="H29" s="4">
        <f t="shared" si="2"/>
        <v>27644400.139999989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11883783.800000003</v>
      </c>
      <c r="D31" s="4"/>
      <c r="E31" s="5"/>
      <c r="F31" s="4"/>
      <c r="G31" s="4">
        <v>-1624498.52</v>
      </c>
      <c r="H31" s="4">
        <f t="shared" si="2"/>
        <v>10259285.280000003</v>
      </c>
    </row>
    <row r="32" spans="2:8" x14ac:dyDescent="0.2">
      <c r="B32" s="3" t="s">
        <v>16</v>
      </c>
      <c r="C32" s="4">
        <v>14163324.25</v>
      </c>
      <c r="D32" s="4"/>
      <c r="E32" s="5"/>
      <c r="F32" s="4">
        <v>-11652.3</v>
      </c>
      <c r="G32" s="4">
        <v>-396115.77999999997</v>
      </c>
      <c r="H32" s="4">
        <f t="shared" si="2"/>
        <v>13755556.17</v>
      </c>
    </row>
    <row r="33" spans="2:8" x14ac:dyDescent="0.2">
      <c r="B33" s="3" t="s">
        <v>17</v>
      </c>
      <c r="C33" s="5">
        <v>10365128.529999999</v>
      </c>
      <c r="D33" s="5"/>
      <c r="E33" s="5"/>
      <c r="F33" s="5"/>
      <c r="G33" s="5">
        <v>-1242194.45</v>
      </c>
      <c r="H33" s="4">
        <f t="shared" si="2"/>
        <v>9122934.0800000001</v>
      </c>
    </row>
    <row r="34" spans="2:8" x14ac:dyDescent="0.2">
      <c r="B34" s="6" t="s">
        <v>18</v>
      </c>
      <c r="C34" s="5">
        <v>13470922.41</v>
      </c>
      <c r="D34" s="5"/>
      <c r="E34" s="5"/>
      <c r="F34" s="5"/>
      <c r="G34" s="5">
        <v>-865461.3</v>
      </c>
      <c r="H34" s="4">
        <f t="shared" si="2"/>
        <v>12605461.109999999</v>
      </c>
    </row>
    <row r="35" spans="2:8" x14ac:dyDescent="0.2">
      <c r="B35" s="3" t="s">
        <v>6</v>
      </c>
      <c r="C35" s="7">
        <f t="shared" ref="C35:H35" si="3">SUM(C23:C34)</f>
        <v>145217369.14999998</v>
      </c>
      <c r="D35" s="7">
        <f t="shared" si="3"/>
        <v>0</v>
      </c>
      <c r="E35" s="7">
        <f t="shared" si="3"/>
        <v>0</v>
      </c>
      <c r="F35" s="7">
        <f t="shared" si="3"/>
        <v>-11652.3</v>
      </c>
      <c r="G35" s="7">
        <f t="shared" si="3"/>
        <v>-10732644.889999999</v>
      </c>
      <c r="H35" s="7">
        <f t="shared" si="3"/>
        <v>134473071.95999998</v>
      </c>
    </row>
    <row r="38" spans="2:8" x14ac:dyDescent="0.2">
      <c r="C38" s="14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11129641.930000003</v>
      </c>
      <c r="D40" s="4"/>
      <c r="E40" s="5"/>
      <c r="F40" s="4"/>
      <c r="G40" s="4">
        <v>-556296.97000000009</v>
      </c>
      <c r="H40" s="4">
        <f t="shared" ref="H40:H51" si="4">SUM(C40:G40)</f>
        <v>10573344.960000003</v>
      </c>
    </row>
    <row r="41" spans="2:8" x14ac:dyDescent="0.2">
      <c r="B41" s="3" t="s">
        <v>8</v>
      </c>
      <c r="C41" s="5">
        <v>8925688.3299999982</v>
      </c>
      <c r="D41" s="5"/>
      <c r="E41" s="5"/>
      <c r="F41" s="5"/>
      <c r="G41" s="5">
        <v>-1166335.47</v>
      </c>
      <c r="H41" s="4">
        <f t="shared" si="4"/>
        <v>7759352.8599999985</v>
      </c>
    </row>
    <row r="42" spans="2:8" x14ac:dyDescent="0.2">
      <c r="B42" s="3" t="s">
        <v>9</v>
      </c>
      <c r="C42" s="4">
        <v>8356740.339999998</v>
      </c>
      <c r="D42" s="4"/>
      <c r="E42" s="5"/>
      <c r="F42" s="5"/>
      <c r="G42" s="4">
        <v>-1034328.7500000001</v>
      </c>
      <c r="H42" s="4">
        <f t="shared" si="4"/>
        <v>7322411.589999998</v>
      </c>
    </row>
    <row r="43" spans="2:8" x14ac:dyDescent="0.2">
      <c r="B43" s="3" t="s">
        <v>10</v>
      </c>
      <c r="C43" s="4">
        <v>23343408.900000002</v>
      </c>
      <c r="D43" s="4"/>
      <c r="E43" s="5"/>
      <c r="F43" s="4">
        <v>-7415.1</v>
      </c>
      <c r="G43" s="4">
        <v>-203331.56999999998</v>
      </c>
      <c r="H43" s="4">
        <f t="shared" si="4"/>
        <v>23132662.23</v>
      </c>
    </row>
    <row r="44" spans="2:8" x14ac:dyDescent="0.2">
      <c r="B44" s="3" t="s">
        <v>11</v>
      </c>
      <c r="C44" s="5">
        <v>228295.2</v>
      </c>
      <c r="D44" s="5"/>
      <c r="E44" s="5"/>
      <c r="F44" s="5"/>
      <c r="G44" s="5">
        <v>-8560</v>
      </c>
      <c r="H44" s="4">
        <f t="shared" si="4"/>
        <v>219735.2</v>
      </c>
    </row>
    <row r="45" spans="2:8" x14ac:dyDescent="0.2">
      <c r="B45" s="3" t="s">
        <v>12</v>
      </c>
      <c r="C45" s="4">
        <v>10819225.82</v>
      </c>
      <c r="D45" s="4"/>
      <c r="E45" s="5"/>
      <c r="F45" s="4"/>
      <c r="G45" s="4">
        <v>-208746.03</v>
      </c>
      <c r="H45" s="4">
        <f t="shared" si="4"/>
        <v>10610479.790000001</v>
      </c>
    </row>
    <row r="46" spans="2:8" x14ac:dyDescent="0.2">
      <c r="B46" s="3" t="s">
        <v>13</v>
      </c>
      <c r="C46" s="4">
        <v>10364271.449999996</v>
      </c>
      <c r="D46" s="4"/>
      <c r="E46" s="5"/>
      <c r="F46" s="4"/>
      <c r="G46" s="4">
        <v>-597897.41999999993</v>
      </c>
      <c r="H46" s="4">
        <f t="shared" si="4"/>
        <v>9766374.0299999956</v>
      </c>
    </row>
    <row r="47" spans="2:8" x14ac:dyDescent="0.2">
      <c r="B47" s="3" t="s">
        <v>14</v>
      </c>
      <c r="C47" s="5">
        <v>11043827.379999997</v>
      </c>
      <c r="D47" s="5"/>
      <c r="E47" s="5"/>
      <c r="F47" s="5"/>
      <c r="G47" s="5">
        <v>-736083.74</v>
      </c>
      <c r="H47" s="4">
        <f t="shared" si="4"/>
        <v>10307743.639999997</v>
      </c>
    </row>
    <row r="48" spans="2:8" x14ac:dyDescent="0.2">
      <c r="B48" s="3" t="s">
        <v>15</v>
      </c>
      <c r="C48" s="4">
        <v>22586373.200000007</v>
      </c>
      <c r="D48" s="4"/>
      <c r="E48" s="5"/>
      <c r="F48" s="4"/>
      <c r="G48" s="4">
        <v>-1124704.3500000001</v>
      </c>
      <c r="H48" s="4">
        <f t="shared" si="4"/>
        <v>21461668.850000005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8199923.5999999996</v>
      </c>
      <c r="D50" s="4"/>
      <c r="E50" s="5"/>
      <c r="F50" s="5"/>
      <c r="G50" s="4">
        <v>-347581.2</v>
      </c>
      <c r="H50" s="4">
        <f t="shared" si="4"/>
        <v>7852342.3999999994</v>
      </c>
    </row>
    <row r="51" spans="2:8" x14ac:dyDescent="0.2">
      <c r="B51" s="6" t="s">
        <v>18</v>
      </c>
      <c r="C51" s="8">
        <v>14298805.899999999</v>
      </c>
      <c r="D51" s="8"/>
      <c r="E51" s="5"/>
      <c r="F51" s="5"/>
      <c r="G51" s="8">
        <v>-739677.08000000007</v>
      </c>
      <c r="H51" s="4">
        <f t="shared" si="4"/>
        <v>13559128.819999998</v>
      </c>
    </row>
    <row r="52" spans="2:8" x14ac:dyDescent="0.2">
      <c r="B52" s="3" t="s">
        <v>6</v>
      </c>
      <c r="C52" s="7">
        <f t="shared" ref="C52:H52" si="5">SUM(C40:C51)</f>
        <v>129296202.04999998</v>
      </c>
      <c r="D52" s="7">
        <f t="shared" si="5"/>
        <v>0</v>
      </c>
      <c r="E52" s="7">
        <f t="shared" si="5"/>
        <v>0</v>
      </c>
      <c r="F52" s="7">
        <f t="shared" si="5"/>
        <v>-7415.1</v>
      </c>
      <c r="G52" s="7">
        <f t="shared" si="5"/>
        <v>-6723542.5799999991</v>
      </c>
      <c r="H52" s="7">
        <f t="shared" si="5"/>
        <v>122565244.37</v>
      </c>
    </row>
    <row r="55" spans="2:8" x14ac:dyDescent="0.2">
      <c r="C55" s="14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14805862.850000001</v>
      </c>
      <c r="D58" s="4"/>
      <c r="E58" s="5"/>
      <c r="F58" s="5"/>
      <c r="G58" s="4">
        <v>-474905.23</v>
      </c>
      <c r="H58" s="4">
        <f t="shared" si="6"/>
        <v>14330957.620000001</v>
      </c>
    </row>
    <row r="59" spans="2:8" x14ac:dyDescent="0.2">
      <c r="B59" s="3" t="s">
        <v>9</v>
      </c>
      <c r="C59" s="4">
        <v>8904523.9499999993</v>
      </c>
      <c r="D59" s="4"/>
      <c r="E59" s="5"/>
      <c r="F59" s="4"/>
      <c r="G59" s="4">
        <v>-698181.12</v>
      </c>
      <c r="H59" s="4">
        <f t="shared" si="6"/>
        <v>8206342.8299999991</v>
      </c>
    </row>
    <row r="60" spans="2:8" x14ac:dyDescent="0.2">
      <c r="B60" s="3" t="s">
        <v>10</v>
      </c>
      <c r="C60" s="4">
        <v>9132236.0000000019</v>
      </c>
      <c r="D60" s="4"/>
      <c r="E60" s="4"/>
      <c r="F60" s="4"/>
      <c r="G60" s="4">
        <v>-8560</v>
      </c>
      <c r="H60" s="4">
        <f t="shared" si="6"/>
        <v>9123676.0000000019</v>
      </c>
    </row>
    <row r="61" spans="2:8" x14ac:dyDescent="0.2">
      <c r="B61" s="3" t="s">
        <v>11</v>
      </c>
      <c r="C61" s="4">
        <v>7580281.2499999991</v>
      </c>
      <c r="D61" s="4"/>
      <c r="E61" s="4"/>
      <c r="F61" s="4"/>
      <c r="G61" s="4">
        <v>-532725.93000000005</v>
      </c>
      <c r="H61" s="4">
        <f t="shared" si="6"/>
        <v>7047555.3199999994</v>
      </c>
    </row>
    <row r="62" spans="2:8" x14ac:dyDescent="0.2">
      <c r="B62" s="3" t="s">
        <v>12</v>
      </c>
      <c r="C62" s="4">
        <v>26662880.599999998</v>
      </c>
      <c r="D62" s="4"/>
      <c r="E62" s="4"/>
      <c r="F62" s="4"/>
      <c r="G62" s="4">
        <v>-1238930.28</v>
      </c>
      <c r="H62" s="4">
        <f t="shared" si="6"/>
        <v>25423950.319999997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28073493.699999988</v>
      </c>
      <c r="D64" s="4"/>
      <c r="E64" s="4"/>
      <c r="F64" s="4"/>
      <c r="G64" s="4">
        <v>-1992224.0300000003</v>
      </c>
      <c r="H64" s="4">
        <f t="shared" si="6"/>
        <v>26081269.669999987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/>
      <c r="D66" s="4"/>
      <c r="E66" s="4"/>
      <c r="F66" s="4"/>
      <c r="G66" s="4"/>
      <c r="H66" s="4">
        <f t="shared" si="6"/>
        <v>0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95159278.349999994</v>
      </c>
      <c r="D69" s="7">
        <f t="shared" si="7"/>
        <v>0</v>
      </c>
      <c r="E69" s="7">
        <f t="shared" si="7"/>
        <v>0</v>
      </c>
      <c r="F69" s="7">
        <f t="shared" si="7"/>
        <v>0</v>
      </c>
      <c r="G69" s="7">
        <f t="shared" si="7"/>
        <v>-4945526.5900000008</v>
      </c>
      <c r="H69" s="7">
        <f t="shared" si="7"/>
        <v>90213751.75999999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54696</vt:lpstr>
      <vt:lpstr>54555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2012-10-05T09:09:44Z</dcterms:modified>
</cp:coreProperties>
</file>