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7115" windowHeight="9720" activeTab="1"/>
  </bookViews>
  <sheets>
    <sheet name="51257" sheetId="4" r:id="rId1"/>
    <sheet name="54155" sheetId="1" r:id="rId2"/>
  </sheets>
  <calcPr calcId="145621"/>
</workbook>
</file>

<file path=xl/calcChain.xml><?xml version="1.0" encoding="utf-8"?>
<calcChain xmlns="http://schemas.openxmlformats.org/spreadsheetml/2006/main">
  <c r="G69" i="4" l="1"/>
  <c r="F69" i="4"/>
  <c r="E69" i="4"/>
  <c r="D69" i="4"/>
  <c r="C69" i="4"/>
  <c r="H68" i="4"/>
  <c r="H67" i="4"/>
  <c r="H66" i="4"/>
  <c r="H65" i="4"/>
  <c r="H64" i="4"/>
  <c r="H63" i="4"/>
  <c r="H62" i="4"/>
  <c r="H61" i="4"/>
  <c r="H60" i="4"/>
  <c r="H59" i="4"/>
  <c r="H58" i="4"/>
  <c r="H57" i="4"/>
  <c r="H69" i="4" s="1"/>
  <c r="G52" i="4"/>
  <c r="F52" i="4"/>
  <c r="E52" i="4"/>
  <c r="D52" i="4"/>
  <c r="C52" i="4"/>
  <c r="H51" i="4"/>
  <c r="H50" i="4"/>
  <c r="H49" i="4"/>
  <c r="H48" i="4"/>
  <c r="H47" i="4"/>
  <c r="H46" i="4"/>
  <c r="H45" i="4"/>
  <c r="H44" i="4"/>
  <c r="H43" i="4"/>
  <c r="H42" i="4"/>
  <c r="H41" i="4"/>
  <c r="H40" i="4"/>
  <c r="G35" i="4"/>
  <c r="F35" i="4"/>
  <c r="E35" i="4"/>
  <c r="D35" i="4"/>
  <c r="C35" i="4"/>
  <c r="H34" i="4"/>
  <c r="H33" i="4"/>
  <c r="H32" i="4"/>
  <c r="H31" i="4"/>
  <c r="H30" i="4"/>
  <c r="H29" i="4"/>
  <c r="H28" i="4"/>
  <c r="H27" i="4"/>
  <c r="H26" i="4"/>
  <c r="H25" i="4"/>
  <c r="H24" i="4"/>
  <c r="H23" i="4"/>
  <c r="G18" i="4"/>
  <c r="F18" i="4"/>
  <c r="E18" i="4"/>
  <c r="D18" i="4"/>
  <c r="C18" i="4"/>
  <c r="H17" i="4"/>
  <c r="H16" i="4"/>
  <c r="H15" i="4"/>
  <c r="H14" i="4"/>
  <c r="H13" i="4"/>
  <c r="H12" i="4"/>
  <c r="H11" i="4"/>
  <c r="H10" i="4"/>
  <c r="H9" i="4"/>
  <c r="H8" i="4"/>
  <c r="H7" i="4"/>
  <c r="H6" i="4"/>
  <c r="H52" i="4" l="1"/>
  <c r="H35" i="4"/>
  <c r="H18" i="4"/>
  <c r="H57" i="1"/>
  <c r="H58" i="1"/>
  <c r="H59" i="1"/>
  <c r="H60" i="1"/>
  <c r="H61" i="1"/>
  <c r="H62" i="1"/>
  <c r="H63" i="1"/>
  <c r="H64" i="1"/>
  <c r="H65" i="1"/>
  <c r="H66" i="1"/>
  <c r="H67" i="1"/>
  <c r="H68" i="1"/>
  <c r="G69" i="1"/>
  <c r="F69" i="1"/>
  <c r="E69" i="1"/>
  <c r="D69" i="1"/>
  <c r="C69" i="1"/>
  <c r="H40" i="1"/>
  <c r="H41" i="1"/>
  <c r="H42" i="1"/>
  <c r="H43" i="1"/>
  <c r="H44" i="1"/>
  <c r="H45" i="1"/>
  <c r="H46" i="1"/>
  <c r="H47" i="1"/>
  <c r="H48" i="1"/>
  <c r="H49" i="1"/>
  <c r="H50" i="1"/>
  <c r="H51" i="1"/>
  <c r="G52" i="1"/>
  <c r="F52" i="1"/>
  <c r="E52" i="1"/>
  <c r="D52" i="1"/>
  <c r="C52" i="1"/>
  <c r="H23" i="1"/>
  <c r="H24" i="1"/>
  <c r="H25" i="1"/>
  <c r="H26" i="1"/>
  <c r="H27" i="1"/>
  <c r="H28" i="1"/>
  <c r="H29" i="1"/>
  <c r="H30" i="1"/>
  <c r="H31" i="1"/>
  <c r="H32" i="1"/>
  <c r="H33" i="1"/>
  <c r="H34" i="1"/>
  <c r="G35" i="1"/>
  <c r="F35" i="1"/>
  <c r="E35" i="1"/>
  <c r="D35" i="1"/>
  <c r="C35" i="1"/>
  <c r="H6" i="1"/>
  <c r="H7" i="1"/>
  <c r="H8" i="1"/>
  <c r="H9" i="1"/>
  <c r="H10" i="1"/>
  <c r="H11" i="1"/>
  <c r="H12" i="1"/>
  <c r="H13" i="1"/>
  <c r="H14" i="1"/>
  <c r="H15" i="1"/>
  <c r="H16" i="1"/>
  <c r="H17" i="1"/>
  <c r="G18" i="1"/>
  <c r="F18" i="1"/>
  <c r="E18" i="1"/>
  <c r="D18" i="1"/>
  <c r="C18" i="1"/>
  <c r="H69" i="1" l="1"/>
  <c r="H52" i="1"/>
  <c r="H35" i="1"/>
  <c r="H18" i="1"/>
</calcChain>
</file>

<file path=xl/sharedStrings.xml><?xml version="1.0" encoding="utf-8"?>
<sst xmlns="http://schemas.openxmlformats.org/spreadsheetml/2006/main" count="174" uniqueCount="30">
  <si>
    <t>Date</t>
  </si>
  <si>
    <t>sale</t>
  </si>
  <si>
    <t xml:space="preserve">monthly </t>
  </si>
  <si>
    <t xml:space="preserve">volume </t>
  </si>
  <si>
    <t>rtn</t>
  </si>
  <si>
    <t>other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</si>
  <si>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</si>
  <si>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</si>
  <si>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</si>
  <si>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</si>
  <si>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</si>
  <si>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</si>
  <si>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</si>
  <si>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</si>
  <si>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</si>
  <si>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</si>
  <si>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</si>
  <si>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</si>
  <si>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</si>
  <si>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 of  16/10/2012</t>
  </si>
  <si>
    <t>วัฒนาฟุตแวร์ บจก. (Vendor code_51257, Year_2009)</t>
  </si>
  <si>
    <t>วัฒนาฟุตแวร์ บจก.  (Vendor code_51257, Year_2010)</t>
  </si>
  <si>
    <t>วัฒนาฟุตแวร์ บจก. (Vendor code_51257, Year_2011)</t>
  </si>
  <si>
    <t>วัฒนาฟุตแวร์ บจก.  (Vendor code_51257, Year_2012)</t>
  </si>
  <si>
    <t>Credit term:  66</t>
  </si>
  <si>
    <t>วัฒนาฟุตแวร์ บจก. (Vendor code_54155, Year_2009)</t>
  </si>
  <si>
    <t>วัฒนาฟุตแวร์ บจก.  (Vendor code_54155, Year_2010)</t>
  </si>
  <si>
    <t>วัฒนาฟุตแวร์ บจก. (Vendor code_54155, Year_2011)</t>
  </si>
  <si>
    <t>วัฒนาฟุตแวร์ บจก.  (Vendor code_54155, Year_2012)</t>
  </si>
  <si>
    <t>Term 66 แต่ปัจจุปัน Discount 1% จ่ายเร็วขึ้น 30 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</si>
</sst>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 applyAlignment="1">
      <alignment horizontal="center"/>
    </xf>
    <xf numFmtId="164" fontId="1" fillId="0" borderId="4" xfId="0" applyNumberFormat="1" applyFont="1" applyBorder="1"/>
    <xf numFmtId="164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Border="1"/>
    <xf numFmtId="164" fontId="1" fillId="0" borderId="5" xfId="0" applyNumberFormat="1" applyFont="1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J22" sqref="J22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9" s="2" customFormat="1" ht="14.25" customHeight="1" x14ac:dyDescent="0.2">
      <c r="A1" s="1" t="s">
        <v>19</v>
      </c>
      <c r="H1" s="1" t="s">
        <v>24</v>
      </c>
      <c r="I1" s="11" t="s">
        <v>29</v>
      </c>
    </row>
    <row r="3" spans="1:9" ht="9" customHeight="1" x14ac:dyDescent="0.2"/>
    <row r="4" spans="1:9" x14ac:dyDescent="0.2">
      <c r="C4" s="12" t="s">
        <v>20</v>
      </c>
      <c r="D4" s="13"/>
      <c r="E4" s="13"/>
      <c r="F4" s="13"/>
      <c r="G4" s="14"/>
    </row>
    <row r="5" spans="1:9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9" x14ac:dyDescent="0.2">
      <c r="B6" s="3" t="s">
        <v>7</v>
      </c>
      <c r="C6" s="4"/>
      <c r="D6" s="5"/>
      <c r="E6" s="5"/>
      <c r="F6" s="5"/>
      <c r="G6" s="4"/>
      <c r="H6" s="4">
        <f t="shared" ref="H6:H17" si="0">SUM(C6:G6)</f>
        <v>0</v>
      </c>
    </row>
    <row r="7" spans="1:9" x14ac:dyDescent="0.2">
      <c r="B7" s="3" t="s">
        <v>8</v>
      </c>
      <c r="C7" s="4"/>
      <c r="D7" s="5"/>
      <c r="E7" s="5"/>
      <c r="F7" s="5"/>
      <c r="G7" s="4"/>
      <c r="H7" s="4">
        <f t="shared" si="0"/>
        <v>0</v>
      </c>
    </row>
    <row r="8" spans="1:9" x14ac:dyDescent="0.2">
      <c r="B8" s="3" t="s">
        <v>9</v>
      </c>
      <c r="C8" s="5"/>
      <c r="D8" s="5"/>
      <c r="E8" s="5"/>
      <c r="F8" s="5"/>
      <c r="G8" s="5"/>
      <c r="H8" s="4">
        <f t="shared" si="0"/>
        <v>0</v>
      </c>
    </row>
    <row r="9" spans="1:9" x14ac:dyDescent="0.2">
      <c r="B9" s="3" t="s">
        <v>10</v>
      </c>
      <c r="C9" s="4"/>
      <c r="D9" s="5"/>
      <c r="E9" s="5"/>
      <c r="F9" s="5"/>
      <c r="G9" s="4"/>
      <c r="H9" s="4">
        <f t="shared" si="0"/>
        <v>0</v>
      </c>
    </row>
    <row r="10" spans="1:9" x14ac:dyDescent="0.2">
      <c r="B10" s="3" t="s">
        <v>11</v>
      </c>
      <c r="C10" s="4"/>
      <c r="D10" s="5"/>
      <c r="E10" s="5"/>
      <c r="F10" s="5"/>
      <c r="G10" s="4"/>
      <c r="H10" s="4">
        <f t="shared" si="0"/>
        <v>0</v>
      </c>
    </row>
    <row r="11" spans="1:9" x14ac:dyDescent="0.2">
      <c r="B11" s="3" t="s">
        <v>12</v>
      </c>
      <c r="C11" s="5"/>
      <c r="D11" s="5"/>
      <c r="E11" s="5"/>
      <c r="F11" s="5"/>
      <c r="G11" s="5"/>
      <c r="H11" s="4">
        <f t="shared" si="0"/>
        <v>0</v>
      </c>
    </row>
    <row r="12" spans="1:9" x14ac:dyDescent="0.2">
      <c r="B12" s="3" t="s">
        <v>13</v>
      </c>
      <c r="C12" s="4">
        <v>1714159.26</v>
      </c>
      <c r="D12" s="5"/>
      <c r="E12" s="5"/>
      <c r="F12" s="5"/>
      <c r="G12" s="4">
        <v>-29513.55</v>
      </c>
      <c r="H12" s="4">
        <f t="shared" si="0"/>
        <v>1684645.71</v>
      </c>
    </row>
    <row r="13" spans="1:9" x14ac:dyDescent="0.2">
      <c r="B13" s="3" t="s">
        <v>14</v>
      </c>
      <c r="C13" s="4"/>
      <c r="D13" s="5"/>
      <c r="E13" s="5"/>
      <c r="F13" s="5"/>
      <c r="G13" s="4"/>
      <c r="H13" s="4">
        <f t="shared" si="0"/>
        <v>0</v>
      </c>
    </row>
    <row r="14" spans="1:9" x14ac:dyDescent="0.2">
      <c r="B14" s="3" t="s">
        <v>15</v>
      </c>
      <c r="C14" s="4">
        <v>377836.26</v>
      </c>
      <c r="D14" s="5"/>
      <c r="E14" s="5"/>
      <c r="F14" s="5"/>
      <c r="G14" s="4">
        <v>-5721.25</v>
      </c>
      <c r="H14" s="4">
        <f t="shared" si="0"/>
        <v>372115.01</v>
      </c>
    </row>
    <row r="15" spans="1:9" x14ac:dyDescent="0.2">
      <c r="B15" s="3" t="s">
        <v>16</v>
      </c>
      <c r="C15" s="4">
        <v>1450297.2599999998</v>
      </c>
      <c r="D15" s="5"/>
      <c r="E15" s="5"/>
      <c r="F15" s="5"/>
      <c r="G15" s="4">
        <v>-27696.25</v>
      </c>
      <c r="H15" s="4">
        <f t="shared" si="0"/>
        <v>1422601.0099999998</v>
      </c>
    </row>
    <row r="16" spans="1:9" x14ac:dyDescent="0.2">
      <c r="B16" s="3" t="s">
        <v>17</v>
      </c>
      <c r="C16" s="4"/>
      <c r="D16" s="5"/>
      <c r="E16" s="5"/>
      <c r="F16" s="5"/>
      <c r="G16" s="4"/>
      <c r="H16" s="4">
        <f t="shared" si="0"/>
        <v>0</v>
      </c>
    </row>
    <row r="17" spans="2:8" x14ac:dyDescent="0.2">
      <c r="B17" s="6" t="s">
        <v>18</v>
      </c>
      <c r="C17" s="4">
        <v>541180.32000000007</v>
      </c>
      <c r="D17" s="5"/>
      <c r="E17" s="5"/>
      <c r="F17" s="5"/>
      <c r="G17" s="4">
        <v>-27792.599999999988</v>
      </c>
      <c r="H17" s="4">
        <f t="shared" si="0"/>
        <v>513387.72000000009</v>
      </c>
    </row>
    <row r="18" spans="2:8" x14ac:dyDescent="0.2">
      <c r="B18" s="3" t="s">
        <v>6</v>
      </c>
      <c r="C18" s="7">
        <f t="shared" ref="C18:H18" si="1">SUM(C6:C17)</f>
        <v>4083473.0999999996</v>
      </c>
      <c r="D18" s="7">
        <f t="shared" si="1"/>
        <v>0</v>
      </c>
      <c r="E18" s="7">
        <f t="shared" si="1"/>
        <v>0</v>
      </c>
      <c r="F18" s="7">
        <f t="shared" si="1"/>
        <v>0</v>
      </c>
      <c r="G18" s="7">
        <f t="shared" si="1"/>
        <v>-90723.65</v>
      </c>
      <c r="H18" s="7">
        <f t="shared" si="1"/>
        <v>3992749.4499999997</v>
      </c>
    </row>
    <row r="21" spans="2:8" x14ac:dyDescent="0.2">
      <c r="C21" s="12" t="s">
        <v>21</v>
      </c>
      <c r="D21" s="13"/>
      <c r="E21" s="13"/>
      <c r="F21" s="13"/>
      <c r="G21" s="14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>
        <v>1074110.94</v>
      </c>
      <c r="D23" s="5"/>
      <c r="E23" s="5"/>
      <c r="F23" s="4"/>
      <c r="G23" s="4">
        <v>-18781.349999999999</v>
      </c>
      <c r="H23" s="4">
        <f t="shared" ref="H23:H34" si="2">SUM(C23:G23)</f>
        <v>1055329.5899999999</v>
      </c>
    </row>
    <row r="24" spans="2:8" x14ac:dyDescent="0.2">
      <c r="B24" s="3" t="s">
        <v>8</v>
      </c>
      <c r="C24" s="5">
        <v>772171.91999999993</v>
      </c>
      <c r="D24" s="5"/>
      <c r="E24" s="5"/>
      <c r="F24" s="5"/>
      <c r="G24" s="5">
        <v>-13217.92</v>
      </c>
      <c r="H24" s="4">
        <f t="shared" si="2"/>
        <v>758953.99999999988</v>
      </c>
    </row>
    <row r="25" spans="2:8" x14ac:dyDescent="0.2">
      <c r="B25" s="3" t="s">
        <v>9</v>
      </c>
      <c r="C25" s="4">
        <v>960265.08</v>
      </c>
      <c r="D25" s="5">
        <v>-7586.64</v>
      </c>
      <c r="E25" s="5"/>
      <c r="F25" s="4"/>
      <c r="G25" s="4">
        <v>-36298.159999999989</v>
      </c>
      <c r="H25" s="4">
        <f t="shared" si="2"/>
        <v>916380.27999999991</v>
      </c>
    </row>
    <row r="26" spans="2:8" x14ac:dyDescent="0.2">
      <c r="B26" s="3" t="s">
        <v>10</v>
      </c>
      <c r="C26" s="4">
        <v>1151658.1200000001</v>
      </c>
      <c r="D26" s="4">
        <v>-11986.48</v>
      </c>
      <c r="E26" s="5"/>
      <c r="F26" s="4">
        <v>-36573.670000000006</v>
      </c>
      <c r="G26" s="4">
        <v>-40128</v>
      </c>
      <c r="H26" s="4">
        <f t="shared" si="2"/>
        <v>1062969.9700000002</v>
      </c>
    </row>
    <row r="27" spans="2:8" x14ac:dyDescent="0.2">
      <c r="B27" s="3" t="s">
        <v>11</v>
      </c>
      <c r="C27" s="4"/>
      <c r="D27" s="4"/>
      <c r="E27" s="5"/>
      <c r="F27" s="4"/>
      <c r="G27" s="4"/>
      <c r="H27" s="4">
        <f t="shared" si="2"/>
        <v>0</v>
      </c>
    </row>
    <row r="28" spans="2:8" x14ac:dyDescent="0.2">
      <c r="B28" s="3" t="s">
        <v>12</v>
      </c>
      <c r="C28" s="5">
        <v>811770.48</v>
      </c>
      <c r="D28" s="5">
        <v>-6962.13</v>
      </c>
      <c r="E28" s="5"/>
      <c r="F28" s="5">
        <v>-51698.12000000001</v>
      </c>
      <c r="G28" s="5">
        <v>-22197.11</v>
      </c>
      <c r="H28" s="4">
        <f t="shared" si="2"/>
        <v>730913.12</v>
      </c>
    </row>
    <row r="29" spans="2:8" x14ac:dyDescent="0.2">
      <c r="B29" s="3" t="s">
        <v>13</v>
      </c>
      <c r="C29" s="5">
        <v>884367.84000000008</v>
      </c>
      <c r="D29" s="5">
        <v>-8054.380000000001</v>
      </c>
      <c r="E29" s="5"/>
      <c r="F29" s="5">
        <v>-18699.32</v>
      </c>
      <c r="G29" s="5">
        <v>-23709.759999999995</v>
      </c>
      <c r="H29" s="4">
        <f t="shared" si="2"/>
        <v>833904.38000000012</v>
      </c>
    </row>
    <row r="30" spans="2:8" x14ac:dyDescent="0.2">
      <c r="B30" s="3" t="s">
        <v>14</v>
      </c>
      <c r="C30" s="5"/>
      <c r="D30" s="5"/>
      <c r="E30" s="5"/>
      <c r="F30" s="5"/>
      <c r="G30" s="5"/>
      <c r="H30" s="4">
        <f t="shared" si="2"/>
        <v>0</v>
      </c>
    </row>
    <row r="31" spans="2:8" x14ac:dyDescent="0.2">
      <c r="B31" s="3" t="s">
        <v>15</v>
      </c>
      <c r="C31" s="4">
        <v>267290.28000000003</v>
      </c>
      <c r="D31" s="4">
        <v>-2498.04</v>
      </c>
      <c r="E31" s="5"/>
      <c r="F31" s="4"/>
      <c r="G31" s="4">
        <v>-23588.45</v>
      </c>
      <c r="H31" s="4">
        <f t="shared" si="2"/>
        <v>241203.79000000004</v>
      </c>
    </row>
    <row r="32" spans="2:8" x14ac:dyDescent="0.2">
      <c r="B32" s="3" t="s">
        <v>16</v>
      </c>
      <c r="C32" s="4">
        <v>734223.3</v>
      </c>
      <c r="D32" s="4">
        <v>-6849.05</v>
      </c>
      <c r="E32" s="5"/>
      <c r="F32" s="4">
        <v>-1374.95</v>
      </c>
      <c r="G32" s="4">
        <v>-99243.200000000012</v>
      </c>
      <c r="H32" s="4">
        <f t="shared" si="2"/>
        <v>626756.10000000009</v>
      </c>
    </row>
    <row r="33" spans="2:8" x14ac:dyDescent="0.2">
      <c r="B33" s="3" t="s">
        <v>17</v>
      </c>
      <c r="C33" s="5">
        <v>673175.52</v>
      </c>
      <c r="D33" s="5">
        <v>-6291.36</v>
      </c>
      <c r="E33" s="5"/>
      <c r="F33" s="5"/>
      <c r="G33" s="5">
        <v>-31877.420000000006</v>
      </c>
      <c r="H33" s="4">
        <f t="shared" si="2"/>
        <v>635006.74</v>
      </c>
    </row>
    <row r="34" spans="2:8" x14ac:dyDescent="0.2">
      <c r="B34" s="6" t="s">
        <v>18</v>
      </c>
      <c r="C34" s="5">
        <v>740823.06</v>
      </c>
      <c r="D34" s="5">
        <v>-6923.58</v>
      </c>
      <c r="E34" s="5"/>
      <c r="F34" s="5"/>
      <c r="G34" s="5">
        <v>-50207.51999999999</v>
      </c>
      <c r="H34" s="4">
        <f t="shared" si="2"/>
        <v>683691.96000000008</v>
      </c>
    </row>
    <row r="35" spans="2:8" x14ac:dyDescent="0.2">
      <c r="B35" s="3" t="s">
        <v>6</v>
      </c>
      <c r="C35" s="7">
        <f t="shared" ref="C35:H35" si="3">SUM(C23:C34)</f>
        <v>8069856.540000001</v>
      </c>
      <c r="D35" s="7">
        <f t="shared" si="3"/>
        <v>-57151.660000000011</v>
      </c>
      <c r="E35" s="7">
        <f t="shared" si="3"/>
        <v>0</v>
      </c>
      <c r="F35" s="7">
        <f t="shared" si="3"/>
        <v>-108346.06000000001</v>
      </c>
      <c r="G35" s="7">
        <f t="shared" si="3"/>
        <v>-359248.89</v>
      </c>
      <c r="H35" s="7">
        <f t="shared" si="3"/>
        <v>7545109.9300000006</v>
      </c>
    </row>
    <row r="38" spans="2:8" x14ac:dyDescent="0.2">
      <c r="C38" s="12" t="s">
        <v>22</v>
      </c>
      <c r="D38" s="13"/>
      <c r="E38" s="13"/>
      <c r="F38" s="13"/>
      <c r="G38" s="14"/>
    </row>
    <row r="39" spans="2:8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2:8" x14ac:dyDescent="0.2">
      <c r="B40" s="3" t="s">
        <v>7</v>
      </c>
      <c r="C40" s="4">
        <v>831569.76</v>
      </c>
      <c r="D40" s="4">
        <v>-7771.68</v>
      </c>
      <c r="E40" s="5"/>
      <c r="F40" s="4"/>
      <c r="G40" s="4">
        <v>-41214.539999999994</v>
      </c>
      <c r="H40" s="4">
        <f t="shared" ref="H40:H51" si="4">SUM(C40:G40)</f>
        <v>782583.53999999992</v>
      </c>
    </row>
    <row r="41" spans="2:8" x14ac:dyDescent="0.2">
      <c r="B41" s="3" t="s">
        <v>8</v>
      </c>
      <c r="C41" s="5">
        <v>1659839.64</v>
      </c>
      <c r="D41" s="5">
        <v>-15512.52</v>
      </c>
      <c r="E41" s="5"/>
      <c r="F41" s="5"/>
      <c r="G41" s="5">
        <v>-45002.07</v>
      </c>
      <c r="H41" s="4">
        <f t="shared" si="4"/>
        <v>1599325.0499999998</v>
      </c>
    </row>
    <row r="42" spans="2:8" x14ac:dyDescent="0.2">
      <c r="B42" s="3" t="s">
        <v>9</v>
      </c>
      <c r="C42" s="4">
        <v>899217.3</v>
      </c>
      <c r="D42" s="4">
        <v>-8403.9</v>
      </c>
      <c r="E42" s="5"/>
      <c r="F42" s="5"/>
      <c r="G42" s="4">
        <v>-43978.63</v>
      </c>
      <c r="H42" s="4">
        <f t="shared" si="4"/>
        <v>846834.77</v>
      </c>
    </row>
    <row r="43" spans="2:8" x14ac:dyDescent="0.2">
      <c r="B43" s="3" t="s">
        <v>10</v>
      </c>
      <c r="C43" s="4">
        <v>293689.32</v>
      </c>
      <c r="D43" s="4">
        <v>-8319.090000000002</v>
      </c>
      <c r="E43" s="5"/>
      <c r="F43" s="4">
        <v>-274.99</v>
      </c>
      <c r="G43" s="4">
        <v>-75250.919999999984</v>
      </c>
      <c r="H43" s="4">
        <f t="shared" si="4"/>
        <v>209844.32</v>
      </c>
    </row>
    <row r="44" spans="2:8" x14ac:dyDescent="0.2">
      <c r="B44" s="3" t="s">
        <v>11</v>
      </c>
      <c r="C44" s="5"/>
      <c r="D44" s="5"/>
      <c r="E44" s="5"/>
      <c r="F44" s="5">
        <v>-3.637978807091713E-12</v>
      </c>
      <c r="G44" s="5">
        <v>1357.3400000000001</v>
      </c>
      <c r="H44" s="4">
        <f t="shared" si="4"/>
        <v>1357.3399999999965</v>
      </c>
    </row>
    <row r="45" spans="2:8" x14ac:dyDescent="0.2">
      <c r="B45" s="3" t="s">
        <v>12</v>
      </c>
      <c r="C45" s="4"/>
      <c r="D45" s="4"/>
      <c r="E45" s="5"/>
      <c r="F45" s="4">
        <v>-2.1373125491663814E-11</v>
      </c>
      <c r="G45" s="4">
        <v>2718.82</v>
      </c>
      <c r="H45" s="4">
        <f t="shared" si="4"/>
        <v>2718.8199999999788</v>
      </c>
    </row>
    <row r="46" spans="2:8" x14ac:dyDescent="0.2">
      <c r="B46" s="3" t="s">
        <v>13</v>
      </c>
      <c r="C46" s="4"/>
      <c r="D46" s="4"/>
      <c r="E46" s="5"/>
      <c r="F46" s="4"/>
      <c r="G46" s="4"/>
      <c r="H46" s="4">
        <f t="shared" si="4"/>
        <v>0</v>
      </c>
    </row>
    <row r="47" spans="2:8" x14ac:dyDescent="0.2">
      <c r="B47" s="3" t="s">
        <v>14</v>
      </c>
      <c r="C47" s="5"/>
      <c r="D47" s="5"/>
      <c r="E47" s="5"/>
      <c r="F47" s="5"/>
      <c r="G47" s="5"/>
      <c r="H47" s="4">
        <f t="shared" si="4"/>
        <v>0</v>
      </c>
    </row>
    <row r="48" spans="2:8" x14ac:dyDescent="0.2">
      <c r="B48" s="3" t="s">
        <v>15</v>
      </c>
      <c r="C48" s="4"/>
      <c r="D48" s="4"/>
      <c r="E48" s="5"/>
      <c r="F48" s="4"/>
      <c r="G48" s="4"/>
      <c r="H48" s="4">
        <f t="shared" si="4"/>
        <v>0</v>
      </c>
    </row>
    <row r="49" spans="2:8" x14ac:dyDescent="0.2">
      <c r="B49" s="3" t="s">
        <v>16</v>
      </c>
      <c r="C49" s="4"/>
      <c r="D49" s="4"/>
      <c r="E49" s="5"/>
      <c r="F49" s="5"/>
      <c r="G49" s="4"/>
      <c r="H49" s="4">
        <f t="shared" si="4"/>
        <v>0</v>
      </c>
    </row>
    <row r="50" spans="2:8" x14ac:dyDescent="0.2">
      <c r="B50" s="3" t="s">
        <v>17</v>
      </c>
      <c r="C50" s="4"/>
      <c r="D50" s="4"/>
      <c r="E50" s="5"/>
      <c r="F50" s="5"/>
      <c r="G50" s="4"/>
      <c r="H50" s="4">
        <f t="shared" si="4"/>
        <v>0</v>
      </c>
    </row>
    <row r="51" spans="2:8" x14ac:dyDescent="0.2">
      <c r="B51" s="6" t="s">
        <v>18</v>
      </c>
      <c r="C51" s="8"/>
      <c r="D51" s="8"/>
      <c r="E51" s="5"/>
      <c r="F51" s="5"/>
      <c r="G51" s="8"/>
      <c r="H51" s="4">
        <f t="shared" si="4"/>
        <v>0</v>
      </c>
    </row>
    <row r="52" spans="2:8" x14ac:dyDescent="0.2">
      <c r="B52" s="3" t="s">
        <v>6</v>
      </c>
      <c r="C52" s="7">
        <f t="shared" ref="C52:H52" si="5">SUM(C40:C51)</f>
        <v>3684316.02</v>
      </c>
      <c r="D52" s="7">
        <f t="shared" si="5"/>
        <v>-40007.19</v>
      </c>
      <c r="E52" s="7">
        <f t="shared" si="5"/>
        <v>0</v>
      </c>
      <c r="F52" s="7">
        <f t="shared" si="5"/>
        <v>-274.99000000002502</v>
      </c>
      <c r="G52" s="7">
        <f t="shared" si="5"/>
        <v>-201369.99999999997</v>
      </c>
      <c r="H52" s="7">
        <f t="shared" si="5"/>
        <v>3442663.8399999994</v>
      </c>
    </row>
    <row r="55" spans="2:8" x14ac:dyDescent="0.2">
      <c r="C55" s="15" t="s">
        <v>23</v>
      </c>
      <c r="D55" s="13"/>
      <c r="E55" s="13"/>
      <c r="F55" s="13"/>
      <c r="G55" s="14"/>
    </row>
    <row r="56" spans="2:8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</row>
    <row r="57" spans="2:8" x14ac:dyDescent="0.2">
      <c r="B57" s="3" t="s">
        <v>7</v>
      </c>
      <c r="C57" s="4"/>
      <c r="D57" s="4"/>
      <c r="E57" s="5"/>
      <c r="F57" s="5"/>
      <c r="G57" s="4"/>
      <c r="H57" s="4">
        <f t="shared" ref="H57:H68" si="6">SUM(C57:G57)</f>
        <v>0</v>
      </c>
    </row>
    <row r="58" spans="2:8" x14ac:dyDescent="0.2">
      <c r="B58" s="3" t="s">
        <v>8</v>
      </c>
      <c r="C58" s="4"/>
      <c r="D58" s="4"/>
      <c r="E58" s="5"/>
      <c r="F58" s="5"/>
      <c r="G58" s="4"/>
      <c r="H58" s="4">
        <f t="shared" si="6"/>
        <v>0</v>
      </c>
    </row>
    <row r="59" spans="2:8" x14ac:dyDescent="0.2">
      <c r="B59" s="3" t="s">
        <v>9</v>
      </c>
      <c r="C59" s="4"/>
      <c r="D59" s="4"/>
      <c r="E59" s="5"/>
      <c r="F59" s="4"/>
      <c r="G59" s="4"/>
      <c r="H59" s="4">
        <f t="shared" si="6"/>
        <v>0</v>
      </c>
    </row>
    <row r="60" spans="2:8" x14ac:dyDescent="0.2">
      <c r="B60" s="3" t="s">
        <v>10</v>
      </c>
      <c r="C60" s="4"/>
      <c r="D60" s="4"/>
      <c r="E60" s="4"/>
      <c r="F60" s="4"/>
      <c r="G60" s="4"/>
      <c r="H60" s="4">
        <f t="shared" si="6"/>
        <v>0</v>
      </c>
    </row>
    <row r="61" spans="2:8" x14ac:dyDescent="0.2">
      <c r="B61" s="3" t="s">
        <v>11</v>
      </c>
      <c r="C61" s="4"/>
      <c r="D61" s="4"/>
      <c r="E61" s="4"/>
      <c r="F61" s="4"/>
      <c r="G61" s="4"/>
      <c r="H61" s="4">
        <f t="shared" si="6"/>
        <v>0</v>
      </c>
    </row>
    <row r="62" spans="2:8" x14ac:dyDescent="0.2">
      <c r="B62" s="3" t="s">
        <v>12</v>
      </c>
      <c r="C62" s="4"/>
      <c r="D62" s="4"/>
      <c r="E62" s="4"/>
      <c r="F62" s="4"/>
      <c r="G62" s="4"/>
      <c r="H62" s="4">
        <f t="shared" si="6"/>
        <v>0</v>
      </c>
    </row>
    <row r="63" spans="2:8" x14ac:dyDescent="0.2">
      <c r="B63" s="3" t="s">
        <v>13</v>
      </c>
      <c r="C63" s="4"/>
      <c r="D63" s="4"/>
      <c r="E63" s="4"/>
      <c r="F63" s="4"/>
      <c r="G63" s="4"/>
      <c r="H63" s="4">
        <f t="shared" si="6"/>
        <v>0</v>
      </c>
    </row>
    <row r="64" spans="2:8" x14ac:dyDescent="0.2">
      <c r="B64" s="3" t="s">
        <v>14</v>
      </c>
      <c r="C64" s="4"/>
      <c r="D64" s="4"/>
      <c r="E64" s="4"/>
      <c r="F64" s="4"/>
      <c r="G64" s="4"/>
      <c r="H64" s="4">
        <f t="shared" si="6"/>
        <v>0</v>
      </c>
    </row>
    <row r="65" spans="2:8" x14ac:dyDescent="0.2">
      <c r="B65" s="3" t="s">
        <v>15</v>
      </c>
      <c r="C65" s="4"/>
      <c r="D65" s="4"/>
      <c r="E65" s="4"/>
      <c r="F65" s="4"/>
      <c r="G65" s="4"/>
      <c r="H65" s="4">
        <f t="shared" si="6"/>
        <v>0</v>
      </c>
    </row>
    <row r="66" spans="2:8" x14ac:dyDescent="0.2">
      <c r="B66" s="3" t="s">
        <v>16</v>
      </c>
      <c r="C66" s="4"/>
      <c r="D66" s="4"/>
      <c r="E66" s="4"/>
      <c r="F66" s="4"/>
      <c r="G66" s="4"/>
      <c r="H66" s="4">
        <f t="shared" si="6"/>
        <v>0</v>
      </c>
    </row>
    <row r="67" spans="2:8" x14ac:dyDescent="0.2">
      <c r="B67" s="3" t="s">
        <v>17</v>
      </c>
      <c r="C67" s="4"/>
      <c r="D67" s="4"/>
      <c r="E67" s="4"/>
      <c r="F67" s="4"/>
      <c r="G67" s="4"/>
      <c r="H67" s="4">
        <f t="shared" si="6"/>
        <v>0</v>
      </c>
    </row>
    <row r="68" spans="2:8" x14ac:dyDescent="0.2">
      <c r="B68" s="6" t="s">
        <v>18</v>
      </c>
      <c r="C68" s="4"/>
      <c r="D68" s="4"/>
      <c r="E68" s="4"/>
      <c r="F68" s="4"/>
      <c r="G68" s="4"/>
      <c r="H68" s="4">
        <f t="shared" si="6"/>
        <v>0</v>
      </c>
    </row>
    <row r="69" spans="2:8" x14ac:dyDescent="0.2">
      <c r="B69" s="3" t="s">
        <v>6</v>
      </c>
      <c r="C69" s="7">
        <f t="shared" ref="C69:H69" si="7">SUM(C57:C68)</f>
        <v>0</v>
      </c>
      <c r="D69" s="7">
        <f t="shared" si="7"/>
        <v>0</v>
      </c>
      <c r="E69" s="7">
        <f t="shared" si="7"/>
        <v>0</v>
      </c>
      <c r="F69" s="7">
        <f t="shared" si="7"/>
        <v>0</v>
      </c>
      <c r="G69" s="7">
        <f t="shared" si="7"/>
        <v>0</v>
      </c>
      <c r="H69" s="7">
        <f t="shared" si="7"/>
        <v>0</v>
      </c>
    </row>
    <row r="70" spans="2:8" x14ac:dyDescent="0.2">
      <c r="B70" s="9"/>
      <c r="C70" s="10"/>
      <c r="D70" s="10"/>
      <c r="E70" s="10"/>
      <c r="F70" s="10"/>
      <c r="G70" s="10"/>
      <c r="H70" s="10"/>
    </row>
  </sheetData>
  <mergeCells count="4">
    <mergeCell ref="C4:G4"/>
    <mergeCell ref="C21:G21"/>
    <mergeCell ref="C38:G38"/>
    <mergeCell ref="C55:G5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I1" sqref="I1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9" s="2" customFormat="1" ht="14.25" customHeight="1" x14ac:dyDescent="0.2">
      <c r="A1" s="1" t="s">
        <v>19</v>
      </c>
      <c r="H1" s="1" t="s">
        <v>24</v>
      </c>
      <c r="I1" s="11" t="s">
        <v>29</v>
      </c>
    </row>
    <row r="3" spans="1:9" ht="9" customHeight="1" x14ac:dyDescent="0.2"/>
    <row r="4" spans="1:9" x14ac:dyDescent="0.2">
      <c r="C4" s="12" t="s">
        <v>25</v>
      </c>
      <c r="D4" s="13"/>
      <c r="E4" s="13"/>
      <c r="F4" s="13"/>
      <c r="G4" s="14"/>
    </row>
    <row r="5" spans="1:9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9" x14ac:dyDescent="0.2">
      <c r="B6" s="3" t="s">
        <v>7</v>
      </c>
      <c r="C6" s="4">
        <v>13862736.320000002</v>
      </c>
      <c r="D6" s="5"/>
      <c r="E6" s="5">
        <v>-61110.63</v>
      </c>
      <c r="F6" s="5">
        <v>-2148561.0699999998</v>
      </c>
      <c r="G6" s="4">
        <v>-282008.33999999997</v>
      </c>
      <c r="H6" s="4">
        <f t="shared" ref="H6:H17" si="0">SUM(C6:G6)</f>
        <v>11371056.280000001</v>
      </c>
    </row>
    <row r="7" spans="1:9" x14ac:dyDescent="0.2">
      <c r="B7" s="3" t="s">
        <v>8</v>
      </c>
      <c r="C7" s="4"/>
      <c r="D7" s="5"/>
      <c r="E7" s="5"/>
      <c r="F7" s="5"/>
      <c r="G7" s="4"/>
      <c r="H7" s="4">
        <f t="shared" si="0"/>
        <v>0</v>
      </c>
    </row>
    <row r="8" spans="1:9" x14ac:dyDescent="0.2">
      <c r="B8" s="3" t="s">
        <v>9</v>
      </c>
      <c r="C8" s="5">
        <v>12466013.600000003</v>
      </c>
      <c r="D8" s="5"/>
      <c r="E8" s="5"/>
      <c r="F8" s="5">
        <v>-241490.43999999994</v>
      </c>
      <c r="G8" s="5">
        <v>-348873.93999999989</v>
      </c>
      <c r="H8" s="4">
        <f t="shared" si="0"/>
        <v>11875649.220000004</v>
      </c>
    </row>
    <row r="9" spans="1:9" x14ac:dyDescent="0.2">
      <c r="B9" s="3" t="s">
        <v>10</v>
      </c>
      <c r="C9" s="4">
        <v>9792702.0600000005</v>
      </c>
      <c r="D9" s="5"/>
      <c r="E9" s="5"/>
      <c r="F9" s="5">
        <v>-147930.71000000002</v>
      </c>
      <c r="G9" s="4">
        <v>-147130.87999999998</v>
      </c>
      <c r="H9" s="4">
        <f t="shared" si="0"/>
        <v>9497640.4699999988</v>
      </c>
    </row>
    <row r="10" spans="1:9" x14ac:dyDescent="0.2">
      <c r="B10" s="3" t="s">
        <v>11</v>
      </c>
      <c r="C10" s="4">
        <v>9058118.1699999981</v>
      </c>
      <c r="D10" s="5"/>
      <c r="E10" s="5">
        <v>-288718.08000000002</v>
      </c>
      <c r="F10" s="5">
        <v>-380180.63000000012</v>
      </c>
      <c r="G10" s="4">
        <v>-170502.32000000004</v>
      </c>
      <c r="H10" s="4">
        <f t="shared" si="0"/>
        <v>8218717.1399999969</v>
      </c>
    </row>
    <row r="11" spans="1:9" x14ac:dyDescent="0.2">
      <c r="B11" s="3" t="s">
        <v>12</v>
      </c>
      <c r="C11" s="5">
        <v>5175139.53</v>
      </c>
      <c r="D11" s="5"/>
      <c r="E11" s="5">
        <v>-39483.22</v>
      </c>
      <c r="F11" s="5">
        <v>-760453.28</v>
      </c>
      <c r="G11" s="5">
        <v>-116470.64000000001</v>
      </c>
      <c r="H11" s="4">
        <f t="shared" si="0"/>
        <v>4258732.3900000006</v>
      </c>
    </row>
    <row r="12" spans="1:9" x14ac:dyDescent="0.2">
      <c r="B12" s="3" t="s">
        <v>13</v>
      </c>
      <c r="C12" s="4">
        <v>15616292.619999995</v>
      </c>
      <c r="D12" s="5"/>
      <c r="E12" s="5">
        <v>-163920.33000000002</v>
      </c>
      <c r="F12" s="5">
        <v>-282088.37999999989</v>
      </c>
      <c r="G12" s="4">
        <v>-536379.35</v>
      </c>
      <c r="H12" s="4">
        <f t="shared" si="0"/>
        <v>14633904.559999997</v>
      </c>
    </row>
    <row r="13" spans="1:9" x14ac:dyDescent="0.2">
      <c r="B13" s="3" t="s">
        <v>14</v>
      </c>
      <c r="C13" s="4">
        <v>576554.5199999999</v>
      </c>
      <c r="D13" s="5"/>
      <c r="E13" s="5"/>
      <c r="F13" s="5"/>
      <c r="G13" s="4">
        <v>-3210</v>
      </c>
      <c r="H13" s="4">
        <f t="shared" si="0"/>
        <v>573344.5199999999</v>
      </c>
    </row>
    <row r="14" spans="1:9" x14ac:dyDescent="0.2">
      <c r="B14" s="3" t="s">
        <v>15</v>
      </c>
      <c r="C14" s="4">
        <v>3444384.58</v>
      </c>
      <c r="D14" s="5"/>
      <c r="E14" s="5">
        <v>-34545.07</v>
      </c>
      <c r="F14" s="5">
        <v>-101059.36</v>
      </c>
      <c r="G14" s="4">
        <v>-66785.989999999991</v>
      </c>
      <c r="H14" s="4">
        <f t="shared" si="0"/>
        <v>3241994.16</v>
      </c>
    </row>
    <row r="15" spans="1:9" x14ac:dyDescent="0.2">
      <c r="B15" s="3" t="s">
        <v>16</v>
      </c>
      <c r="C15" s="4">
        <v>10454338.880000003</v>
      </c>
      <c r="D15" s="5"/>
      <c r="E15" s="5">
        <v>-113197.82</v>
      </c>
      <c r="F15" s="5">
        <v>-116600.04000000001</v>
      </c>
      <c r="G15" s="4">
        <v>-297279.00000000006</v>
      </c>
      <c r="H15" s="4">
        <f t="shared" si="0"/>
        <v>9927262.0200000033</v>
      </c>
    </row>
    <row r="16" spans="1:9" x14ac:dyDescent="0.2">
      <c r="B16" s="3" t="s">
        <v>17</v>
      </c>
      <c r="C16" s="4">
        <v>296224.15000000002</v>
      </c>
      <c r="D16" s="5"/>
      <c r="E16" s="5"/>
      <c r="F16" s="5"/>
      <c r="G16" s="4">
        <v>-1979.25</v>
      </c>
      <c r="H16" s="4">
        <f t="shared" si="0"/>
        <v>294244.90000000002</v>
      </c>
    </row>
    <row r="17" spans="2:8" x14ac:dyDescent="0.2">
      <c r="B17" s="6" t="s">
        <v>18</v>
      </c>
      <c r="C17" s="4">
        <v>7535146</v>
      </c>
      <c r="D17" s="5"/>
      <c r="E17" s="5">
        <v>-74882.58</v>
      </c>
      <c r="F17" s="5">
        <v>-34268.89</v>
      </c>
      <c r="G17" s="4">
        <v>-142968.59999999998</v>
      </c>
      <c r="H17" s="4">
        <f t="shared" si="0"/>
        <v>7283025.9300000006</v>
      </c>
    </row>
    <row r="18" spans="2:8" x14ac:dyDescent="0.2">
      <c r="B18" s="3" t="s">
        <v>6</v>
      </c>
      <c r="C18" s="7">
        <f t="shared" ref="C18:H18" si="1">SUM(C6:C17)</f>
        <v>88277650.430000007</v>
      </c>
      <c r="D18" s="7">
        <f t="shared" si="1"/>
        <v>0</v>
      </c>
      <c r="E18" s="7">
        <f t="shared" si="1"/>
        <v>-775857.72999999986</v>
      </c>
      <c r="F18" s="7">
        <f t="shared" si="1"/>
        <v>-4212632.8</v>
      </c>
      <c r="G18" s="7">
        <f t="shared" si="1"/>
        <v>-2113588.3099999996</v>
      </c>
      <c r="H18" s="7">
        <f t="shared" si="1"/>
        <v>81175571.590000004</v>
      </c>
    </row>
    <row r="21" spans="2:8" x14ac:dyDescent="0.2">
      <c r="C21" s="12" t="s">
        <v>26</v>
      </c>
      <c r="D21" s="13"/>
      <c r="E21" s="13"/>
      <c r="F21" s="13"/>
      <c r="G21" s="14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>
        <v>8295114.459999999</v>
      </c>
      <c r="D23" s="5"/>
      <c r="E23" s="5">
        <v>-87192.99</v>
      </c>
      <c r="F23" s="4"/>
      <c r="G23" s="4">
        <v>-365932.7</v>
      </c>
      <c r="H23" s="4">
        <f t="shared" ref="H23:H34" si="2">SUM(C23:G23)</f>
        <v>7841988.7699999986</v>
      </c>
    </row>
    <row r="24" spans="2:8" x14ac:dyDescent="0.2">
      <c r="B24" s="3" t="s">
        <v>8</v>
      </c>
      <c r="C24" s="5">
        <v>6519766.4400000013</v>
      </c>
      <c r="D24" s="5"/>
      <c r="E24" s="5">
        <v>-256267.78</v>
      </c>
      <c r="F24" s="5">
        <v>-178942.99999999997</v>
      </c>
      <c r="G24" s="5">
        <v>-235625.22000000006</v>
      </c>
      <c r="H24" s="4">
        <f t="shared" si="2"/>
        <v>5848930.4400000013</v>
      </c>
    </row>
    <row r="25" spans="2:8" x14ac:dyDescent="0.2">
      <c r="B25" s="3" t="s">
        <v>9</v>
      </c>
      <c r="C25" s="4">
        <v>7750605.4200000009</v>
      </c>
      <c r="D25" s="5">
        <v>-68030.070000000007</v>
      </c>
      <c r="E25" s="5">
        <v>-75616.69</v>
      </c>
      <c r="F25" s="4">
        <v>-762203.5399999998</v>
      </c>
      <c r="G25" s="4">
        <v>-265964.09999999998</v>
      </c>
      <c r="H25" s="4">
        <f t="shared" si="2"/>
        <v>6578791.0200000005</v>
      </c>
    </row>
    <row r="26" spans="2:8" x14ac:dyDescent="0.2">
      <c r="B26" s="3" t="s">
        <v>10</v>
      </c>
      <c r="C26" s="4">
        <v>13419209.470000004</v>
      </c>
      <c r="D26" s="4">
        <v>-120374.29999999999</v>
      </c>
      <c r="E26" s="5">
        <v>-132360.78</v>
      </c>
      <c r="F26" s="4">
        <v>-498562.34000000008</v>
      </c>
      <c r="G26" s="4">
        <v>-483692.04000000004</v>
      </c>
      <c r="H26" s="4">
        <f t="shared" si="2"/>
        <v>12184220.010000005</v>
      </c>
    </row>
    <row r="27" spans="2:8" x14ac:dyDescent="0.2">
      <c r="B27" s="3" t="s">
        <v>11</v>
      </c>
      <c r="C27" s="4"/>
      <c r="D27" s="4"/>
      <c r="E27" s="5"/>
      <c r="F27" s="4"/>
      <c r="G27" s="4"/>
      <c r="H27" s="4">
        <f t="shared" si="2"/>
        <v>0</v>
      </c>
    </row>
    <row r="28" spans="2:8" x14ac:dyDescent="0.2">
      <c r="B28" s="3" t="s">
        <v>12</v>
      </c>
      <c r="C28" s="5">
        <v>7440515.2200000016</v>
      </c>
      <c r="D28" s="5">
        <v>-66612.31</v>
      </c>
      <c r="E28" s="5">
        <v>-73574.38</v>
      </c>
      <c r="F28" s="5">
        <v>-243133.97</v>
      </c>
      <c r="G28" s="5">
        <v>-273044.81000000023</v>
      </c>
      <c r="H28" s="4">
        <f t="shared" si="2"/>
        <v>6784149.7500000019</v>
      </c>
    </row>
    <row r="29" spans="2:8" x14ac:dyDescent="0.2">
      <c r="B29" s="3" t="s">
        <v>13</v>
      </c>
      <c r="C29" s="5">
        <v>14739480.679999994</v>
      </c>
      <c r="D29" s="5">
        <v>-136594.97999999998</v>
      </c>
      <c r="E29" s="5">
        <v>-144649.35</v>
      </c>
      <c r="F29" s="5">
        <v>-97919.890000000014</v>
      </c>
      <c r="G29" s="5">
        <v>-379844.63</v>
      </c>
      <c r="H29" s="4">
        <f t="shared" si="2"/>
        <v>13980471.829999993</v>
      </c>
    </row>
    <row r="30" spans="2:8" x14ac:dyDescent="0.2">
      <c r="B30" s="3" t="s">
        <v>14</v>
      </c>
      <c r="C30" s="5"/>
      <c r="D30" s="5"/>
      <c r="E30" s="5"/>
      <c r="F30" s="5"/>
      <c r="G30" s="5"/>
      <c r="H30" s="4">
        <f t="shared" si="2"/>
        <v>0</v>
      </c>
    </row>
    <row r="31" spans="2:8" x14ac:dyDescent="0.2">
      <c r="B31" s="3" t="s">
        <v>15</v>
      </c>
      <c r="C31" s="4">
        <v>2646170.7999999998</v>
      </c>
      <c r="D31" s="4">
        <v>-24701.42</v>
      </c>
      <c r="E31" s="5">
        <v>-27199.439999999999</v>
      </c>
      <c r="F31" s="4">
        <v>-2863.86</v>
      </c>
      <c r="G31" s="4">
        <v>-182800.11000000004</v>
      </c>
      <c r="H31" s="4">
        <f t="shared" si="2"/>
        <v>2408605.9700000002</v>
      </c>
    </row>
    <row r="32" spans="2:8" x14ac:dyDescent="0.2">
      <c r="B32" s="3" t="s">
        <v>16</v>
      </c>
      <c r="C32" s="4">
        <v>5123051.3500000006</v>
      </c>
      <c r="D32" s="4">
        <v>-42423.24</v>
      </c>
      <c r="E32" s="5">
        <v>-49272.32</v>
      </c>
      <c r="F32" s="4">
        <v>-640833.11000000022</v>
      </c>
      <c r="G32" s="4">
        <v>-118358.80000000002</v>
      </c>
      <c r="H32" s="4">
        <f t="shared" si="2"/>
        <v>4272163.88</v>
      </c>
    </row>
    <row r="33" spans="2:8" x14ac:dyDescent="0.2">
      <c r="B33" s="3" t="s">
        <v>17</v>
      </c>
      <c r="C33" s="5">
        <v>6566692.3200000003</v>
      </c>
      <c r="D33" s="5">
        <v>-52858.080000000002</v>
      </c>
      <c r="E33" s="5">
        <v>-59149.46</v>
      </c>
      <c r="F33" s="5">
        <v>-291822.63000000006</v>
      </c>
      <c r="G33" s="5">
        <v>-214417.84000000005</v>
      </c>
      <c r="H33" s="4">
        <f t="shared" si="2"/>
        <v>5948444.3100000005</v>
      </c>
    </row>
    <row r="34" spans="2:8" x14ac:dyDescent="0.2">
      <c r="B34" s="6" t="s">
        <v>18</v>
      </c>
      <c r="C34" s="5">
        <v>7052099.2400000002</v>
      </c>
      <c r="D34" s="5">
        <v>-67843.45</v>
      </c>
      <c r="E34" s="5">
        <v>-74766.960000000006</v>
      </c>
      <c r="F34" s="5">
        <v>-380518.93999999989</v>
      </c>
      <c r="G34" s="5">
        <v>-250248.08000000002</v>
      </c>
      <c r="H34" s="4">
        <f t="shared" si="2"/>
        <v>6278721.8100000005</v>
      </c>
    </row>
    <row r="35" spans="2:8" x14ac:dyDescent="0.2">
      <c r="B35" s="3" t="s">
        <v>6</v>
      </c>
      <c r="C35" s="7">
        <f t="shared" ref="C35:H35" si="3">SUM(C23:C34)</f>
        <v>79552705.399999991</v>
      </c>
      <c r="D35" s="7">
        <f t="shared" si="3"/>
        <v>-579437.85</v>
      </c>
      <c r="E35" s="7">
        <f t="shared" si="3"/>
        <v>-980050.14999999979</v>
      </c>
      <c r="F35" s="7">
        <f t="shared" si="3"/>
        <v>-3096801.2799999998</v>
      </c>
      <c r="G35" s="7">
        <f t="shared" si="3"/>
        <v>-2769928.33</v>
      </c>
      <c r="H35" s="7">
        <f t="shared" si="3"/>
        <v>72126487.790000007</v>
      </c>
    </row>
    <row r="38" spans="2:8" x14ac:dyDescent="0.2">
      <c r="C38" s="12" t="s">
        <v>27</v>
      </c>
      <c r="D38" s="13"/>
      <c r="E38" s="13"/>
      <c r="F38" s="13"/>
      <c r="G38" s="14"/>
    </row>
    <row r="39" spans="2:8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2:8" x14ac:dyDescent="0.2">
      <c r="B40" s="3" t="s">
        <v>7</v>
      </c>
      <c r="C40" s="4">
        <v>6550451.2599999979</v>
      </c>
      <c r="D40" s="4">
        <v>-59049.32</v>
      </c>
      <c r="E40" s="5">
        <v>-66821</v>
      </c>
      <c r="F40" s="4">
        <v>-210832.64000000001</v>
      </c>
      <c r="G40" s="4">
        <v>-308148.68</v>
      </c>
      <c r="H40" s="4">
        <f t="shared" ref="H40:H51" si="4">SUM(C40:G40)</f>
        <v>5905599.6199999982</v>
      </c>
    </row>
    <row r="41" spans="2:8" x14ac:dyDescent="0.2">
      <c r="B41" s="3" t="s">
        <v>8</v>
      </c>
      <c r="C41" s="5">
        <v>10533502.679999998</v>
      </c>
      <c r="D41" s="5">
        <v>-77302.899999999994</v>
      </c>
      <c r="E41" s="5">
        <v>-92815.38</v>
      </c>
      <c r="F41" s="5">
        <v>-409324.97999999992</v>
      </c>
      <c r="G41" s="5">
        <v>-382478.8</v>
      </c>
      <c r="H41" s="4">
        <f t="shared" si="4"/>
        <v>9571580.6199999955</v>
      </c>
    </row>
    <row r="42" spans="2:8" x14ac:dyDescent="0.2">
      <c r="B42" s="3" t="s">
        <v>9</v>
      </c>
      <c r="C42" s="4">
        <v>9424591.2599999998</v>
      </c>
      <c r="D42" s="4">
        <v>-104661.26</v>
      </c>
      <c r="E42" s="5">
        <v>-113065.24</v>
      </c>
      <c r="F42" s="5">
        <v>-73497.350000000006</v>
      </c>
      <c r="G42" s="4">
        <v>-595572.44999999995</v>
      </c>
      <c r="H42" s="4">
        <f t="shared" si="4"/>
        <v>8537794.9600000009</v>
      </c>
    </row>
    <row r="43" spans="2:8" x14ac:dyDescent="0.2">
      <c r="B43" s="3" t="s">
        <v>10</v>
      </c>
      <c r="C43" s="4">
        <v>6563372.1100000013</v>
      </c>
      <c r="D43" s="4">
        <v>-138684.97000000003</v>
      </c>
      <c r="E43" s="5">
        <v>-60314.46</v>
      </c>
      <c r="F43" s="4">
        <v>-464866.73000000004</v>
      </c>
      <c r="G43" s="4">
        <v>-215202.52000000005</v>
      </c>
      <c r="H43" s="4">
        <f t="shared" si="4"/>
        <v>5684303.4300000006</v>
      </c>
    </row>
    <row r="44" spans="2:8" x14ac:dyDescent="0.2">
      <c r="B44" s="3" t="s">
        <v>11</v>
      </c>
      <c r="C44" s="5">
        <v>13922019.630000001</v>
      </c>
      <c r="D44" s="5">
        <v>-188637.19</v>
      </c>
      <c r="E44" s="5">
        <v>-125462.91</v>
      </c>
      <c r="F44" s="5">
        <v>-889165.39000000013</v>
      </c>
      <c r="G44" s="5">
        <v>-314922.66000000003</v>
      </c>
      <c r="H44" s="4">
        <f t="shared" si="4"/>
        <v>12403831.48</v>
      </c>
    </row>
    <row r="45" spans="2:8" x14ac:dyDescent="0.2">
      <c r="B45" s="3" t="s">
        <v>12</v>
      </c>
      <c r="C45" s="4">
        <v>8852890.8600000031</v>
      </c>
      <c r="D45" s="4">
        <v>-114545.82</v>
      </c>
      <c r="E45" s="5">
        <v>-74655.69</v>
      </c>
      <c r="F45" s="4">
        <v>-429347.72999999981</v>
      </c>
      <c r="G45" s="4">
        <v>-245690.62000000005</v>
      </c>
      <c r="H45" s="4">
        <f t="shared" si="4"/>
        <v>7988651.0000000037</v>
      </c>
    </row>
    <row r="46" spans="2:8" x14ac:dyDescent="0.2">
      <c r="B46" s="3" t="s">
        <v>13</v>
      </c>
      <c r="C46" s="4">
        <v>10948657.909999998</v>
      </c>
      <c r="D46" s="4">
        <v>-151072.72</v>
      </c>
      <c r="E46" s="5">
        <v>-100458.35</v>
      </c>
      <c r="F46" s="4">
        <v>-168215.7</v>
      </c>
      <c r="G46" s="4">
        <v>-204831.7</v>
      </c>
      <c r="H46" s="4">
        <f t="shared" si="4"/>
        <v>10324079.439999999</v>
      </c>
    </row>
    <row r="47" spans="2:8" x14ac:dyDescent="0.2">
      <c r="B47" s="3" t="s">
        <v>14</v>
      </c>
      <c r="C47" s="5">
        <v>6751412.8599999994</v>
      </c>
      <c r="D47" s="5">
        <v>-93911.69</v>
      </c>
      <c r="E47" s="5">
        <v>-62479.360000000001</v>
      </c>
      <c r="F47" s="5">
        <v>-94957.26</v>
      </c>
      <c r="G47" s="5">
        <v>-148235.41999999998</v>
      </c>
      <c r="H47" s="4">
        <f t="shared" si="4"/>
        <v>6351829.129999999</v>
      </c>
    </row>
    <row r="48" spans="2:8" x14ac:dyDescent="0.2">
      <c r="B48" s="3" t="s">
        <v>15</v>
      </c>
      <c r="C48" s="4">
        <v>12463357.800000001</v>
      </c>
      <c r="D48" s="4">
        <v>-164732.27000000002</v>
      </c>
      <c r="E48" s="5">
        <v>-109683.31</v>
      </c>
      <c r="F48" s="4">
        <v>-707833.93999999983</v>
      </c>
      <c r="G48" s="4">
        <v>-452378.02999999991</v>
      </c>
      <c r="H48" s="4">
        <f t="shared" si="4"/>
        <v>11028730.250000002</v>
      </c>
    </row>
    <row r="49" spans="2:8" x14ac:dyDescent="0.2">
      <c r="B49" s="3" t="s">
        <v>16</v>
      </c>
      <c r="C49" s="4"/>
      <c r="D49" s="4"/>
      <c r="E49" s="5"/>
      <c r="F49" s="5"/>
      <c r="G49" s="4"/>
      <c r="H49" s="4">
        <f t="shared" si="4"/>
        <v>0</v>
      </c>
    </row>
    <row r="50" spans="2:8" x14ac:dyDescent="0.2">
      <c r="B50" s="3" t="s">
        <v>17</v>
      </c>
      <c r="C50" s="4">
        <v>9219697.9699999988</v>
      </c>
      <c r="D50" s="4">
        <v>-117726.69</v>
      </c>
      <c r="E50" s="5">
        <v>-78466.679999999993</v>
      </c>
      <c r="F50" s="5">
        <v>-454139.7</v>
      </c>
      <c r="G50" s="4">
        <v>-545395.69000000018</v>
      </c>
      <c r="H50" s="4">
        <f t="shared" si="4"/>
        <v>8023969.21</v>
      </c>
    </row>
    <row r="51" spans="2:8" x14ac:dyDescent="0.2">
      <c r="B51" s="6" t="s">
        <v>18</v>
      </c>
      <c r="C51" s="8">
        <v>16081070.909999993</v>
      </c>
      <c r="D51" s="8">
        <v>-219330.47</v>
      </c>
      <c r="E51" s="5">
        <v>-146212.09</v>
      </c>
      <c r="F51" s="5">
        <v>-1173293.3899999997</v>
      </c>
      <c r="G51" s="8">
        <v>-602283.39000000025</v>
      </c>
      <c r="H51" s="4">
        <f t="shared" si="4"/>
        <v>13939951.569999993</v>
      </c>
    </row>
    <row r="52" spans="2:8" x14ac:dyDescent="0.2">
      <c r="B52" s="3" t="s">
        <v>6</v>
      </c>
      <c r="C52" s="7">
        <f t="shared" ref="C52:H52" si="5">SUM(C40:C51)</f>
        <v>111311025.24999999</v>
      </c>
      <c r="D52" s="7">
        <f t="shared" si="5"/>
        <v>-1429655.2999999998</v>
      </c>
      <c r="E52" s="7">
        <f t="shared" si="5"/>
        <v>-1030434.4699999999</v>
      </c>
      <c r="F52" s="7">
        <f t="shared" si="5"/>
        <v>-5075474.8099999996</v>
      </c>
      <c r="G52" s="7">
        <f t="shared" si="5"/>
        <v>-4015139.9600000004</v>
      </c>
      <c r="H52" s="7">
        <f t="shared" si="5"/>
        <v>99760320.709999979</v>
      </c>
    </row>
    <row r="55" spans="2:8" x14ac:dyDescent="0.2">
      <c r="C55" s="15" t="s">
        <v>28</v>
      </c>
      <c r="D55" s="13"/>
      <c r="E55" s="13"/>
      <c r="F55" s="13"/>
      <c r="G55" s="14"/>
    </row>
    <row r="56" spans="2:8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</row>
    <row r="57" spans="2:8" x14ac:dyDescent="0.2">
      <c r="B57" s="3" t="s">
        <v>7</v>
      </c>
      <c r="C57" s="4">
        <v>421573.79999999993</v>
      </c>
      <c r="D57" s="4"/>
      <c r="E57" s="5"/>
      <c r="F57" s="5">
        <v>-15703.859999999999</v>
      </c>
      <c r="G57" s="4">
        <v>-137057.12999999998</v>
      </c>
      <c r="H57" s="4">
        <f t="shared" ref="H57:H68" si="6">SUM(C57:G57)</f>
        <v>268812.80999999994</v>
      </c>
    </row>
    <row r="58" spans="2:8" x14ac:dyDescent="0.2">
      <c r="B58" s="3" t="s">
        <v>8</v>
      </c>
      <c r="C58" s="4">
        <v>13692874.060000002</v>
      </c>
      <c r="D58" s="4">
        <v>-194445.33</v>
      </c>
      <c r="E58" s="5">
        <v>-479779.87</v>
      </c>
      <c r="F58" s="5">
        <v>-11907.07</v>
      </c>
      <c r="G58" s="4">
        <v>-447946.05</v>
      </c>
      <c r="H58" s="4">
        <f t="shared" si="6"/>
        <v>12558795.740000002</v>
      </c>
    </row>
    <row r="59" spans="2:8" x14ac:dyDescent="0.2">
      <c r="B59" s="3" t="s">
        <v>9</v>
      </c>
      <c r="C59" s="4">
        <v>17097051.969999995</v>
      </c>
      <c r="D59" s="4">
        <v>-235266.53</v>
      </c>
      <c r="E59" s="5">
        <v>-156844.26999999999</v>
      </c>
      <c r="F59" s="4">
        <v>-27148.420000000002</v>
      </c>
      <c r="G59" s="4">
        <v>-1001476.59</v>
      </c>
      <c r="H59" s="4">
        <f t="shared" si="6"/>
        <v>15676316.159999995</v>
      </c>
    </row>
    <row r="60" spans="2:8" x14ac:dyDescent="0.2">
      <c r="B60" s="3" t="s">
        <v>10</v>
      </c>
      <c r="C60" s="4"/>
      <c r="D60" s="4"/>
      <c r="E60" s="4"/>
      <c r="F60" s="4"/>
      <c r="G60" s="4"/>
      <c r="H60" s="4">
        <f t="shared" si="6"/>
        <v>0</v>
      </c>
    </row>
    <row r="61" spans="2:8" x14ac:dyDescent="0.2">
      <c r="B61" s="3" t="s">
        <v>11</v>
      </c>
      <c r="C61" s="4">
        <v>14395500.300000003</v>
      </c>
      <c r="D61" s="4">
        <v>-468998.59</v>
      </c>
      <c r="E61" s="4">
        <v>-124861.98</v>
      </c>
      <c r="F61" s="4">
        <v>-32463.449999999997</v>
      </c>
      <c r="G61" s="4">
        <v>-474862.3600000001</v>
      </c>
      <c r="H61" s="4">
        <f t="shared" si="6"/>
        <v>13294313.920000004</v>
      </c>
    </row>
    <row r="62" spans="2:8" x14ac:dyDescent="0.2">
      <c r="B62" s="3" t="s">
        <v>12</v>
      </c>
      <c r="C62" s="4">
        <v>10432740.52</v>
      </c>
      <c r="D62" s="4">
        <v>-256226.45</v>
      </c>
      <c r="E62" s="4">
        <v>-102889.45000000001</v>
      </c>
      <c r="F62" s="4">
        <v>-238667.09000000003</v>
      </c>
      <c r="G62" s="4">
        <v>-462099.17000000004</v>
      </c>
      <c r="H62" s="4">
        <f t="shared" si="6"/>
        <v>9372858.3600000013</v>
      </c>
    </row>
    <row r="63" spans="2:8" x14ac:dyDescent="0.2">
      <c r="B63" s="3" t="s">
        <v>13</v>
      </c>
      <c r="C63" s="4">
        <v>9398460.5599999987</v>
      </c>
      <c r="D63" s="4">
        <v>-216057.45</v>
      </c>
      <c r="E63" s="4">
        <v>-86423.05</v>
      </c>
      <c r="F63" s="4">
        <v>-499195.51000000018</v>
      </c>
      <c r="G63" s="4">
        <v>-311845.38000000006</v>
      </c>
      <c r="H63" s="4">
        <f t="shared" si="6"/>
        <v>8284939.169999999</v>
      </c>
    </row>
    <row r="64" spans="2:8" x14ac:dyDescent="0.2">
      <c r="B64" s="3" t="s">
        <v>14</v>
      </c>
      <c r="C64" s="4">
        <v>17978925.240000002</v>
      </c>
      <c r="D64" s="4">
        <v>-412235.33999999997</v>
      </c>
      <c r="E64" s="4">
        <v>-164894.37</v>
      </c>
      <c r="F64" s="4">
        <v>-338154.17000000004</v>
      </c>
      <c r="G64" s="4">
        <v>-506402.8899999999</v>
      </c>
      <c r="H64" s="4">
        <f t="shared" si="6"/>
        <v>16557238.469999999</v>
      </c>
    </row>
    <row r="65" spans="2:8" x14ac:dyDescent="0.2">
      <c r="B65" s="3" t="s">
        <v>15</v>
      </c>
      <c r="C65" s="4"/>
      <c r="D65" s="4"/>
      <c r="E65" s="4">
        <v>0</v>
      </c>
      <c r="F65" s="4"/>
      <c r="G65" s="4"/>
      <c r="H65" s="4">
        <f t="shared" si="6"/>
        <v>0</v>
      </c>
    </row>
    <row r="66" spans="2:8" x14ac:dyDescent="0.2">
      <c r="B66" s="3" t="s">
        <v>16</v>
      </c>
      <c r="C66" s="4">
        <v>10912258.829999998</v>
      </c>
      <c r="D66" s="4">
        <v>-253442.28</v>
      </c>
      <c r="E66" s="4">
        <v>-101376.89</v>
      </c>
      <c r="F66" s="4">
        <v>-64931.250000000015</v>
      </c>
      <c r="G66" s="4">
        <v>-304399.08000000007</v>
      </c>
      <c r="H66" s="4">
        <f t="shared" si="6"/>
        <v>10188109.329999998</v>
      </c>
    </row>
    <row r="67" spans="2:8" x14ac:dyDescent="0.2">
      <c r="B67" s="3" t="s">
        <v>17</v>
      </c>
      <c r="C67" s="4"/>
      <c r="D67" s="4"/>
      <c r="E67" s="4"/>
      <c r="F67" s="4"/>
      <c r="G67" s="4"/>
      <c r="H67" s="4">
        <f t="shared" si="6"/>
        <v>0</v>
      </c>
    </row>
    <row r="68" spans="2:8" x14ac:dyDescent="0.2">
      <c r="B68" s="6" t="s">
        <v>18</v>
      </c>
      <c r="C68" s="4"/>
      <c r="D68" s="4"/>
      <c r="E68" s="4"/>
      <c r="F68" s="4"/>
      <c r="G68" s="4"/>
      <c r="H68" s="4">
        <f t="shared" si="6"/>
        <v>0</v>
      </c>
    </row>
    <row r="69" spans="2:8" x14ac:dyDescent="0.2">
      <c r="B69" s="3" t="s">
        <v>6</v>
      </c>
      <c r="C69" s="7">
        <f t="shared" ref="C69:H69" si="7">SUM(C57:C68)</f>
        <v>94329385.280000016</v>
      </c>
      <c r="D69" s="7">
        <f t="shared" si="7"/>
        <v>-2036671.97</v>
      </c>
      <c r="E69" s="7">
        <f t="shared" si="7"/>
        <v>-1217069.8800000001</v>
      </c>
      <c r="F69" s="7">
        <f t="shared" si="7"/>
        <v>-1228170.8200000003</v>
      </c>
      <c r="G69" s="7">
        <f t="shared" si="7"/>
        <v>-3646088.6500000004</v>
      </c>
      <c r="H69" s="7">
        <f t="shared" si="7"/>
        <v>86201383.959999993</v>
      </c>
    </row>
    <row r="70" spans="2:8" x14ac:dyDescent="0.2">
      <c r="B70" s="9"/>
      <c r="C70" s="10"/>
      <c r="D70" s="10"/>
      <c r="E70" s="10"/>
      <c r="F70" s="10"/>
      <c r="G70" s="10"/>
      <c r="H70" s="10"/>
    </row>
  </sheetData>
  <mergeCells count="4">
    <mergeCell ref="C4:G4"/>
    <mergeCell ref="C21:G21"/>
    <mergeCell ref="C38:G38"/>
    <mergeCell ref="C55:G55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51257</vt:lpstr>
      <vt:lpstr>54155</vt:lpstr>
    </vt:vector>
  </TitlesOfParts>
  <Company>Ek-Chai Distribution System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Tesco Lotus</dc:creator>
  <cp:lastModifiedBy>Tesco Lotus</cp:lastModifiedBy>
  <dcterms:created xsi:type="dcterms:W3CDTF">2012-03-06T08:01:25Z</dcterms:created>
  <dcterms:modified xsi:type="dcterms:W3CDTF">2012-10-17T08:18:15Z</dcterms:modified>
</cp:coreProperties>
</file>