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/>
  </bookViews>
  <sheets>
    <sheet name="54657" sheetId="1" r:id="rId1"/>
    <sheet name="Sheet2" sheetId="2" r:id="rId2"/>
    <sheet name="Sheet3" sheetId="3" r:id="rId3"/>
  </sheets>
  <calcPr calcId="144525" refMode="R1C1"/>
</workbook>
</file>

<file path=xl/calcChain.xml><?xml version="1.0" encoding="utf-8"?>
<calcChain xmlns="http://schemas.openxmlformats.org/spreadsheetml/2006/main">
  <c r="H57" i="1" l="1"/>
  <c r="H58" i="1"/>
  <c r="H59" i="1"/>
  <c r="H60" i="1"/>
  <c r="H61" i="1"/>
  <c r="H62" i="1"/>
  <c r="H63" i="1"/>
  <c r="H64" i="1"/>
  <c r="H65" i="1"/>
  <c r="H66" i="1"/>
  <c r="H67" i="1"/>
  <c r="H68" i="1"/>
  <c r="H69" i="1"/>
  <c r="G69" i="1"/>
  <c r="F69" i="1"/>
  <c r="E69" i="1"/>
  <c r="D69" i="1"/>
  <c r="C69" i="1"/>
  <c r="H40" i="1"/>
  <c r="H41" i="1"/>
  <c r="H42" i="1"/>
  <c r="H43" i="1"/>
  <c r="H44" i="1"/>
  <c r="H45" i="1"/>
  <c r="H46" i="1"/>
  <c r="H47" i="1"/>
  <c r="H48" i="1"/>
  <c r="H49" i="1"/>
  <c r="H50" i="1"/>
  <c r="H51" i="1"/>
  <c r="G52" i="1"/>
  <c r="F52" i="1"/>
  <c r="E52" i="1"/>
  <c r="D52" i="1"/>
  <c r="C52" i="1"/>
  <c r="H23" i="1"/>
  <c r="H24" i="1"/>
  <c r="H25" i="1"/>
  <c r="H26" i="1"/>
  <c r="H27" i="1"/>
  <c r="H28" i="1"/>
  <c r="H29" i="1"/>
  <c r="H30" i="1"/>
  <c r="H31" i="1"/>
  <c r="H32" i="1"/>
  <c r="H33" i="1"/>
  <c r="H34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52" i="1" l="1"/>
  <c r="H35" i="1"/>
  <c r="H18" i="1"/>
</calcChain>
</file>

<file path=xl/sharedStrings.xml><?xml version="1.0" encoding="utf-8"?>
<sst xmlns="http://schemas.openxmlformats.org/spreadsheetml/2006/main" count="86" uniqueCount="25">
  <si>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</si>
  <si>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</si>
  <si>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</si>
  <si>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</si>
  <si>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</si>
  <si>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</si>
  <si>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</si>
  <si>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</si>
  <si>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</si>
  <si>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</si>
  <si>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</si>
  <si>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</si>
  <si>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</si>
  <si>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</si>
  <si>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</si>
  <si>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</si>
  <si>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</si>
  <si>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</si>
  <si>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</si>
  <si>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30/10/2012</t>
  </si>
  <si>
    <t>Credit term:  66</t>
  </si>
  <si>
    <t>อาร์ท อีโมชั่น บจก. (Vendor code_54657, Year_2009)</t>
  </si>
  <si>
    <t>อาร์ท อีโมชั่น บจก.  (Vendor code_54657, Year_2010)</t>
  </si>
  <si>
    <t>อาร์ท อีโมชั่น บจก. (Vendor code_54657, Year_2011)</t>
  </si>
  <si>
    <t>อาร์ท อีโมชั่น บจก.  (Vendor code_54657, Year_2012)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</si>
</sst>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4" workbookViewId="0">
      <selection activeCell="C58" sqref="C58:G66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1" t="s">
        <v>21</v>
      </c>
      <c r="D4" s="12"/>
      <c r="E4" s="12"/>
      <c r="F4" s="12"/>
      <c r="G4" s="13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7299945.9900000021</v>
      </c>
      <c r="D6" s="5">
        <v>-423364.62</v>
      </c>
      <c r="E6" s="5">
        <v>-65133.03</v>
      </c>
      <c r="F6" s="5">
        <v>-1959898.5000000009</v>
      </c>
      <c r="G6" s="4">
        <v>-311327.77999999985</v>
      </c>
      <c r="H6" s="4">
        <f t="shared" ref="H6:H17" si="0">SUM(C6:G6)</f>
        <v>4540222.0600000005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>
        <v>2711001.7800000007</v>
      </c>
      <c r="D8" s="5">
        <v>-361068.14</v>
      </c>
      <c r="E8" s="5"/>
      <c r="F8" s="5">
        <v>-70790.940000000017</v>
      </c>
      <c r="G8" s="5">
        <v>-140876.31</v>
      </c>
      <c r="H8" s="4">
        <f t="shared" si="0"/>
        <v>2138266.3900000006</v>
      </c>
    </row>
    <row r="9" spans="1:8" x14ac:dyDescent="0.2">
      <c r="B9" s="3" t="s">
        <v>10</v>
      </c>
      <c r="C9" s="4">
        <v>3033351.0300000007</v>
      </c>
      <c r="D9" s="5">
        <v>-131242.75</v>
      </c>
      <c r="E9" s="5"/>
      <c r="F9" s="5">
        <v>-165999.97999999998</v>
      </c>
      <c r="G9" s="4">
        <v>-32988.009999999995</v>
      </c>
      <c r="H9" s="4">
        <f t="shared" si="0"/>
        <v>2703120.290000001</v>
      </c>
    </row>
    <row r="10" spans="1:8" x14ac:dyDescent="0.2">
      <c r="B10" s="3" t="s">
        <v>11</v>
      </c>
      <c r="C10" s="4">
        <v>2772219.95</v>
      </c>
      <c r="D10" s="5">
        <v>-673578.72</v>
      </c>
      <c r="E10" s="5"/>
      <c r="F10" s="5">
        <v>-1187251.8799999997</v>
      </c>
      <c r="G10" s="4">
        <v>-127137.92</v>
      </c>
      <c r="H10" s="4">
        <f t="shared" si="0"/>
        <v>784251.43000000075</v>
      </c>
    </row>
    <row r="11" spans="1:8" x14ac:dyDescent="0.2">
      <c r="B11" s="3" t="s">
        <v>12</v>
      </c>
      <c r="C11" s="5">
        <v>3292251.5800000005</v>
      </c>
      <c r="D11" s="5">
        <v>-180962</v>
      </c>
      <c r="E11" s="5"/>
      <c r="F11" s="5">
        <v>-334364.1599999998</v>
      </c>
      <c r="G11" s="5">
        <v>-26005.79</v>
      </c>
      <c r="H11" s="4">
        <f t="shared" si="0"/>
        <v>2750919.6300000008</v>
      </c>
    </row>
    <row r="12" spans="1:8" x14ac:dyDescent="0.2">
      <c r="B12" s="3" t="s">
        <v>13</v>
      </c>
      <c r="C12" s="4">
        <v>6349531.8500000043</v>
      </c>
      <c r="D12" s="5">
        <v>-1100344.1599999999</v>
      </c>
      <c r="E12" s="5"/>
      <c r="F12" s="5">
        <v>-77681.77</v>
      </c>
      <c r="G12" s="4">
        <v>-171219.88999999998</v>
      </c>
      <c r="H12" s="4">
        <f t="shared" si="0"/>
        <v>5000286.0300000049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2754354.88</v>
      </c>
      <c r="D14" s="5">
        <v>-338252.19</v>
      </c>
      <c r="E14" s="5"/>
      <c r="F14" s="5">
        <v>-16999.790000000008</v>
      </c>
      <c r="G14" s="4">
        <v>-17812.37</v>
      </c>
      <c r="H14" s="4">
        <f t="shared" si="0"/>
        <v>2381290.5299999998</v>
      </c>
    </row>
    <row r="15" spans="1:8" x14ac:dyDescent="0.2">
      <c r="B15" s="3" t="s">
        <v>16</v>
      </c>
      <c r="C15" s="4">
        <v>3560111.2799999989</v>
      </c>
      <c r="D15" s="5">
        <v>-971249.02</v>
      </c>
      <c r="E15" s="5"/>
      <c r="F15" s="5">
        <v>-13659.289999999999</v>
      </c>
      <c r="G15" s="4">
        <v>-98992.950000000012</v>
      </c>
      <c r="H15" s="4">
        <f t="shared" si="0"/>
        <v>2476210.0199999986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5227836.6999999974</v>
      </c>
      <c r="D17" s="5">
        <v>-450515.81</v>
      </c>
      <c r="E17" s="5"/>
      <c r="F17" s="5">
        <v>-887452.27000000014</v>
      </c>
      <c r="G17" s="4">
        <v>-134488.26</v>
      </c>
      <c r="H17" s="4">
        <f t="shared" si="0"/>
        <v>3755380.3599999975</v>
      </c>
    </row>
    <row r="18" spans="2:8" x14ac:dyDescent="0.2">
      <c r="B18" s="3" t="s">
        <v>6</v>
      </c>
      <c r="C18" s="7">
        <f t="shared" ref="C18:H18" si="1">SUM(C6:C17)</f>
        <v>37000605.040000007</v>
      </c>
      <c r="D18" s="7">
        <f t="shared" si="1"/>
        <v>-4630577.4099999992</v>
      </c>
      <c r="E18" s="7">
        <f t="shared" si="1"/>
        <v>-65133.03</v>
      </c>
      <c r="F18" s="7">
        <f t="shared" si="1"/>
        <v>-4714098.580000001</v>
      </c>
      <c r="G18" s="7">
        <f t="shared" si="1"/>
        <v>-1060849.28</v>
      </c>
      <c r="H18" s="7">
        <f t="shared" si="1"/>
        <v>26529946.74000001</v>
      </c>
    </row>
    <row r="21" spans="2:8" x14ac:dyDescent="0.2">
      <c r="C21" s="11" t="s">
        <v>22</v>
      </c>
      <c r="D21" s="12"/>
      <c r="E21" s="12"/>
      <c r="F21" s="12"/>
      <c r="G21" s="13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11090262.16</v>
      </c>
      <c r="D23" s="5">
        <v>-2326187.75</v>
      </c>
      <c r="E23" s="5"/>
      <c r="F23" s="4">
        <v>-1099250.9400000004</v>
      </c>
      <c r="G23" s="4">
        <v>-552866.41999999993</v>
      </c>
      <c r="H23" s="4">
        <f t="shared" ref="H23:H34" si="2">SUM(C23:G23)</f>
        <v>7111957.0499999998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9713394.6000000015</v>
      </c>
      <c r="D25" s="5">
        <v>-892626.46</v>
      </c>
      <c r="E25" s="5"/>
      <c r="F25" s="4">
        <v>-268404.28999999998</v>
      </c>
      <c r="G25" s="4">
        <v>-208810.64</v>
      </c>
      <c r="H25" s="4">
        <f t="shared" si="2"/>
        <v>8343553.2100000018</v>
      </c>
    </row>
    <row r="26" spans="2:8" x14ac:dyDescent="0.2">
      <c r="B26" s="3" t="s">
        <v>10</v>
      </c>
      <c r="C26" s="4">
        <v>11585269.070000004</v>
      </c>
      <c r="D26" s="4">
        <v>-2015282.87</v>
      </c>
      <c r="E26" s="5"/>
      <c r="F26" s="4">
        <v>-154912.14000000001</v>
      </c>
      <c r="G26" s="4">
        <v>-302061.84999999998</v>
      </c>
      <c r="H26" s="4">
        <f t="shared" si="2"/>
        <v>9113012.2100000028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7926562.4200000018</v>
      </c>
      <c r="D28" s="5">
        <v>-581836.04</v>
      </c>
      <c r="E28" s="5"/>
      <c r="F28" s="5">
        <v>-500591.52000000008</v>
      </c>
      <c r="G28" s="5">
        <v>-119358.12</v>
      </c>
      <c r="H28" s="4">
        <f t="shared" si="2"/>
        <v>6724776.7400000012</v>
      </c>
    </row>
    <row r="29" spans="2:8" x14ac:dyDescent="0.2">
      <c r="B29" s="3" t="s">
        <v>13</v>
      </c>
      <c r="C29" s="5">
        <v>6761447.9000000013</v>
      </c>
      <c r="D29" s="5">
        <v>-1577226.35</v>
      </c>
      <c r="E29" s="5"/>
      <c r="F29" s="5">
        <v>-421712.08000000025</v>
      </c>
      <c r="G29" s="5">
        <v>-50605.980000000032</v>
      </c>
      <c r="H29" s="4">
        <f t="shared" si="2"/>
        <v>4711903.49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5642575.3799999999</v>
      </c>
      <c r="D31" s="4">
        <v>-478337.36</v>
      </c>
      <c r="E31" s="5"/>
      <c r="F31" s="4">
        <v>-238184.21000000005</v>
      </c>
      <c r="G31" s="4">
        <v>23087.430000000015</v>
      </c>
      <c r="H31" s="4">
        <f t="shared" si="2"/>
        <v>4949141.2399999993</v>
      </c>
    </row>
    <row r="32" spans="2:8" x14ac:dyDescent="0.2">
      <c r="B32" s="3" t="s">
        <v>16</v>
      </c>
      <c r="C32" s="4">
        <v>3644904.5500000003</v>
      </c>
      <c r="D32" s="4">
        <v>-916268.69</v>
      </c>
      <c r="E32" s="5"/>
      <c r="F32" s="4">
        <v>-33124.419999999991</v>
      </c>
      <c r="G32" s="4">
        <v>-82268.76999999999</v>
      </c>
      <c r="H32" s="4">
        <f t="shared" si="2"/>
        <v>2613242.6700000004</v>
      </c>
    </row>
    <row r="33" spans="2:8" x14ac:dyDescent="0.2">
      <c r="B33" s="3" t="s">
        <v>17</v>
      </c>
      <c r="C33" s="5">
        <v>5314673.43</v>
      </c>
      <c r="D33" s="5">
        <v>-683709.56</v>
      </c>
      <c r="E33" s="5"/>
      <c r="F33" s="5">
        <v>-2570.75</v>
      </c>
      <c r="G33" s="5">
        <v>-297906.84999999998</v>
      </c>
      <c r="H33" s="4">
        <f t="shared" si="2"/>
        <v>4330486.2699999996</v>
      </c>
    </row>
    <row r="34" spans="2:8" x14ac:dyDescent="0.2">
      <c r="B34" s="6" t="s">
        <v>18</v>
      </c>
      <c r="C34" s="5">
        <v>4183705.78</v>
      </c>
      <c r="D34" s="5">
        <v>-856945.04</v>
      </c>
      <c r="E34" s="5"/>
      <c r="F34" s="5"/>
      <c r="G34" s="5">
        <v>-1821.0499999999954</v>
      </c>
      <c r="H34" s="4">
        <f t="shared" si="2"/>
        <v>3324939.69</v>
      </c>
    </row>
    <row r="35" spans="2:8" x14ac:dyDescent="0.2">
      <c r="B35" s="3" t="s">
        <v>6</v>
      </c>
      <c r="C35" s="7">
        <f t="shared" ref="C35:H35" si="3">SUM(C23:C34)</f>
        <v>65862795.290000007</v>
      </c>
      <c r="D35" s="7">
        <f t="shared" si="3"/>
        <v>-10328420.120000001</v>
      </c>
      <c r="E35" s="7">
        <f t="shared" si="3"/>
        <v>0</v>
      </c>
      <c r="F35" s="7">
        <f t="shared" si="3"/>
        <v>-2718750.3500000006</v>
      </c>
      <c r="G35" s="7">
        <f t="shared" si="3"/>
        <v>-1592612.2499999998</v>
      </c>
      <c r="H35" s="7">
        <f t="shared" si="3"/>
        <v>51223012.570000008</v>
      </c>
    </row>
    <row r="38" spans="2:8" x14ac:dyDescent="0.2">
      <c r="C38" s="11" t="s">
        <v>23</v>
      </c>
      <c r="D38" s="12"/>
      <c r="E38" s="12"/>
      <c r="F38" s="12"/>
      <c r="G38" s="13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5240257.4599999981</v>
      </c>
      <c r="D40" s="4">
        <v>-575307.98</v>
      </c>
      <c r="E40" s="5"/>
      <c r="F40" s="4">
        <v>-542.05999999999995</v>
      </c>
      <c r="G40" s="4">
        <v>-115906.34999999996</v>
      </c>
      <c r="H40" s="4">
        <f t="shared" ref="H40:H51" si="4">SUM(C40:G40)</f>
        <v>4548501.0699999994</v>
      </c>
    </row>
    <row r="41" spans="2:8" x14ac:dyDescent="0.2">
      <c r="B41" s="3" t="s">
        <v>8</v>
      </c>
      <c r="C41" s="5">
        <v>5605124.919999999</v>
      </c>
      <c r="D41" s="5">
        <v>-2323464.59</v>
      </c>
      <c r="E41" s="5"/>
      <c r="F41" s="5">
        <v>-3042.63</v>
      </c>
      <c r="G41" s="5">
        <v>-330474.01</v>
      </c>
      <c r="H41" s="4">
        <f t="shared" si="4"/>
        <v>2948143.6899999995</v>
      </c>
    </row>
    <row r="42" spans="2:8" x14ac:dyDescent="0.2">
      <c r="B42" s="3" t="s">
        <v>9</v>
      </c>
      <c r="C42" s="4">
        <v>12122380.369999999</v>
      </c>
      <c r="D42" s="4">
        <v>-839913.17</v>
      </c>
      <c r="E42" s="5"/>
      <c r="F42" s="5">
        <v>-1467.87</v>
      </c>
      <c r="G42" s="4">
        <v>-233203.48</v>
      </c>
      <c r="H42" s="4">
        <f t="shared" si="4"/>
        <v>11047795.85</v>
      </c>
    </row>
    <row r="43" spans="2:8" x14ac:dyDescent="0.2">
      <c r="B43" s="3" t="s">
        <v>10</v>
      </c>
      <c r="C43" s="4">
        <v>9816691.7899999972</v>
      </c>
      <c r="D43" s="4">
        <v>-1496093.15</v>
      </c>
      <c r="E43" s="5"/>
      <c r="F43" s="4">
        <v>-1509172.0400000003</v>
      </c>
      <c r="G43" s="4">
        <v>-228827.5</v>
      </c>
      <c r="H43" s="4">
        <f t="shared" si="4"/>
        <v>6582599.0999999968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5810201.2099999972</v>
      </c>
      <c r="D45" s="4">
        <v>-1264495.3499999999</v>
      </c>
      <c r="E45" s="5"/>
      <c r="F45" s="4">
        <v>-158717.79000000007</v>
      </c>
      <c r="G45" s="4">
        <v>-127911.23999999999</v>
      </c>
      <c r="H45" s="4">
        <f t="shared" si="4"/>
        <v>4259076.8299999973</v>
      </c>
    </row>
    <row r="46" spans="2:8" x14ac:dyDescent="0.2">
      <c r="B46" s="3" t="s">
        <v>13</v>
      </c>
      <c r="C46" s="4">
        <v>6208356.7199999979</v>
      </c>
      <c r="D46" s="4">
        <v>-775001.26</v>
      </c>
      <c r="E46" s="5"/>
      <c r="F46" s="4">
        <v>-39232.750000000007</v>
      </c>
      <c r="G46" s="4">
        <v>-56496.28</v>
      </c>
      <c r="H46" s="4">
        <f t="shared" si="4"/>
        <v>5337626.4299999978</v>
      </c>
    </row>
    <row r="47" spans="2:8" x14ac:dyDescent="0.2">
      <c r="B47" s="3" t="s">
        <v>14</v>
      </c>
      <c r="C47" s="5">
        <v>4111154.5700000003</v>
      </c>
      <c r="D47" s="5">
        <v>-556351.69999999995</v>
      </c>
      <c r="E47" s="5"/>
      <c r="F47" s="5">
        <v>-38256.340000000011</v>
      </c>
      <c r="G47" s="5">
        <v>39698.81</v>
      </c>
      <c r="H47" s="4">
        <f t="shared" si="4"/>
        <v>3556245.3400000003</v>
      </c>
    </row>
    <row r="48" spans="2:8" x14ac:dyDescent="0.2">
      <c r="B48" s="3" t="s">
        <v>15</v>
      </c>
      <c r="C48" s="4">
        <v>8160282.2599999979</v>
      </c>
      <c r="D48" s="4">
        <v>-1632491.23</v>
      </c>
      <c r="E48" s="5"/>
      <c r="F48" s="4">
        <v>-73654.090000000026</v>
      </c>
      <c r="G48" s="4">
        <v>-170786.30000000002</v>
      </c>
      <c r="H48" s="4">
        <f t="shared" si="4"/>
        <v>6283350.6399999978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3391302.54</v>
      </c>
      <c r="D50" s="4">
        <v>-1761800.58</v>
      </c>
      <c r="E50" s="5"/>
      <c r="F50" s="5">
        <v>-8309.0099999999984</v>
      </c>
      <c r="G50" s="4">
        <v>-131327.78</v>
      </c>
      <c r="H50" s="4">
        <f t="shared" si="4"/>
        <v>1489865.17</v>
      </c>
    </row>
    <row r="51" spans="2:8" x14ac:dyDescent="0.2">
      <c r="B51" s="6" t="s">
        <v>18</v>
      </c>
      <c r="C51" s="8">
        <v>15709183.910000006</v>
      </c>
      <c r="D51" s="8">
        <v>-3491852.71</v>
      </c>
      <c r="E51" s="5"/>
      <c r="F51" s="5">
        <v>-10051.140000000001</v>
      </c>
      <c r="G51" s="8">
        <v>-292379.26</v>
      </c>
      <c r="H51" s="4">
        <f t="shared" si="4"/>
        <v>11914900.800000006</v>
      </c>
    </row>
    <row r="52" spans="2:8" x14ac:dyDescent="0.2">
      <c r="B52" s="3" t="s">
        <v>6</v>
      </c>
      <c r="C52" s="7">
        <f t="shared" ref="C52:H52" si="5">SUM(C40:C51)</f>
        <v>76174935.749999985</v>
      </c>
      <c r="D52" s="7">
        <f t="shared" si="5"/>
        <v>-14716771.719999999</v>
      </c>
      <c r="E52" s="7">
        <f t="shared" si="5"/>
        <v>0</v>
      </c>
      <c r="F52" s="7">
        <f t="shared" si="5"/>
        <v>-1842445.7200000004</v>
      </c>
      <c r="G52" s="7">
        <f t="shared" si="5"/>
        <v>-1647613.39</v>
      </c>
      <c r="H52" s="7">
        <f t="shared" si="5"/>
        <v>57968104.920000002</v>
      </c>
    </row>
    <row r="55" spans="2:8" x14ac:dyDescent="0.2">
      <c r="C55" s="14" t="s">
        <v>24</v>
      </c>
      <c r="D55" s="12"/>
      <c r="E55" s="12"/>
      <c r="F55" s="12"/>
      <c r="G55" s="13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>
        <v>15073168.370000003</v>
      </c>
      <c r="D58" s="4">
        <v>-3014108.58</v>
      </c>
      <c r="E58" s="5"/>
      <c r="F58" s="5">
        <v>-313.92</v>
      </c>
      <c r="G58" s="4">
        <v>-577378.64</v>
      </c>
      <c r="H58" s="4">
        <f t="shared" si="6"/>
        <v>11481367.230000002</v>
      </c>
    </row>
    <row r="59" spans="2:8" x14ac:dyDescent="0.2">
      <c r="B59" s="3" t="s">
        <v>9</v>
      </c>
      <c r="C59" s="4">
        <v>14266020.629999999</v>
      </c>
      <c r="D59" s="4">
        <v>-1662782.01</v>
      </c>
      <c r="E59" s="5"/>
      <c r="F59" s="4"/>
      <c r="G59" s="4">
        <v>-132862.81</v>
      </c>
      <c r="H59" s="4">
        <f t="shared" si="6"/>
        <v>12470375.809999999</v>
      </c>
    </row>
    <row r="60" spans="2:8" x14ac:dyDescent="0.2">
      <c r="B60" s="3" t="s">
        <v>10</v>
      </c>
      <c r="C60" s="4">
        <v>9120900.6300000008</v>
      </c>
      <c r="D60" s="4">
        <v>-626704.39</v>
      </c>
      <c r="E60" s="4"/>
      <c r="F60" s="4"/>
      <c r="G60" s="4">
        <v>-420956.13</v>
      </c>
      <c r="H60" s="4">
        <f t="shared" si="6"/>
        <v>8073240.1100000003</v>
      </c>
    </row>
    <row r="61" spans="2:8" x14ac:dyDescent="0.2">
      <c r="B61" s="3" t="s">
        <v>11</v>
      </c>
      <c r="C61" s="4">
        <v>3862612.5100000007</v>
      </c>
      <c r="D61" s="4">
        <v>-2532570.2799999998</v>
      </c>
      <c r="E61" s="4">
        <v>-247284.91</v>
      </c>
      <c r="F61" s="4">
        <v>-303768.72000000009</v>
      </c>
      <c r="G61" s="4">
        <v>-213562.39999999994</v>
      </c>
      <c r="H61" s="4">
        <f t="shared" si="6"/>
        <v>565426.200000001</v>
      </c>
    </row>
    <row r="62" spans="2:8" x14ac:dyDescent="0.2">
      <c r="B62" s="3" t="s">
        <v>12</v>
      </c>
      <c r="C62" s="4">
        <v>26292777.830000009</v>
      </c>
      <c r="D62" s="4">
        <v>-4170181.76</v>
      </c>
      <c r="E62" s="4">
        <v>-202327.01</v>
      </c>
      <c r="F62" s="4">
        <v>-139943.1</v>
      </c>
      <c r="G62" s="4">
        <v>-365457.06999999995</v>
      </c>
      <c r="H62" s="4">
        <f t="shared" si="6"/>
        <v>21414868.890000004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>
        <v>16722836.030000003</v>
      </c>
      <c r="D64" s="4">
        <v>-2583835.12</v>
      </c>
      <c r="E64" s="4">
        <v>-129191.76000000001</v>
      </c>
      <c r="F64" s="4">
        <v>-44566.570000000014</v>
      </c>
      <c r="G64" s="4">
        <v>-480680.42</v>
      </c>
      <c r="H64" s="4">
        <f t="shared" si="6"/>
        <v>13484562.160000004</v>
      </c>
    </row>
    <row r="65" spans="2:8" x14ac:dyDescent="0.2">
      <c r="B65" s="3" t="s">
        <v>15</v>
      </c>
      <c r="C65" s="4"/>
      <c r="D65" s="4"/>
      <c r="E65" s="4"/>
      <c r="F65" s="4"/>
      <c r="G65" s="4">
        <v>61248.59</v>
      </c>
      <c r="H65" s="4">
        <f t="shared" si="6"/>
        <v>61248.59</v>
      </c>
    </row>
    <row r="66" spans="2:8" x14ac:dyDescent="0.2">
      <c r="B66" s="3" t="s">
        <v>16</v>
      </c>
      <c r="C66" s="4">
        <v>6538069.120000001</v>
      </c>
      <c r="D66" s="4">
        <v>-4101433.23</v>
      </c>
      <c r="E66" s="4">
        <v>-205071.66</v>
      </c>
      <c r="F66" s="4">
        <v>-63900.460000000028</v>
      </c>
      <c r="G66" s="4">
        <v>-388742.2</v>
      </c>
      <c r="H66" s="4">
        <f t="shared" si="6"/>
        <v>1778921.570000001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91876385.12000002</v>
      </c>
      <c r="D69" s="7">
        <f t="shared" si="7"/>
        <v>-18691615.370000001</v>
      </c>
      <c r="E69" s="7">
        <f t="shared" si="7"/>
        <v>-783875.34000000008</v>
      </c>
      <c r="F69" s="7">
        <f t="shared" si="7"/>
        <v>-552492.77000000014</v>
      </c>
      <c r="G69" s="7">
        <f t="shared" si="7"/>
        <v>-2518391.08</v>
      </c>
      <c r="H69" s="7">
        <f t="shared" si="7"/>
        <v>69330010.560000017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54657</vt:lpstr>
      <vt:lpstr>Sheet2</vt:lpstr>
      <vt:lpstr>Sheet3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2012-10-31T04:45:57Z</dcterms:modified>
</cp:coreProperties>
</file>