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2"/>
  </bookViews>
  <sheets>
    <sheet name="54260" sheetId="1" r:id="rId1"/>
    <sheet name="55299" sheetId="2" r:id="rId2"/>
    <sheet name="55637" sheetId="3" r:id="rId3"/>
  </sheets>
  <calcPr calcId="144525"/>
</workbook>
</file>

<file path=xl/calcChain.xml><?xml version="1.0" encoding="utf-8"?>
<calcChain xmlns="http://schemas.openxmlformats.org/spreadsheetml/2006/main">
  <c r="G52" i="3" l="1"/>
  <c r="F52" i="3"/>
  <c r="E52" i="3"/>
  <c r="D52" i="3"/>
  <c r="C52" i="3"/>
  <c r="H51" i="3"/>
  <c r="H50" i="3"/>
  <c r="H49" i="3"/>
  <c r="H48" i="3"/>
  <c r="H47" i="3"/>
  <c r="H46" i="3"/>
  <c r="H45" i="3"/>
  <c r="H44" i="3"/>
  <c r="H43" i="3"/>
  <c r="H42" i="3"/>
  <c r="H41" i="3"/>
  <c r="H40" i="3"/>
  <c r="G35" i="3"/>
  <c r="F35" i="3"/>
  <c r="E35" i="3"/>
  <c r="D35" i="3"/>
  <c r="C35" i="3"/>
  <c r="H34" i="3"/>
  <c r="H33" i="3"/>
  <c r="H32" i="3"/>
  <c r="H31" i="3"/>
  <c r="H30" i="3"/>
  <c r="H29" i="3"/>
  <c r="H28" i="3"/>
  <c r="H27" i="3"/>
  <c r="H26" i="3"/>
  <c r="H25" i="3"/>
  <c r="H24" i="3"/>
  <c r="H23" i="3"/>
  <c r="G18" i="3"/>
  <c r="F18" i="3"/>
  <c r="E18" i="3"/>
  <c r="D18" i="3"/>
  <c r="C18" i="3"/>
  <c r="H17" i="3"/>
  <c r="H16" i="3"/>
  <c r="H15" i="3"/>
  <c r="H14" i="3"/>
  <c r="H13" i="3"/>
  <c r="H12" i="3"/>
  <c r="H11" i="3"/>
  <c r="H10" i="3"/>
  <c r="H9" i="3"/>
  <c r="H8" i="3"/>
  <c r="H7" i="3"/>
  <c r="H6" i="3"/>
  <c r="G69" i="2"/>
  <c r="F69" i="2"/>
  <c r="E69" i="2"/>
  <c r="D69" i="2"/>
  <c r="C69" i="2"/>
  <c r="H68" i="2"/>
  <c r="H67" i="2"/>
  <c r="H66" i="2"/>
  <c r="H65" i="2"/>
  <c r="H64" i="2"/>
  <c r="H63" i="2"/>
  <c r="H62" i="2"/>
  <c r="H61" i="2"/>
  <c r="H60" i="2"/>
  <c r="H59" i="2"/>
  <c r="H58" i="2"/>
  <c r="H57" i="2"/>
  <c r="H69" i="2" s="1"/>
  <c r="G52" i="2"/>
  <c r="F52" i="2"/>
  <c r="E52" i="2"/>
  <c r="D52" i="2"/>
  <c r="C52" i="2"/>
  <c r="H51" i="2"/>
  <c r="H50" i="2"/>
  <c r="H49" i="2"/>
  <c r="H48" i="2"/>
  <c r="H47" i="2"/>
  <c r="H46" i="2"/>
  <c r="H45" i="2"/>
  <c r="H44" i="2"/>
  <c r="H43" i="2"/>
  <c r="H42" i="2"/>
  <c r="H41" i="2"/>
  <c r="H40" i="2"/>
  <c r="H52" i="2" s="1"/>
  <c r="G35" i="2"/>
  <c r="F35" i="2"/>
  <c r="E35" i="2"/>
  <c r="D35" i="2"/>
  <c r="C35" i="2"/>
  <c r="H34" i="2"/>
  <c r="H33" i="2"/>
  <c r="H32" i="2"/>
  <c r="H31" i="2"/>
  <c r="H30" i="2"/>
  <c r="H29" i="2"/>
  <c r="H28" i="2"/>
  <c r="H27" i="2"/>
  <c r="H26" i="2"/>
  <c r="H25" i="2"/>
  <c r="H24" i="2"/>
  <c r="H23" i="2"/>
  <c r="H35" i="2" s="1"/>
  <c r="G18" i="2"/>
  <c r="F18" i="2"/>
  <c r="E18" i="2"/>
  <c r="D18" i="2"/>
  <c r="C18" i="2"/>
  <c r="H17" i="2"/>
  <c r="H16" i="2"/>
  <c r="H15" i="2"/>
  <c r="H14" i="2"/>
  <c r="H13" i="2"/>
  <c r="H12" i="2"/>
  <c r="H11" i="2"/>
  <c r="H10" i="2"/>
  <c r="H9" i="2"/>
  <c r="H8" i="2"/>
  <c r="H7" i="2"/>
  <c r="H6" i="2"/>
  <c r="H18" i="2" s="1"/>
  <c r="H35" i="3" l="1"/>
  <c r="H18" i="3"/>
  <c r="H52" i="3"/>
  <c r="H57" i="1"/>
  <c r="H58" i="1"/>
  <c r="H59" i="1"/>
  <c r="H60" i="1"/>
  <c r="H61" i="1"/>
  <c r="H62" i="1"/>
  <c r="H63" i="1"/>
  <c r="H64" i="1"/>
  <c r="H65" i="1"/>
  <c r="H66" i="1"/>
  <c r="H67" i="1"/>
  <c r="H68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69" i="1" l="1"/>
  <c r="H52" i="1"/>
  <c r="H35" i="1"/>
  <c r="H18" i="1"/>
</calcChain>
</file>

<file path=xl/sharedStrings.xml><?xml version="1.0" encoding="utf-8"?>
<sst xmlns="http://schemas.openxmlformats.org/spreadsheetml/2006/main" count="237" uniqueCount="33">
  <si>
    <t>Credit term: 66</t>
  </si>
  <si>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</si>
  <si>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</si>
  <si>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</si>
  <si>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</si>
  <si>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</si>
  <si>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</si>
  <si>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</si>
  <si>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</si>
  <si>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</si>
  <si>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</si>
  <si>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</si>
  <si>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</si>
  <si>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</si>
  <si>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</si>
  <si>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</si>
  <si>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</si>
  <si>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</si>
  <si>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</si>
  <si>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</si>
  <si>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สยาม แมซเซส อินเตอร์เทรด หจก.  (Vendor code_54260, Year_2009)</t>
  </si>
  <si>
    <t>สยาม แมซเซส อินเตอร์เทรด หจก.  (Vendor code_54260, Year_2010)</t>
  </si>
  <si>
    <t>สยาม แมซเซส อินเตอร์เทรด หจก.  (Vendor code_54260, Year_2011)</t>
  </si>
  <si>
    <t>สยาม แมซเซส อินเตอร์เทรด หจก.  (Vendor code_54260, Year_2012)</t>
  </si>
  <si>
    <t>สยาม แมซเซส อินเตอร์เทรด หจก.  (Vendor code_55299, Year_2009)</t>
  </si>
  <si>
    <t>สยาม แมซเซส อินเตอร์เทรด หจก.  (Vendor code_55299, Year_2010)</t>
  </si>
  <si>
    <t>สยาม แมซเซส อินเตอร์เทรด หจก.  (Vendor code_55299, Year_2011)</t>
  </si>
  <si>
    <t>สยาม แมซเซส อินเตอร์เทรด หจก.  (Vendor code_55299, Year_2012)</t>
  </si>
  <si>
    <t>สยาม แมซเซส อินเตอร์เทรด หจก.  (Vendor code_55637, Year_2010)</t>
  </si>
  <si>
    <t>สยาม แมซเซส อินเตอร์เทรด หจก.  (Vendor code_55637, Year_2011)</t>
  </si>
  <si>
    <t>สยาม แมซเซส อินเตอร์เทรด หจก.  (Vendor code_55637, Year_2012)</t>
  </si>
  <si>
    <t>Credit term: 33</t>
  </si>
  <si>
    <t>As of  20/11/2012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</si>
</sst>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A2" sqref="A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32</v>
      </c>
      <c r="H1" s="1" t="s">
        <v>0</v>
      </c>
    </row>
    <row r="3" spans="1:8" ht="9" customHeight="1" x14ac:dyDescent="0.2"/>
    <row r="4" spans="1:8" x14ac:dyDescent="0.2">
      <c r="C4" s="11" t="s">
        <v>20</v>
      </c>
      <c r="D4" s="12"/>
      <c r="E4" s="12"/>
      <c r="F4" s="12"/>
      <c r="G4" s="13"/>
    </row>
    <row r="5" spans="1:8" x14ac:dyDescent="0.2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1:8" x14ac:dyDescent="0.2">
      <c r="B6" s="3" t="s">
        <v>8</v>
      </c>
      <c r="C6" s="4">
        <v>9621206.7400000002</v>
      </c>
      <c r="D6" s="5"/>
      <c r="E6" s="5">
        <v>-25012.89</v>
      </c>
      <c r="F6" s="5"/>
      <c r="G6" s="4">
        <v>-140320.00999999998</v>
      </c>
      <c r="H6" s="4">
        <f t="shared" ref="H6:H17" si="0">SUM(C6:G6)</f>
        <v>9455873.8399999999</v>
      </c>
    </row>
    <row r="7" spans="1:8" x14ac:dyDescent="0.2">
      <c r="B7" s="3" t="s">
        <v>9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10</v>
      </c>
      <c r="C8" s="5">
        <v>2819033.77</v>
      </c>
      <c r="D8" s="5"/>
      <c r="E8" s="5"/>
      <c r="F8" s="5"/>
      <c r="G8" s="5">
        <v>-130203.84000000001</v>
      </c>
      <c r="H8" s="4">
        <f t="shared" si="0"/>
        <v>2688829.93</v>
      </c>
    </row>
    <row r="9" spans="1:8" x14ac:dyDescent="0.2">
      <c r="B9" s="3" t="s">
        <v>11</v>
      </c>
      <c r="C9" s="4">
        <v>3416474.69</v>
      </c>
      <c r="D9" s="5"/>
      <c r="E9" s="5"/>
      <c r="F9" s="5"/>
      <c r="G9" s="4">
        <v>-56466.79</v>
      </c>
      <c r="H9" s="4">
        <f t="shared" si="0"/>
        <v>3360007.9</v>
      </c>
    </row>
    <row r="10" spans="1:8" x14ac:dyDescent="0.2">
      <c r="B10" s="3" t="s">
        <v>12</v>
      </c>
      <c r="C10" s="4">
        <v>3545127.21</v>
      </c>
      <c r="D10" s="5"/>
      <c r="E10" s="5">
        <v>-131405.82</v>
      </c>
      <c r="F10" s="5"/>
      <c r="G10" s="4">
        <v>-158955.38</v>
      </c>
      <c r="H10" s="4">
        <f t="shared" si="0"/>
        <v>3254766.0100000002</v>
      </c>
    </row>
    <row r="11" spans="1:8" x14ac:dyDescent="0.2">
      <c r="B11" s="3" t="s">
        <v>13</v>
      </c>
      <c r="C11" s="5">
        <v>7403645.6500000004</v>
      </c>
      <c r="D11" s="5"/>
      <c r="E11" s="5">
        <v>-36188.769999999997</v>
      </c>
      <c r="F11" s="5"/>
      <c r="G11" s="5">
        <v>-65676.61</v>
      </c>
      <c r="H11" s="4">
        <f t="shared" si="0"/>
        <v>7301780.2700000005</v>
      </c>
    </row>
    <row r="12" spans="1:8" x14ac:dyDescent="0.2">
      <c r="B12" s="3" t="s">
        <v>14</v>
      </c>
      <c r="C12" s="4">
        <v>9096752.129999999</v>
      </c>
      <c r="D12" s="5"/>
      <c r="E12" s="5">
        <v>-88583.33</v>
      </c>
      <c r="F12" s="5"/>
      <c r="G12" s="4">
        <v>-549313.77999999991</v>
      </c>
      <c r="H12" s="4">
        <f t="shared" si="0"/>
        <v>8458855.0199999996</v>
      </c>
    </row>
    <row r="13" spans="1:8" x14ac:dyDescent="0.2">
      <c r="B13" s="3" t="s">
        <v>15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16</v>
      </c>
      <c r="C14" s="4">
        <v>4173736.7000000007</v>
      </c>
      <c r="D14" s="5"/>
      <c r="E14" s="5">
        <v>-45609.98</v>
      </c>
      <c r="F14" s="5">
        <v>-3149.01</v>
      </c>
      <c r="G14" s="4">
        <v>-379023.42000000004</v>
      </c>
      <c r="H14" s="4">
        <f t="shared" si="0"/>
        <v>3745954.290000001</v>
      </c>
    </row>
    <row r="15" spans="1:8" x14ac:dyDescent="0.2">
      <c r="B15" s="3" t="s">
        <v>17</v>
      </c>
      <c r="C15" s="4">
        <v>10407854.189999999</v>
      </c>
      <c r="D15" s="5"/>
      <c r="E15" s="5">
        <v>-132248.48000000001</v>
      </c>
      <c r="F15" s="5"/>
      <c r="G15" s="4">
        <v>-498628.94</v>
      </c>
      <c r="H15" s="4">
        <f t="shared" si="0"/>
        <v>9776976.7699999996</v>
      </c>
    </row>
    <row r="16" spans="1:8" x14ac:dyDescent="0.2">
      <c r="B16" s="3" t="s">
        <v>18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19</v>
      </c>
      <c r="C17" s="4">
        <v>8258795</v>
      </c>
      <c r="D17" s="5"/>
      <c r="E17" s="5">
        <v>-60869.47</v>
      </c>
      <c r="F17" s="5"/>
      <c r="G17" s="4">
        <v>-310730.2</v>
      </c>
      <c r="H17" s="4">
        <f t="shared" si="0"/>
        <v>7887195.3300000001</v>
      </c>
    </row>
    <row r="18" spans="2:8" x14ac:dyDescent="0.2">
      <c r="B18" s="3" t="s">
        <v>7</v>
      </c>
      <c r="C18" s="7">
        <f t="shared" ref="C18:H18" si="1">SUM(C6:C17)</f>
        <v>58742626.079999998</v>
      </c>
      <c r="D18" s="7">
        <f t="shared" si="1"/>
        <v>0</v>
      </c>
      <c r="E18" s="7">
        <f t="shared" si="1"/>
        <v>-519918.74</v>
      </c>
      <c r="F18" s="7">
        <f t="shared" si="1"/>
        <v>-3149.01</v>
      </c>
      <c r="G18" s="7">
        <f t="shared" si="1"/>
        <v>-2289318.9700000002</v>
      </c>
      <c r="H18" s="7">
        <f t="shared" si="1"/>
        <v>55930239.359999999</v>
      </c>
    </row>
    <row r="21" spans="2:8" x14ac:dyDescent="0.2">
      <c r="C21" s="11" t="s">
        <v>21</v>
      </c>
      <c r="D21" s="12"/>
      <c r="E21" s="12"/>
      <c r="F21" s="12"/>
      <c r="G21" s="13"/>
    </row>
    <row r="22" spans="2:8" x14ac:dyDescent="0.2"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</row>
    <row r="23" spans="2:8" x14ac:dyDescent="0.2">
      <c r="B23" s="3" t="s">
        <v>8</v>
      </c>
      <c r="C23" s="4">
        <v>13555982.480000004</v>
      </c>
      <c r="D23" s="5"/>
      <c r="E23" s="5">
        <v>-656616.49</v>
      </c>
      <c r="F23" s="4"/>
      <c r="G23" s="4">
        <v>-907424.56</v>
      </c>
      <c r="H23" s="4">
        <f t="shared" ref="H23:H34" si="2">SUM(C23:G23)</f>
        <v>11991941.430000003</v>
      </c>
    </row>
    <row r="24" spans="2:8" x14ac:dyDescent="0.2">
      <c r="B24" s="3" t="s">
        <v>9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10</v>
      </c>
      <c r="C25" s="4">
        <v>7701515.4599999981</v>
      </c>
      <c r="D25" s="5">
        <v>-141677.4</v>
      </c>
      <c r="E25" s="5">
        <v>-51289.48</v>
      </c>
      <c r="F25" s="4"/>
      <c r="G25" s="4">
        <v>-261744.4</v>
      </c>
      <c r="H25" s="4">
        <f t="shared" si="2"/>
        <v>7246804.1799999969</v>
      </c>
    </row>
    <row r="26" spans="2:8" x14ac:dyDescent="0.2">
      <c r="B26" s="3" t="s">
        <v>11</v>
      </c>
      <c r="C26" s="4">
        <v>10768236.040000003</v>
      </c>
      <c r="D26" s="4">
        <v>-415583.67000000004</v>
      </c>
      <c r="E26" s="5">
        <v>-139813.09</v>
      </c>
      <c r="F26" s="4"/>
      <c r="G26" s="4">
        <v>-729926.74</v>
      </c>
      <c r="H26" s="4">
        <f t="shared" si="2"/>
        <v>9482912.5400000028</v>
      </c>
    </row>
    <row r="27" spans="2:8" x14ac:dyDescent="0.2">
      <c r="B27" s="3" t="s">
        <v>12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13</v>
      </c>
      <c r="C28" s="5">
        <v>9107408.7899999972</v>
      </c>
      <c r="D28" s="5">
        <v>-220285.83</v>
      </c>
      <c r="E28" s="5">
        <v>-83091.73</v>
      </c>
      <c r="F28" s="5"/>
      <c r="G28" s="5">
        <v>-450495.44</v>
      </c>
      <c r="H28" s="4">
        <f t="shared" si="2"/>
        <v>8353535.7899999963</v>
      </c>
    </row>
    <row r="29" spans="2:8" x14ac:dyDescent="0.2">
      <c r="B29" s="3" t="s">
        <v>14</v>
      </c>
      <c r="C29" s="5">
        <v>18786731.510000002</v>
      </c>
      <c r="D29" s="5">
        <v>-393182.52</v>
      </c>
      <c r="E29" s="5">
        <v>-134393.72</v>
      </c>
      <c r="F29" s="5"/>
      <c r="G29" s="5">
        <v>-665476.88</v>
      </c>
      <c r="H29" s="4">
        <f t="shared" si="2"/>
        <v>17593678.390000004</v>
      </c>
    </row>
    <row r="30" spans="2:8" x14ac:dyDescent="0.2">
      <c r="B30" s="3" t="s">
        <v>15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16</v>
      </c>
      <c r="C31" s="4">
        <v>3116568.67</v>
      </c>
      <c r="D31" s="4">
        <v>-149596.89000000001</v>
      </c>
      <c r="E31" s="5">
        <v>-52774.19</v>
      </c>
      <c r="F31" s="4"/>
      <c r="G31" s="4">
        <v>-290482.05</v>
      </c>
      <c r="H31" s="4">
        <f t="shared" si="2"/>
        <v>2623715.54</v>
      </c>
    </row>
    <row r="32" spans="2:8" x14ac:dyDescent="0.2">
      <c r="B32" s="3" t="s">
        <v>17</v>
      </c>
      <c r="C32" s="4">
        <v>5335622.41</v>
      </c>
      <c r="D32" s="4">
        <v>-238099.20000000001</v>
      </c>
      <c r="E32" s="5">
        <v>-83060</v>
      </c>
      <c r="F32" s="4"/>
      <c r="G32" s="4">
        <v>-520454.12</v>
      </c>
      <c r="H32" s="4">
        <f t="shared" si="2"/>
        <v>4494009.09</v>
      </c>
    </row>
    <row r="33" spans="2:8" x14ac:dyDescent="0.2">
      <c r="B33" s="3" t="s">
        <v>18</v>
      </c>
      <c r="C33" s="5">
        <v>8469275.7699999996</v>
      </c>
      <c r="D33" s="5">
        <v>-70220.399999999994</v>
      </c>
      <c r="E33" s="5">
        <v>-23406.799999999999</v>
      </c>
      <c r="F33" s="5"/>
      <c r="G33" s="5">
        <v>-306160.19</v>
      </c>
      <c r="H33" s="4">
        <f t="shared" si="2"/>
        <v>8069488.379999999</v>
      </c>
    </row>
    <row r="34" spans="2:8" x14ac:dyDescent="0.2">
      <c r="B34" s="6" t="s">
        <v>19</v>
      </c>
      <c r="C34" s="5">
        <v>2504527.5999999992</v>
      </c>
      <c r="D34" s="5">
        <v>-208122.36</v>
      </c>
      <c r="E34" s="5">
        <v>-69503.72</v>
      </c>
      <c r="F34" s="5"/>
      <c r="G34" s="5">
        <v>-333715.24</v>
      </c>
      <c r="H34" s="4">
        <f t="shared" si="2"/>
        <v>1893186.2799999991</v>
      </c>
    </row>
    <row r="35" spans="2:8" x14ac:dyDescent="0.2">
      <c r="B35" s="3" t="s">
        <v>7</v>
      </c>
      <c r="C35" s="7">
        <f t="shared" ref="C35:H35" si="3">SUM(C23:C34)</f>
        <v>79345868.729999989</v>
      </c>
      <c r="D35" s="7">
        <f t="shared" si="3"/>
        <v>-1836768.27</v>
      </c>
      <c r="E35" s="7">
        <f t="shared" si="3"/>
        <v>-1293949.22</v>
      </c>
      <c r="F35" s="7">
        <f t="shared" si="3"/>
        <v>0</v>
      </c>
      <c r="G35" s="7">
        <f t="shared" si="3"/>
        <v>-4465879.62</v>
      </c>
      <c r="H35" s="7">
        <f t="shared" si="3"/>
        <v>71749271.61999999</v>
      </c>
    </row>
    <row r="38" spans="2:8" x14ac:dyDescent="0.2">
      <c r="C38" s="11" t="s">
        <v>22</v>
      </c>
      <c r="D38" s="12"/>
      <c r="E38" s="12"/>
      <c r="F38" s="12"/>
      <c r="G38" s="13"/>
    </row>
    <row r="39" spans="2:8" x14ac:dyDescent="0.2"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</row>
    <row r="40" spans="2:8" x14ac:dyDescent="0.2">
      <c r="B40" s="3" t="s">
        <v>8</v>
      </c>
      <c r="C40" s="4">
        <v>7423030.839999998</v>
      </c>
      <c r="D40" s="4">
        <v>-164882.70000000001</v>
      </c>
      <c r="E40" s="5">
        <v>-57720.9</v>
      </c>
      <c r="F40" s="4"/>
      <c r="G40" s="4">
        <v>-467057.69999999995</v>
      </c>
      <c r="H40" s="4">
        <f t="shared" ref="H40:H51" si="4">SUM(C40:G40)</f>
        <v>6733369.5399999972</v>
      </c>
    </row>
    <row r="41" spans="2:8" x14ac:dyDescent="0.2">
      <c r="B41" s="3" t="s">
        <v>9</v>
      </c>
      <c r="C41" s="5">
        <v>5880816.2999999998</v>
      </c>
      <c r="D41" s="5">
        <v>-237304.41</v>
      </c>
      <c r="E41" s="5">
        <v>-351397.12</v>
      </c>
      <c r="F41" s="5"/>
      <c r="G41" s="5">
        <v>-448689.44</v>
      </c>
      <c r="H41" s="4">
        <f t="shared" si="4"/>
        <v>4843425.3299999991</v>
      </c>
    </row>
    <row r="42" spans="2:8" x14ac:dyDescent="0.2">
      <c r="B42" s="3" t="s">
        <v>10</v>
      </c>
      <c r="C42" s="4">
        <v>8463857.290000001</v>
      </c>
      <c r="D42" s="4">
        <v>-141567.06</v>
      </c>
      <c r="E42" s="5">
        <v>-47189.02</v>
      </c>
      <c r="F42" s="5"/>
      <c r="G42" s="4">
        <v>-545379.88</v>
      </c>
      <c r="H42" s="4">
        <f t="shared" si="4"/>
        <v>7729721.3300000019</v>
      </c>
    </row>
    <row r="43" spans="2:8" x14ac:dyDescent="0.2">
      <c r="B43" s="3" t="s">
        <v>11</v>
      </c>
      <c r="C43" s="4">
        <v>8915787.8399999999</v>
      </c>
      <c r="D43" s="4">
        <v>-461137.38</v>
      </c>
      <c r="E43" s="5">
        <v>-103487.09</v>
      </c>
      <c r="F43" s="4"/>
      <c r="G43" s="4">
        <v>-603604.27</v>
      </c>
      <c r="H43" s="4">
        <f t="shared" si="4"/>
        <v>7747559.0999999996</v>
      </c>
    </row>
    <row r="44" spans="2:8" x14ac:dyDescent="0.2">
      <c r="B44" s="3" t="s">
        <v>12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13</v>
      </c>
      <c r="C45" s="4">
        <v>7206555.9300000006</v>
      </c>
      <c r="D45" s="4">
        <v>-125731.72</v>
      </c>
      <c r="E45" s="5">
        <v>-31432.93</v>
      </c>
      <c r="F45" s="4"/>
      <c r="G45" s="4">
        <v>-334599.47000000003</v>
      </c>
      <c r="H45" s="4">
        <f t="shared" si="4"/>
        <v>6714791.8100000015</v>
      </c>
    </row>
    <row r="46" spans="2:8" x14ac:dyDescent="0.2">
      <c r="B46" s="3" t="s">
        <v>14</v>
      </c>
      <c r="C46" s="4">
        <v>3363323.5099999993</v>
      </c>
      <c r="D46" s="4">
        <v>-347409.84</v>
      </c>
      <c r="E46" s="5">
        <v>-86852.46</v>
      </c>
      <c r="F46" s="4">
        <v>-9416</v>
      </c>
      <c r="G46" s="4">
        <v>-317197.66000000003</v>
      </c>
      <c r="H46" s="4">
        <f t="shared" si="4"/>
        <v>2602447.5499999993</v>
      </c>
    </row>
    <row r="47" spans="2:8" x14ac:dyDescent="0.2">
      <c r="B47" s="3" t="s">
        <v>15</v>
      </c>
      <c r="C47" s="5">
        <v>8601565.2199999988</v>
      </c>
      <c r="D47" s="5">
        <v>-86918.64</v>
      </c>
      <c r="E47" s="5">
        <v>-21729.66</v>
      </c>
      <c r="F47" s="5">
        <v>-39718.399999999994</v>
      </c>
      <c r="G47" s="5">
        <v>-197492.24999999997</v>
      </c>
      <c r="H47" s="4">
        <f t="shared" si="4"/>
        <v>8255706.2699999977</v>
      </c>
    </row>
    <row r="48" spans="2:8" x14ac:dyDescent="0.2">
      <c r="B48" s="3" t="s">
        <v>16</v>
      </c>
      <c r="C48" s="4">
        <v>8010791.4700000007</v>
      </c>
      <c r="D48" s="4">
        <v>-356808.48</v>
      </c>
      <c r="E48" s="5">
        <v>-89202.12</v>
      </c>
      <c r="F48" s="4">
        <v>-19784.3</v>
      </c>
      <c r="G48" s="4">
        <v>-595213.76</v>
      </c>
      <c r="H48" s="4">
        <f t="shared" si="4"/>
        <v>6949782.8100000005</v>
      </c>
    </row>
    <row r="49" spans="2:8" x14ac:dyDescent="0.2">
      <c r="B49" s="3" t="s">
        <v>17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18</v>
      </c>
      <c r="C50" s="4">
        <v>4618106.0900000008</v>
      </c>
      <c r="D50" s="4">
        <v>-102802.72</v>
      </c>
      <c r="E50" s="5">
        <v>-25700.68</v>
      </c>
      <c r="F50" s="5">
        <v>-1883.1999999999998</v>
      </c>
      <c r="G50" s="4">
        <v>-303668.46999999997</v>
      </c>
      <c r="H50" s="4">
        <f t="shared" si="4"/>
        <v>4184051.0200000014</v>
      </c>
    </row>
    <row r="51" spans="2:8" x14ac:dyDescent="0.2">
      <c r="B51" s="6" t="s">
        <v>19</v>
      </c>
      <c r="C51" s="8">
        <v>5276928.1000000006</v>
      </c>
      <c r="D51" s="8">
        <v>-174927.26</v>
      </c>
      <c r="E51" s="5">
        <v>-43731.82</v>
      </c>
      <c r="F51" s="5"/>
      <c r="G51" s="8">
        <v>-367879.72</v>
      </c>
      <c r="H51" s="4">
        <f t="shared" si="4"/>
        <v>4690389.3000000007</v>
      </c>
    </row>
    <row r="52" spans="2:8" x14ac:dyDescent="0.2">
      <c r="B52" s="3" t="s">
        <v>7</v>
      </c>
      <c r="C52" s="7">
        <f t="shared" ref="C52:H52" si="5">SUM(C40:C51)</f>
        <v>67760762.590000004</v>
      </c>
      <c r="D52" s="7">
        <f t="shared" si="5"/>
        <v>-2199490.21</v>
      </c>
      <c r="E52" s="7">
        <f t="shared" si="5"/>
        <v>-858443.8</v>
      </c>
      <c r="F52" s="7">
        <f t="shared" si="5"/>
        <v>-70801.899999999994</v>
      </c>
      <c r="G52" s="7">
        <f t="shared" si="5"/>
        <v>-4180782.62</v>
      </c>
      <c r="H52" s="7">
        <f t="shared" si="5"/>
        <v>60451244.060000002</v>
      </c>
    </row>
    <row r="55" spans="2:8" x14ac:dyDescent="0.2">
      <c r="C55" s="11" t="s">
        <v>23</v>
      </c>
      <c r="D55" s="12"/>
      <c r="E55" s="12"/>
      <c r="F55" s="12"/>
      <c r="G55" s="13"/>
    </row>
    <row r="56" spans="2:8" x14ac:dyDescent="0.2">
      <c r="B56" s="3" t="s">
        <v>1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</row>
    <row r="57" spans="2:8" x14ac:dyDescent="0.2">
      <c r="B57" s="3" t="s">
        <v>8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9</v>
      </c>
      <c r="C58" s="4">
        <v>2007293.9300000013</v>
      </c>
      <c r="D58" s="4">
        <v>-177855.74</v>
      </c>
      <c r="E58" s="5">
        <v>-44463.94</v>
      </c>
      <c r="F58" s="5">
        <v>1523.15</v>
      </c>
      <c r="G58" s="4">
        <v>-449517.24</v>
      </c>
      <c r="H58" s="4">
        <f t="shared" si="6"/>
        <v>1336980.1600000013</v>
      </c>
    </row>
    <row r="59" spans="2:8" x14ac:dyDescent="0.2">
      <c r="B59" s="3" t="s">
        <v>10</v>
      </c>
      <c r="C59" s="4">
        <v>4920927.38</v>
      </c>
      <c r="D59" s="4">
        <v>-161601.72</v>
      </c>
      <c r="E59" s="5">
        <v>-40400.430000000015</v>
      </c>
      <c r="F59" s="4">
        <v>-122031.35999999999</v>
      </c>
      <c r="G59" s="4">
        <v>-307319.12999999995</v>
      </c>
      <c r="H59" s="4">
        <f t="shared" si="6"/>
        <v>4289574.74</v>
      </c>
    </row>
    <row r="60" spans="2:8" x14ac:dyDescent="0.2">
      <c r="B60" s="3" t="s">
        <v>11</v>
      </c>
      <c r="C60" s="4">
        <v>4417897.3400000008</v>
      </c>
      <c r="D60" s="4">
        <v>-207065.7</v>
      </c>
      <c r="E60" s="4">
        <v>-51766.43</v>
      </c>
      <c r="F60" s="4"/>
      <c r="G60" s="4">
        <v>-326760.5</v>
      </c>
      <c r="H60" s="4">
        <f t="shared" si="6"/>
        <v>3832304.7100000004</v>
      </c>
    </row>
    <row r="61" spans="2:8" x14ac:dyDescent="0.2">
      <c r="B61" s="3" t="s">
        <v>12</v>
      </c>
      <c r="C61" s="4">
        <v>5601490.129999999</v>
      </c>
      <c r="D61" s="4">
        <v>-308591.23</v>
      </c>
      <c r="E61" s="4">
        <v>-43284.87</v>
      </c>
      <c r="F61" s="4">
        <v>-44066.879999999997</v>
      </c>
      <c r="G61" s="4">
        <v>-336259.16000000003</v>
      </c>
      <c r="H61" s="4">
        <f t="shared" si="6"/>
        <v>4869287.9899999984</v>
      </c>
    </row>
    <row r="62" spans="2:8" x14ac:dyDescent="0.2">
      <c r="B62" s="3" t="s">
        <v>13</v>
      </c>
      <c r="C62" s="4">
        <v>10818670.509999996</v>
      </c>
      <c r="D62" s="4">
        <v>-542004.39</v>
      </c>
      <c r="E62" s="4">
        <v>-108415.77</v>
      </c>
      <c r="F62" s="4"/>
      <c r="G62" s="4">
        <v>-544252.47999999986</v>
      </c>
      <c r="H62" s="4">
        <f t="shared" si="6"/>
        <v>9623997.8699999955</v>
      </c>
    </row>
    <row r="63" spans="2:8" x14ac:dyDescent="0.2">
      <c r="B63" s="3" t="s">
        <v>14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15</v>
      </c>
      <c r="C64" s="4">
        <v>8715569.4399999976</v>
      </c>
      <c r="D64" s="4">
        <v>-420903.98</v>
      </c>
      <c r="E64" s="4">
        <v>-84180.790000000008</v>
      </c>
      <c r="F64" s="4"/>
      <c r="G64" s="4">
        <v>-500206.6</v>
      </c>
      <c r="H64" s="4">
        <f t="shared" si="6"/>
        <v>7710278.0699999975</v>
      </c>
    </row>
    <row r="65" spans="2:8" x14ac:dyDescent="0.2">
      <c r="B65" s="3" t="s">
        <v>16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17</v>
      </c>
      <c r="C66" s="4">
        <v>5697105.8600000003</v>
      </c>
      <c r="D66" s="4">
        <v>-233693.22</v>
      </c>
      <c r="E66" s="4">
        <v>-46738.64</v>
      </c>
      <c r="F66" s="4"/>
      <c r="G66" s="4">
        <v>-340391.6</v>
      </c>
      <c r="H66" s="4">
        <f t="shared" si="6"/>
        <v>5076282.4000000013</v>
      </c>
    </row>
    <row r="67" spans="2:8" x14ac:dyDescent="0.2">
      <c r="B67" s="3" t="s">
        <v>18</v>
      </c>
      <c r="C67" s="4">
        <v>5001034.49</v>
      </c>
      <c r="D67" s="4">
        <v>-317615.61</v>
      </c>
      <c r="E67" s="4">
        <v>-63523.12</v>
      </c>
      <c r="F67" s="4"/>
      <c r="G67" s="4">
        <v>-358261.2</v>
      </c>
      <c r="H67" s="4">
        <f t="shared" si="6"/>
        <v>4261634.5599999996</v>
      </c>
    </row>
    <row r="68" spans="2:8" x14ac:dyDescent="0.2">
      <c r="B68" s="6" t="s">
        <v>19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7</v>
      </c>
      <c r="C69" s="7">
        <f t="shared" ref="C69:H69" si="7">SUM(C57:C68)</f>
        <v>47179989.079999998</v>
      </c>
      <c r="D69" s="7">
        <f t="shared" si="7"/>
        <v>-2369331.59</v>
      </c>
      <c r="E69" s="7">
        <f t="shared" si="7"/>
        <v>-482773.99</v>
      </c>
      <c r="F69" s="7">
        <f t="shared" si="7"/>
        <v>-164575.09</v>
      </c>
      <c r="G69" s="7">
        <f t="shared" si="7"/>
        <v>-3162967.91</v>
      </c>
      <c r="H69" s="7">
        <f t="shared" si="7"/>
        <v>41000340.499999993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A2" sqref="A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32</v>
      </c>
      <c r="H1" s="1" t="s">
        <v>31</v>
      </c>
    </row>
    <row r="3" spans="1:8" ht="9" customHeight="1" x14ac:dyDescent="0.2"/>
    <row r="4" spans="1:8" x14ac:dyDescent="0.2">
      <c r="C4" s="11" t="s">
        <v>24</v>
      </c>
      <c r="D4" s="12"/>
      <c r="E4" s="12"/>
      <c r="F4" s="12"/>
      <c r="G4" s="13"/>
    </row>
    <row r="5" spans="1:8" x14ac:dyDescent="0.2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1:8" x14ac:dyDescent="0.2">
      <c r="B6" s="3" t="s">
        <v>8</v>
      </c>
      <c r="C6" s="4"/>
      <c r="D6" s="5"/>
      <c r="E6" s="5"/>
      <c r="F6" s="5"/>
      <c r="G6" s="4"/>
      <c r="H6" s="4">
        <f t="shared" ref="H6:H17" si="0">SUM(C6:G6)</f>
        <v>0</v>
      </c>
    </row>
    <row r="7" spans="1:8" x14ac:dyDescent="0.2">
      <c r="B7" s="3" t="s">
        <v>9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10</v>
      </c>
      <c r="C8" s="5"/>
      <c r="D8" s="5"/>
      <c r="E8" s="5"/>
      <c r="F8" s="5"/>
      <c r="G8" s="5"/>
      <c r="H8" s="4">
        <f t="shared" si="0"/>
        <v>0</v>
      </c>
    </row>
    <row r="9" spans="1:8" x14ac:dyDescent="0.2">
      <c r="B9" s="3" t="s">
        <v>11</v>
      </c>
      <c r="C9" s="4"/>
      <c r="D9" s="5"/>
      <c r="E9" s="5"/>
      <c r="F9" s="5"/>
      <c r="G9" s="4"/>
      <c r="H9" s="4">
        <f t="shared" si="0"/>
        <v>0</v>
      </c>
    </row>
    <row r="10" spans="1:8" x14ac:dyDescent="0.2">
      <c r="B10" s="3" t="s">
        <v>12</v>
      </c>
      <c r="C10" s="4">
        <v>118128</v>
      </c>
      <c r="D10" s="5"/>
      <c r="E10" s="5"/>
      <c r="F10" s="5"/>
      <c r="G10" s="4">
        <v>-5973.6</v>
      </c>
      <c r="H10" s="4">
        <f t="shared" si="0"/>
        <v>112154.4</v>
      </c>
    </row>
    <row r="11" spans="1:8" x14ac:dyDescent="0.2">
      <c r="B11" s="3" t="s">
        <v>13</v>
      </c>
      <c r="C11" s="5">
        <v>153052.79999999999</v>
      </c>
      <c r="D11" s="5"/>
      <c r="E11" s="5"/>
      <c r="F11" s="5"/>
      <c r="G11" s="5">
        <v>-1530.79</v>
      </c>
      <c r="H11" s="4">
        <f t="shared" si="0"/>
        <v>151522.00999999998</v>
      </c>
    </row>
    <row r="12" spans="1:8" x14ac:dyDescent="0.2">
      <c r="B12" s="3" t="s">
        <v>14</v>
      </c>
      <c r="C12" s="4">
        <v>179760</v>
      </c>
      <c r="D12" s="5"/>
      <c r="E12" s="5"/>
      <c r="F12" s="5"/>
      <c r="G12" s="4">
        <v>-7928.7</v>
      </c>
      <c r="H12" s="4">
        <f t="shared" si="0"/>
        <v>171831.3</v>
      </c>
    </row>
    <row r="13" spans="1:8" x14ac:dyDescent="0.2">
      <c r="B13" s="3" t="s">
        <v>15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16</v>
      </c>
      <c r="C14" s="4">
        <v>324595.20000000001</v>
      </c>
      <c r="D14" s="5"/>
      <c r="E14" s="5"/>
      <c r="F14" s="5"/>
      <c r="G14" s="4">
        <v>-661.2</v>
      </c>
      <c r="H14" s="4">
        <f t="shared" si="0"/>
        <v>323934</v>
      </c>
    </row>
    <row r="15" spans="1:8" x14ac:dyDescent="0.2">
      <c r="B15" s="3" t="s">
        <v>17</v>
      </c>
      <c r="C15" s="4">
        <v>53414.399999999994</v>
      </c>
      <c r="D15" s="5"/>
      <c r="E15" s="5"/>
      <c r="F15" s="5"/>
      <c r="G15" s="4">
        <v>-7992.3099999999995</v>
      </c>
      <c r="H15" s="4">
        <f t="shared" si="0"/>
        <v>45422.09</v>
      </c>
    </row>
    <row r="16" spans="1:8" x14ac:dyDescent="0.2">
      <c r="B16" s="3" t="s">
        <v>18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19</v>
      </c>
      <c r="C17" s="4">
        <v>459697.68</v>
      </c>
      <c r="D17" s="5"/>
      <c r="E17" s="5"/>
      <c r="F17" s="5"/>
      <c r="G17" s="4">
        <v>-6697.73</v>
      </c>
      <c r="H17" s="4">
        <f t="shared" si="0"/>
        <v>452999.95</v>
      </c>
    </row>
    <row r="18" spans="2:8" x14ac:dyDescent="0.2">
      <c r="B18" s="3" t="s">
        <v>7</v>
      </c>
      <c r="C18" s="7">
        <f t="shared" ref="C18:H18" si="1">SUM(C6:C17)</f>
        <v>1288648.08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-30784.329999999998</v>
      </c>
      <c r="H18" s="7">
        <f t="shared" si="1"/>
        <v>1257863.75</v>
      </c>
    </row>
    <row r="21" spans="2:8" x14ac:dyDescent="0.2">
      <c r="C21" s="11" t="s">
        <v>25</v>
      </c>
      <c r="D21" s="12"/>
      <c r="E21" s="12"/>
      <c r="F21" s="12"/>
      <c r="G21" s="13"/>
    </row>
    <row r="22" spans="2:8" x14ac:dyDescent="0.2"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</row>
    <row r="23" spans="2:8" x14ac:dyDescent="0.2">
      <c r="B23" s="3" t="s">
        <v>8</v>
      </c>
      <c r="C23" s="4">
        <v>438742.8</v>
      </c>
      <c r="D23" s="5"/>
      <c r="E23" s="5"/>
      <c r="F23" s="4"/>
      <c r="G23" s="4">
        <v>-493.61999999999995</v>
      </c>
      <c r="H23" s="4">
        <f t="shared" ref="H23:H34" si="2">SUM(C23:G23)</f>
        <v>438249.18</v>
      </c>
    </row>
    <row r="24" spans="2:8" x14ac:dyDescent="0.2">
      <c r="B24" s="3" t="s">
        <v>9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10</v>
      </c>
      <c r="C25" s="4"/>
      <c r="D25" s="5"/>
      <c r="E25" s="5"/>
      <c r="F25" s="4"/>
      <c r="G25" s="4"/>
      <c r="H25" s="4">
        <f t="shared" si="2"/>
        <v>0</v>
      </c>
    </row>
    <row r="26" spans="2:8" x14ac:dyDescent="0.2">
      <c r="B26" s="3" t="s">
        <v>11</v>
      </c>
      <c r="C26" s="4">
        <v>572330.15999999992</v>
      </c>
      <c r="D26" s="4">
        <v>-16046.640000000001</v>
      </c>
      <c r="E26" s="5"/>
      <c r="F26" s="4"/>
      <c r="G26" s="4">
        <v>-9963.6</v>
      </c>
      <c r="H26" s="4">
        <f t="shared" si="2"/>
        <v>546319.91999999993</v>
      </c>
    </row>
    <row r="27" spans="2:8" x14ac:dyDescent="0.2">
      <c r="B27" s="3" t="s">
        <v>12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13</v>
      </c>
      <c r="C28" s="5"/>
      <c r="D28" s="5"/>
      <c r="E28" s="5"/>
      <c r="F28" s="5"/>
      <c r="G28" s="5"/>
      <c r="H28" s="4">
        <f t="shared" si="2"/>
        <v>0</v>
      </c>
    </row>
    <row r="29" spans="2:8" x14ac:dyDescent="0.2">
      <c r="B29" s="3" t="s">
        <v>14</v>
      </c>
      <c r="C29" s="5">
        <v>1390572</v>
      </c>
      <c r="D29" s="5">
        <v>-38988</v>
      </c>
      <c r="E29" s="5"/>
      <c r="F29" s="5"/>
      <c r="G29" s="5">
        <v>-18714.04</v>
      </c>
      <c r="H29" s="4">
        <f t="shared" si="2"/>
        <v>1332869.96</v>
      </c>
    </row>
    <row r="30" spans="2:8" x14ac:dyDescent="0.2">
      <c r="B30" s="3" t="s">
        <v>15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16</v>
      </c>
      <c r="C31" s="4"/>
      <c r="D31" s="4"/>
      <c r="E31" s="5"/>
      <c r="F31" s="4"/>
      <c r="G31" s="4"/>
      <c r="H31" s="4">
        <f t="shared" si="2"/>
        <v>0</v>
      </c>
    </row>
    <row r="32" spans="2:8" x14ac:dyDescent="0.2">
      <c r="B32" s="3" t="s">
        <v>17</v>
      </c>
      <c r="C32" s="4">
        <v>311215.92000000004</v>
      </c>
      <c r="D32" s="4">
        <v>-19806.48</v>
      </c>
      <c r="E32" s="5"/>
      <c r="F32" s="4"/>
      <c r="G32" s="4">
        <v>-60560.979999999996</v>
      </c>
      <c r="H32" s="4">
        <f t="shared" si="2"/>
        <v>230848.46000000008</v>
      </c>
    </row>
    <row r="33" spans="2:8" x14ac:dyDescent="0.2">
      <c r="B33" s="3" t="s">
        <v>18</v>
      </c>
      <c r="C33" s="5">
        <v>395215.19999999995</v>
      </c>
      <c r="D33" s="5"/>
      <c r="E33" s="5"/>
      <c r="F33" s="5"/>
      <c r="G33" s="5"/>
      <c r="H33" s="4">
        <f t="shared" si="2"/>
        <v>395215.19999999995</v>
      </c>
    </row>
    <row r="34" spans="2:8" x14ac:dyDescent="0.2">
      <c r="B34" s="6" t="s">
        <v>19</v>
      </c>
      <c r="C34" s="5"/>
      <c r="D34" s="5"/>
      <c r="E34" s="5"/>
      <c r="F34" s="5"/>
      <c r="G34" s="5"/>
      <c r="H34" s="4">
        <f t="shared" si="2"/>
        <v>0</v>
      </c>
    </row>
    <row r="35" spans="2:8" x14ac:dyDescent="0.2">
      <c r="B35" s="3" t="s">
        <v>7</v>
      </c>
      <c r="C35" s="7">
        <f t="shared" ref="C35:H35" si="3">SUM(C23:C34)</f>
        <v>3108076.08</v>
      </c>
      <c r="D35" s="7">
        <f t="shared" si="3"/>
        <v>-74841.119999999995</v>
      </c>
      <c r="E35" s="7">
        <f t="shared" si="3"/>
        <v>0</v>
      </c>
      <c r="F35" s="7">
        <f t="shared" si="3"/>
        <v>0</v>
      </c>
      <c r="G35" s="7">
        <f t="shared" si="3"/>
        <v>-89732.239999999991</v>
      </c>
      <c r="H35" s="7">
        <f t="shared" si="3"/>
        <v>2943502.7199999997</v>
      </c>
    </row>
    <row r="38" spans="2:8" x14ac:dyDescent="0.2">
      <c r="C38" s="11" t="s">
        <v>26</v>
      </c>
      <c r="D38" s="12"/>
      <c r="E38" s="12"/>
      <c r="F38" s="12"/>
      <c r="G38" s="13"/>
    </row>
    <row r="39" spans="2:8" x14ac:dyDescent="0.2"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</row>
    <row r="40" spans="2:8" x14ac:dyDescent="0.2">
      <c r="B40" s="3" t="s">
        <v>8</v>
      </c>
      <c r="C40" s="4">
        <v>13867.2</v>
      </c>
      <c r="D40" s="4">
        <v>-8668.7999999999993</v>
      </c>
      <c r="E40" s="5"/>
      <c r="F40" s="4"/>
      <c r="G40" s="4">
        <v>-3958.3400000000006</v>
      </c>
      <c r="H40" s="4">
        <f t="shared" ref="H40:H51" si="4">SUM(C40:G40)</f>
        <v>1240.0600000000009</v>
      </c>
    </row>
    <row r="41" spans="2:8" x14ac:dyDescent="0.2">
      <c r="B41" s="3" t="s">
        <v>9</v>
      </c>
      <c r="C41" s="5">
        <v>295320</v>
      </c>
      <c r="D41" s="5">
        <v>-2980.8</v>
      </c>
      <c r="E41" s="5"/>
      <c r="F41" s="5"/>
      <c r="G41" s="5">
        <v>-2223</v>
      </c>
      <c r="H41" s="4">
        <f t="shared" si="4"/>
        <v>290116.2</v>
      </c>
    </row>
    <row r="42" spans="2:8" x14ac:dyDescent="0.2">
      <c r="B42" s="3" t="s">
        <v>10</v>
      </c>
      <c r="C42" s="4">
        <v>106315.2</v>
      </c>
      <c r="D42" s="4">
        <v>-99.36</v>
      </c>
      <c r="E42" s="5"/>
      <c r="F42" s="5"/>
      <c r="G42" s="4">
        <v>359.55</v>
      </c>
      <c r="H42" s="4">
        <f t="shared" si="4"/>
        <v>106575.39</v>
      </c>
    </row>
    <row r="43" spans="2:8" x14ac:dyDescent="0.2">
      <c r="B43" s="3" t="s">
        <v>11</v>
      </c>
      <c r="C43" s="4">
        <v>3543.84</v>
      </c>
      <c r="D43" s="4"/>
      <c r="E43" s="5"/>
      <c r="F43" s="4"/>
      <c r="G43" s="4"/>
      <c r="H43" s="4">
        <f t="shared" si="4"/>
        <v>3543.84</v>
      </c>
    </row>
    <row r="44" spans="2:8" x14ac:dyDescent="0.2">
      <c r="B44" s="3" t="s">
        <v>12</v>
      </c>
      <c r="C44" s="5">
        <v>472717.44</v>
      </c>
      <c r="D44" s="5">
        <v>-3636</v>
      </c>
      <c r="E44" s="5"/>
      <c r="F44" s="5"/>
      <c r="G44" s="5"/>
      <c r="H44" s="4">
        <f t="shared" si="4"/>
        <v>469081.44</v>
      </c>
    </row>
    <row r="45" spans="2:8" x14ac:dyDescent="0.2">
      <c r="B45" s="3" t="s">
        <v>13</v>
      </c>
      <c r="C45" s="4">
        <v>129684</v>
      </c>
      <c r="D45" s="4">
        <v>-13253.76</v>
      </c>
      <c r="E45" s="5"/>
      <c r="F45" s="4"/>
      <c r="G45" s="4">
        <v>-6460.5</v>
      </c>
      <c r="H45" s="4">
        <f t="shared" si="4"/>
        <v>109969.74</v>
      </c>
    </row>
    <row r="46" spans="2:8" x14ac:dyDescent="0.2">
      <c r="B46" s="3" t="s">
        <v>14</v>
      </c>
      <c r="C46" s="4">
        <v>67795.199999999997</v>
      </c>
      <c r="D46" s="4">
        <v>-1900.8</v>
      </c>
      <c r="E46" s="5"/>
      <c r="F46" s="4"/>
      <c r="G46" s="4">
        <v>-4026.1</v>
      </c>
      <c r="H46" s="4">
        <f t="shared" si="4"/>
        <v>61868.299999999996</v>
      </c>
    </row>
    <row r="47" spans="2:8" x14ac:dyDescent="0.2">
      <c r="B47" s="3" t="s">
        <v>15</v>
      </c>
      <c r="C47" s="5">
        <v>277498.08000000007</v>
      </c>
      <c r="D47" s="5">
        <v>-7780.32</v>
      </c>
      <c r="E47" s="5"/>
      <c r="F47" s="5"/>
      <c r="G47" s="5">
        <v>-1790.6899999999996</v>
      </c>
      <c r="H47" s="4">
        <f t="shared" si="4"/>
        <v>267927.07000000007</v>
      </c>
    </row>
    <row r="48" spans="2:8" x14ac:dyDescent="0.2">
      <c r="B48" s="3" t="s">
        <v>16</v>
      </c>
      <c r="C48" s="4">
        <v>252383.03999999998</v>
      </c>
      <c r="D48" s="4">
        <v>-7076.16</v>
      </c>
      <c r="E48" s="5"/>
      <c r="F48" s="4"/>
      <c r="G48" s="4">
        <v>-74669</v>
      </c>
      <c r="H48" s="4">
        <f t="shared" si="4"/>
        <v>170637.87999999998</v>
      </c>
    </row>
    <row r="49" spans="2:8" x14ac:dyDescent="0.2">
      <c r="B49" s="3" t="s">
        <v>17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18</v>
      </c>
      <c r="C50" s="4">
        <v>65329.919999999998</v>
      </c>
      <c r="D50" s="4">
        <v>-1831.68</v>
      </c>
      <c r="E50" s="5"/>
      <c r="F50" s="5"/>
      <c r="G50" s="4">
        <v>-1653.6</v>
      </c>
      <c r="H50" s="4">
        <f t="shared" si="4"/>
        <v>61844.639999999999</v>
      </c>
    </row>
    <row r="51" spans="2:8" x14ac:dyDescent="0.2">
      <c r="B51" s="6" t="s">
        <v>19</v>
      </c>
      <c r="C51" s="8">
        <v>169410.96</v>
      </c>
      <c r="D51" s="8">
        <v>-5060.88</v>
      </c>
      <c r="E51" s="5"/>
      <c r="F51" s="5"/>
      <c r="G51" s="8">
        <v>-4503</v>
      </c>
      <c r="H51" s="4">
        <f t="shared" si="4"/>
        <v>159847.07999999999</v>
      </c>
    </row>
    <row r="52" spans="2:8" x14ac:dyDescent="0.2">
      <c r="B52" s="3" t="s">
        <v>7</v>
      </c>
      <c r="C52" s="7">
        <f t="shared" ref="C52:H52" si="5">SUM(C40:C51)</f>
        <v>1853864.8800000001</v>
      </c>
      <c r="D52" s="7">
        <f t="shared" si="5"/>
        <v>-52288.56</v>
      </c>
      <c r="E52" s="7">
        <f t="shared" si="5"/>
        <v>0</v>
      </c>
      <c r="F52" s="7">
        <f t="shared" si="5"/>
        <v>0</v>
      </c>
      <c r="G52" s="7">
        <f t="shared" si="5"/>
        <v>-98924.680000000008</v>
      </c>
      <c r="H52" s="7">
        <f t="shared" si="5"/>
        <v>1702651.64</v>
      </c>
    </row>
    <row r="55" spans="2:8" x14ac:dyDescent="0.2">
      <c r="C55" s="11" t="s">
        <v>27</v>
      </c>
      <c r="D55" s="12"/>
      <c r="E55" s="12"/>
      <c r="F55" s="12"/>
      <c r="G55" s="13"/>
    </row>
    <row r="56" spans="2:8" x14ac:dyDescent="0.2">
      <c r="B56" s="3" t="s">
        <v>1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</row>
    <row r="57" spans="2:8" x14ac:dyDescent="0.2">
      <c r="B57" s="3" t="s">
        <v>8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9</v>
      </c>
      <c r="C58" s="4">
        <v>141599.51999999999</v>
      </c>
      <c r="D58" s="4">
        <v>-3970.08</v>
      </c>
      <c r="E58" s="5"/>
      <c r="F58" s="5"/>
      <c r="G58" s="4">
        <v>-3210</v>
      </c>
      <c r="H58" s="4">
        <f t="shared" si="6"/>
        <v>134419.44</v>
      </c>
    </row>
    <row r="59" spans="2:8" x14ac:dyDescent="0.2">
      <c r="B59" s="3" t="s">
        <v>10</v>
      </c>
      <c r="C59" s="4">
        <v>150741.6</v>
      </c>
      <c r="D59" s="4">
        <v>-4502.88</v>
      </c>
      <c r="E59" s="5"/>
      <c r="F59" s="4"/>
      <c r="G59" s="4">
        <v>-323.61000000000024</v>
      </c>
      <c r="H59" s="4">
        <f t="shared" si="6"/>
        <v>145915.11000000002</v>
      </c>
    </row>
    <row r="60" spans="2:8" x14ac:dyDescent="0.2">
      <c r="B60" s="3" t="s">
        <v>11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12</v>
      </c>
      <c r="C61" s="4">
        <v>256697.28</v>
      </c>
      <c r="D61" s="4">
        <v>-7197.12</v>
      </c>
      <c r="E61" s="4"/>
      <c r="F61" s="4"/>
      <c r="G61" s="4">
        <v>-5918.6399999999994</v>
      </c>
      <c r="H61" s="4">
        <f t="shared" si="6"/>
        <v>243581.52000000002</v>
      </c>
    </row>
    <row r="62" spans="2:8" x14ac:dyDescent="0.2">
      <c r="B62" s="3" t="s">
        <v>13</v>
      </c>
      <c r="C62" s="4">
        <v>39444.479999999996</v>
      </c>
      <c r="D62" s="4">
        <v>-4591.2000000000016</v>
      </c>
      <c r="E62" s="4"/>
      <c r="F62" s="4"/>
      <c r="G62" s="4">
        <v>-127.49000000000004</v>
      </c>
      <c r="H62" s="4">
        <f t="shared" si="6"/>
        <v>34725.789999999994</v>
      </c>
    </row>
    <row r="63" spans="2:8" x14ac:dyDescent="0.2">
      <c r="B63" s="3" t="s">
        <v>14</v>
      </c>
      <c r="C63" s="4"/>
      <c r="D63" s="4"/>
      <c r="E63" s="4"/>
      <c r="F63" s="4"/>
      <c r="G63" s="4">
        <v>498.36</v>
      </c>
      <c r="H63" s="4">
        <f t="shared" si="6"/>
        <v>498.36</v>
      </c>
    </row>
    <row r="64" spans="2:8" x14ac:dyDescent="0.2">
      <c r="B64" s="3" t="s">
        <v>15</v>
      </c>
      <c r="C64" s="4"/>
      <c r="D64" s="4"/>
      <c r="E64" s="4"/>
      <c r="F64" s="4"/>
      <c r="G64" s="4"/>
      <c r="H64" s="4">
        <f t="shared" si="6"/>
        <v>0</v>
      </c>
    </row>
    <row r="65" spans="2:8" x14ac:dyDescent="0.2">
      <c r="B65" s="3" t="s">
        <v>16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17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18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19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7</v>
      </c>
      <c r="C69" s="7">
        <f t="shared" ref="C69:H69" si="7">SUM(C57:C68)</f>
        <v>588482.88</v>
      </c>
      <c r="D69" s="7">
        <f t="shared" si="7"/>
        <v>-20261.28</v>
      </c>
      <c r="E69" s="7">
        <f t="shared" si="7"/>
        <v>0</v>
      </c>
      <c r="F69" s="7">
        <f t="shared" si="7"/>
        <v>0</v>
      </c>
      <c r="G69" s="7">
        <f t="shared" si="7"/>
        <v>-9081.3799999999992</v>
      </c>
      <c r="H69" s="7">
        <f t="shared" si="7"/>
        <v>559140.22000000009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A2" sqref="A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32</v>
      </c>
      <c r="H1" s="1" t="s">
        <v>31</v>
      </c>
    </row>
    <row r="3" spans="1:8" ht="9" customHeight="1" x14ac:dyDescent="0.2"/>
    <row r="4" spans="1:8" x14ac:dyDescent="0.2">
      <c r="C4" s="11" t="s">
        <v>28</v>
      </c>
      <c r="D4" s="12"/>
      <c r="E4" s="12"/>
      <c r="F4" s="12"/>
      <c r="G4" s="13"/>
    </row>
    <row r="5" spans="1:8" x14ac:dyDescent="0.2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1:8" x14ac:dyDescent="0.2">
      <c r="B6" s="3" t="s">
        <v>8</v>
      </c>
      <c r="C6" s="4"/>
      <c r="D6" s="5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9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10</v>
      </c>
      <c r="C8" s="4"/>
      <c r="D8" s="5"/>
      <c r="E8" s="5"/>
      <c r="F8" s="4"/>
      <c r="G8" s="4"/>
      <c r="H8" s="4">
        <f t="shared" si="0"/>
        <v>0</v>
      </c>
    </row>
    <row r="9" spans="1:8" x14ac:dyDescent="0.2">
      <c r="B9" s="3" t="s">
        <v>11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12</v>
      </c>
      <c r="C10" s="4"/>
      <c r="D10" s="4"/>
      <c r="E10" s="5"/>
      <c r="F10" s="4"/>
      <c r="G10" s="4"/>
      <c r="H10" s="4">
        <f t="shared" si="0"/>
        <v>0</v>
      </c>
    </row>
    <row r="11" spans="1:8" x14ac:dyDescent="0.2">
      <c r="B11" s="3" t="s">
        <v>13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14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">
      <c r="B13" s="3" t="s">
        <v>15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16</v>
      </c>
      <c r="C14" s="4"/>
      <c r="D14" s="4"/>
      <c r="E14" s="5"/>
      <c r="F14" s="4"/>
      <c r="G14" s="4"/>
      <c r="H14" s="4">
        <f t="shared" si="0"/>
        <v>0</v>
      </c>
    </row>
    <row r="15" spans="1:8" x14ac:dyDescent="0.2">
      <c r="B15" s="3" t="s">
        <v>17</v>
      </c>
      <c r="C15" s="4"/>
      <c r="D15" s="4"/>
      <c r="E15" s="5"/>
      <c r="F15" s="4"/>
      <c r="G15" s="4"/>
      <c r="H15" s="4">
        <f t="shared" si="0"/>
        <v>0</v>
      </c>
    </row>
    <row r="16" spans="1:8" x14ac:dyDescent="0.2">
      <c r="B16" s="3" t="s">
        <v>18</v>
      </c>
      <c r="C16" s="5"/>
      <c r="D16" s="5"/>
      <c r="E16" s="5"/>
      <c r="F16" s="5"/>
      <c r="G16" s="5"/>
      <c r="H16" s="4">
        <f t="shared" si="0"/>
        <v>0</v>
      </c>
    </row>
    <row r="17" spans="2:8" x14ac:dyDescent="0.2">
      <c r="B17" s="6" t="s">
        <v>19</v>
      </c>
      <c r="C17" s="5">
        <v>429128.85</v>
      </c>
      <c r="D17" s="5"/>
      <c r="E17" s="5"/>
      <c r="F17" s="5"/>
      <c r="G17" s="5">
        <v>-150181.9</v>
      </c>
      <c r="H17" s="4">
        <f t="shared" si="0"/>
        <v>278946.94999999995</v>
      </c>
    </row>
    <row r="18" spans="2:8" x14ac:dyDescent="0.2">
      <c r="B18" s="3" t="s">
        <v>7</v>
      </c>
      <c r="C18" s="7">
        <f t="shared" ref="C18:H18" si="1">SUM(C6:C17)</f>
        <v>429128.85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-150181.9</v>
      </c>
      <c r="H18" s="7">
        <f t="shared" si="1"/>
        <v>278946.94999999995</v>
      </c>
    </row>
    <row r="21" spans="2:8" x14ac:dyDescent="0.2">
      <c r="C21" s="11" t="s">
        <v>29</v>
      </c>
      <c r="D21" s="12"/>
      <c r="E21" s="12"/>
      <c r="F21" s="12"/>
      <c r="G21" s="13"/>
    </row>
    <row r="22" spans="2:8" x14ac:dyDescent="0.2"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</row>
    <row r="23" spans="2:8" x14ac:dyDescent="0.2">
      <c r="B23" s="3" t="s">
        <v>8</v>
      </c>
      <c r="C23" s="4">
        <v>1396717.01</v>
      </c>
      <c r="D23" s="4"/>
      <c r="E23" s="5"/>
      <c r="F23" s="4"/>
      <c r="G23" s="4">
        <v>-85750.55</v>
      </c>
      <c r="H23" s="4">
        <f t="shared" ref="H23:H34" si="2">SUM(C23:G23)</f>
        <v>1310966.46</v>
      </c>
    </row>
    <row r="24" spans="2:8" x14ac:dyDescent="0.2">
      <c r="B24" s="3" t="s">
        <v>9</v>
      </c>
      <c r="C24" s="5">
        <v>1491409.87</v>
      </c>
      <c r="D24" s="5"/>
      <c r="E24" s="5"/>
      <c r="F24" s="5"/>
      <c r="G24" s="5">
        <v>-68603.45</v>
      </c>
      <c r="H24" s="4">
        <f t="shared" si="2"/>
        <v>1422806.4200000002</v>
      </c>
    </row>
    <row r="25" spans="2:8" x14ac:dyDescent="0.2">
      <c r="B25" s="3" t="s">
        <v>10</v>
      </c>
      <c r="C25" s="4">
        <v>1544111.65</v>
      </c>
      <c r="D25" s="4">
        <v>-38045.97</v>
      </c>
      <c r="E25" s="5">
        <v>-12715.11</v>
      </c>
      <c r="F25" s="5"/>
      <c r="G25" s="4">
        <v>-124373.45</v>
      </c>
      <c r="H25" s="4">
        <f t="shared" si="2"/>
        <v>1368977.1199999999</v>
      </c>
    </row>
    <row r="26" spans="2:8" x14ac:dyDescent="0.2">
      <c r="B26" s="3" t="s">
        <v>11</v>
      </c>
      <c r="C26" s="4">
        <v>2787370.3300000005</v>
      </c>
      <c r="D26" s="4">
        <v>-119240.31</v>
      </c>
      <c r="E26" s="5">
        <v>-44164.69</v>
      </c>
      <c r="F26" s="4"/>
      <c r="G26" s="4">
        <v>-227646.52000000002</v>
      </c>
      <c r="H26" s="4">
        <f t="shared" si="2"/>
        <v>2396318.8100000005</v>
      </c>
    </row>
    <row r="27" spans="2:8" x14ac:dyDescent="0.2">
      <c r="B27" s="3" t="s">
        <v>12</v>
      </c>
      <c r="C27" s="5">
        <v>2882357.44</v>
      </c>
      <c r="D27" s="5">
        <v>-79322.16</v>
      </c>
      <c r="E27" s="5">
        <v>-27652.720000000001</v>
      </c>
      <c r="F27" s="5"/>
      <c r="G27" s="5"/>
      <c r="H27" s="4">
        <f t="shared" si="2"/>
        <v>2775382.5599999996</v>
      </c>
    </row>
    <row r="28" spans="2:8" x14ac:dyDescent="0.2">
      <c r="B28" s="3" t="s">
        <v>13</v>
      </c>
      <c r="C28" s="4">
        <v>2819473.5399999996</v>
      </c>
      <c r="D28" s="4"/>
      <c r="E28" s="5"/>
      <c r="F28" s="4"/>
      <c r="G28" s="4">
        <v>-110000</v>
      </c>
      <c r="H28" s="4">
        <f t="shared" si="2"/>
        <v>2709473.5399999996</v>
      </c>
    </row>
    <row r="29" spans="2:8" x14ac:dyDescent="0.2">
      <c r="B29" s="3" t="s">
        <v>14</v>
      </c>
      <c r="C29" s="4">
        <v>1536182.95</v>
      </c>
      <c r="D29" s="4">
        <v>-44477.1</v>
      </c>
      <c r="E29" s="5">
        <v>-15459.3</v>
      </c>
      <c r="F29" s="4"/>
      <c r="G29" s="4">
        <v>-212467.01</v>
      </c>
      <c r="H29" s="4">
        <f t="shared" si="2"/>
        <v>1263779.5399999998</v>
      </c>
    </row>
    <row r="30" spans="2:8" x14ac:dyDescent="0.2">
      <c r="B30" s="3" t="s">
        <v>15</v>
      </c>
      <c r="C30" s="5">
        <v>1469203.09</v>
      </c>
      <c r="D30" s="5">
        <v>-41192.61</v>
      </c>
      <c r="E30" s="5">
        <v>-16324.31</v>
      </c>
      <c r="F30" s="5"/>
      <c r="G30" s="5">
        <v>-86393.89</v>
      </c>
      <c r="H30" s="4">
        <f t="shared" si="2"/>
        <v>1325292.28</v>
      </c>
    </row>
    <row r="31" spans="2:8" x14ac:dyDescent="0.2">
      <c r="B31" s="3" t="s">
        <v>16</v>
      </c>
      <c r="C31" s="4">
        <v>3602560.5299999989</v>
      </c>
      <c r="D31" s="4">
        <v>-101065.41</v>
      </c>
      <c r="E31" s="5">
        <v>-36047.19</v>
      </c>
      <c r="F31" s="4"/>
      <c r="G31" s="4">
        <v>-345976.14999999997</v>
      </c>
      <c r="H31" s="4">
        <f t="shared" si="2"/>
        <v>3119471.7799999989</v>
      </c>
    </row>
    <row r="32" spans="2:8" x14ac:dyDescent="0.2">
      <c r="B32" s="3" t="s">
        <v>17</v>
      </c>
      <c r="C32" s="4"/>
      <c r="D32" s="4"/>
      <c r="E32" s="5"/>
      <c r="F32" s="5"/>
      <c r="G32" s="4"/>
      <c r="H32" s="4">
        <f t="shared" si="2"/>
        <v>0</v>
      </c>
    </row>
    <row r="33" spans="2:8" x14ac:dyDescent="0.2">
      <c r="B33" s="3" t="s">
        <v>18</v>
      </c>
      <c r="C33" s="4">
        <v>2463379.6799999997</v>
      </c>
      <c r="D33" s="4">
        <v>-69007.679999999993</v>
      </c>
      <c r="E33" s="5">
        <v>-23613.119999999999</v>
      </c>
      <c r="F33" s="5"/>
      <c r="G33" s="4">
        <v>-135715</v>
      </c>
      <c r="H33" s="4">
        <f t="shared" si="2"/>
        <v>2235043.8799999994</v>
      </c>
    </row>
    <row r="34" spans="2:8" x14ac:dyDescent="0.2">
      <c r="B34" s="6" t="s">
        <v>19</v>
      </c>
      <c r="C34" s="8">
        <v>1929807.06</v>
      </c>
      <c r="D34" s="8">
        <v>-55079.490000000005</v>
      </c>
      <c r="E34" s="5">
        <v>-20046.79</v>
      </c>
      <c r="F34" s="5"/>
      <c r="G34" s="8">
        <v>-332287.34999999998</v>
      </c>
      <c r="H34" s="4">
        <f t="shared" si="2"/>
        <v>1522393.4300000002</v>
      </c>
    </row>
    <row r="35" spans="2:8" x14ac:dyDescent="0.2">
      <c r="B35" s="3" t="s">
        <v>7</v>
      </c>
      <c r="C35" s="7">
        <f t="shared" ref="C35:H35" si="3">SUM(C23:C34)</f>
        <v>23922573.149999995</v>
      </c>
      <c r="D35" s="7">
        <f t="shared" si="3"/>
        <v>-547430.73</v>
      </c>
      <c r="E35" s="7">
        <f t="shared" si="3"/>
        <v>-196023.23</v>
      </c>
      <c r="F35" s="7">
        <f t="shared" si="3"/>
        <v>0</v>
      </c>
      <c r="G35" s="7">
        <f t="shared" si="3"/>
        <v>-1729213.37</v>
      </c>
      <c r="H35" s="7">
        <f t="shared" si="3"/>
        <v>21449905.819999997</v>
      </c>
    </row>
    <row r="38" spans="2:8" x14ac:dyDescent="0.2">
      <c r="C38" s="11" t="s">
        <v>30</v>
      </c>
      <c r="D38" s="12"/>
      <c r="E38" s="12"/>
      <c r="F38" s="12"/>
      <c r="G38" s="13"/>
    </row>
    <row r="39" spans="2:8" x14ac:dyDescent="0.2"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</row>
    <row r="40" spans="2:8" x14ac:dyDescent="0.2">
      <c r="B40" s="3" t="s">
        <v>8</v>
      </c>
      <c r="C40" s="4"/>
      <c r="D40" s="4"/>
      <c r="E40" s="5"/>
      <c r="F40" s="5"/>
      <c r="G40" s="4"/>
      <c r="H40" s="4">
        <f t="shared" ref="H40:H51" si="4">SUM(C40:G40)</f>
        <v>0</v>
      </c>
    </row>
    <row r="41" spans="2:8" x14ac:dyDescent="0.2">
      <c r="B41" s="3" t="s">
        <v>9</v>
      </c>
      <c r="C41" s="4">
        <v>398054.97999999992</v>
      </c>
      <c r="D41" s="4">
        <v>-12824.25</v>
      </c>
      <c r="E41" s="5">
        <v>-25760.240000000002</v>
      </c>
      <c r="F41" s="5"/>
      <c r="G41" s="4">
        <v>-95613.25</v>
      </c>
      <c r="H41" s="4">
        <f t="shared" si="4"/>
        <v>263857.23999999993</v>
      </c>
    </row>
    <row r="42" spans="2:8" x14ac:dyDescent="0.2">
      <c r="B42" s="3" t="s">
        <v>10</v>
      </c>
      <c r="C42" s="4">
        <v>3173593.25</v>
      </c>
      <c r="D42" s="4">
        <v>-94765.260000000009</v>
      </c>
      <c r="E42" s="5">
        <v>-33089.380000000005</v>
      </c>
      <c r="F42" s="4"/>
      <c r="G42" s="4">
        <v>-382222.75999999989</v>
      </c>
      <c r="H42" s="4">
        <f t="shared" si="4"/>
        <v>2663515.8500000006</v>
      </c>
    </row>
    <row r="43" spans="2:8" x14ac:dyDescent="0.2">
      <c r="B43" s="3" t="s">
        <v>11</v>
      </c>
      <c r="C43" s="4"/>
      <c r="D43" s="4"/>
      <c r="E43" s="4"/>
      <c r="F43" s="4"/>
      <c r="G43" s="4"/>
      <c r="H43" s="4">
        <f t="shared" si="4"/>
        <v>0</v>
      </c>
    </row>
    <row r="44" spans="2:8" x14ac:dyDescent="0.2">
      <c r="B44" s="3" t="s">
        <v>12</v>
      </c>
      <c r="C44" s="4">
        <v>2384192.1899999995</v>
      </c>
      <c r="D44" s="4">
        <v>-179032.17999999993</v>
      </c>
      <c r="E44" s="4">
        <v>-21875.78</v>
      </c>
      <c r="F44" s="4"/>
      <c r="G44" s="4">
        <v>-259306.77</v>
      </c>
      <c r="H44" s="4">
        <f t="shared" si="4"/>
        <v>1923977.46</v>
      </c>
    </row>
    <row r="45" spans="2:8" x14ac:dyDescent="0.2">
      <c r="B45" s="3" t="s">
        <v>13</v>
      </c>
      <c r="C45" s="4">
        <v>1860109.4</v>
      </c>
      <c r="D45" s="4"/>
      <c r="E45" s="4">
        <v>-17557</v>
      </c>
      <c r="F45" s="4"/>
      <c r="G45" s="4"/>
      <c r="H45" s="4">
        <f t="shared" si="4"/>
        <v>1842552.4</v>
      </c>
    </row>
    <row r="46" spans="2:8" x14ac:dyDescent="0.2">
      <c r="B46" s="3" t="s">
        <v>14</v>
      </c>
      <c r="C46" s="4">
        <v>1252163.2199999997</v>
      </c>
      <c r="D46" s="4">
        <v>-46809.84</v>
      </c>
      <c r="E46" s="4">
        <v>-11702.46</v>
      </c>
      <c r="F46" s="4"/>
      <c r="G46" s="4">
        <v>-96085.799999999988</v>
      </c>
      <c r="H46" s="4">
        <f t="shared" si="4"/>
        <v>1097565.1199999996</v>
      </c>
    </row>
    <row r="47" spans="2:8" x14ac:dyDescent="0.2">
      <c r="B47" s="3" t="s">
        <v>15</v>
      </c>
      <c r="C47" s="4">
        <v>3761033.9499999993</v>
      </c>
      <c r="D47" s="4">
        <v>-140599.4</v>
      </c>
      <c r="E47" s="4">
        <v>-35149.85</v>
      </c>
      <c r="F47" s="4"/>
      <c r="G47" s="4">
        <v>-212770.86999999997</v>
      </c>
      <c r="H47" s="4">
        <f t="shared" si="4"/>
        <v>3372513.8299999991</v>
      </c>
    </row>
    <row r="48" spans="2:8" x14ac:dyDescent="0.2">
      <c r="B48" s="3" t="s">
        <v>16</v>
      </c>
      <c r="C48" s="4"/>
      <c r="D48" s="4"/>
      <c r="E48" s="4"/>
      <c r="F48" s="4"/>
      <c r="G48" s="4"/>
      <c r="H48" s="4">
        <f t="shared" si="4"/>
        <v>0</v>
      </c>
    </row>
    <row r="49" spans="2:8" x14ac:dyDescent="0.2">
      <c r="B49" s="3" t="s">
        <v>17</v>
      </c>
      <c r="C49" s="4">
        <v>1079145.29</v>
      </c>
      <c r="D49" s="4">
        <v>-40341.879999999997</v>
      </c>
      <c r="E49" s="4">
        <v>-10085.469999999999</v>
      </c>
      <c r="F49" s="4"/>
      <c r="G49" s="4">
        <v>-79554.739999999991</v>
      </c>
      <c r="H49" s="4">
        <f t="shared" si="4"/>
        <v>949163.20000000007</v>
      </c>
    </row>
    <row r="50" spans="2:8" x14ac:dyDescent="0.2">
      <c r="B50" s="3" t="s">
        <v>18</v>
      </c>
      <c r="C50" s="4">
        <v>342877.22</v>
      </c>
      <c r="D50" s="4">
        <v>-12817.84</v>
      </c>
      <c r="E50" s="4">
        <v>-3204.46</v>
      </c>
      <c r="F50" s="4"/>
      <c r="G50" s="4">
        <v>-13967.6</v>
      </c>
      <c r="H50" s="4">
        <f t="shared" si="4"/>
        <v>312887.31999999995</v>
      </c>
    </row>
    <row r="51" spans="2:8" x14ac:dyDescent="0.2">
      <c r="B51" s="6" t="s">
        <v>19</v>
      </c>
      <c r="C51" s="4"/>
      <c r="D51" s="4"/>
      <c r="E51" s="4"/>
      <c r="F51" s="4"/>
      <c r="G51" s="4"/>
      <c r="H51" s="4">
        <f t="shared" si="4"/>
        <v>0</v>
      </c>
    </row>
    <row r="52" spans="2:8" x14ac:dyDescent="0.2">
      <c r="B52" s="3" t="s">
        <v>7</v>
      </c>
      <c r="C52" s="7">
        <f t="shared" ref="C52:H52" si="5">SUM(C40:C51)</f>
        <v>14251169.499999998</v>
      </c>
      <c r="D52" s="7">
        <f t="shared" si="5"/>
        <v>-527190.64999999991</v>
      </c>
      <c r="E52" s="7">
        <f t="shared" si="5"/>
        <v>-158424.64000000001</v>
      </c>
      <c r="F52" s="7">
        <f t="shared" si="5"/>
        <v>0</v>
      </c>
      <c r="G52" s="7">
        <f t="shared" si="5"/>
        <v>-1139521.79</v>
      </c>
      <c r="H52" s="7">
        <f t="shared" si="5"/>
        <v>12426032.419999998</v>
      </c>
    </row>
    <row r="53" spans="2:8" x14ac:dyDescent="0.2">
      <c r="B53" s="9"/>
      <c r="C53" s="10"/>
      <c r="D53" s="10"/>
      <c r="E53" s="10"/>
      <c r="F53" s="10"/>
      <c r="G53" s="10"/>
      <c r="H53" s="10"/>
    </row>
  </sheetData>
  <mergeCells count="3">
    <mergeCell ref="C4:G4"/>
    <mergeCell ref="C21:G21"/>
    <mergeCell ref="C38:G38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54260</vt:lpstr>
      <vt:lpstr>55299</vt:lpstr>
      <vt:lpstr>55637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2012-11-20T07:47:32Z</dcterms:modified>
</cp:coreProperties>
</file>