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/>
  </bookViews>
  <sheets>
    <sheet name="55200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H57" i="1" l="1"/>
  <c r="H58" i="1"/>
  <c r="H59" i="1"/>
  <c r="H60" i="1"/>
  <c r="H61" i="1"/>
  <c r="H62" i="1"/>
  <c r="H63" i="1"/>
  <c r="H64" i="1"/>
  <c r="H65" i="1"/>
  <c r="H66" i="1"/>
  <c r="H67" i="1"/>
  <c r="H68" i="1"/>
  <c r="H69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<sst xmlns="http://schemas.openxmlformats.org/spreadsheetml/2006/main" count="86" uniqueCount="25">
  <si>
    <t>Credit term: 66</t>
  </si>
  <si>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</si>
  <si>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</si>
  <si>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</si>
  <si>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</si>
  <si>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</si>
  <si>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</si>
  <si>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</si>
  <si>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</si>
  <si>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</si>
  <si>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</si>
  <si>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</si>
  <si>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</si>
  <si>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</si>
  <si>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</si>
  <si>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</si>
  <si>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</si>
  <si>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</si>
  <si>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</si>
  <si>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</si>
  <si>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นำสยาม ไบซิเคิล บจก.  (Vendor code_55200, Year_2009)</t>
  </si>
  <si>
    <t>นำสยาม ไบซิเคิล บจก.  (Vendor code_55200, Year_2010)</t>
  </si>
  <si>
    <t>นำสยาม ไบซิเคิล บจก.  (Vendor code_55200, Year_2011)</t>
  </si>
  <si>
    <t>นำสยาม ไบซิเคิล บจก.  (Vendor code_55200, Year_2012)</t>
  </si>
  <si>
    <t>As of  08/11/2012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</si>
</sst>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A2" sqref="A2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24</v>
      </c>
      <c r="H1" s="1" t="s">
        <v>0</v>
      </c>
    </row>
    <row r="3" spans="1:8" ht="9" customHeight="1" x14ac:dyDescent="0.2"/>
    <row r="4" spans="1:8" x14ac:dyDescent="0.2">
      <c r="C4" s="11" t="s">
        <v>20</v>
      </c>
      <c r="D4" s="12"/>
      <c r="E4" s="12"/>
      <c r="F4" s="12"/>
      <c r="G4" s="13"/>
    </row>
    <row r="5" spans="1:8" x14ac:dyDescent="0.2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</row>
    <row r="6" spans="1:8" x14ac:dyDescent="0.2">
      <c r="B6" s="3" t="s">
        <v>8</v>
      </c>
      <c r="C6" s="4">
        <v>40568271.159999967</v>
      </c>
      <c r="D6" s="5"/>
      <c r="E6" s="5"/>
      <c r="F6" s="5">
        <v>-74430.98000000001</v>
      </c>
      <c r="G6" s="4">
        <v>90000</v>
      </c>
      <c r="H6" s="4">
        <f t="shared" ref="H6:H17" si="0">SUM(C6:G6)</f>
        <v>40583840.17999997</v>
      </c>
    </row>
    <row r="7" spans="1:8" x14ac:dyDescent="0.2">
      <c r="B7" s="3" t="s">
        <v>9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10</v>
      </c>
      <c r="C8" s="5">
        <v>32639348.909999896</v>
      </c>
      <c r="D8" s="5">
        <v>-387971.01</v>
      </c>
      <c r="E8" s="5"/>
      <c r="F8" s="5">
        <v>-120952.5</v>
      </c>
      <c r="G8" s="5">
        <v>-2003210</v>
      </c>
      <c r="H8" s="4">
        <f t="shared" si="0"/>
        <v>30127215.399999894</v>
      </c>
    </row>
    <row r="9" spans="1:8" x14ac:dyDescent="0.2">
      <c r="B9" s="3" t="s">
        <v>11</v>
      </c>
      <c r="C9" s="4">
        <v>11953540.859999996</v>
      </c>
      <c r="D9" s="5">
        <v>-353112.83</v>
      </c>
      <c r="E9" s="5"/>
      <c r="F9" s="5">
        <v>-56014.51</v>
      </c>
      <c r="G9" s="4">
        <v>-5300000</v>
      </c>
      <c r="H9" s="4">
        <f t="shared" si="0"/>
        <v>6244413.5199999958</v>
      </c>
    </row>
    <row r="10" spans="1:8" x14ac:dyDescent="0.2">
      <c r="B10" s="3" t="s">
        <v>12</v>
      </c>
      <c r="C10" s="4">
        <v>8421428.7200000081</v>
      </c>
      <c r="D10" s="5">
        <v>-514304.26</v>
      </c>
      <c r="E10" s="5"/>
      <c r="F10" s="5">
        <v>-35852.479999999996</v>
      </c>
      <c r="G10" s="4">
        <v>-1358677.4900000002</v>
      </c>
      <c r="H10" s="4">
        <f t="shared" si="0"/>
        <v>6512594.4900000077</v>
      </c>
    </row>
    <row r="11" spans="1:8" x14ac:dyDescent="0.2">
      <c r="B11" s="3" t="s">
        <v>13</v>
      </c>
      <c r="C11" s="5">
        <v>14033767.230000002</v>
      </c>
      <c r="D11" s="5">
        <v>-372101.23</v>
      </c>
      <c r="E11" s="5"/>
      <c r="F11" s="5">
        <v>-7404.4</v>
      </c>
      <c r="G11" s="5">
        <v>-3400000</v>
      </c>
      <c r="H11" s="4">
        <f t="shared" si="0"/>
        <v>10254261.600000001</v>
      </c>
    </row>
    <row r="12" spans="1:8" x14ac:dyDescent="0.2">
      <c r="B12" s="3" t="s">
        <v>14</v>
      </c>
      <c r="C12" s="4">
        <v>21517474.680000104</v>
      </c>
      <c r="D12" s="5">
        <v>-965944.87</v>
      </c>
      <c r="E12" s="5"/>
      <c r="F12" s="5">
        <v>-113324.61</v>
      </c>
      <c r="G12" s="4">
        <v>-1523407.83</v>
      </c>
      <c r="H12" s="4">
        <f t="shared" si="0"/>
        <v>18914797.370000102</v>
      </c>
    </row>
    <row r="13" spans="1:8" x14ac:dyDescent="0.2">
      <c r="B13" s="3" t="s">
        <v>15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16</v>
      </c>
      <c r="C14" s="4">
        <v>14462891.150000056</v>
      </c>
      <c r="D14" s="5">
        <v>-581759.84</v>
      </c>
      <c r="E14" s="5"/>
      <c r="F14" s="5">
        <v>-54591.56</v>
      </c>
      <c r="G14" s="4">
        <v>-2638678.79</v>
      </c>
      <c r="H14" s="4">
        <f t="shared" si="0"/>
        <v>11187860.960000057</v>
      </c>
    </row>
    <row r="15" spans="1:8" x14ac:dyDescent="0.2">
      <c r="B15" s="3" t="s">
        <v>17</v>
      </c>
      <c r="C15" s="4">
        <v>27417511.999999903</v>
      </c>
      <c r="D15" s="5">
        <v>-1113099.01</v>
      </c>
      <c r="E15" s="5"/>
      <c r="F15" s="5">
        <v>-35592.21</v>
      </c>
      <c r="G15" s="4">
        <v>94839.94</v>
      </c>
      <c r="H15" s="4">
        <f t="shared" si="0"/>
        <v>26363660.719999902</v>
      </c>
    </row>
    <row r="16" spans="1:8" x14ac:dyDescent="0.2">
      <c r="B16" s="3" t="s">
        <v>18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19</v>
      </c>
      <c r="C17" s="4">
        <v>17850513.430000033</v>
      </c>
      <c r="D17" s="5">
        <v>-795123.06</v>
      </c>
      <c r="E17" s="5"/>
      <c r="F17" s="5">
        <v>-47362.210000000006</v>
      </c>
      <c r="G17" s="4">
        <v>-1290050.8400000001</v>
      </c>
      <c r="H17" s="4">
        <f t="shared" si="0"/>
        <v>15717977.320000034</v>
      </c>
    </row>
    <row r="18" spans="2:8" x14ac:dyDescent="0.2">
      <c r="B18" s="3" t="s">
        <v>7</v>
      </c>
      <c r="C18" s="7">
        <f t="shared" ref="C18:H18" si="1">SUM(C6:C17)</f>
        <v>188864748.13999999</v>
      </c>
      <c r="D18" s="7">
        <f t="shared" si="1"/>
        <v>-5083416.1099999994</v>
      </c>
      <c r="E18" s="7">
        <f t="shared" si="1"/>
        <v>0</v>
      </c>
      <c r="F18" s="7">
        <f t="shared" si="1"/>
        <v>-545525.46000000008</v>
      </c>
      <c r="G18" s="7">
        <f t="shared" si="1"/>
        <v>-17329185.010000002</v>
      </c>
      <c r="H18" s="7">
        <f t="shared" si="1"/>
        <v>165906621.55999994</v>
      </c>
    </row>
    <row r="21" spans="2:8" x14ac:dyDescent="0.2">
      <c r="C21" s="11" t="s">
        <v>21</v>
      </c>
      <c r="D21" s="12"/>
      <c r="E21" s="12"/>
      <c r="F21" s="12"/>
      <c r="G21" s="13"/>
    </row>
    <row r="22" spans="2:8" x14ac:dyDescent="0.2"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</row>
    <row r="23" spans="2:8" x14ac:dyDescent="0.2">
      <c r="B23" s="3" t="s">
        <v>8</v>
      </c>
      <c r="C23" s="4">
        <v>41428696.649999872</v>
      </c>
      <c r="D23" s="5">
        <v>-1762986.24</v>
      </c>
      <c r="E23" s="5"/>
      <c r="F23" s="4">
        <v>-16044.650000000001</v>
      </c>
      <c r="G23" s="4">
        <v>-1317978</v>
      </c>
      <c r="H23" s="4">
        <f t="shared" ref="H23:H34" si="2">SUM(C23:G23)</f>
        <v>38331687.759999871</v>
      </c>
    </row>
    <row r="24" spans="2:8" x14ac:dyDescent="0.2">
      <c r="B24" s="3" t="s">
        <v>9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10</v>
      </c>
      <c r="C25" s="4">
        <v>26259495.990000043</v>
      </c>
      <c r="D25" s="5">
        <v>-513104.89</v>
      </c>
      <c r="E25" s="5"/>
      <c r="F25" s="4">
        <v>-83165.75</v>
      </c>
      <c r="G25" s="4">
        <v>-1338063.98</v>
      </c>
      <c r="H25" s="4">
        <f t="shared" si="2"/>
        <v>24325161.370000042</v>
      </c>
    </row>
    <row r="26" spans="2:8" x14ac:dyDescent="0.2">
      <c r="B26" s="3" t="s">
        <v>11</v>
      </c>
      <c r="C26" s="4">
        <v>22334499.219999932</v>
      </c>
      <c r="D26" s="4">
        <v>-792544.2</v>
      </c>
      <c r="E26" s="5"/>
      <c r="F26" s="4">
        <v>-55909.64</v>
      </c>
      <c r="G26" s="4">
        <v>-1122773.28</v>
      </c>
      <c r="H26" s="4">
        <f t="shared" si="2"/>
        <v>20363272.099999931</v>
      </c>
    </row>
    <row r="27" spans="2:8" x14ac:dyDescent="0.2">
      <c r="B27" s="3" t="s">
        <v>12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13</v>
      </c>
      <c r="C28" s="5">
        <v>21588651.219999988</v>
      </c>
      <c r="D28" s="5">
        <v>-1200289</v>
      </c>
      <c r="E28" s="5"/>
      <c r="F28" s="5">
        <v>-75788.099999999991</v>
      </c>
      <c r="G28" s="5">
        <v>-72032.34</v>
      </c>
      <c r="H28" s="4">
        <f t="shared" si="2"/>
        <v>20240541.779999986</v>
      </c>
    </row>
    <row r="29" spans="2:8" x14ac:dyDescent="0.2">
      <c r="B29" s="3" t="s">
        <v>14</v>
      </c>
      <c r="C29" s="5">
        <v>31127693.959999871</v>
      </c>
      <c r="D29" s="5">
        <v>-1443056.9500000002</v>
      </c>
      <c r="E29" s="5"/>
      <c r="F29" s="5">
        <v>-175689.72000000003</v>
      </c>
      <c r="G29" s="5">
        <v>-4018915</v>
      </c>
      <c r="H29" s="4">
        <f t="shared" si="2"/>
        <v>25490032.289999872</v>
      </c>
    </row>
    <row r="30" spans="2:8" x14ac:dyDescent="0.2">
      <c r="B30" s="3" t="s">
        <v>15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16</v>
      </c>
      <c r="C31" s="4">
        <v>16654762.66999997</v>
      </c>
      <c r="D31" s="4">
        <v>-668792.42000000004</v>
      </c>
      <c r="E31" s="5"/>
      <c r="F31" s="4">
        <v>-46721.549999999996</v>
      </c>
      <c r="G31" s="4">
        <v>-1135835.71</v>
      </c>
      <c r="H31" s="4">
        <f t="shared" si="2"/>
        <v>14803412.989999969</v>
      </c>
    </row>
    <row r="32" spans="2:8" x14ac:dyDescent="0.2">
      <c r="B32" s="3" t="s">
        <v>17</v>
      </c>
      <c r="C32" s="4">
        <v>13816573.459999934</v>
      </c>
      <c r="D32" s="4"/>
      <c r="E32" s="5"/>
      <c r="F32" s="4">
        <v>-30958.309999999998</v>
      </c>
      <c r="G32" s="4">
        <v>-1422082.58</v>
      </c>
      <c r="H32" s="4">
        <f t="shared" si="2"/>
        <v>12363532.569999933</v>
      </c>
    </row>
    <row r="33" spans="2:8" x14ac:dyDescent="0.2">
      <c r="B33" s="3" t="s">
        <v>18</v>
      </c>
      <c r="C33" s="5">
        <v>24085752.120000012</v>
      </c>
      <c r="D33" s="5">
        <v>-1200541.73</v>
      </c>
      <c r="E33" s="5"/>
      <c r="F33" s="5">
        <v>-38147.64</v>
      </c>
      <c r="G33" s="5">
        <v>-2434846.23</v>
      </c>
      <c r="H33" s="4">
        <f t="shared" si="2"/>
        <v>20412216.520000011</v>
      </c>
    </row>
    <row r="34" spans="2:8" x14ac:dyDescent="0.2">
      <c r="B34" s="6" t="s">
        <v>19</v>
      </c>
      <c r="C34" s="5">
        <v>25894599.060000025</v>
      </c>
      <c r="D34" s="5">
        <v>-910714.82</v>
      </c>
      <c r="E34" s="5"/>
      <c r="F34" s="5">
        <v>-8474.4</v>
      </c>
      <c r="G34" s="5">
        <v>-1930826.94</v>
      </c>
      <c r="H34" s="4">
        <f t="shared" si="2"/>
        <v>23044582.900000025</v>
      </c>
    </row>
    <row r="35" spans="2:8" x14ac:dyDescent="0.2">
      <c r="B35" s="3" t="s">
        <v>7</v>
      </c>
      <c r="C35" s="7">
        <f t="shared" ref="C35:H35" si="3">SUM(C23:C34)</f>
        <v>223190724.34999964</v>
      </c>
      <c r="D35" s="7">
        <f t="shared" si="3"/>
        <v>-8492030.25</v>
      </c>
      <c r="E35" s="7">
        <f t="shared" si="3"/>
        <v>0</v>
      </c>
      <c r="F35" s="7">
        <f t="shared" si="3"/>
        <v>-530899.76</v>
      </c>
      <c r="G35" s="7">
        <f t="shared" si="3"/>
        <v>-14793354.059999999</v>
      </c>
      <c r="H35" s="7">
        <f t="shared" si="3"/>
        <v>199374440.27999964</v>
      </c>
    </row>
    <row r="38" spans="2:8" x14ac:dyDescent="0.2">
      <c r="C38" s="11" t="s">
        <v>22</v>
      </c>
      <c r="D38" s="12"/>
      <c r="E38" s="12"/>
      <c r="F38" s="12"/>
      <c r="G38" s="13"/>
    </row>
    <row r="39" spans="2:8" x14ac:dyDescent="0.2">
      <c r="B39" s="3" t="s">
        <v>1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3" t="s">
        <v>7</v>
      </c>
    </row>
    <row r="40" spans="2:8" x14ac:dyDescent="0.2">
      <c r="B40" s="3" t="s">
        <v>8</v>
      </c>
      <c r="C40" s="4">
        <v>18784028.649999995</v>
      </c>
      <c r="D40" s="4">
        <v>-986416.73</v>
      </c>
      <c r="E40" s="5"/>
      <c r="F40" s="4">
        <v>-14467.47</v>
      </c>
      <c r="G40" s="4">
        <v>-488983.75</v>
      </c>
      <c r="H40" s="4">
        <f t="shared" ref="H40:H51" si="4">SUM(C40:G40)</f>
        <v>17294160.699999996</v>
      </c>
    </row>
    <row r="41" spans="2:8" x14ac:dyDescent="0.2">
      <c r="B41" s="3" t="s">
        <v>9</v>
      </c>
      <c r="C41" s="5">
        <v>21733754.339999959</v>
      </c>
      <c r="D41" s="5">
        <v>-1577896.19</v>
      </c>
      <c r="E41" s="5"/>
      <c r="F41" s="5">
        <v>-46359.89</v>
      </c>
      <c r="G41" s="5">
        <v>-2497180.56</v>
      </c>
      <c r="H41" s="4">
        <f t="shared" si="4"/>
        <v>17612317.699999958</v>
      </c>
    </row>
    <row r="42" spans="2:8" x14ac:dyDescent="0.2">
      <c r="B42" s="3" t="s">
        <v>10</v>
      </c>
      <c r="C42" s="4">
        <v>34247886.110000014</v>
      </c>
      <c r="D42" s="4">
        <v>-1262851.8400000001</v>
      </c>
      <c r="E42" s="5"/>
      <c r="F42" s="5">
        <v>-64348.729999999996</v>
      </c>
      <c r="G42" s="4">
        <v>-1681342.5</v>
      </c>
      <c r="H42" s="4">
        <f t="shared" si="4"/>
        <v>31239343.040000014</v>
      </c>
    </row>
    <row r="43" spans="2:8" x14ac:dyDescent="0.2">
      <c r="B43" s="3" t="s">
        <v>11</v>
      </c>
      <c r="C43" s="4">
        <v>38260305.589999981</v>
      </c>
      <c r="D43" s="4">
        <v>-1596699.69</v>
      </c>
      <c r="E43" s="5"/>
      <c r="F43" s="4">
        <v>-564353.43999999994</v>
      </c>
      <c r="G43" s="4">
        <v>-335380.74</v>
      </c>
      <c r="H43" s="4">
        <f t="shared" si="4"/>
        <v>35763871.719999984</v>
      </c>
    </row>
    <row r="44" spans="2:8" x14ac:dyDescent="0.2">
      <c r="B44" s="3" t="s">
        <v>12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13</v>
      </c>
      <c r="C45" s="4">
        <v>22639025.790000018</v>
      </c>
      <c r="D45" s="4">
        <v>-2645413.3600000003</v>
      </c>
      <c r="E45" s="5"/>
      <c r="F45" s="4">
        <v>-205628.70999999996</v>
      </c>
      <c r="G45" s="4">
        <v>-1486210.24</v>
      </c>
      <c r="H45" s="4">
        <f t="shared" si="4"/>
        <v>18301773.480000019</v>
      </c>
    </row>
    <row r="46" spans="2:8" x14ac:dyDescent="0.2">
      <c r="B46" s="3" t="s">
        <v>14</v>
      </c>
      <c r="C46" s="4">
        <v>23762732.550000045</v>
      </c>
      <c r="D46" s="4">
        <v>-1040889.18</v>
      </c>
      <c r="E46" s="5"/>
      <c r="F46" s="4">
        <v>-304919.39999999991</v>
      </c>
      <c r="G46" s="4">
        <v>-758639.82</v>
      </c>
      <c r="H46" s="4">
        <f t="shared" si="4"/>
        <v>21658284.150000047</v>
      </c>
    </row>
    <row r="47" spans="2:8" x14ac:dyDescent="0.2">
      <c r="B47" s="3" t="s">
        <v>15</v>
      </c>
      <c r="C47" s="5">
        <v>15436721.639999995</v>
      </c>
      <c r="D47" s="5">
        <v>-1354703.06</v>
      </c>
      <c r="E47" s="5"/>
      <c r="F47" s="5">
        <v>-199670.56000000003</v>
      </c>
      <c r="G47" s="5">
        <v>-203210</v>
      </c>
      <c r="H47" s="4">
        <f t="shared" si="4"/>
        <v>13679138.019999994</v>
      </c>
    </row>
    <row r="48" spans="2:8" x14ac:dyDescent="0.2">
      <c r="B48" s="3" t="s">
        <v>16</v>
      </c>
      <c r="C48" s="4">
        <v>36631923.960000128</v>
      </c>
      <c r="D48" s="4">
        <v>-2399839.9699999997</v>
      </c>
      <c r="E48" s="5"/>
      <c r="F48" s="4">
        <v>-281647.93</v>
      </c>
      <c r="G48" s="4">
        <v>-1592042.23</v>
      </c>
      <c r="H48" s="4">
        <f t="shared" si="4"/>
        <v>32358393.830000129</v>
      </c>
    </row>
    <row r="49" spans="2:8" x14ac:dyDescent="0.2">
      <c r="B49" s="3" t="s">
        <v>17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18</v>
      </c>
      <c r="C50" s="4">
        <v>20034605.009999983</v>
      </c>
      <c r="D50" s="4">
        <v>-940560.95</v>
      </c>
      <c r="E50" s="5"/>
      <c r="F50" s="5">
        <v>-166114.29</v>
      </c>
      <c r="G50" s="4">
        <v>-2458249.5699999998</v>
      </c>
      <c r="H50" s="4">
        <f t="shared" si="4"/>
        <v>16469680.199999984</v>
      </c>
    </row>
    <row r="51" spans="2:8" x14ac:dyDescent="0.2">
      <c r="B51" s="6" t="s">
        <v>19</v>
      </c>
      <c r="C51" s="8">
        <v>26532639.819999952</v>
      </c>
      <c r="D51" s="8">
        <v>-2487390.7599999998</v>
      </c>
      <c r="E51" s="5"/>
      <c r="F51" s="5">
        <v>-219320.77000000002</v>
      </c>
      <c r="G51" s="8">
        <v>-252840.69</v>
      </c>
      <c r="H51" s="4">
        <f t="shared" si="4"/>
        <v>23573087.599999949</v>
      </c>
    </row>
    <row r="52" spans="2:8" x14ac:dyDescent="0.2">
      <c r="B52" s="3" t="s">
        <v>7</v>
      </c>
      <c r="C52" s="7">
        <f t="shared" ref="C52:H52" si="5">SUM(C40:C51)</f>
        <v>258063623.46000007</v>
      </c>
      <c r="D52" s="7">
        <f t="shared" si="5"/>
        <v>-16292661.729999999</v>
      </c>
      <c r="E52" s="7">
        <f t="shared" si="5"/>
        <v>0</v>
      </c>
      <c r="F52" s="7">
        <f t="shared" si="5"/>
        <v>-2066831.1899999997</v>
      </c>
      <c r="G52" s="7">
        <f t="shared" si="5"/>
        <v>-11754080.100000001</v>
      </c>
      <c r="H52" s="7">
        <f t="shared" si="5"/>
        <v>227950050.44000006</v>
      </c>
    </row>
    <row r="55" spans="2:8" x14ac:dyDescent="0.2">
      <c r="C55" s="11" t="s">
        <v>23</v>
      </c>
      <c r="D55" s="12"/>
      <c r="E55" s="12"/>
      <c r="F55" s="12"/>
      <c r="G55" s="13"/>
    </row>
    <row r="56" spans="2:8" x14ac:dyDescent="0.2">
      <c r="B56" s="3" t="s">
        <v>1</v>
      </c>
      <c r="C56" s="3" t="s">
        <v>2</v>
      </c>
      <c r="D56" s="3" t="s">
        <v>3</v>
      </c>
      <c r="E56" s="3" t="s">
        <v>4</v>
      </c>
      <c r="F56" s="3" t="s">
        <v>5</v>
      </c>
      <c r="G56" s="3" t="s">
        <v>6</v>
      </c>
      <c r="H56" s="3" t="s">
        <v>7</v>
      </c>
    </row>
    <row r="57" spans="2:8" x14ac:dyDescent="0.2">
      <c r="B57" s="3" t="s">
        <v>8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9</v>
      </c>
      <c r="C58" s="4">
        <v>26309795.340000011</v>
      </c>
      <c r="D58" s="4">
        <v>-1296811.68</v>
      </c>
      <c r="E58" s="5"/>
      <c r="F58" s="5">
        <v>-34328.81</v>
      </c>
      <c r="G58" s="4">
        <v>-2133018.04</v>
      </c>
      <c r="H58" s="4">
        <f t="shared" si="6"/>
        <v>22845636.810000014</v>
      </c>
    </row>
    <row r="59" spans="2:8" x14ac:dyDescent="0.2">
      <c r="B59" s="3" t="s">
        <v>10</v>
      </c>
      <c r="C59" s="4">
        <v>19957045.74000001</v>
      </c>
      <c r="D59" s="4">
        <v>-1709810.81</v>
      </c>
      <c r="E59" s="5"/>
      <c r="F59" s="4">
        <v>-87729.300000000017</v>
      </c>
      <c r="G59" s="4">
        <v>-1300633.33</v>
      </c>
      <c r="H59" s="4">
        <f t="shared" si="6"/>
        <v>16858872.300000012</v>
      </c>
    </row>
    <row r="60" spans="2:8" x14ac:dyDescent="0.2">
      <c r="B60" s="3" t="s">
        <v>11</v>
      </c>
      <c r="C60" s="4">
        <v>26044609.999999959</v>
      </c>
      <c r="D60" s="4">
        <v>-1378745.98</v>
      </c>
      <c r="E60" s="4"/>
      <c r="F60" s="4"/>
      <c r="G60" s="4">
        <v>-860251.43</v>
      </c>
      <c r="H60" s="4">
        <f t="shared" si="6"/>
        <v>23805612.589999959</v>
      </c>
    </row>
    <row r="61" spans="2:8" x14ac:dyDescent="0.2">
      <c r="B61" s="3" t="s">
        <v>12</v>
      </c>
      <c r="C61" s="4">
        <v>21250851.23999998</v>
      </c>
      <c r="D61" s="4">
        <v>-1020287.2</v>
      </c>
      <c r="E61" s="4">
        <v>-146744.43</v>
      </c>
      <c r="F61" s="4">
        <v>-156964.71999999997</v>
      </c>
      <c r="G61" s="4">
        <v>-1463210</v>
      </c>
      <c r="H61" s="4">
        <f t="shared" si="6"/>
        <v>18463644.889999982</v>
      </c>
    </row>
    <row r="62" spans="2:8" x14ac:dyDescent="0.2">
      <c r="B62" s="3" t="s">
        <v>13</v>
      </c>
      <c r="C62" s="4">
        <v>31899391.790000081</v>
      </c>
      <c r="D62" s="4">
        <v>-3296415.7199999997</v>
      </c>
      <c r="E62" s="4">
        <v>-74969.7</v>
      </c>
      <c r="F62" s="4">
        <v>-1040075.52</v>
      </c>
      <c r="G62" s="4">
        <v>-1439771.35</v>
      </c>
      <c r="H62" s="4">
        <f t="shared" si="6"/>
        <v>26048159.500000082</v>
      </c>
    </row>
    <row r="63" spans="2:8" x14ac:dyDescent="0.2">
      <c r="B63" s="3" t="s">
        <v>14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15</v>
      </c>
      <c r="C64" s="4">
        <v>37508331.400000073</v>
      </c>
      <c r="D64" s="4">
        <v>-3074281.66</v>
      </c>
      <c r="E64" s="4">
        <v>-92044.09</v>
      </c>
      <c r="F64" s="4">
        <v>-754688.85</v>
      </c>
      <c r="G64" s="4">
        <v>-4101187.8499999996</v>
      </c>
      <c r="H64" s="4">
        <f t="shared" si="6"/>
        <v>29486128.950000063</v>
      </c>
    </row>
    <row r="65" spans="2:8" x14ac:dyDescent="0.2">
      <c r="B65" s="3" t="s">
        <v>16</v>
      </c>
      <c r="C65" s="4">
        <v>27263.599999999999</v>
      </c>
      <c r="D65" s="4"/>
      <c r="E65" s="4"/>
      <c r="F65" s="4"/>
      <c r="G65" s="4">
        <v>45884.37</v>
      </c>
      <c r="H65" s="4">
        <f t="shared" si="6"/>
        <v>73147.97</v>
      </c>
    </row>
    <row r="66" spans="2:8" x14ac:dyDescent="0.2">
      <c r="B66" s="3" t="s">
        <v>17</v>
      </c>
      <c r="C66" s="4">
        <v>18927044.889999978</v>
      </c>
      <c r="D66" s="4">
        <v>-1020976.57</v>
      </c>
      <c r="E66" s="4">
        <v>-30568.05</v>
      </c>
      <c r="F66" s="4">
        <v>-530121.19000000006</v>
      </c>
      <c r="G66" s="4">
        <v>-85127.329999999987</v>
      </c>
      <c r="H66" s="4">
        <f t="shared" si="6"/>
        <v>17260251.749999978</v>
      </c>
    </row>
    <row r="67" spans="2:8" x14ac:dyDescent="0.2">
      <c r="B67" s="3" t="s">
        <v>18</v>
      </c>
      <c r="C67" s="4">
        <v>13612770.049999993</v>
      </c>
      <c r="D67" s="4">
        <v>-1225577.44</v>
      </c>
      <c r="E67" s="4">
        <v>-36693.86</v>
      </c>
      <c r="F67" s="4">
        <v>-505511.87000000005</v>
      </c>
      <c r="G67" s="4">
        <v>-887904.4</v>
      </c>
      <c r="H67" s="4">
        <f t="shared" si="6"/>
        <v>10957082.479999995</v>
      </c>
    </row>
    <row r="68" spans="2:8" x14ac:dyDescent="0.2">
      <c r="B68" s="6" t="s">
        <v>19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7</v>
      </c>
      <c r="C69" s="7">
        <f t="shared" ref="C69:H69" si="7">SUM(C57:C68)</f>
        <v>195537104.05000007</v>
      </c>
      <c r="D69" s="7">
        <f t="shared" si="7"/>
        <v>-14022907.060000001</v>
      </c>
      <c r="E69" s="7">
        <f t="shared" si="7"/>
        <v>-381020.12999999995</v>
      </c>
      <c r="F69" s="7">
        <f t="shared" si="7"/>
        <v>-3109420.2600000002</v>
      </c>
      <c r="G69" s="7">
        <f t="shared" si="7"/>
        <v>-12225219.360000001</v>
      </c>
      <c r="H69" s="7">
        <f t="shared" si="7"/>
        <v>165798537.2400001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55200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2012-11-09T07:37:49Z</dcterms:modified>
</cp:coreProperties>
</file>