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7115" windowHeight="9720" activeTab="2"/>
  </bookViews>
  <sheets>
    <sheet name="06180" sheetId="1" r:id="rId1"/>
    <sheet name="06187" sheetId="3" r:id="rId2"/>
    <sheet name="06222" sheetId="5" r:id="rId3"/>
    <sheet name="06199" sheetId="4" r:id="rId4"/>
  </sheets>
  <calcPr calcId="144525"/>
</workbook>
</file>

<file path=xl/calcChain.xml><?xml version="1.0" encoding="utf-8"?>
<calcChain xmlns="http://schemas.openxmlformats.org/spreadsheetml/2006/main">
  <c r="G53" i="5" l="1"/>
  <c r="F53" i="5"/>
  <c r="E53" i="5"/>
  <c r="D53" i="5"/>
  <c r="C53" i="5"/>
  <c r="H52" i="5"/>
  <c r="H51" i="5"/>
  <c r="H50" i="5"/>
  <c r="H49" i="5"/>
  <c r="H48" i="5"/>
  <c r="H47" i="5"/>
  <c r="H46" i="5"/>
  <c r="H45" i="5"/>
  <c r="H44" i="5"/>
  <c r="H43" i="5"/>
  <c r="H42" i="5"/>
  <c r="H41" i="5"/>
  <c r="G36" i="5"/>
  <c r="F36" i="5"/>
  <c r="E36" i="5"/>
  <c r="D36" i="5"/>
  <c r="C36" i="5"/>
  <c r="H35" i="5"/>
  <c r="H34" i="5"/>
  <c r="H33" i="5"/>
  <c r="H32" i="5"/>
  <c r="H31" i="5"/>
  <c r="H30" i="5"/>
  <c r="H29" i="5"/>
  <c r="H28" i="5"/>
  <c r="H27" i="5"/>
  <c r="H26" i="5"/>
  <c r="H25" i="5"/>
  <c r="H24" i="5"/>
  <c r="H36" i="5" s="1"/>
  <c r="G19" i="5"/>
  <c r="F19" i="5"/>
  <c r="E19" i="5"/>
  <c r="D19" i="5"/>
  <c r="C19" i="5"/>
  <c r="H18" i="5"/>
  <c r="H17" i="5"/>
  <c r="H16" i="5"/>
  <c r="H15" i="5"/>
  <c r="H14" i="5"/>
  <c r="H13" i="5"/>
  <c r="H12" i="5"/>
  <c r="H11" i="5"/>
  <c r="H10" i="5"/>
  <c r="H9" i="5"/>
  <c r="H8" i="5"/>
  <c r="H7" i="5"/>
  <c r="G53" i="4"/>
  <c r="F53" i="4"/>
  <c r="E53" i="4"/>
  <c r="D53" i="4"/>
  <c r="C53" i="4"/>
  <c r="H52" i="4"/>
  <c r="H51" i="4"/>
  <c r="H50" i="4"/>
  <c r="H49" i="4"/>
  <c r="H48" i="4"/>
  <c r="H47" i="4"/>
  <c r="H46" i="4"/>
  <c r="H45" i="4"/>
  <c r="H44" i="4"/>
  <c r="H43" i="4"/>
  <c r="H42" i="4"/>
  <c r="H41" i="4"/>
  <c r="H53" i="4" s="1"/>
  <c r="G36" i="4"/>
  <c r="F36" i="4"/>
  <c r="E36" i="4"/>
  <c r="D36" i="4"/>
  <c r="C36" i="4"/>
  <c r="H35" i="4"/>
  <c r="H34" i="4"/>
  <c r="H33" i="4"/>
  <c r="H32" i="4"/>
  <c r="H31" i="4"/>
  <c r="H30" i="4"/>
  <c r="H29" i="4"/>
  <c r="H28" i="4"/>
  <c r="H27" i="4"/>
  <c r="H26" i="4"/>
  <c r="H25" i="4"/>
  <c r="H24" i="4"/>
  <c r="H36" i="4" s="1"/>
  <c r="G19" i="4"/>
  <c r="F19" i="4"/>
  <c r="E19" i="4"/>
  <c r="D19" i="4"/>
  <c r="C19" i="4"/>
  <c r="H18" i="4"/>
  <c r="H17" i="4"/>
  <c r="H16" i="4"/>
  <c r="H15" i="4"/>
  <c r="H14" i="4"/>
  <c r="H13" i="4"/>
  <c r="H12" i="4"/>
  <c r="H11" i="4"/>
  <c r="H10" i="4"/>
  <c r="H9" i="4"/>
  <c r="H8" i="4"/>
  <c r="H7" i="4"/>
  <c r="G53" i="3"/>
  <c r="F53" i="3"/>
  <c r="E53" i="3"/>
  <c r="D53" i="3"/>
  <c r="C53" i="3"/>
  <c r="H52" i="3"/>
  <c r="H51" i="3"/>
  <c r="H50" i="3"/>
  <c r="H49" i="3"/>
  <c r="H48" i="3"/>
  <c r="H47" i="3"/>
  <c r="H46" i="3"/>
  <c r="H45" i="3"/>
  <c r="H44" i="3"/>
  <c r="H43" i="3"/>
  <c r="H42" i="3"/>
  <c r="H41" i="3"/>
  <c r="H53" i="3" s="1"/>
  <c r="G36" i="3"/>
  <c r="F36" i="3"/>
  <c r="E36" i="3"/>
  <c r="D36" i="3"/>
  <c r="C36" i="3"/>
  <c r="H35" i="3"/>
  <c r="H34" i="3"/>
  <c r="H33" i="3"/>
  <c r="H32" i="3"/>
  <c r="H31" i="3"/>
  <c r="H30" i="3"/>
  <c r="H29" i="3"/>
  <c r="H28" i="3"/>
  <c r="H27" i="3"/>
  <c r="H26" i="3"/>
  <c r="H25" i="3"/>
  <c r="H24" i="3"/>
  <c r="H36" i="3" s="1"/>
  <c r="G19" i="3"/>
  <c r="F19" i="3"/>
  <c r="E19" i="3"/>
  <c r="D19" i="3"/>
  <c r="C19" i="3"/>
  <c r="H18" i="3"/>
  <c r="H17" i="3"/>
  <c r="H16" i="3"/>
  <c r="H15" i="3"/>
  <c r="H14" i="3"/>
  <c r="H13" i="3"/>
  <c r="H12" i="3"/>
  <c r="H11" i="3"/>
  <c r="H10" i="3"/>
  <c r="H9" i="3"/>
  <c r="H8" i="3"/>
  <c r="H7" i="3"/>
  <c r="H19" i="3" s="1"/>
  <c r="H53" i="5" l="1"/>
  <c r="H19" i="5"/>
  <c r="H19" i="4"/>
  <c r="C36" i="1" l="1"/>
  <c r="D36" i="1"/>
  <c r="E36" i="1"/>
  <c r="F36" i="1"/>
  <c r="G36" i="1"/>
  <c r="H41" i="1" l="1"/>
  <c r="H42" i="1"/>
  <c r="H43" i="1"/>
  <c r="H44" i="1"/>
  <c r="H45" i="1"/>
  <c r="H46" i="1"/>
  <c r="H47" i="1"/>
  <c r="H48" i="1"/>
  <c r="H53" i="1" s="1"/>
  <c r="H49" i="1"/>
  <c r="H50" i="1"/>
  <c r="H51" i="1"/>
  <c r="H52" i="1"/>
  <c r="G53" i="1"/>
  <c r="F53" i="1"/>
  <c r="E53" i="1"/>
  <c r="D53" i="1"/>
  <c r="C53" i="1"/>
  <c r="H24" i="1"/>
  <c r="H25" i="1"/>
  <c r="H26" i="1"/>
  <c r="H27" i="1"/>
  <c r="H28" i="1"/>
  <c r="H29" i="1"/>
  <c r="H30" i="1"/>
  <c r="H31" i="1"/>
  <c r="H32" i="1"/>
  <c r="H33" i="1"/>
  <c r="H34" i="1"/>
  <c r="H35" i="1"/>
  <c r="H7" i="1"/>
  <c r="H8" i="1"/>
  <c r="H9" i="1"/>
  <c r="H10" i="1"/>
  <c r="H11" i="1"/>
  <c r="H12" i="1"/>
  <c r="H13" i="1"/>
  <c r="H14" i="1"/>
  <c r="H15" i="1"/>
  <c r="H16" i="1"/>
  <c r="H17" i="1"/>
  <c r="H18" i="1"/>
  <c r="G19" i="1"/>
  <c r="F19" i="1"/>
  <c r="E19" i="1"/>
  <c r="D19" i="1"/>
  <c r="C19" i="1"/>
  <c r="H36" i="1" l="1"/>
  <c r="H19" i="1"/>
</calcChain>
</file>

<file path=xl/sharedStrings.xml><?xml version="1.0" encoding="utf-8"?>
<sst xmlns="http://schemas.openxmlformats.org/spreadsheetml/2006/main" count="260" uniqueCount="34">
  <si>
    <t>Date</t>
  </si>
  <si>
    <t>sale</t>
  </si>
  <si>
    <t xml:space="preserve">monthly </t>
  </si>
  <si>
    <t xml:space="preserve">volume </t>
  </si>
  <si>
    <t>rtn</t>
  </si>
  <si>
    <t>other</t>
  </si>
  <si>
    <t>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</si>
  <si>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</si>
  <si>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</si>
  <si>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</si>
  <si>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</si>
  <si>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</si>
  <si>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</si>
  <si>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</si>
  <si>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</si>
  <si>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</si>
  <si>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</si>
  <si>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</si>
  <si>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</si>
  <si>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As of  22/06/2012</t>
  </si>
  <si>
    <t>Credit term: 15</t>
  </si>
  <si>
    <t>พรานไพร อินเตอร์เทรดดิ้ง บจก.  (Vendor code_06180, Year_2010)</t>
  </si>
  <si>
    <t>พรานไพร อินเตอร์เทรดดิ้ง บจก.  (Vendor code_06180, Year_2011)</t>
  </si>
  <si>
    <t>พรานไพร อินเตอร์เทรดดิ้ง บจก.  (Vendor code_06180, Year_2012)</t>
  </si>
  <si>
    <t>พรานไพร อินเตอร์เทรดดิ้ง บจก.  (Vendor code_06187, Year_2010)</t>
  </si>
  <si>
    <t>พรานไพร อินเตอร์เทรดดิ้ง บจก.  (Vendor code_06187, Year_2011)</t>
  </si>
  <si>
    <t>พรานไพร อินเตอร์เทรดดิ้ง บจก.  (Vendor code_06187, Year_2012)</t>
  </si>
  <si>
    <t>พรานไพร อินเตอร์เทรดดิ้ง บจก.  (Vendor code_06199, Year_2010)</t>
  </si>
  <si>
    <t>พรานไพร อินเตอร์เทรดดิ้ง บจก.  (Vendor code_06199, Year_2011)</t>
  </si>
  <si>
    <t>พรานไพร อินเตอร์เทรดดิ้ง บจก.  (Vendor code_06199, Year_2012)</t>
  </si>
  <si>
    <t>Credit term: 33</t>
  </si>
  <si>
    <t>พรานไพร อินเตอร์เทรดดิ้ง บจก.  (Vendor code_06222, Year_2010)</t>
  </si>
  <si>
    <t>พรานไพร อินเตอร์เทรดดิ้ง บจก.  (Vendor code_06222, Year_2011)</t>
  </si>
  <si>
    <t>พรานไพร อินเตอร์เทรดดิ้ง บจก.  (Vendor code_06222, Year_2012)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</si>
</sst>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4" xfId="0" applyBorder="1" applyAlignment="1">
      <alignment horizontal="center"/>
    </xf>
    <xf numFmtId="43" fontId="1" fillId="0" borderId="4" xfId="0" applyNumberFormat="1" applyFont="1" applyBorder="1"/>
    <xf numFmtId="43" fontId="1" fillId="0" borderId="4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43" fontId="0" fillId="0" borderId="4" xfId="0" applyNumberFormat="1" applyBorder="1"/>
    <xf numFmtId="43" fontId="1" fillId="0" borderId="5" xfId="0" applyNumberFormat="1" applyFont="1" applyBorder="1"/>
    <xf numFmtId="0" fontId="0" fillId="0" borderId="0" xfId="0" applyBorder="1" applyAlignment="1">
      <alignment horizontal="center"/>
    </xf>
    <xf numFmtId="43" fontId="0" fillId="0" borderId="0" xfId="0" applyNumberFormat="1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C45" sqref="C45:G49"/>
    </sheetView>
  </sheetViews>
  <sheetFormatPr defaultRowHeight="12.75" x14ac:dyDescent="0.2"/>
  <cols>
    <col min="1" max="1" width="7.42578125" customWidth="1"/>
    <col min="3" max="3" width="15" bestFit="1" customWidth="1"/>
    <col min="4" max="6" width="14.5703125" bestFit="1" customWidth="1"/>
    <col min="7" max="7" width="15.5703125" bestFit="1" customWidth="1"/>
    <col min="8" max="8" width="15" bestFit="1" customWidth="1"/>
  </cols>
  <sheetData>
    <row r="1" spans="1:8" s="2" customFormat="1" ht="14.25" customHeight="1" x14ac:dyDescent="0.2">
      <c r="A1" s="1" t="s">
        <v>19</v>
      </c>
      <c r="H1" s="1" t="s">
        <v>20</v>
      </c>
    </row>
    <row r="5" spans="1:8" x14ac:dyDescent="0.2">
      <c r="C5" s="11" t="s">
        <v>21</v>
      </c>
      <c r="D5" s="12"/>
      <c r="E5" s="12"/>
      <c r="F5" s="12"/>
      <c r="G5" s="13"/>
    </row>
    <row r="6" spans="1:8" x14ac:dyDescent="0.2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</row>
    <row r="7" spans="1:8" x14ac:dyDescent="0.2">
      <c r="B7" s="3" t="s">
        <v>7</v>
      </c>
      <c r="C7" s="4"/>
      <c r="D7" s="5"/>
      <c r="E7" s="5"/>
      <c r="F7" s="4"/>
      <c r="G7" s="4"/>
      <c r="H7" s="4">
        <f t="shared" ref="H7:H18" si="0">SUM(C7:G7)</f>
        <v>0</v>
      </c>
    </row>
    <row r="8" spans="1:8" x14ac:dyDescent="0.2">
      <c r="B8" s="3" t="s">
        <v>8</v>
      </c>
      <c r="C8" s="5">
        <v>99924</v>
      </c>
      <c r="D8" s="5"/>
      <c r="E8" s="5"/>
      <c r="F8" s="5"/>
      <c r="G8" s="5"/>
      <c r="H8" s="4">
        <f t="shared" si="0"/>
        <v>99924</v>
      </c>
    </row>
    <row r="9" spans="1:8" x14ac:dyDescent="0.2">
      <c r="B9" s="3" t="s">
        <v>9</v>
      </c>
      <c r="C9" s="4">
        <v>7205971.5</v>
      </c>
      <c r="D9" s="5"/>
      <c r="E9" s="5"/>
      <c r="F9" s="4"/>
      <c r="G9" s="4">
        <v>-511043.35000000003</v>
      </c>
      <c r="H9" s="4">
        <f t="shared" si="0"/>
        <v>6694928.1500000004</v>
      </c>
    </row>
    <row r="10" spans="1:8" x14ac:dyDescent="0.2">
      <c r="B10" s="3" t="s">
        <v>10</v>
      </c>
      <c r="C10" s="4">
        <v>12095831</v>
      </c>
      <c r="D10" s="4"/>
      <c r="E10" s="5"/>
      <c r="F10" s="4">
        <v>-3471.08</v>
      </c>
      <c r="G10" s="4">
        <v>-830588.51</v>
      </c>
      <c r="H10" s="4">
        <f t="shared" si="0"/>
        <v>11261771.41</v>
      </c>
    </row>
    <row r="11" spans="1:8" x14ac:dyDescent="0.2">
      <c r="B11" s="3" t="s">
        <v>11</v>
      </c>
      <c r="C11" s="4">
        <v>9117604.3000000007</v>
      </c>
      <c r="D11" s="4">
        <v>-2330925.71</v>
      </c>
      <c r="E11" s="5">
        <v>-873813.14</v>
      </c>
      <c r="F11" s="4"/>
      <c r="G11" s="4">
        <v>-1265347.6299999999</v>
      </c>
      <c r="H11" s="4">
        <f t="shared" si="0"/>
        <v>4647517.8200000012</v>
      </c>
    </row>
    <row r="12" spans="1:8" x14ac:dyDescent="0.2">
      <c r="B12" s="3" t="s">
        <v>12</v>
      </c>
      <c r="C12" s="5">
        <v>10529498</v>
      </c>
      <c r="D12" s="5">
        <v>-1101133.45</v>
      </c>
      <c r="E12" s="5">
        <v>-412790.68</v>
      </c>
      <c r="F12" s="5"/>
      <c r="G12" s="5">
        <v>-1132637.1400000001</v>
      </c>
      <c r="H12" s="4">
        <f t="shared" si="0"/>
        <v>7882936.7300000004</v>
      </c>
    </row>
    <row r="13" spans="1:8" x14ac:dyDescent="0.2">
      <c r="B13" s="3" t="s">
        <v>13</v>
      </c>
      <c r="C13" s="5">
        <v>12714342</v>
      </c>
      <c r="D13" s="5">
        <v>-1203774.6299999999</v>
      </c>
      <c r="E13" s="5">
        <v>-451268.78</v>
      </c>
      <c r="F13" s="5"/>
      <c r="G13" s="5">
        <v>-1329715.49</v>
      </c>
      <c r="H13" s="4">
        <f t="shared" si="0"/>
        <v>9729583.1000000015</v>
      </c>
    </row>
    <row r="14" spans="1:8" x14ac:dyDescent="0.2">
      <c r="B14" s="3" t="s">
        <v>14</v>
      </c>
      <c r="C14" s="5">
        <v>13606155.199999999</v>
      </c>
      <c r="D14" s="5">
        <v>-1454233.23</v>
      </c>
      <c r="E14" s="5">
        <v>-545160.14</v>
      </c>
      <c r="F14" s="5"/>
      <c r="G14" s="5">
        <v>-1709773.49</v>
      </c>
      <c r="H14" s="4">
        <f t="shared" si="0"/>
        <v>9896988.339999998</v>
      </c>
    </row>
    <row r="15" spans="1:8" x14ac:dyDescent="0.2">
      <c r="B15" s="3" t="s">
        <v>15</v>
      </c>
      <c r="C15" s="4">
        <v>10425372</v>
      </c>
      <c r="D15" s="4">
        <v>-1151667.1200000001</v>
      </c>
      <c r="E15" s="5">
        <v>-431734.86</v>
      </c>
      <c r="F15" s="4"/>
      <c r="G15" s="4">
        <v>-1215612.1600000001</v>
      </c>
      <c r="H15" s="4">
        <f t="shared" si="0"/>
        <v>7626357.8599999994</v>
      </c>
    </row>
    <row r="16" spans="1:8" x14ac:dyDescent="0.2">
      <c r="B16" s="3" t="s">
        <v>16</v>
      </c>
      <c r="C16" s="4">
        <v>15311578.300000001</v>
      </c>
      <c r="D16" s="4">
        <v>-1413209.3299999998</v>
      </c>
      <c r="E16" s="5">
        <v>-500891.54</v>
      </c>
      <c r="F16" s="4"/>
      <c r="G16" s="4">
        <v>-1466765.4999999998</v>
      </c>
      <c r="H16" s="4">
        <f t="shared" si="0"/>
        <v>11930711.930000002</v>
      </c>
    </row>
    <row r="17" spans="2:8" x14ac:dyDescent="0.2">
      <c r="B17" s="3" t="s">
        <v>17</v>
      </c>
      <c r="C17" s="5">
        <v>19239852.5</v>
      </c>
      <c r="D17" s="5">
        <v>-1678840.33</v>
      </c>
      <c r="E17" s="5">
        <v>-629360.48</v>
      </c>
      <c r="F17" s="5">
        <v>-97.37</v>
      </c>
      <c r="G17" s="5">
        <v>-1900628.36</v>
      </c>
      <c r="H17" s="4">
        <f t="shared" si="0"/>
        <v>15030925.960000001</v>
      </c>
    </row>
    <row r="18" spans="2:8" x14ac:dyDescent="0.2">
      <c r="B18" s="6" t="s">
        <v>18</v>
      </c>
      <c r="C18" s="5">
        <v>15189264.5</v>
      </c>
      <c r="D18" s="5">
        <v>-1946545.1</v>
      </c>
      <c r="E18" s="5">
        <v>-729716.41</v>
      </c>
      <c r="F18" s="5"/>
      <c r="G18" s="5">
        <v>-2482429.4700000002</v>
      </c>
      <c r="H18" s="4">
        <f t="shared" si="0"/>
        <v>10030573.52</v>
      </c>
    </row>
    <row r="19" spans="2:8" x14ac:dyDescent="0.2">
      <c r="B19" s="3" t="s">
        <v>6</v>
      </c>
      <c r="C19" s="7">
        <f t="shared" ref="C19:H19" si="1">SUM(C7:C18)</f>
        <v>125535393.3</v>
      </c>
      <c r="D19" s="7">
        <f t="shared" si="1"/>
        <v>-12280328.899999999</v>
      </c>
      <c r="E19" s="7">
        <f t="shared" si="1"/>
        <v>-4574736.03</v>
      </c>
      <c r="F19" s="7">
        <f t="shared" si="1"/>
        <v>-3568.45</v>
      </c>
      <c r="G19" s="7">
        <f t="shared" si="1"/>
        <v>-13844541.1</v>
      </c>
      <c r="H19" s="7">
        <f t="shared" si="1"/>
        <v>94832218.820000008</v>
      </c>
    </row>
    <row r="22" spans="2:8" x14ac:dyDescent="0.2">
      <c r="C22" s="11" t="s">
        <v>22</v>
      </c>
      <c r="D22" s="12"/>
      <c r="E22" s="12"/>
      <c r="F22" s="12"/>
      <c r="G22" s="13"/>
    </row>
    <row r="23" spans="2:8" x14ac:dyDescent="0.2">
      <c r="B23" s="3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</row>
    <row r="24" spans="2:8" x14ac:dyDescent="0.2">
      <c r="B24" s="3" t="s">
        <v>7</v>
      </c>
      <c r="C24" s="4">
        <v>23244111</v>
      </c>
      <c r="D24" s="4">
        <v>-1667669.88</v>
      </c>
      <c r="E24" s="5">
        <v>-625173.03</v>
      </c>
      <c r="F24" s="4"/>
      <c r="G24" s="4">
        <v>-5186811.97</v>
      </c>
      <c r="H24" s="4">
        <f t="shared" ref="H24:H35" si="2">SUM(C24:G24)</f>
        <v>15764456.120000001</v>
      </c>
    </row>
    <row r="25" spans="2:8" x14ac:dyDescent="0.2">
      <c r="B25" s="3" t="s">
        <v>8</v>
      </c>
      <c r="C25" s="5">
        <v>17521180.25</v>
      </c>
      <c r="D25" s="5">
        <v>-2473421.09</v>
      </c>
      <c r="E25" s="5">
        <v>-927231.13</v>
      </c>
      <c r="F25" s="5"/>
      <c r="G25" s="5">
        <v>-4375732.87</v>
      </c>
      <c r="H25" s="4">
        <f t="shared" si="2"/>
        <v>9744795.1600000001</v>
      </c>
    </row>
    <row r="26" spans="2:8" x14ac:dyDescent="0.2">
      <c r="B26" s="3" t="s">
        <v>9</v>
      </c>
      <c r="C26" s="4">
        <v>13716063</v>
      </c>
      <c r="D26" s="4">
        <v>-1541694.06</v>
      </c>
      <c r="E26" s="5">
        <v>-577946.92000000004</v>
      </c>
      <c r="F26" s="5"/>
      <c r="G26" s="4">
        <v>-3986989.6</v>
      </c>
      <c r="H26" s="4">
        <f t="shared" si="2"/>
        <v>7609432.4199999999</v>
      </c>
    </row>
    <row r="27" spans="2:8" x14ac:dyDescent="0.2">
      <c r="B27" s="3" t="s">
        <v>10</v>
      </c>
      <c r="C27" s="4">
        <v>35830404.5</v>
      </c>
      <c r="D27" s="4">
        <v>-2039785.04</v>
      </c>
      <c r="E27" s="5">
        <v>-764670.85</v>
      </c>
      <c r="F27" s="4"/>
      <c r="G27" s="4">
        <v>-4017333.37</v>
      </c>
      <c r="H27" s="4">
        <f t="shared" si="2"/>
        <v>29008615.239999998</v>
      </c>
    </row>
    <row r="28" spans="2:8" x14ac:dyDescent="0.2">
      <c r="B28" s="3" t="s">
        <v>11</v>
      </c>
      <c r="C28" s="5">
        <v>29922345.199999999</v>
      </c>
      <c r="D28" s="5">
        <v>-3947754.05</v>
      </c>
      <c r="E28" s="5">
        <v>-1479926.3</v>
      </c>
      <c r="F28" s="5"/>
      <c r="G28" s="5">
        <v>-6194224.0700000012</v>
      </c>
      <c r="H28" s="4">
        <f t="shared" si="2"/>
        <v>18300440.779999997</v>
      </c>
    </row>
    <row r="29" spans="2:8" x14ac:dyDescent="0.2">
      <c r="B29" s="3" t="s">
        <v>12</v>
      </c>
      <c r="C29" s="4">
        <v>25851349.5</v>
      </c>
      <c r="D29" s="4">
        <v>-3078846.02</v>
      </c>
      <c r="E29" s="5">
        <v>-1154191.6499999999</v>
      </c>
      <c r="F29" s="4"/>
      <c r="G29" s="4">
        <v>-4842260.2600000007</v>
      </c>
      <c r="H29" s="4">
        <f t="shared" si="2"/>
        <v>16776051.57</v>
      </c>
    </row>
    <row r="30" spans="2:8" x14ac:dyDescent="0.2">
      <c r="B30" s="3" t="s">
        <v>13</v>
      </c>
      <c r="C30" s="4">
        <v>26806084.25</v>
      </c>
      <c r="D30" s="4">
        <v>-2559250.3199999998</v>
      </c>
      <c r="E30" s="5">
        <v>-1340145.1900000013</v>
      </c>
      <c r="F30" s="4"/>
      <c r="G30" s="4">
        <v>-4384223.22</v>
      </c>
      <c r="H30" s="4">
        <f t="shared" si="2"/>
        <v>18522465.52</v>
      </c>
    </row>
    <row r="31" spans="2:8" x14ac:dyDescent="0.2">
      <c r="B31" s="3" t="s">
        <v>14</v>
      </c>
      <c r="C31" s="5">
        <v>19747204</v>
      </c>
      <c r="D31" s="5">
        <v>-3532513.6800000006</v>
      </c>
      <c r="E31" s="5">
        <v>-889315.85</v>
      </c>
      <c r="F31" s="5"/>
      <c r="G31" s="5">
        <v>-4184961.4000000004</v>
      </c>
      <c r="H31" s="4">
        <f t="shared" si="2"/>
        <v>11140413.07</v>
      </c>
    </row>
    <row r="32" spans="2:8" x14ac:dyDescent="0.2">
      <c r="B32" s="3" t="s">
        <v>15</v>
      </c>
      <c r="C32" s="4">
        <v>31290419.25</v>
      </c>
      <c r="D32" s="4">
        <v>-2842190.7</v>
      </c>
      <c r="E32" s="5">
        <v>-1057439.31</v>
      </c>
      <c r="F32" s="4"/>
      <c r="G32" s="4">
        <v>-4544228.4400000004</v>
      </c>
      <c r="H32" s="4">
        <f t="shared" si="2"/>
        <v>22846560.800000001</v>
      </c>
    </row>
    <row r="33" spans="2:8" x14ac:dyDescent="0.2">
      <c r="B33" s="3" t="s">
        <v>16</v>
      </c>
      <c r="C33" s="4">
        <v>25013800.549999997</v>
      </c>
      <c r="D33" s="4">
        <v>-3009707.05</v>
      </c>
      <c r="E33" s="5">
        <v>-1119763.81</v>
      </c>
      <c r="F33" s="5"/>
      <c r="G33" s="4">
        <v>-5084064.9799999995</v>
      </c>
      <c r="H33" s="4">
        <f t="shared" si="2"/>
        <v>15800264.709999997</v>
      </c>
    </row>
    <row r="34" spans="2:8" x14ac:dyDescent="0.2">
      <c r="B34" s="3" t="s">
        <v>17</v>
      </c>
      <c r="C34" s="4">
        <v>2247646.5</v>
      </c>
      <c r="D34" s="4"/>
      <c r="E34" s="5"/>
      <c r="F34" s="5"/>
      <c r="G34" s="4"/>
      <c r="H34" s="4">
        <f t="shared" si="2"/>
        <v>2247646.5</v>
      </c>
    </row>
    <row r="35" spans="2:8" x14ac:dyDescent="0.2">
      <c r="B35" s="6" t="s">
        <v>18</v>
      </c>
      <c r="C35" s="8">
        <v>21048198.980000004</v>
      </c>
      <c r="D35" s="8">
        <v>-2955487.9699999997</v>
      </c>
      <c r="E35" s="5">
        <v>-1099590.94</v>
      </c>
      <c r="F35" s="5"/>
      <c r="G35" s="8">
        <v>-3470439.61</v>
      </c>
      <c r="H35" s="4">
        <f t="shared" si="2"/>
        <v>13522680.460000005</v>
      </c>
    </row>
    <row r="36" spans="2:8" x14ac:dyDescent="0.2">
      <c r="B36" s="3" t="s">
        <v>6</v>
      </c>
      <c r="C36" s="7">
        <f t="shared" ref="C36:H36" si="3">SUM(C24:C35)</f>
        <v>272238806.98000002</v>
      </c>
      <c r="D36" s="7">
        <f t="shared" si="3"/>
        <v>-29648319.859999996</v>
      </c>
      <c r="E36" s="7">
        <f t="shared" si="3"/>
        <v>-11035394.980000002</v>
      </c>
      <c r="F36" s="7">
        <f t="shared" si="3"/>
        <v>0</v>
      </c>
      <c r="G36" s="7">
        <f t="shared" si="3"/>
        <v>-50271269.789999992</v>
      </c>
      <c r="H36" s="7">
        <f t="shared" si="3"/>
        <v>181283822.35000002</v>
      </c>
    </row>
    <row r="39" spans="2:8" x14ac:dyDescent="0.2">
      <c r="C39" s="11" t="s">
        <v>23</v>
      </c>
      <c r="D39" s="12"/>
      <c r="E39" s="12"/>
      <c r="F39" s="12"/>
      <c r="G39" s="13"/>
    </row>
    <row r="40" spans="2:8" x14ac:dyDescent="0.2">
      <c r="B40" s="3" t="s">
        <v>0</v>
      </c>
      <c r="C40" s="3" t="s">
        <v>1</v>
      </c>
      <c r="D40" s="3" t="s">
        <v>2</v>
      </c>
      <c r="E40" s="3" t="s">
        <v>3</v>
      </c>
      <c r="F40" s="3" t="s">
        <v>4</v>
      </c>
      <c r="G40" s="3" t="s">
        <v>5</v>
      </c>
      <c r="H40" s="3" t="s">
        <v>6</v>
      </c>
    </row>
    <row r="41" spans="2:8" x14ac:dyDescent="0.2">
      <c r="B41" s="3" t="s">
        <v>7</v>
      </c>
      <c r="C41" s="4">
        <v>19592033.840000004</v>
      </c>
      <c r="D41" s="4">
        <v>-2166691.42</v>
      </c>
      <c r="E41" s="5">
        <v>-806118.81</v>
      </c>
      <c r="F41" s="5"/>
      <c r="G41" s="4">
        <v>-3234800.68</v>
      </c>
      <c r="H41" s="4">
        <f t="shared" ref="H41:H52" si="4">SUM(C41:G41)</f>
        <v>13384422.930000002</v>
      </c>
    </row>
    <row r="42" spans="2:8" x14ac:dyDescent="0.2">
      <c r="B42" s="3" t="s">
        <v>8</v>
      </c>
      <c r="C42" s="4">
        <v>23069595.850000001</v>
      </c>
      <c r="D42" s="4">
        <v>-2537887.69</v>
      </c>
      <c r="E42" s="5">
        <v>-944222.31</v>
      </c>
      <c r="F42" s="5"/>
      <c r="G42" s="4">
        <v>-3562223.3099999996</v>
      </c>
      <c r="H42" s="4">
        <f t="shared" si="4"/>
        <v>16025262.540000003</v>
      </c>
    </row>
    <row r="43" spans="2:8" x14ac:dyDescent="0.2">
      <c r="B43" s="3" t="s">
        <v>9</v>
      </c>
      <c r="C43" s="4">
        <v>42759967.780000001</v>
      </c>
      <c r="D43" s="4">
        <v>-3437980.99</v>
      </c>
      <c r="E43" s="5">
        <v>-1279102.04</v>
      </c>
      <c r="F43" s="4"/>
      <c r="G43" s="4">
        <v>-4988238.8000000007</v>
      </c>
      <c r="H43" s="4">
        <f t="shared" si="4"/>
        <v>33054645.949999999</v>
      </c>
    </row>
    <row r="44" spans="2:8" x14ac:dyDescent="0.2">
      <c r="B44" s="3" t="s">
        <v>10</v>
      </c>
      <c r="C44" s="4">
        <v>31714427.350000001</v>
      </c>
      <c r="D44" s="4">
        <v>-4036228.41</v>
      </c>
      <c r="E44" s="4">
        <v>-1501681.32</v>
      </c>
      <c r="F44" s="4"/>
      <c r="G44" s="4">
        <v>-5803817.21</v>
      </c>
      <c r="H44" s="4">
        <f t="shared" si="4"/>
        <v>20372700.41</v>
      </c>
    </row>
    <row r="45" spans="2:8" x14ac:dyDescent="0.2">
      <c r="B45" s="3" t="s">
        <v>11</v>
      </c>
      <c r="C45" s="4">
        <v>35245872.560000002</v>
      </c>
      <c r="D45" s="4">
        <v>-3997170.76</v>
      </c>
      <c r="E45" s="4">
        <v>-1487149.7</v>
      </c>
      <c r="F45" s="4"/>
      <c r="G45" s="4">
        <v>-5683485.7200000007</v>
      </c>
      <c r="H45" s="4">
        <f t="shared" si="4"/>
        <v>24078066.380000003</v>
      </c>
    </row>
    <row r="46" spans="2:8" x14ac:dyDescent="0.2">
      <c r="B46" s="3" t="s">
        <v>12</v>
      </c>
      <c r="C46" s="4">
        <v>46807565.540000029</v>
      </c>
      <c r="D46" s="4">
        <v>-4422456.88</v>
      </c>
      <c r="E46" s="4">
        <v>-2063448.399999998</v>
      </c>
      <c r="F46" s="4"/>
      <c r="G46" s="4">
        <v>-5334928.0999999996</v>
      </c>
      <c r="H46" s="4">
        <f t="shared" si="4"/>
        <v>34986732.160000026</v>
      </c>
    </row>
    <row r="47" spans="2:8" x14ac:dyDescent="0.2">
      <c r="B47" s="3" t="s">
        <v>13</v>
      </c>
      <c r="C47" s="4">
        <v>34652123.590000004</v>
      </c>
      <c r="D47" s="4">
        <v>-5905080.629999999</v>
      </c>
      <c r="E47" s="4">
        <v>-1718887.85</v>
      </c>
      <c r="F47" s="4"/>
      <c r="G47" s="4">
        <v>-6052996.4699999997</v>
      </c>
      <c r="H47" s="4">
        <f t="shared" si="4"/>
        <v>20975158.640000004</v>
      </c>
    </row>
    <row r="48" spans="2:8" x14ac:dyDescent="0.2">
      <c r="B48" s="3" t="s">
        <v>14</v>
      </c>
      <c r="C48" s="4">
        <v>45581469.979999989</v>
      </c>
      <c r="D48" s="4">
        <v>-4486899.8099999996</v>
      </c>
      <c r="E48" s="4">
        <v>-1658284.67</v>
      </c>
      <c r="F48" s="4"/>
      <c r="G48" s="4">
        <v>-5703883.3899999987</v>
      </c>
      <c r="H48" s="4">
        <f t="shared" si="4"/>
        <v>33732402.109999985</v>
      </c>
    </row>
    <row r="49" spans="2:8" x14ac:dyDescent="0.2">
      <c r="B49" s="3" t="s">
        <v>15</v>
      </c>
      <c r="C49" s="4">
        <v>35865601.109999999</v>
      </c>
      <c r="D49" s="4">
        <v>-4885204.1500000004</v>
      </c>
      <c r="E49" s="4">
        <v>-1805489.43</v>
      </c>
      <c r="F49" s="4"/>
      <c r="G49" s="4">
        <v>-6545631.1399999997</v>
      </c>
      <c r="H49" s="4">
        <f t="shared" si="4"/>
        <v>22629276.390000001</v>
      </c>
    </row>
    <row r="50" spans="2:8" x14ac:dyDescent="0.2">
      <c r="B50" s="3" t="s">
        <v>16</v>
      </c>
      <c r="C50" s="4"/>
      <c r="D50" s="4"/>
      <c r="E50" s="4"/>
      <c r="F50" s="4"/>
      <c r="G50" s="4"/>
      <c r="H50" s="4">
        <f t="shared" si="4"/>
        <v>0</v>
      </c>
    </row>
    <row r="51" spans="2:8" x14ac:dyDescent="0.2">
      <c r="B51" s="3" t="s">
        <v>17</v>
      </c>
      <c r="C51" s="4"/>
      <c r="D51" s="4"/>
      <c r="E51" s="4"/>
      <c r="F51" s="4"/>
      <c r="G51" s="4"/>
      <c r="H51" s="4">
        <f t="shared" si="4"/>
        <v>0</v>
      </c>
    </row>
    <row r="52" spans="2:8" x14ac:dyDescent="0.2">
      <c r="B52" s="6" t="s">
        <v>18</v>
      </c>
      <c r="C52" s="4"/>
      <c r="D52" s="4"/>
      <c r="E52" s="4"/>
      <c r="F52" s="4"/>
      <c r="G52" s="4"/>
      <c r="H52" s="4">
        <f t="shared" si="4"/>
        <v>0</v>
      </c>
    </row>
    <row r="53" spans="2:8" x14ac:dyDescent="0.2">
      <c r="B53" s="3" t="s">
        <v>6</v>
      </c>
      <c r="C53" s="7">
        <f t="shared" ref="C53:H53" si="5">SUM(C41:C52)</f>
        <v>315288657.60000002</v>
      </c>
      <c r="D53" s="7">
        <f t="shared" si="5"/>
        <v>-35875600.739999995</v>
      </c>
      <c r="E53" s="7">
        <f t="shared" si="5"/>
        <v>-13264384.529999997</v>
      </c>
      <c r="F53" s="7">
        <f t="shared" si="5"/>
        <v>0</v>
      </c>
      <c r="G53" s="7">
        <f t="shared" si="5"/>
        <v>-46910004.82</v>
      </c>
      <c r="H53" s="7">
        <f t="shared" si="5"/>
        <v>219238667.51000005</v>
      </c>
    </row>
    <row r="54" spans="2:8" x14ac:dyDescent="0.2">
      <c r="B54" s="9"/>
      <c r="C54" s="10"/>
      <c r="D54" s="10"/>
      <c r="E54" s="10"/>
      <c r="F54" s="10"/>
      <c r="G54" s="10"/>
      <c r="H54" s="10"/>
    </row>
  </sheetData>
  <mergeCells count="3">
    <mergeCell ref="C5:G5"/>
    <mergeCell ref="C22:G22"/>
    <mergeCell ref="C39:G39"/>
  </mergeCells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C45" sqref="C45:G49"/>
    </sheetView>
  </sheetViews>
  <sheetFormatPr defaultRowHeight="12.75" x14ac:dyDescent="0.2"/>
  <cols>
    <col min="1" max="1" width="7.42578125" customWidth="1"/>
    <col min="3" max="3" width="15" bestFit="1" customWidth="1"/>
    <col min="4" max="6" width="14.5703125" bestFit="1" customWidth="1"/>
    <col min="7" max="7" width="15.5703125" bestFit="1" customWidth="1"/>
    <col min="8" max="8" width="15" bestFit="1" customWidth="1"/>
  </cols>
  <sheetData>
    <row r="1" spans="1:8" s="2" customFormat="1" ht="14.25" customHeight="1" x14ac:dyDescent="0.2">
      <c r="A1" s="1" t="s">
        <v>19</v>
      </c>
      <c r="H1" s="1" t="s">
        <v>20</v>
      </c>
    </row>
    <row r="5" spans="1:8" x14ac:dyDescent="0.2">
      <c r="C5" s="11" t="s">
        <v>24</v>
      </c>
      <c r="D5" s="12"/>
      <c r="E5" s="12"/>
      <c r="F5" s="12"/>
      <c r="G5" s="13"/>
    </row>
    <row r="6" spans="1:8" x14ac:dyDescent="0.2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</row>
    <row r="7" spans="1:8" x14ac:dyDescent="0.2">
      <c r="B7" s="3" t="s">
        <v>7</v>
      </c>
      <c r="C7" s="4"/>
      <c r="D7" s="5"/>
      <c r="E7" s="5"/>
      <c r="F7" s="4"/>
      <c r="G7" s="4"/>
      <c r="H7" s="4">
        <f t="shared" ref="H7:H18" si="0">SUM(C7:G7)</f>
        <v>0</v>
      </c>
    </row>
    <row r="8" spans="1:8" x14ac:dyDescent="0.2">
      <c r="B8" s="3" t="s">
        <v>8</v>
      </c>
      <c r="C8" s="5">
        <v>70</v>
      </c>
      <c r="D8" s="5"/>
      <c r="E8" s="5"/>
      <c r="F8" s="5"/>
      <c r="G8" s="5"/>
      <c r="H8" s="4">
        <f t="shared" si="0"/>
        <v>70</v>
      </c>
    </row>
    <row r="9" spans="1:8" x14ac:dyDescent="0.2">
      <c r="B9" s="3" t="s">
        <v>9</v>
      </c>
      <c r="C9" s="4">
        <v>902952</v>
      </c>
      <c r="D9" s="5"/>
      <c r="E9" s="5"/>
      <c r="F9" s="4"/>
      <c r="G9" s="4">
        <v>-55620.97</v>
      </c>
      <c r="H9" s="4">
        <f t="shared" si="0"/>
        <v>847331.03</v>
      </c>
    </row>
    <row r="10" spans="1:8" x14ac:dyDescent="0.2">
      <c r="B10" s="3" t="s">
        <v>10</v>
      </c>
      <c r="C10" s="4">
        <v>2115330</v>
      </c>
      <c r="D10" s="4"/>
      <c r="E10" s="5"/>
      <c r="F10" s="4"/>
      <c r="G10" s="4">
        <v>-131541.85</v>
      </c>
      <c r="H10" s="4">
        <f t="shared" si="0"/>
        <v>1983788.15</v>
      </c>
    </row>
    <row r="11" spans="1:8" x14ac:dyDescent="0.2">
      <c r="B11" s="3" t="s">
        <v>11</v>
      </c>
      <c r="C11" s="4">
        <v>1837436</v>
      </c>
      <c r="D11" s="4"/>
      <c r="E11" s="5"/>
      <c r="F11" s="4"/>
      <c r="G11" s="4">
        <v>-250512.97999999998</v>
      </c>
      <c r="H11" s="4">
        <f t="shared" si="0"/>
        <v>1586923.02</v>
      </c>
    </row>
    <row r="12" spans="1:8" x14ac:dyDescent="0.2">
      <c r="B12" s="3" t="s">
        <v>12</v>
      </c>
      <c r="C12" s="5">
        <v>3312859</v>
      </c>
      <c r="D12" s="5"/>
      <c r="E12" s="5"/>
      <c r="F12" s="5"/>
      <c r="G12" s="5">
        <v>-183602.82999999996</v>
      </c>
      <c r="H12" s="4">
        <f t="shared" si="0"/>
        <v>3129256.17</v>
      </c>
    </row>
    <row r="13" spans="1:8" x14ac:dyDescent="0.2">
      <c r="B13" s="3" t="s">
        <v>13</v>
      </c>
      <c r="C13" s="5">
        <v>2602064</v>
      </c>
      <c r="D13" s="5"/>
      <c r="E13" s="5"/>
      <c r="F13" s="5"/>
      <c r="G13" s="5">
        <v>-428912.39999999997</v>
      </c>
      <c r="H13" s="4">
        <f t="shared" si="0"/>
        <v>2173151.6</v>
      </c>
    </row>
    <row r="14" spans="1:8" x14ac:dyDescent="0.2">
      <c r="B14" s="3" t="s">
        <v>14</v>
      </c>
      <c r="C14" s="5">
        <v>2023399</v>
      </c>
      <c r="D14" s="5"/>
      <c r="E14" s="5"/>
      <c r="F14" s="5"/>
      <c r="G14" s="5">
        <v>-201799.59</v>
      </c>
      <c r="H14" s="4">
        <f t="shared" si="0"/>
        <v>1821599.41</v>
      </c>
    </row>
    <row r="15" spans="1:8" x14ac:dyDescent="0.2">
      <c r="B15" s="3" t="s">
        <v>15</v>
      </c>
      <c r="C15" s="4">
        <v>2177788</v>
      </c>
      <c r="D15" s="4"/>
      <c r="E15" s="5"/>
      <c r="F15" s="4"/>
      <c r="G15" s="4">
        <v>-278227.53000000003</v>
      </c>
      <c r="H15" s="4">
        <f t="shared" si="0"/>
        <v>1899560.47</v>
      </c>
    </row>
    <row r="16" spans="1:8" x14ac:dyDescent="0.2">
      <c r="B16" s="3" t="s">
        <v>16</v>
      </c>
      <c r="C16" s="4">
        <v>5510810</v>
      </c>
      <c r="D16" s="4">
        <v>-1906609.85</v>
      </c>
      <c r="E16" s="5">
        <v>-743635.26</v>
      </c>
      <c r="F16" s="4"/>
      <c r="G16" s="4">
        <v>-494861.72</v>
      </c>
      <c r="H16" s="4">
        <f t="shared" si="0"/>
        <v>2365703.17</v>
      </c>
    </row>
    <row r="17" spans="2:8" x14ac:dyDescent="0.2">
      <c r="B17" s="3" t="s">
        <v>17</v>
      </c>
      <c r="C17" s="5">
        <v>3085769</v>
      </c>
      <c r="D17" s="5">
        <v>-378341.92</v>
      </c>
      <c r="E17" s="5">
        <v>-141832.04</v>
      </c>
      <c r="F17" s="5"/>
      <c r="G17" s="5">
        <v>-341917.39999999997</v>
      </c>
      <c r="H17" s="4">
        <f t="shared" si="0"/>
        <v>2223677.64</v>
      </c>
    </row>
    <row r="18" spans="2:8" x14ac:dyDescent="0.2">
      <c r="B18" s="6" t="s">
        <v>18</v>
      </c>
      <c r="C18" s="5">
        <v>4888535</v>
      </c>
      <c r="D18" s="5">
        <v>-506220.96</v>
      </c>
      <c r="E18" s="5">
        <v>-189771</v>
      </c>
      <c r="F18" s="5"/>
      <c r="G18" s="5">
        <v>-506677.96999999986</v>
      </c>
      <c r="H18" s="4">
        <f t="shared" si="0"/>
        <v>3685865.0700000003</v>
      </c>
    </row>
    <row r="19" spans="2:8" x14ac:dyDescent="0.2">
      <c r="B19" s="3" t="s">
        <v>6</v>
      </c>
      <c r="C19" s="7">
        <f t="shared" ref="C19:H19" si="1">SUM(C7:C18)</f>
        <v>28457012</v>
      </c>
      <c r="D19" s="7">
        <f t="shared" si="1"/>
        <v>-2791172.73</v>
      </c>
      <c r="E19" s="7">
        <f t="shared" si="1"/>
        <v>-1075238.3</v>
      </c>
      <c r="F19" s="7">
        <f t="shared" si="1"/>
        <v>0</v>
      </c>
      <c r="G19" s="7">
        <f t="shared" si="1"/>
        <v>-2873675.2399999998</v>
      </c>
      <c r="H19" s="7">
        <f t="shared" si="1"/>
        <v>21716925.73</v>
      </c>
    </row>
    <row r="22" spans="2:8" x14ac:dyDescent="0.2">
      <c r="C22" s="11" t="s">
        <v>25</v>
      </c>
      <c r="D22" s="12"/>
      <c r="E22" s="12"/>
      <c r="F22" s="12"/>
      <c r="G22" s="13"/>
    </row>
    <row r="23" spans="2:8" x14ac:dyDescent="0.2">
      <c r="B23" s="3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</row>
    <row r="24" spans="2:8" x14ac:dyDescent="0.2">
      <c r="B24" s="3" t="s">
        <v>7</v>
      </c>
      <c r="C24" s="4">
        <v>5338367.5999999996</v>
      </c>
      <c r="D24" s="4">
        <v>-462481.68</v>
      </c>
      <c r="E24" s="5">
        <v>-173373.99</v>
      </c>
      <c r="F24" s="4"/>
      <c r="G24" s="4">
        <v>-832224.83</v>
      </c>
      <c r="H24" s="4">
        <f t="shared" ref="H24:H35" si="2">SUM(C24:G24)</f>
        <v>3870287.0999999996</v>
      </c>
    </row>
    <row r="25" spans="2:8" x14ac:dyDescent="0.2">
      <c r="B25" s="3" t="s">
        <v>8</v>
      </c>
      <c r="C25" s="5">
        <v>4132043.5</v>
      </c>
      <c r="D25" s="5">
        <v>-465135.78</v>
      </c>
      <c r="E25" s="5">
        <v>-174368.79</v>
      </c>
      <c r="F25" s="5"/>
      <c r="G25" s="5">
        <v>-703301.2300000001</v>
      </c>
      <c r="H25" s="4">
        <f t="shared" si="2"/>
        <v>2789237.6999999997</v>
      </c>
    </row>
    <row r="26" spans="2:8" x14ac:dyDescent="0.2">
      <c r="B26" s="3" t="s">
        <v>9</v>
      </c>
      <c r="C26" s="4">
        <v>4225012.5</v>
      </c>
      <c r="D26" s="4">
        <v>-423319.68</v>
      </c>
      <c r="E26" s="5">
        <v>-158693</v>
      </c>
      <c r="F26" s="5"/>
      <c r="G26" s="4">
        <v>-805813.12</v>
      </c>
      <c r="H26" s="4">
        <f t="shared" si="2"/>
        <v>2837186.6999999997</v>
      </c>
    </row>
    <row r="27" spans="2:8" x14ac:dyDescent="0.2">
      <c r="B27" s="3" t="s">
        <v>10</v>
      </c>
      <c r="C27" s="4">
        <v>8788661</v>
      </c>
      <c r="D27" s="4">
        <v>-611943.48</v>
      </c>
      <c r="E27" s="5">
        <v>-229403.92</v>
      </c>
      <c r="F27" s="4"/>
      <c r="G27" s="4">
        <v>-1131318.23</v>
      </c>
      <c r="H27" s="4">
        <f t="shared" si="2"/>
        <v>6815995.3699999992</v>
      </c>
    </row>
    <row r="28" spans="2:8" x14ac:dyDescent="0.2">
      <c r="B28" s="3" t="s">
        <v>11</v>
      </c>
      <c r="C28" s="5">
        <v>7875099.9399999995</v>
      </c>
      <c r="D28" s="5">
        <v>-913032.37</v>
      </c>
      <c r="E28" s="5">
        <v>-342275.78</v>
      </c>
      <c r="F28" s="5"/>
      <c r="G28" s="5">
        <v>-1499262.49</v>
      </c>
      <c r="H28" s="4">
        <f t="shared" si="2"/>
        <v>5120529.2999999989</v>
      </c>
    </row>
    <row r="29" spans="2:8" x14ac:dyDescent="0.2">
      <c r="B29" s="3" t="s">
        <v>12</v>
      </c>
      <c r="C29" s="4">
        <v>7121985</v>
      </c>
      <c r="D29" s="4">
        <v>-849506.5</v>
      </c>
      <c r="E29" s="5">
        <v>-318461.45</v>
      </c>
      <c r="F29" s="4"/>
      <c r="G29" s="4">
        <v>-1090174.96</v>
      </c>
      <c r="H29" s="4">
        <f t="shared" si="2"/>
        <v>4863842.09</v>
      </c>
    </row>
    <row r="30" spans="2:8" x14ac:dyDescent="0.2">
      <c r="B30" s="3" t="s">
        <v>13</v>
      </c>
      <c r="C30" s="4">
        <v>8899467.5</v>
      </c>
      <c r="D30" s="4">
        <v>-775785.07</v>
      </c>
      <c r="E30" s="5">
        <v>-290824.86</v>
      </c>
      <c r="F30" s="4"/>
      <c r="G30" s="4">
        <v>-1033587.85</v>
      </c>
      <c r="H30" s="4">
        <f t="shared" si="2"/>
        <v>6799269.7199999997</v>
      </c>
    </row>
    <row r="31" spans="2:8" x14ac:dyDescent="0.2">
      <c r="B31" s="3" t="s">
        <v>14</v>
      </c>
      <c r="C31" s="5">
        <v>7269814.5</v>
      </c>
      <c r="D31" s="5">
        <v>-1170556.18</v>
      </c>
      <c r="E31" s="5">
        <v>-424088.69999999972</v>
      </c>
      <c r="F31" s="5"/>
      <c r="G31" s="5">
        <v>-1451862.86</v>
      </c>
      <c r="H31" s="4">
        <f t="shared" si="2"/>
        <v>4223306.7600000007</v>
      </c>
    </row>
    <row r="32" spans="2:8" x14ac:dyDescent="0.2">
      <c r="B32" s="3" t="s">
        <v>15</v>
      </c>
      <c r="C32" s="4">
        <v>9877033.5</v>
      </c>
      <c r="D32" s="4">
        <v>-929322.33</v>
      </c>
      <c r="E32" s="5">
        <v>-345754.93</v>
      </c>
      <c r="F32" s="4"/>
      <c r="G32" s="4">
        <v>-1038794.5100000004</v>
      </c>
      <c r="H32" s="4">
        <f t="shared" si="2"/>
        <v>7563161.7299999995</v>
      </c>
    </row>
    <row r="33" spans="2:8" x14ac:dyDescent="0.2">
      <c r="B33" s="3" t="s">
        <v>16</v>
      </c>
      <c r="C33" s="4">
        <v>7161946</v>
      </c>
      <c r="D33" s="4">
        <v>-940260.14</v>
      </c>
      <c r="E33" s="5">
        <v>-349824.4</v>
      </c>
      <c r="F33" s="5"/>
      <c r="G33" s="4">
        <v>-1404885.2500000002</v>
      </c>
      <c r="H33" s="4">
        <f t="shared" si="2"/>
        <v>4466976.21</v>
      </c>
    </row>
    <row r="34" spans="2:8" x14ac:dyDescent="0.2">
      <c r="B34" s="3" t="s">
        <v>17</v>
      </c>
      <c r="C34" s="4">
        <v>755132</v>
      </c>
      <c r="D34" s="4"/>
      <c r="E34" s="5"/>
      <c r="F34" s="5"/>
      <c r="G34" s="4"/>
      <c r="H34" s="4">
        <f t="shared" si="2"/>
        <v>755132</v>
      </c>
    </row>
    <row r="35" spans="2:8" x14ac:dyDescent="0.2">
      <c r="B35" s="6" t="s">
        <v>18</v>
      </c>
      <c r="C35" s="8">
        <v>9560794.5</v>
      </c>
      <c r="D35" s="8">
        <v>-1058903.4099999999</v>
      </c>
      <c r="E35" s="5">
        <v>-393965.47</v>
      </c>
      <c r="F35" s="5"/>
      <c r="G35" s="8">
        <v>-1154054.43</v>
      </c>
      <c r="H35" s="4">
        <f t="shared" si="2"/>
        <v>6953871.1900000004</v>
      </c>
    </row>
    <row r="36" spans="2:8" x14ac:dyDescent="0.2">
      <c r="B36" s="3" t="s">
        <v>6</v>
      </c>
      <c r="C36" s="7">
        <f t="shared" ref="C36:H36" si="3">SUM(C24:C35)</f>
        <v>81005357.539999992</v>
      </c>
      <c r="D36" s="7">
        <f t="shared" si="3"/>
        <v>-8600246.6199999992</v>
      </c>
      <c r="E36" s="7">
        <f t="shared" si="3"/>
        <v>-3201035.29</v>
      </c>
      <c r="F36" s="7">
        <f t="shared" si="3"/>
        <v>0</v>
      </c>
      <c r="G36" s="7">
        <f t="shared" si="3"/>
        <v>-12145279.76</v>
      </c>
      <c r="H36" s="7">
        <f t="shared" si="3"/>
        <v>57058795.86999999</v>
      </c>
    </row>
    <row r="39" spans="2:8" x14ac:dyDescent="0.2">
      <c r="C39" s="11" t="s">
        <v>26</v>
      </c>
      <c r="D39" s="12"/>
      <c r="E39" s="12"/>
      <c r="F39" s="12"/>
      <c r="G39" s="13"/>
    </row>
    <row r="40" spans="2:8" x14ac:dyDescent="0.2">
      <c r="B40" s="3" t="s">
        <v>0</v>
      </c>
      <c r="C40" s="3" t="s">
        <v>1</v>
      </c>
      <c r="D40" s="3" t="s">
        <v>2</v>
      </c>
      <c r="E40" s="3" t="s">
        <v>3</v>
      </c>
      <c r="F40" s="3" t="s">
        <v>4</v>
      </c>
      <c r="G40" s="3" t="s">
        <v>5</v>
      </c>
      <c r="H40" s="3" t="s">
        <v>6</v>
      </c>
    </row>
    <row r="41" spans="2:8" x14ac:dyDescent="0.2">
      <c r="B41" s="3" t="s">
        <v>7</v>
      </c>
      <c r="C41" s="4">
        <v>8648461.3399999999</v>
      </c>
      <c r="D41" s="4">
        <v>-979506.64</v>
      </c>
      <c r="E41" s="5">
        <v>-364425.84</v>
      </c>
      <c r="F41" s="5"/>
      <c r="G41" s="4">
        <v>-1004052.77</v>
      </c>
      <c r="H41" s="4">
        <f t="shared" ref="H41:H52" si="4">SUM(C41:G41)</f>
        <v>6300476.0899999999</v>
      </c>
    </row>
    <row r="42" spans="2:8" x14ac:dyDescent="0.2">
      <c r="B42" s="3" t="s">
        <v>8</v>
      </c>
      <c r="C42" s="4">
        <v>7894694.0300000003</v>
      </c>
      <c r="D42" s="4">
        <v>-983596.19</v>
      </c>
      <c r="E42" s="5">
        <v>-365947.19</v>
      </c>
      <c r="F42" s="5"/>
      <c r="G42" s="4">
        <v>-857066.21</v>
      </c>
      <c r="H42" s="4">
        <f t="shared" si="4"/>
        <v>5688084.4399999995</v>
      </c>
    </row>
    <row r="43" spans="2:8" x14ac:dyDescent="0.2">
      <c r="B43" s="3" t="s">
        <v>9</v>
      </c>
      <c r="C43" s="4">
        <v>10020390</v>
      </c>
      <c r="D43" s="4">
        <v>-954633.13</v>
      </c>
      <c r="E43" s="5">
        <v>-355171.87</v>
      </c>
      <c r="F43" s="4"/>
      <c r="G43" s="4">
        <v>-1248545.2800000003</v>
      </c>
      <c r="H43" s="4">
        <f t="shared" si="4"/>
        <v>7462039.7199999997</v>
      </c>
    </row>
    <row r="44" spans="2:8" x14ac:dyDescent="0.2">
      <c r="B44" s="3" t="s">
        <v>10</v>
      </c>
      <c r="C44" s="4">
        <v>6089191</v>
      </c>
      <c r="D44" s="4">
        <v>-866929.97</v>
      </c>
      <c r="E44" s="4">
        <v>-322541.40000000002</v>
      </c>
      <c r="F44" s="4"/>
      <c r="G44" s="4">
        <v>-1113024.5400000003</v>
      </c>
      <c r="H44" s="4">
        <f t="shared" si="4"/>
        <v>3786695.09</v>
      </c>
    </row>
    <row r="45" spans="2:8" x14ac:dyDescent="0.2">
      <c r="B45" s="3" t="s">
        <v>11</v>
      </c>
      <c r="C45" s="4">
        <v>6536750.5</v>
      </c>
      <c r="D45" s="4">
        <v>-681592.15</v>
      </c>
      <c r="E45" s="4">
        <v>-253585.72</v>
      </c>
      <c r="F45" s="4"/>
      <c r="G45" s="4">
        <v>-838366</v>
      </c>
      <c r="H45" s="4">
        <f t="shared" si="4"/>
        <v>4763206.63</v>
      </c>
    </row>
    <row r="46" spans="2:8" x14ac:dyDescent="0.2">
      <c r="B46" s="3" t="s">
        <v>12</v>
      </c>
      <c r="C46" s="4">
        <v>7870489.1399999997</v>
      </c>
      <c r="D46" s="4">
        <v>-798868.01</v>
      </c>
      <c r="E46" s="4">
        <v>-394431.09000000008</v>
      </c>
      <c r="F46" s="4"/>
      <c r="G46" s="4">
        <v>-951357.59999999986</v>
      </c>
      <c r="H46" s="4">
        <f t="shared" si="4"/>
        <v>5725832.4400000004</v>
      </c>
    </row>
    <row r="47" spans="2:8" x14ac:dyDescent="0.2">
      <c r="B47" s="3" t="s">
        <v>13</v>
      </c>
      <c r="C47" s="4">
        <v>8333688.5999999996</v>
      </c>
      <c r="D47" s="4">
        <v>-1164247.6600000004</v>
      </c>
      <c r="E47" s="4">
        <v>-322505.2</v>
      </c>
      <c r="F47" s="4"/>
      <c r="G47" s="4">
        <v>-848873.76</v>
      </c>
      <c r="H47" s="4">
        <f t="shared" si="4"/>
        <v>5998061.9799999995</v>
      </c>
    </row>
    <row r="48" spans="2:8" x14ac:dyDescent="0.2">
      <c r="B48" s="3" t="s">
        <v>14</v>
      </c>
      <c r="C48" s="4">
        <v>9379654.5999999996</v>
      </c>
      <c r="D48" s="4">
        <v>-1071289.6100000001</v>
      </c>
      <c r="E48" s="4">
        <v>-395931.04</v>
      </c>
      <c r="F48" s="4"/>
      <c r="G48" s="4">
        <v>-1063638.6300000006</v>
      </c>
      <c r="H48" s="4">
        <f t="shared" si="4"/>
        <v>6848795.3199999984</v>
      </c>
    </row>
    <row r="49" spans="2:8" x14ac:dyDescent="0.2">
      <c r="B49" s="3" t="s">
        <v>15</v>
      </c>
      <c r="C49" s="4">
        <v>7799841.5</v>
      </c>
      <c r="D49" s="4">
        <v>-971716.18</v>
      </c>
      <c r="E49" s="4">
        <v>-359130.28</v>
      </c>
      <c r="F49" s="4"/>
      <c r="G49" s="4">
        <v>-1116600.1800000002</v>
      </c>
      <c r="H49" s="4">
        <f t="shared" si="4"/>
        <v>5352394.8599999994</v>
      </c>
    </row>
    <row r="50" spans="2:8" x14ac:dyDescent="0.2">
      <c r="B50" s="3" t="s">
        <v>16</v>
      </c>
      <c r="C50" s="4"/>
      <c r="D50" s="4"/>
      <c r="E50" s="4"/>
      <c r="F50" s="4"/>
      <c r="G50" s="4"/>
      <c r="H50" s="4">
        <f t="shared" si="4"/>
        <v>0</v>
      </c>
    </row>
    <row r="51" spans="2:8" x14ac:dyDescent="0.2">
      <c r="B51" s="3" t="s">
        <v>17</v>
      </c>
      <c r="C51" s="4"/>
      <c r="D51" s="4"/>
      <c r="E51" s="4"/>
      <c r="F51" s="4"/>
      <c r="G51" s="4"/>
      <c r="H51" s="4">
        <f t="shared" si="4"/>
        <v>0</v>
      </c>
    </row>
    <row r="52" spans="2:8" x14ac:dyDescent="0.2">
      <c r="B52" s="6" t="s">
        <v>18</v>
      </c>
      <c r="C52" s="4"/>
      <c r="D52" s="4"/>
      <c r="E52" s="4"/>
      <c r="F52" s="4"/>
      <c r="G52" s="4"/>
      <c r="H52" s="4">
        <f t="shared" si="4"/>
        <v>0</v>
      </c>
    </row>
    <row r="53" spans="2:8" x14ac:dyDescent="0.2">
      <c r="B53" s="3" t="s">
        <v>6</v>
      </c>
      <c r="C53" s="7">
        <f t="shared" ref="C53:H53" si="5">SUM(C41:C52)</f>
        <v>72573160.710000008</v>
      </c>
      <c r="D53" s="7">
        <f t="shared" si="5"/>
        <v>-8472379.540000001</v>
      </c>
      <c r="E53" s="7">
        <f t="shared" si="5"/>
        <v>-3133669.63</v>
      </c>
      <c r="F53" s="7">
        <f t="shared" si="5"/>
        <v>0</v>
      </c>
      <c r="G53" s="7">
        <f t="shared" si="5"/>
        <v>-9041524.9700000007</v>
      </c>
      <c r="H53" s="7">
        <f t="shared" si="5"/>
        <v>51925586.569999993</v>
      </c>
    </row>
    <row r="54" spans="2:8" x14ac:dyDescent="0.2">
      <c r="B54" s="9"/>
      <c r="C54" s="10"/>
      <c r="D54" s="10"/>
      <c r="E54" s="10"/>
      <c r="F54" s="10"/>
      <c r="G54" s="10"/>
      <c r="H54" s="10"/>
    </row>
  </sheetData>
  <mergeCells count="3">
    <mergeCell ref="C5:G5"/>
    <mergeCell ref="C22:G22"/>
    <mergeCell ref="C39:G39"/>
  </mergeCells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9" workbookViewId="0">
      <selection activeCell="C45" sqref="C45:G49"/>
    </sheetView>
  </sheetViews>
  <sheetFormatPr defaultRowHeight="12.75" x14ac:dyDescent="0.2"/>
  <cols>
    <col min="1" max="1" width="7.42578125" customWidth="1"/>
    <col min="3" max="3" width="15" bestFit="1" customWidth="1"/>
    <col min="4" max="6" width="14.5703125" bestFit="1" customWidth="1"/>
    <col min="7" max="7" width="15.5703125" bestFit="1" customWidth="1"/>
    <col min="8" max="8" width="15" bestFit="1" customWidth="1"/>
  </cols>
  <sheetData>
    <row r="1" spans="1:8" s="2" customFormat="1" ht="14.25" customHeight="1" x14ac:dyDescent="0.2">
      <c r="A1" s="1" t="s">
        <v>19</v>
      </c>
      <c r="H1" s="1" t="s">
        <v>30</v>
      </c>
    </row>
    <row r="5" spans="1:8" x14ac:dyDescent="0.2">
      <c r="C5" s="11" t="s">
        <v>31</v>
      </c>
      <c r="D5" s="12"/>
      <c r="E5" s="12"/>
      <c r="F5" s="12"/>
      <c r="G5" s="13"/>
    </row>
    <row r="6" spans="1:8" x14ac:dyDescent="0.2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</row>
    <row r="7" spans="1:8" x14ac:dyDescent="0.2">
      <c r="B7" s="3" t="s">
        <v>7</v>
      </c>
      <c r="C7" s="4"/>
      <c r="D7" s="5"/>
      <c r="E7" s="5"/>
      <c r="F7" s="4"/>
      <c r="G7" s="4"/>
      <c r="H7" s="4">
        <f t="shared" ref="H7:H18" si="0">SUM(C7:G7)</f>
        <v>0</v>
      </c>
    </row>
    <row r="8" spans="1:8" x14ac:dyDescent="0.2">
      <c r="B8" s="3" t="s">
        <v>8</v>
      </c>
      <c r="C8" s="5"/>
      <c r="D8" s="5"/>
      <c r="E8" s="5"/>
      <c r="F8" s="5"/>
      <c r="G8" s="5"/>
      <c r="H8" s="4">
        <f t="shared" si="0"/>
        <v>0</v>
      </c>
    </row>
    <row r="9" spans="1:8" x14ac:dyDescent="0.2">
      <c r="B9" s="3" t="s">
        <v>9</v>
      </c>
      <c r="C9" s="4"/>
      <c r="D9" s="5"/>
      <c r="E9" s="5"/>
      <c r="F9" s="4"/>
      <c r="G9" s="4"/>
      <c r="H9" s="4">
        <f t="shared" si="0"/>
        <v>0</v>
      </c>
    </row>
    <row r="10" spans="1:8" x14ac:dyDescent="0.2">
      <c r="B10" s="3" t="s">
        <v>10</v>
      </c>
      <c r="C10" s="4">
        <v>1824</v>
      </c>
      <c r="D10" s="4"/>
      <c r="E10" s="5"/>
      <c r="F10" s="4"/>
      <c r="G10" s="4">
        <v>-157.05000000000001</v>
      </c>
      <c r="H10" s="4">
        <f t="shared" si="0"/>
        <v>1666.95</v>
      </c>
    </row>
    <row r="11" spans="1:8" x14ac:dyDescent="0.2">
      <c r="B11" s="3" t="s">
        <v>11</v>
      </c>
      <c r="C11" s="4"/>
      <c r="D11" s="4"/>
      <c r="E11" s="5"/>
      <c r="F11" s="4"/>
      <c r="G11" s="4"/>
      <c r="H11" s="4">
        <f t="shared" si="0"/>
        <v>0</v>
      </c>
    </row>
    <row r="12" spans="1:8" x14ac:dyDescent="0.2">
      <c r="B12" s="3" t="s">
        <v>12</v>
      </c>
      <c r="C12" s="5">
        <v>1530106</v>
      </c>
      <c r="D12" s="5"/>
      <c r="E12" s="5"/>
      <c r="F12" s="5"/>
      <c r="G12" s="5">
        <v>-131741.95000000001</v>
      </c>
      <c r="H12" s="4">
        <f t="shared" si="0"/>
        <v>1398364.05</v>
      </c>
    </row>
    <row r="13" spans="1:8" x14ac:dyDescent="0.2">
      <c r="B13" s="3" t="s">
        <v>13</v>
      </c>
      <c r="C13" s="5">
        <v>4165220</v>
      </c>
      <c r="D13" s="5"/>
      <c r="E13" s="5"/>
      <c r="F13" s="5"/>
      <c r="G13" s="5">
        <v>-354673.18999999994</v>
      </c>
      <c r="H13" s="4">
        <f t="shared" si="0"/>
        <v>3810546.81</v>
      </c>
    </row>
    <row r="14" spans="1:8" x14ac:dyDescent="0.2">
      <c r="B14" s="3" t="s">
        <v>14</v>
      </c>
      <c r="C14" s="5"/>
      <c r="D14" s="5"/>
      <c r="E14" s="5"/>
      <c r="F14" s="5"/>
      <c r="G14" s="5"/>
      <c r="H14" s="4">
        <f t="shared" si="0"/>
        <v>0</v>
      </c>
    </row>
    <row r="15" spans="1:8" x14ac:dyDescent="0.2">
      <c r="B15" s="3" t="s">
        <v>15</v>
      </c>
      <c r="C15" s="4">
        <v>1976331</v>
      </c>
      <c r="D15" s="4">
        <v>-795740.1100000001</v>
      </c>
      <c r="E15" s="5">
        <v>-287755.45999999996</v>
      </c>
      <c r="F15" s="4"/>
      <c r="G15" s="4">
        <v>-218716.28</v>
      </c>
      <c r="H15" s="4">
        <f t="shared" si="0"/>
        <v>674119.14999999991</v>
      </c>
    </row>
    <row r="16" spans="1:8" x14ac:dyDescent="0.2">
      <c r="B16" s="3" t="s">
        <v>16</v>
      </c>
      <c r="C16" s="4">
        <v>1811073.8</v>
      </c>
      <c r="D16" s="4">
        <v>-187808.53</v>
      </c>
      <c r="E16" s="5">
        <v>-67915.27</v>
      </c>
      <c r="F16" s="4"/>
      <c r="G16" s="4">
        <v>-210698.34</v>
      </c>
      <c r="H16" s="4">
        <f t="shared" si="0"/>
        <v>1344651.66</v>
      </c>
    </row>
    <row r="17" spans="2:8" x14ac:dyDescent="0.2">
      <c r="B17" s="3" t="s">
        <v>17</v>
      </c>
      <c r="C17" s="5">
        <v>1677221</v>
      </c>
      <c r="D17" s="5">
        <v>-173927.93</v>
      </c>
      <c r="E17" s="5">
        <v>-62895.79</v>
      </c>
      <c r="F17" s="5"/>
      <c r="G17" s="5">
        <v>-165455.87</v>
      </c>
      <c r="H17" s="4">
        <f t="shared" si="0"/>
        <v>1274941.4100000001</v>
      </c>
    </row>
    <row r="18" spans="2:8" x14ac:dyDescent="0.2">
      <c r="B18" s="6" t="s">
        <v>18</v>
      </c>
      <c r="C18" s="5">
        <v>2008205</v>
      </c>
      <c r="D18" s="5">
        <v>-208192.85</v>
      </c>
      <c r="E18" s="5">
        <v>-75286.69</v>
      </c>
      <c r="F18" s="5"/>
      <c r="G18" s="5">
        <v>-206402.65000000002</v>
      </c>
      <c r="H18" s="4">
        <f t="shared" si="0"/>
        <v>1518322.81</v>
      </c>
    </row>
    <row r="19" spans="2:8" x14ac:dyDescent="0.2">
      <c r="B19" s="3" t="s">
        <v>6</v>
      </c>
      <c r="C19" s="7">
        <f t="shared" ref="C19:H19" si="1">SUM(C7:C18)</f>
        <v>13169980.800000001</v>
      </c>
      <c r="D19" s="7">
        <f t="shared" si="1"/>
        <v>-1365669.4200000002</v>
      </c>
      <c r="E19" s="7">
        <f t="shared" si="1"/>
        <v>-493853.20999999996</v>
      </c>
      <c r="F19" s="7">
        <f t="shared" si="1"/>
        <v>0</v>
      </c>
      <c r="G19" s="7">
        <f t="shared" si="1"/>
        <v>-1287845.33</v>
      </c>
      <c r="H19" s="7">
        <f t="shared" si="1"/>
        <v>10022612.840000002</v>
      </c>
    </row>
    <row r="22" spans="2:8" x14ac:dyDescent="0.2">
      <c r="C22" s="11" t="s">
        <v>32</v>
      </c>
      <c r="D22" s="12"/>
      <c r="E22" s="12"/>
      <c r="F22" s="12"/>
      <c r="G22" s="13"/>
    </row>
    <row r="23" spans="2:8" x14ac:dyDescent="0.2">
      <c r="B23" s="3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</row>
    <row r="24" spans="2:8" x14ac:dyDescent="0.2">
      <c r="B24" s="3" t="s">
        <v>7</v>
      </c>
      <c r="C24" s="4">
        <v>2304468</v>
      </c>
      <c r="D24" s="4">
        <v>-239031.39</v>
      </c>
      <c r="E24" s="5">
        <v>-86438.55</v>
      </c>
      <c r="F24" s="4"/>
      <c r="G24" s="4">
        <v>-211395.71999999997</v>
      </c>
      <c r="H24" s="4">
        <f t="shared" ref="H24:H35" si="2">SUM(C24:G24)</f>
        <v>1767602.3399999999</v>
      </c>
    </row>
    <row r="25" spans="2:8" x14ac:dyDescent="0.2">
      <c r="B25" s="3" t="s">
        <v>8</v>
      </c>
      <c r="C25" s="5">
        <v>1763849</v>
      </c>
      <c r="D25" s="5">
        <v>-185936.01</v>
      </c>
      <c r="E25" s="5">
        <v>-67238.14</v>
      </c>
      <c r="F25" s="5"/>
      <c r="G25" s="5">
        <v>-311053.61</v>
      </c>
      <c r="H25" s="4">
        <f t="shared" si="2"/>
        <v>1199621.2400000002</v>
      </c>
    </row>
    <row r="26" spans="2:8" x14ac:dyDescent="0.2">
      <c r="B26" s="3" t="s">
        <v>9</v>
      </c>
      <c r="C26" s="4">
        <v>2615714</v>
      </c>
      <c r="D26" s="4">
        <v>-271272.03999999998</v>
      </c>
      <c r="E26" s="5">
        <v>-98097.38</v>
      </c>
      <c r="F26" s="5"/>
      <c r="G26" s="4">
        <v>-418225.97000000003</v>
      </c>
      <c r="H26" s="4">
        <f t="shared" si="2"/>
        <v>1828118.61</v>
      </c>
    </row>
    <row r="27" spans="2:8" x14ac:dyDescent="0.2">
      <c r="B27" s="3" t="s">
        <v>10</v>
      </c>
      <c r="C27" s="4">
        <v>1014667</v>
      </c>
      <c r="D27" s="4">
        <v>-102196.16</v>
      </c>
      <c r="E27" s="5">
        <v>-36956.21</v>
      </c>
      <c r="F27" s="4"/>
      <c r="G27" s="4">
        <v>-188074.71999999997</v>
      </c>
      <c r="H27" s="4">
        <f t="shared" si="2"/>
        <v>687439.91</v>
      </c>
    </row>
    <row r="28" spans="2:8" x14ac:dyDescent="0.2">
      <c r="B28" s="3" t="s">
        <v>11</v>
      </c>
      <c r="C28" s="5">
        <v>2393583</v>
      </c>
      <c r="D28" s="5">
        <v>-248214.64</v>
      </c>
      <c r="E28" s="5">
        <v>-89759.360000000001</v>
      </c>
      <c r="F28" s="5"/>
      <c r="G28" s="5">
        <v>-378202.14999999997</v>
      </c>
      <c r="H28" s="4">
        <f t="shared" si="2"/>
        <v>1677406.8499999999</v>
      </c>
    </row>
    <row r="29" spans="2:8" x14ac:dyDescent="0.2">
      <c r="B29" s="3" t="s">
        <v>12</v>
      </c>
      <c r="C29" s="4">
        <v>4562185.5999999996</v>
      </c>
      <c r="D29" s="4">
        <v>-473098.84</v>
      </c>
      <c r="E29" s="5">
        <v>-171081.96</v>
      </c>
      <c r="F29" s="4"/>
      <c r="G29" s="4">
        <v>-458439.1</v>
      </c>
      <c r="H29" s="4">
        <f t="shared" si="2"/>
        <v>3459565.6999999997</v>
      </c>
    </row>
    <row r="30" spans="2:8" x14ac:dyDescent="0.2">
      <c r="B30" s="3" t="s">
        <v>13</v>
      </c>
      <c r="C30" s="4">
        <v>2648539</v>
      </c>
      <c r="D30" s="4">
        <v>-274653.49</v>
      </c>
      <c r="E30" s="5">
        <v>-99320.21</v>
      </c>
      <c r="F30" s="4"/>
      <c r="G30" s="4">
        <v>-482083.54</v>
      </c>
      <c r="H30" s="4">
        <f t="shared" si="2"/>
        <v>1792481.7599999998</v>
      </c>
    </row>
    <row r="31" spans="2:8" x14ac:dyDescent="0.2">
      <c r="B31" s="3" t="s">
        <v>14</v>
      </c>
      <c r="C31" s="5">
        <v>2434998.6</v>
      </c>
      <c r="D31" s="5">
        <v>-252509.52</v>
      </c>
      <c r="E31" s="5">
        <v>-146055.02000000014</v>
      </c>
      <c r="F31" s="5"/>
      <c r="G31" s="5">
        <v>-311856.52000000008</v>
      </c>
      <c r="H31" s="4">
        <f t="shared" si="2"/>
        <v>1724577.54</v>
      </c>
    </row>
    <row r="32" spans="2:8" x14ac:dyDescent="0.2">
      <c r="B32" s="3" t="s">
        <v>15</v>
      </c>
      <c r="C32" s="4">
        <v>4962603</v>
      </c>
      <c r="D32" s="4">
        <v>-648548.3899999999</v>
      </c>
      <c r="E32" s="5">
        <v>-203468.61</v>
      </c>
      <c r="F32" s="4"/>
      <c r="G32" s="4">
        <v>-818100.3</v>
      </c>
      <c r="H32" s="4">
        <f t="shared" si="2"/>
        <v>3292485.7</v>
      </c>
    </row>
    <row r="33" spans="2:8" x14ac:dyDescent="0.2">
      <c r="B33" s="3" t="s">
        <v>16</v>
      </c>
      <c r="C33" s="4"/>
      <c r="D33" s="4"/>
      <c r="E33" s="5"/>
      <c r="F33" s="5"/>
      <c r="G33" s="4"/>
      <c r="H33" s="4">
        <f t="shared" si="2"/>
        <v>0</v>
      </c>
    </row>
    <row r="34" spans="2:8" x14ac:dyDescent="0.2">
      <c r="B34" s="3" t="s">
        <v>17</v>
      </c>
      <c r="C34" s="4">
        <v>2550041</v>
      </c>
      <c r="D34" s="4">
        <v>-281009.49</v>
      </c>
      <c r="E34" s="5">
        <v>-104549.8</v>
      </c>
      <c r="F34" s="5"/>
      <c r="G34" s="4">
        <v>-418871.49</v>
      </c>
      <c r="H34" s="4">
        <f t="shared" si="2"/>
        <v>1745610.22</v>
      </c>
    </row>
    <row r="35" spans="2:8" x14ac:dyDescent="0.2">
      <c r="B35" s="6" t="s">
        <v>18</v>
      </c>
      <c r="C35" s="8">
        <v>4804955</v>
      </c>
      <c r="D35" s="8">
        <v>-529506.1</v>
      </c>
      <c r="E35" s="5">
        <v>-197003.15</v>
      </c>
      <c r="F35" s="5"/>
      <c r="G35" s="8">
        <v>-648268.41</v>
      </c>
      <c r="H35" s="4">
        <f t="shared" si="2"/>
        <v>3430177.3400000003</v>
      </c>
    </row>
    <row r="36" spans="2:8" x14ac:dyDescent="0.2">
      <c r="B36" s="3" t="s">
        <v>6</v>
      </c>
      <c r="C36" s="7">
        <f t="shared" ref="C36:H36" si="3">SUM(C24:C35)</f>
        <v>32055603.200000003</v>
      </c>
      <c r="D36" s="7">
        <f t="shared" si="3"/>
        <v>-3505976.07</v>
      </c>
      <c r="E36" s="7">
        <f t="shared" si="3"/>
        <v>-1299968.3899999999</v>
      </c>
      <c r="F36" s="7">
        <f t="shared" si="3"/>
        <v>0</v>
      </c>
      <c r="G36" s="7">
        <f t="shared" si="3"/>
        <v>-4644571.53</v>
      </c>
      <c r="H36" s="7">
        <f t="shared" si="3"/>
        <v>22605087.209999997</v>
      </c>
    </row>
    <row r="39" spans="2:8" x14ac:dyDescent="0.2">
      <c r="C39" s="11" t="s">
        <v>33</v>
      </c>
      <c r="D39" s="12"/>
      <c r="E39" s="12"/>
      <c r="F39" s="12"/>
      <c r="G39" s="13"/>
    </row>
    <row r="40" spans="2:8" x14ac:dyDescent="0.2">
      <c r="B40" s="3" t="s">
        <v>0</v>
      </c>
      <c r="C40" s="3" t="s">
        <v>1</v>
      </c>
      <c r="D40" s="3" t="s">
        <v>2</v>
      </c>
      <c r="E40" s="3" t="s">
        <v>3</v>
      </c>
      <c r="F40" s="3" t="s">
        <v>4</v>
      </c>
      <c r="G40" s="3" t="s">
        <v>5</v>
      </c>
      <c r="H40" s="3" t="s">
        <v>6</v>
      </c>
    </row>
    <row r="41" spans="2:8" x14ac:dyDescent="0.2">
      <c r="B41" s="3" t="s">
        <v>7</v>
      </c>
      <c r="C41" s="4"/>
      <c r="D41" s="4"/>
      <c r="E41" s="5"/>
      <c r="F41" s="5"/>
      <c r="G41" s="4"/>
      <c r="H41" s="4">
        <f t="shared" ref="H41:H52" si="4">SUM(C41:G41)</f>
        <v>0</v>
      </c>
    </row>
    <row r="42" spans="2:8" x14ac:dyDescent="0.2">
      <c r="B42" s="3" t="s">
        <v>8</v>
      </c>
      <c r="C42" s="4">
        <v>3602269.9600000004</v>
      </c>
      <c r="D42" s="4">
        <v>-397380.29</v>
      </c>
      <c r="E42" s="5">
        <v>-147845.32</v>
      </c>
      <c r="F42" s="5"/>
      <c r="G42" s="4">
        <v>-689336.45000000007</v>
      </c>
      <c r="H42" s="4">
        <f t="shared" si="4"/>
        <v>2367707.9000000004</v>
      </c>
    </row>
    <row r="43" spans="2:8" x14ac:dyDescent="0.2">
      <c r="B43" s="3" t="s">
        <v>9</v>
      </c>
      <c r="C43" s="4">
        <v>2485272</v>
      </c>
      <c r="D43" s="4">
        <v>-273681.34999999998</v>
      </c>
      <c r="E43" s="5">
        <v>-101823.34</v>
      </c>
      <c r="F43" s="4"/>
      <c r="G43" s="4">
        <v>-570590.71999999997</v>
      </c>
      <c r="H43" s="4">
        <f t="shared" si="4"/>
        <v>1539176.59</v>
      </c>
    </row>
    <row r="44" spans="2:8" x14ac:dyDescent="0.2">
      <c r="B44" s="3" t="s">
        <v>10</v>
      </c>
      <c r="C44" s="4"/>
      <c r="D44" s="4"/>
      <c r="E44" s="4"/>
      <c r="F44" s="4"/>
      <c r="G44" s="4"/>
      <c r="H44" s="4">
        <f t="shared" si="4"/>
        <v>0</v>
      </c>
    </row>
    <row r="45" spans="2:8" x14ac:dyDescent="0.2">
      <c r="B45" s="3" t="s">
        <v>11</v>
      </c>
      <c r="C45" s="4">
        <v>2199464</v>
      </c>
      <c r="D45" s="4">
        <v>-242364.76</v>
      </c>
      <c r="E45" s="4">
        <v>-90171.87</v>
      </c>
      <c r="F45" s="4"/>
      <c r="G45" s="4">
        <v>-397073.71</v>
      </c>
      <c r="H45" s="4">
        <f t="shared" si="4"/>
        <v>1469853.6600000001</v>
      </c>
    </row>
    <row r="46" spans="2:8" x14ac:dyDescent="0.2">
      <c r="B46" s="3" t="s">
        <v>12</v>
      </c>
      <c r="C46" s="4">
        <v>1922773</v>
      </c>
      <c r="D46" s="4">
        <v>-211889.72</v>
      </c>
      <c r="E46" s="4">
        <v>-78833.69</v>
      </c>
      <c r="F46" s="4"/>
      <c r="G46" s="4">
        <v>-377296.4</v>
      </c>
      <c r="H46" s="4">
        <f t="shared" si="4"/>
        <v>1254753.19</v>
      </c>
    </row>
    <row r="47" spans="2:8" x14ac:dyDescent="0.2">
      <c r="B47" s="3" t="s">
        <v>13</v>
      </c>
      <c r="C47" s="4">
        <v>3339274</v>
      </c>
      <c r="D47" s="4">
        <v>-368001.2</v>
      </c>
      <c r="E47" s="4">
        <v>-136915.15</v>
      </c>
      <c r="F47" s="4"/>
      <c r="G47" s="4">
        <v>-484136.62</v>
      </c>
      <c r="H47" s="4">
        <f t="shared" si="4"/>
        <v>2350221.0299999998</v>
      </c>
    </row>
    <row r="48" spans="2:8" x14ac:dyDescent="0.2">
      <c r="B48" s="3" t="s">
        <v>14</v>
      </c>
      <c r="C48" s="4">
        <v>6469528.1999999993</v>
      </c>
      <c r="D48" s="4">
        <v>-712942.67</v>
      </c>
      <c r="E48" s="4">
        <v>-306286.92999999982</v>
      </c>
      <c r="F48" s="4"/>
      <c r="G48" s="4">
        <v>-1049689.53</v>
      </c>
      <c r="H48" s="4">
        <f t="shared" si="4"/>
        <v>4400609.0699999994</v>
      </c>
    </row>
    <row r="49" spans="2:8" x14ac:dyDescent="0.2">
      <c r="B49" s="3" t="s">
        <v>15</v>
      </c>
      <c r="C49" s="4"/>
      <c r="D49" s="4"/>
      <c r="E49" s="4"/>
      <c r="F49" s="4"/>
      <c r="G49" s="4">
        <v>30355.56</v>
      </c>
      <c r="H49" s="4">
        <f t="shared" si="4"/>
        <v>30355.56</v>
      </c>
    </row>
    <row r="50" spans="2:8" x14ac:dyDescent="0.2">
      <c r="B50" s="3" t="s">
        <v>16</v>
      </c>
      <c r="C50" s="4"/>
      <c r="D50" s="4"/>
      <c r="E50" s="4"/>
      <c r="F50" s="4"/>
      <c r="G50" s="4"/>
      <c r="H50" s="4">
        <f t="shared" si="4"/>
        <v>0</v>
      </c>
    </row>
    <row r="51" spans="2:8" x14ac:dyDescent="0.2">
      <c r="B51" s="3" t="s">
        <v>17</v>
      </c>
      <c r="C51" s="4"/>
      <c r="D51" s="4"/>
      <c r="E51" s="4"/>
      <c r="F51" s="4"/>
      <c r="G51" s="4"/>
      <c r="H51" s="4">
        <f t="shared" si="4"/>
        <v>0</v>
      </c>
    </row>
    <row r="52" spans="2:8" x14ac:dyDescent="0.2">
      <c r="B52" s="6" t="s">
        <v>18</v>
      </c>
      <c r="C52" s="4"/>
      <c r="D52" s="4"/>
      <c r="E52" s="4"/>
      <c r="F52" s="4"/>
      <c r="G52" s="4"/>
      <c r="H52" s="4">
        <f t="shared" si="4"/>
        <v>0</v>
      </c>
    </row>
    <row r="53" spans="2:8" x14ac:dyDescent="0.2">
      <c r="B53" s="3" t="s">
        <v>6</v>
      </c>
      <c r="C53" s="7">
        <f t="shared" ref="C53:H53" si="5">SUM(C41:C52)</f>
        <v>20018581.16</v>
      </c>
      <c r="D53" s="7">
        <f t="shared" si="5"/>
        <v>-2206259.9899999998</v>
      </c>
      <c r="E53" s="7">
        <f t="shared" si="5"/>
        <v>-861876.29999999981</v>
      </c>
      <c r="F53" s="7">
        <f t="shared" si="5"/>
        <v>0</v>
      </c>
      <c r="G53" s="7">
        <f t="shared" si="5"/>
        <v>-3537767.8699999996</v>
      </c>
      <c r="H53" s="7">
        <f t="shared" si="5"/>
        <v>13412676.999999998</v>
      </c>
    </row>
    <row r="54" spans="2:8" x14ac:dyDescent="0.2">
      <c r="B54" s="9"/>
      <c r="C54" s="10"/>
      <c r="D54" s="10"/>
      <c r="E54" s="10"/>
      <c r="F54" s="10"/>
      <c r="G54" s="10"/>
      <c r="H54" s="10"/>
    </row>
  </sheetData>
  <mergeCells count="3">
    <mergeCell ref="C5:G5"/>
    <mergeCell ref="C22:G22"/>
    <mergeCell ref="C39:G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33" sqref="E33"/>
    </sheetView>
  </sheetViews>
  <sheetFormatPr defaultRowHeight="12.75" x14ac:dyDescent="0.2"/>
  <cols>
    <col min="1" max="1" width="7.42578125" customWidth="1"/>
    <col min="3" max="3" width="15" bestFit="1" customWidth="1"/>
    <col min="4" max="6" width="14.5703125" bestFit="1" customWidth="1"/>
    <col min="7" max="7" width="15.5703125" bestFit="1" customWidth="1"/>
    <col min="8" max="8" width="15" bestFit="1" customWidth="1"/>
  </cols>
  <sheetData>
    <row r="1" spans="1:8" s="2" customFormat="1" ht="14.25" customHeight="1" x14ac:dyDescent="0.2">
      <c r="A1" s="1" t="s">
        <v>19</v>
      </c>
      <c r="H1" s="1" t="s">
        <v>20</v>
      </c>
    </row>
    <row r="5" spans="1:8" x14ac:dyDescent="0.2">
      <c r="C5" s="11" t="s">
        <v>27</v>
      </c>
      <c r="D5" s="12"/>
      <c r="E5" s="12"/>
      <c r="F5" s="12"/>
      <c r="G5" s="13"/>
    </row>
    <row r="6" spans="1:8" x14ac:dyDescent="0.2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</row>
    <row r="7" spans="1:8" x14ac:dyDescent="0.2">
      <c r="B7" s="3" t="s">
        <v>7</v>
      </c>
      <c r="C7" s="4"/>
      <c r="D7" s="5"/>
      <c r="E7" s="5"/>
      <c r="F7" s="4"/>
      <c r="G7" s="4"/>
      <c r="H7" s="4">
        <f t="shared" ref="H7:H18" si="0">SUM(C7:G7)</f>
        <v>0</v>
      </c>
    </row>
    <row r="8" spans="1:8" x14ac:dyDescent="0.2">
      <c r="B8" s="3" t="s">
        <v>8</v>
      </c>
      <c r="C8" s="5"/>
      <c r="D8" s="5"/>
      <c r="E8" s="5"/>
      <c r="F8" s="5"/>
      <c r="G8" s="5"/>
      <c r="H8" s="4">
        <f t="shared" si="0"/>
        <v>0</v>
      </c>
    </row>
    <row r="9" spans="1:8" x14ac:dyDescent="0.2">
      <c r="B9" s="3" t="s">
        <v>9</v>
      </c>
      <c r="C9" s="4"/>
      <c r="D9" s="5"/>
      <c r="E9" s="5"/>
      <c r="F9" s="4"/>
      <c r="G9" s="4"/>
      <c r="H9" s="4">
        <f t="shared" si="0"/>
        <v>0</v>
      </c>
    </row>
    <row r="10" spans="1:8" x14ac:dyDescent="0.2">
      <c r="B10" s="3" t="s">
        <v>10</v>
      </c>
      <c r="C10" s="4">
        <v>154612</v>
      </c>
      <c r="D10" s="4"/>
      <c r="E10" s="5"/>
      <c r="F10" s="4"/>
      <c r="G10" s="4">
        <v>-2709.14</v>
      </c>
      <c r="H10" s="4">
        <f t="shared" si="0"/>
        <v>151902.85999999999</v>
      </c>
    </row>
    <row r="11" spans="1:8" x14ac:dyDescent="0.2">
      <c r="B11" s="3" t="s">
        <v>11</v>
      </c>
      <c r="C11" s="4">
        <v>275050.5</v>
      </c>
      <c r="D11" s="4"/>
      <c r="E11" s="5"/>
      <c r="F11" s="4"/>
      <c r="G11" s="4">
        <v>-20640.55</v>
      </c>
      <c r="H11" s="4">
        <f t="shared" si="0"/>
        <v>254409.95</v>
      </c>
    </row>
    <row r="12" spans="1:8" x14ac:dyDescent="0.2">
      <c r="B12" s="3" t="s">
        <v>12</v>
      </c>
      <c r="C12" s="5">
        <v>302324</v>
      </c>
      <c r="D12" s="5"/>
      <c r="E12" s="5"/>
      <c r="F12" s="5"/>
      <c r="G12" s="5">
        <v>-34779.18</v>
      </c>
      <c r="H12" s="4">
        <f t="shared" si="0"/>
        <v>267544.82</v>
      </c>
    </row>
    <row r="13" spans="1:8" x14ac:dyDescent="0.2">
      <c r="B13" s="3" t="s">
        <v>13</v>
      </c>
      <c r="C13" s="5">
        <v>18381</v>
      </c>
      <c r="D13" s="5"/>
      <c r="E13" s="5"/>
      <c r="F13" s="5"/>
      <c r="G13" s="5"/>
      <c r="H13" s="4">
        <f t="shared" si="0"/>
        <v>18381</v>
      </c>
    </row>
    <row r="14" spans="1:8" x14ac:dyDescent="0.2">
      <c r="B14" s="3" t="s">
        <v>14</v>
      </c>
      <c r="C14" s="5"/>
      <c r="D14" s="5"/>
      <c r="E14" s="5"/>
      <c r="F14" s="5"/>
      <c r="G14" s="5">
        <v>1062.0199999999995</v>
      </c>
      <c r="H14" s="4">
        <f t="shared" si="0"/>
        <v>1062.0199999999995</v>
      </c>
    </row>
    <row r="15" spans="1:8" x14ac:dyDescent="0.2">
      <c r="B15" s="3" t="s">
        <v>15</v>
      </c>
      <c r="C15" s="4"/>
      <c r="D15" s="4"/>
      <c r="E15" s="5"/>
      <c r="F15" s="4"/>
      <c r="G15" s="4"/>
      <c r="H15" s="4">
        <f t="shared" si="0"/>
        <v>0</v>
      </c>
    </row>
    <row r="16" spans="1:8" x14ac:dyDescent="0.2">
      <c r="B16" s="3" t="s">
        <v>16</v>
      </c>
      <c r="C16" s="4"/>
      <c r="D16" s="4"/>
      <c r="E16" s="5"/>
      <c r="F16" s="4"/>
      <c r="G16" s="4"/>
      <c r="H16" s="4">
        <f t="shared" si="0"/>
        <v>0</v>
      </c>
    </row>
    <row r="17" spans="2:8" x14ac:dyDescent="0.2">
      <c r="B17" s="3" t="s">
        <v>17</v>
      </c>
      <c r="C17" s="5"/>
      <c r="D17" s="5"/>
      <c r="E17" s="5"/>
      <c r="F17" s="5"/>
      <c r="G17" s="5"/>
      <c r="H17" s="4">
        <f t="shared" si="0"/>
        <v>0</v>
      </c>
    </row>
    <row r="18" spans="2:8" x14ac:dyDescent="0.2">
      <c r="B18" s="6" t="s">
        <v>18</v>
      </c>
      <c r="C18" s="5"/>
      <c r="D18" s="5"/>
      <c r="E18" s="5"/>
      <c r="F18" s="5"/>
      <c r="G18" s="5"/>
      <c r="H18" s="4">
        <f t="shared" si="0"/>
        <v>0</v>
      </c>
    </row>
    <row r="19" spans="2:8" x14ac:dyDescent="0.2">
      <c r="B19" s="3" t="s">
        <v>6</v>
      </c>
      <c r="C19" s="7">
        <f t="shared" ref="C19:H19" si="1">SUM(C7:C18)</f>
        <v>750367.5</v>
      </c>
      <c r="D19" s="7">
        <f t="shared" si="1"/>
        <v>0</v>
      </c>
      <c r="E19" s="7">
        <f t="shared" si="1"/>
        <v>0</v>
      </c>
      <c r="F19" s="7">
        <f t="shared" si="1"/>
        <v>0</v>
      </c>
      <c r="G19" s="7">
        <f t="shared" si="1"/>
        <v>-57066.85</v>
      </c>
      <c r="H19" s="7">
        <f t="shared" si="1"/>
        <v>693300.65</v>
      </c>
    </row>
    <row r="22" spans="2:8" x14ac:dyDescent="0.2">
      <c r="C22" s="11" t="s">
        <v>28</v>
      </c>
      <c r="D22" s="12"/>
      <c r="E22" s="12"/>
      <c r="F22" s="12"/>
      <c r="G22" s="13"/>
    </row>
    <row r="23" spans="2:8" x14ac:dyDescent="0.2">
      <c r="B23" s="3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</row>
    <row r="24" spans="2:8" x14ac:dyDescent="0.2">
      <c r="B24" s="3" t="s">
        <v>7</v>
      </c>
      <c r="C24" s="4"/>
      <c r="D24" s="4"/>
      <c r="E24" s="5"/>
      <c r="F24" s="4"/>
      <c r="G24" s="4"/>
      <c r="H24" s="4">
        <f t="shared" ref="H24:H35" si="2">SUM(C24:G24)</f>
        <v>0</v>
      </c>
    </row>
    <row r="25" spans="2:8" x14ac:dyDescent="0.2">
      <c r="B25" s="3" t="s">
        <v>8</v>
      </c>
      <c r="C25" s="5"/>
      <c r="D25" s="5"/>
      <c r="E25" s="5"/>
      <c r="F25" s="5"/>
      <c r="G25" s="5"/>
      <c r="H25" s="4">
        <f t="shared" si="2"/>
        <v>0</v>
      </c>
    </row>
    <row r="26" spans="2:8" x14ac:dyDescent="0.2">
      <c r="B26" s="3" t="s">
        <v>9</v>
      </c>
      <c r="C26" s="4"/>
      <c r="D26" s="4"/>
      <c r="E26" s="5"/>
      <c r="F26" s="5"/>
      <c r="G26" s="4"/>
      <c r="H26" s="4">
        <f t="shared" si="2"/>
        <v>0</v>
      </c>
    </row>
    <row r="27" spans="2:8" x14ac:dyDescent="0.2">
      <c r="B27" s="3" t="s">
        <v>10</v>
      </c>
      <c r="C27" s="4"/>
      <c r="D27" s="4"/>
      <c r="E27" s="5"/>
      <c r="F27" s="4"/>
      <c r="G27" s="4"/>
      <c r="H27" s="4">
        <f t="shared" si="2"/>
        <v>0</v>
      </c>
    </row>
    <row r="28" spans="2:8" x14ac:dyDescent="0.2">
      <c r="B28" s="3" t="s">
        <v>11</v>
      </c>
      <c r="C28" s="5"/>
      <c r="D28" s="5"/>
      <c r="E28" s="5"/>
      <c r="F28" s="5"/>
      <c r="G28" s="5"/>
      <c r="H28" s="4">
        <f t="shared" si="2"/>
        <v>0</v>
      </c>
    </row>
    <row r="29" spans="2:8" x14ac:dyDescent="0.2">
      <c r="B29" s="3" t="s">
        <v>12</v>
      </c>
      <c r="C29" s="4"/>
      <c r="D29" s="4"/>
      <c r="E29" s="5"/>
      <c r="F29" s="4"/>
      <c r="G29" s="4"/>
      <c r="H29" s="4">
        <f t="shared" si="2"/>
        <v>0</v>
      </c>
    </row>
    <row r="30" spans="2:8" x14ac:dyDescent="0.2">
      <c r="B30" s="3" t="s">
        <v>13</v>
      </c>
      <c r="C30" s="4"/>
      <c r="D30" s="4"/>
      <c r="E30" s="5"/>
      <c r="F30" s="4"/>
      <c r="G30" s="4"/>
      <c r="H30" s="4">
        <f t="shared" si="2"/>
        <v>0</v>
      </c>
    </row>
    <row r="31" spans="2:8" x14ac:dyDescent="0.2">
      <c r="B31" s="3" t="s">
        <v>14</v>
      </c>
      <c r="C31" s="5"/>
      <c r="D31" s="5"/>
      <c r="E31" s="5"/>
      <c r="F31" s="5"/>
      <c r="G31" s="5"/>
      <c r="H31" s="4">
        <f t="shared" si="2"/>
        <v>0</v>
      </c>
    </row>
    <row r="32" spans="2:8" x14ac:dyDescent="0.2">
      <c r="B32" s="3" t="s">
        <v>15</v>
      </c>
      <c r="C32" s="4"/>
      <c r="D32" s="4"/>
      <c r="E32" s="5"/>
      <c r="F32" s="4"/>
      <c r="G32" s="4"/>
      <c r="H32" s="4">
        <f t="shared" si="2"/>
        <v>0</v>
      </c>
    </row>
    <row r="33" spans="2:8" x14ac:dyDescent="0.2">
      <c r="B33" s="3" t="s">
        <v>16</v>
      </c>
      <c r="C33" s="4"/>
      <c r="D33" s="4"/>
      <c r="E33" s="5"/>
      <c r="F33" s="5"/>
      <c r="G33" s="4"/>
      <c r="H33" s="4">
        <f t="shared" si="2"/>
        <v>0</v>
      </c>
    </row>
    <row r="34" spans="2:8" x14ac:dyDescent="0.2">
      <c r="B34" s="3" t="s">
        <v>17</v>
      </c>
      <c r="C34" s="4"/>
      <c r="D34" s="4"/>
      <c r="E34" s="5"/>
      <c r="F34" s="5"/>
      <c r="G34" s="4"/>
      <c r="H34" s="4">
        <f t="shared" si="2"/>
        <v>0</v>
      </c>
    </row>
    <row r="35" spans="2:8" x14ac:dyDescent="0.2">
      <c r="B35" s="6" t="s">
        <v>18</v>
      </c>
      <c r="C35" s="8"/>
      <c r="D35" s="8"/>
      <c r="E35" s="5"/>
      <c r="F35" s="5"/>
      <c r="G35" s="8"/>
      <c r="H35" s="4">
        <f t="shared" si="2"/>
        <v>0</v>
      </c>
    </row>
    <row r="36" spans="2:8" x14ac:dyDescent="0.2">
      <c r="B36" s="3" t="s">
        <v>6</v>
      </c>
      <c r="C36" s="7">
        <f t="shared" ref="C36:H36" si="3">SUM(C24:C35)</f>
        <v>0</v>
      </c>
      <c r="D36" s="7">
        <f t="shared" si="3"/>
        <v>0</v>
      </c>
      <c r="E36" s="7">
        <f t="shared" si="3"/>
        <v>0</v>
      </c>
      <c r="F36" s="7">
        <f t="shared" si="3"/>
        <v>0</v>
      </c>
      <c r="G36" s="7">
        <f t="shared" si="3"/>
        <v>0</v>
      </c>
      <c r="H36" s="7">
        <f t="shared" si="3"/>
        <v>0</v>
      </c>
    </row>
    <row r="39" spans="2:8" x14ac:dyDescent="0.2">
      <c r="C39" s="11" t="s">
        <v>29</v>
      </c>
      <c r="D39" s="12"/>
      <c r="E39" s="12"/>
      <c r="F39" s="12"/>
      <c r="G39" s="13"/>
    </row>
    <row r="40" spans="2:8" x14ac:dyDescent="0.2">
      <c r="B40" s="3" t="s">
        <v>0</v>
      </c>
      <c r="C40" s="3" t="s">
        <v>1</v>
      </c>
      <c r="D40" s="3" t="s">
        <v>2</v>
      </c>
      <c r="E40" s="3" t="s">
        <v>3</v>
      </c>
      <c r="F40" s="3" t="s">
        <v>4</v>
      </c>
      <c r="G40" s="3" t="s">
        <v>5</v>
      </c>
      <c r="H40" s="3" t="s">
        <v>6</v>
      </c>
    </row>
    <row r="41" spans="2:8" x14ac:dyDescent="0.2">
      <c r="B41" s="3" t="s">
        <v>7</v>
      </c>
      <c r="C41" s="4"/>
      <c r="D41" s="4"/>
      <c r="E41" s="5"/>
      <c r="F41" s="5"/>
      <c r="G41" s="4"/>
      <c r="H41" s="4">
        <f t="shared" ref="H41:H52" si="4">SUM(C41:G41)</f>
        <v>0</v>
      </c>
    </row>
    <row r="42" spans="2:8" x14ac:dyDescent="0.2">
      <c r="B42" s="3" t="s">
        <v>8</v>
      </c>
      <c r="C42" s="4"/>
      <c r="D42" s="4"/>
      <c r="E42" s="5"/>
      <c r="F42" s="5"/>
      <c r="G42" s="4"/>
      <c r="H42" s="4">
        <f t="shared" si="4"/>
        <v>0</v>
      </c>
    </row>
    <row r="43" spans="2:8" x14ac:dyDescent="0.2">
      <c r="B43" s="3" t="s">
        <v>9</v>
      </c>
      <c r="C43" s="4"/>
      <c r="D43" s="4"/>
      <c r="E43" s="5"/>
      <c r="F43" s="4"/>
      <c r="G43" s="4"/>
      <c r="H43" s="4">
        <f t="shared" si="4"/>
        <v>0</v>
      </c>
    </row>
    <row r="44" spans="2:8" x14ac:dyDescent="0.2">
      <c r="B44" s="3" t="s">
        <v>10</v>
      </c>
      <c r="C44" s="4"/>
      <c r="D44" s="4"/>
      <c r="E44" s="4"/>
      <c r="F44" s="4"/>
      <c r="G44" s="4"/>
      <c r="H44" s="4">
        <f t="shared" si="4"/>
        <v>0</v>
      </c>
    </row>
    <row r="45" spans="2:8" x14ac:dyDescent="0.2">
      <c r="B45" s="3" t="s">
        <v>11</v>
      </c>
      <c r="C45" s="4"/>
      <c r="D45" s="4"/>
      <c r="E45" s="4"/>
      <c r="F45" s="4"/>
      <c r="G45" s="4"/>
      <c r="H45" s="4">
        <f t="shared" si="4"/>
        <v>0</v>
      </c>
    </row>
    <row r="46" spans="2:8" x14ac:dyDescent="0.2">
      <c r="B46" s="3" t="s">
        <v>12</v>
      </c>
      <c r="C46" s="4"/>
      <c r="D46" s="4"/>
      <c r="E46" s="4"/>
      <c r="F46" s="4"/>
      <c r="G46" s="4"/>
      <c r="H46" s="4">
        <f t="shared" si="4"/>
        <v>0</v>
      </c>
    </row>
    <row r="47" spans="2:8" x14ac:dyDescent="0.2">
      <c r="B47" s="3" t="s">
        <v>13</v>
      </c>
      <c r="C47" s="4"/>
      <c r="D47" s="4"/>
      <c r="E47" s="4"/>
      <c r="F47" s="4"/>
      <c r="G47" s="4"/>
      <c r="H47" s="4">
        <f t="shared" si="4"/>
        <v>0</v>
      </c>
    </row>
    <row r="48" spans="2:8" x14ac:dyDescent="0.2">
      <c r="B48" s="3" t="s">
        <v>14</v>
      </c>
      <c r="C48" s="4"/>
      <c r="D48" s="4"/>
      <c r="E48" s="4"/>
      <c r="F48" s="4"/>
      <c r="G48" s="4"/>
      <c r="H48" s="4">
        <f t="shared" si="4"/>
        <v>0</v>
      </c>
    </row>
    <row r="49" spans="2:8" x14ac:dyDescent="0.2">
      <c r="B49" s="3" t="s">
        <v>15</v>
      </c>
      <c r="C49" s="4"/>
      <c r="D49" s="4"/>
      <c r="E49" s="4"/>
      <c r="F49" s="4"/>
      <c r="G49" s="4"/>
      <c r="H49" s="4">
        <f t="shared" si="4"/>
        <v>0</v>
      </c>
    </row>
    <row r="50" spans="2:8" x14ac:dyDescent="0.2">
      <c r="B50" s="3" t="s">
        <v>16</v>
      </c>
      <c r="C50" s="4"/>
      <c r="D50" s="4"/>
      <c r="E50" s="4"/>
      <c r="F50" s="4"/>
      <c r="G50" s="4"/>
      <c r="H50" s="4">
        <f t="shared" si="4"/>
        <v>0</v>
      </c>
    </row>
    <row r="51" spans="2:8" x14ac:dyDescent="0.2">
      <c r="B51" s="3" t="s">
        <v>17</v>
      </c>
      <c r="C51" s="4"/>
      <c r="D51" s="4"/>
      <c r="E51" s="4"/>
      <c r="F51" s="4"/>
      <c r="G51" s="4"/>
      <c r="H51" s="4">
        <f t="shared" si="4"/>
        <v>0</v>
      </c>
    </row>
    <row r="52" spans="2:8" x14ac:dyDescent="0.2">
      <c r="B52" s="6" t="s">
        <v>18</v>
      </c>
      <c r="C52" s="4"/>
      <c r="D52" s="4"/>
      <c r="E52" s="4"/>
      <c r="F52" s="4"/>
      <c r="G52" s="4"/>
      <c r="H52" s="4">
        <f t="shared" si="4"/>
        <v>0</v>
      </c>
    </row>
    <row r="53" spans="2:8" x14ac:dyDescent="0.2">
      <c r="B53" s="3" t="s">
        <v>6</v>
      </c>
      <c r="C53" s="7">
        <f t="shared" ref="C53:H53" si="5">SUM(C41:C52)</f>
        <v>0</v>
      </c>
      <c r="D53" s="7">
        <f t="shared" si="5"/>
        <v>0</v>
      </c>
      <c r="E53" s="7">
        <f t="shared" si="5"/>
        <v>0</v>
      </c>
      <c r="F53" s="7">
        <f t="shared" si="5"/>
        <v>0</v>
      </c>
      <c r="G53" s="7">
        <f t="shared" si="5"/>
        <v>0</v>
      </c>
      <c r="H53" s="7">
        <f t="shared" si="5"/>
        <v>0</v>
      </c>
    </row>
    <row r="54" spans="2:8" x14ac:dyDescent="0.2">
      <c r="B54" s="9"/>
      <c r="C54" s="10"/>
      <c r="D54" s="10"/>
      <c r="E54" s="10"/>
      <c r="F54" s="10"/>
      <c r="G54" s="10"/>
      <c r="H54" s="10"/>
    </row>
  </sheetData>
  <mergeCells count="3">
    <mergeCell ref="C5:G5"/>
    <mergeCell ref="C22:G22"/>
    <mergeCell ref="C39:G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06180</vt:lpstr>
      <vt:lpstr>06187</vt:lpstr>
      <vt:lpstr>06222</vt:lpstr>
      <vt:lpstr>06199</vt:lpstr>
    </vt:vector>
  </TitlesOfParts>
  <Company>Ek-Chai Distribution System Co.,Ltd.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Tesco Lotus</dc:creator>
  <cp:lastModifiedBy>Tesco Lotus</cp:lastModifiedBy>
  <dcterms:created xsi:type="dcterms:W3CDTF">2012-03-06T08:01:25Z</dcterms:created>
  <dcterms:modified xsi:type="dcterms:W3CDTF">2012-10-05T07:56:39Z</dcterms:modified>
</cp:coreProperties>
</file>