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6"/>
  </bookViews>
  <sheets>
    <sheet name="54764" sheetId="6" r:id="rId1"/>
    <sheet name="05590" sheetId="1" r:id="rId2"/>
    <sheet name="05875" sheetId="3" r:id="rId3"/>
    <sheet name="54588" sheetId="4" r:id="rId4"/>
    <sheet name="54710" sheetId="5" r:id="rId5"/>
    <sheet name="55500" sheetId="7" r:id="rId6"/>
    <sheet name="55871" sheetId="8" r:id="rId7"/>
  </sheets>
  <calcPr calcId="144525"/>
</workbook>
</file>

<file path=xl/calcChain.xml><?xml version="1.0" encoding="utf-8"?>
<calcChain xmlns="http://schemas.openxmlformats.org/spreadsheetml/2006/main">
  <c r="H58" i="1" l="1"/>
  <c r="H59" i="1"/>
  <c r="H60" i="1"/>
  <c r="H61" i="1"/>
  <c r="H62" i="1"/>
  <c r="H63" i="1"/>
  <c r="G36" i="8" l="1"/>
  <c r="F36" i="8"/>
  <c r="E36" i="8"/>
  <c r="D36" i="8"/>
  <c r="C36" i="8"/>
  <c r="H35" i="8"/>
  <c r="H34" i="8"/>
  <c r="H33" i="8"/>
  <c r="H32" i="8"/>
  <c r="H31" i="8"/>
  <c r="H30" i="8"/>
  <c r="H29" i="8"/>
  <c r="H28" i="8"/>
  <c r="H27" i="8"/>
  <c r="H26" i="8"/>
  <c r="H25" i="8"/>
  <c r="H24" i="8"/>
  <c r="G19" i="8"/>
  <c r="F19" i="8"/>
  <c r="E19" i="8"/>
  <c r="D19" i="8"/>
  <c r="C19" i="8"/>
  <c r="H18" i="8"/>
  <c r="H17" i="8"/>
  <c r="H16" i="8"/>
  <c r="H15" i="8"/>
  <c r="H14" i="8"/>
  <c r="H13" i="8"/>
  <c r="H12" i="8"/>
  <c r="H11" i="8"/>
  <c r="H10" i="8"/>
  <c r="H9" i="8"/>
  <c r="H8" i="8"/>
  <c r="H7" i="8"/>
  <c r="G53" i="7"/>
  <c r="F53" i="7"/>
  <c r="E53" i="7"/>
  <c r="D53" i="7"/>
  <c r="C53" i="7"/>
  <c r="H52" i="7"/>
  <c r="H51" i="7"/>
  <c r="H50" i="7"/>
  <c r="H49" i="7"/>
  <c r="H48" i="7"/>
  <c r="H47" i="7"/>
  <c r="H46" i="7"/>
  <c r="H45" i="7"/>
  <c r="H44" i="7"/>
  <c r="H43" i="7"/>
  <c r="H42" i="7"/>
  <c r="H41" i="7"/>
  <c r="H53" i="7" s="1"/>
  <c r="G36" i="7"/>
  <c r="F36" i="7"/>
  <c r="E36" i="7"/>
  <c r="D36" i="7"/>
  <c r="C36" i="7"/>
  <c r="H35" i="7"/>
  <c r="H34" i="7"/>
  <c r="H33" i="7"/>
  <c r="H32" i="7"/>
  <c r="H31" i="7"/>
  <c r="H30" i="7"/>
  <c r="H29" i="7"/>
  <c r="H28" i="7"/>
  <c r="H27" i="7"/>
  <c r="H26" i="7"/>
  <c r="H25" i="7"/>
  <c r="H24" i="7"/>
  <c r="G19" i="7"/>
  <c r="F19" i="7"/>
  <c r="E19" i="7"/>
  <c r="D19" i="7"/>
  <c r="C19" i="7"/>
  <c r="H18" i="7"/>
  <c r="H17" i="7"/>
  <c r="H16" i="7"/>
  <c r="H15" i="7"/>
  <c r="H14" i="7"/>
  <c r="H13" i="7"/>
  <c r="H12" i="7"/>
  <c r="H11" i="7"/>
  <c r="H10" i="7"/>
  <c r="H9" i="7"/>
  <c r="H8" i="7"/>
  <c r="H7" i="7"/>
  <c r="H19" i="7" s="1"/>
  <c r="G69" i="6"/>
  <c r="F69" i="6"/>
  <c r="E69" i="6"/>
  <c r="D69" i="6"/>
  <c r="C69" i="6"/>
  <c r="H68" i="6"/>
  <c r="H67" i="6"/>
  <c r="H66" i="6"/>
  <c r="H65" i="6"/>
  <c r="H64" i="6"/>
  <c r="H63" i="6"/>
  <c r="H62" i="6"/>
  <c r="H61" i="6"/>
  <c r="H60" i="6"/>
  <c r="H59" i="6"/>
  <c r="H58" i="6"/>
  <c r="H57" i="6"/>
  <c r="G52" i="6"/>
  <c r="F52" i="6"/>
  <c r="E52" i="6"/>
  <c r="D52" i="6"/>
  <c r="C52" i="6"/>
  <c r="H51" i="6"/>
  <c r="H50" i="6"/>
  <c r="H49" i="6"/>
  <c r="H48" i="6"/>
  <c r="H47" i="6"/>
  <c r="H46" i="6"/>
  <c r="H45" i="6"/>
  <c r="H44" i="6"/>
  <c r="H43" i="6"/>
  <c r="H42" i="6"/>
  <c r="H41" i="6"/>
  <c r="H40" i="6"/>
  <c r="H52" i="6" s="1"/>
  <c r="G35" i="6"/>
  <c r="F35" i="6"/>
  <c r="E35" i="6"/>
  <c r="D35" i="6"/>
  <c r="C35" i="6"/>
  <c r="H34" i="6"/>
  <c r="H33" i="6"/>
  <c r="H32" i="6"/>
  <c r="H31" i="6"/>
  <c r="H30" i="6"/>
  <c r="H29" i="6"/>
  <c r="H28" i="6"/>
  <c r="H27" i="6"/>
  <c r="H26" i="6"/>
  <c r="H25" i="6"/>
  <c r="H24" i="6"/>
  <c r="H23" i="6"/>
  <c r="G18" i="6"/>
  <c r="F18" i="6"/>
  <c r="E18" i="6"/>
  <c r="D18" i="6"/>
  <c r="C18" i="6"/>
  <c r="H17" i="6"/>
  <c r="H16" i="6"/>
  <c r="H15" i="6"/>
  <c r="H14" i="6"/>
  <c r="H13" i="6"/>
  <c r="H12" i="6"/>
  <c r="H11" i="6"/>
  <c r="H10" i="6"/>
  <c r="H9" i="6"/>
  <c r="H8" i="6"/>
  <c r="H7" i="6"/>
  <c r="H6" i="6"/>
  <c r="H18" i="6" s="1"/>
  <c r="G69" i="5"/>
  <c r="F69" i="5"/>
  <c r="E69" i="5"/>
  <c r="D69" i="5"/>
  <c r="C69" i="5"/>
  <c r="H68" i="5"/>
  <c r="H67" i="5"/>
  <c r="H66" i="5"/>
  <c r="H65" i="5"/>
  <c r="H64" i="5"/>
  <c r="H63" i="5"/>
  <c r="H62" i="5"/>
  <c r="H61" i="5"/>
  <c r="H60" i="5"/>
  <c r="H59" i="5"/>
  <c r="H58" i="5"/>
  <c r="H57" i="5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40" i="5"/>
  <c r="H52" i="5" s="1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H18" i="5" s="1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H52" i="4" s="1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H35" i="4" s="1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s="1"/>
  <c r="G69" i="3"/>
  <c r="F69" i="3"/>
  <c r="E69" i="3"/>
  <c r="D69" i="3"/>
  <c r="C69" i="3"/>
  <c r="H68" i="3"/>
  <c r="H67" i="3"/>
  <c r="H66" i="3"/>
  <c r="H65" i="3"/>
  <c r="H64" i="3"/>
  <c r="H63" i="3"/>
  <c r="H62" i="3"/>
  <c r="H61" i="3"/>
  <c r="H60" i="3"/>
  <c r="H59" i="3"/>
  <c r="H58" i="3"/>
  <c r="H57" i="3"/>
  <c r="G52" i="3"/>
  <c r="F52" i="3"/>
  <c r="E52" i="3"/>
  <c r="D52" i="3"/>
  <c r="C52" i="3"/>
  <c r="H51" i="3"/>
  <c r="H50" i="3"/>
  <c r="H49" i="3"/>
  <c r="H48" i="3"/>
  <c r="H47" i="3"/>
  <c r="H46" i="3"/>
  <c r="H45" i="3"/>
  <c r="H44" i="3"/>
  <c r="H43" i="3"/>
  <c r="H42" i="3"/>
  <c r="H41" i="3"/>
  <c r="H40" i="3"/>
  <c r="H52" i="3" s="1"/>
  <c r="G35" i="3"/>
  <c r="F35" i="3"/>
  <c r="E35" i="3"/>
  <c r="D35" i="3"/>
  <c r="C35" i="3"/>
  <c r="H34" i="3"/>
  <c r="H33" i="3"/>
  <c r="H32" i="3"/>
  <c r="H31" i="3"/>
  <c r="H30" i="3"/>
  <c r="H29" i="3"/>
  <c r="H28" i="3"/>
  <c r="H27" i="3"/>
  <c r="H26" i="3"/>
  <c r="H25" i="3"/>
  <c r="H24" i="3"/>
  <c r="H23" i="3"/>
  <c r="G18" i="3"/>
  <c r="F18" i="3"/>
  <c r="E18" i="3"/>
  <c r="D18" i="3"/>
  <c r="C18" i="3"/>
  <c r="H17" i="3"/>
  <c r="H16" i="3"/>
  <c r="H15" i="3"/>
  <c r="H14" i="3"/>
  <c r="H13" i="3"/>
  <c r="H12" i="3"/>
  <c r="H11" i="3"/>
  <c r="H10" i="3"/>
  <c r="H9" i="3"/>
  <c r="H8" i="3"/>
  <c r="H7" i="3"/>
  <c r="H6" i="3"/>
  <c r="H18" i="3" s="1"/>
  <c r="H36" i="8" l="1"/>
  <c r="H69" i="5"/>
  <c r="H69" i="3"/>
  <c r="H19" i="8"/>
  <c r="H36" i="7"/>
  <c r="H69" i="6"/>
  <c r="H35" i="6"/>
  <c r="H35" i="5"/>
  <c r="H35" i="3"/>
  <c r="H57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<sst xmlns="http://schemas.openxmlformats.org/spreadsheetml/2006/main" count="539" uniqueCount="47">
  <si>
    <t>Credit term: 66</t>
  </si>
  <si>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</si>
  <si>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</si>
  <si>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</si>
  <si>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</si>
  <si>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</si>
  <si>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</si>
  <si>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</si>
  <si>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</si>
  <si>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</si>
  <si>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</si>
  <si>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</si>
  <si>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</si>
  <si>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</si>
  <si>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</si>
  <si>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</si>
  <si>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</si>
  <si>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</si>
  <si>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</si>
  <si>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</si>
  <si>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25/07/2012</t>
  </si>
  <si>
    <t>แพน อะเพซ บจก.  (Vendor code_05590, Year_2009)</t>
  </si>
  <si>
    <t>แพน อะเพซ บจก.  (Vendor code_05590, Year_2010)</t>
  </si>
  <si>
    <t>แพน อะเพซ บจก. (Vendor code_05590, Year_2011)</t>
  </si>
  <si>
    <t>แพน อะเพซ บจก. (Vendor code_05590, Year_2012)</t>
  </si>
  <si>
    <t>Credit term: 33</t>
  </si>
  <si>
    <t>แพน อะเพซ บจก.  (Vendor code_05875, Year_2009)</t>
  </si>
  <si>
    <t>แพน อะเพซ บจก.  (Vendor code_05875, Year_2010)</t>
  </si>
  <si>
    <t>แพน อะเพซ บจก. (Vendor code_05875, Year_2011)</t>
  </si>
  <si>
    <t>แพน อะเพซ บจก. (Vendor code_05875, Year_2012)</t>
  </si>
  <si>
    <t>แพน อะเพซ บจก.  (Vendor code_54588, Year_2009)</t>
  </si>
  <si>
    <t>แพน อะเพซ บจก.  (Vendor code_54588, Year_2010)</t>
  </si>
  <si>
    <t>แพน อะเพซ บจก. (Vendor code_54588, Year_2011)</t>
  </si>
  <si>
    <t>แพน อะเพซ บจก. (Vendor code_54588, Year_2012)</t>
  </si>
  <si>
    <t>แพน อะเพซ บจก.  (Vendor code_54710, Year_2009)</t>
  </si>
  <si>
    <t>แพน อะเพซ บจก.  (Vendor code_54710, Year_2010)</t>
  </si>
  <si>
    <t>แพน อะเพซ บจก. (Vendor code_54710, Year_2011)</t>
  </si>
  <si>
    <t>แพน อะเพซ บจก. (Vendor code_54710, Year_2012)</t>
  </si>
  <si>
    <t>แพน อะเพซ บจก.  (Vendor code_54764, Year_2009)</t>
  </si>
  <si>
    <t>แพน อะเพซ บจก.  (Vendor code_54764, Year_2010)</t>
  </si>
  <si>
    <t>แพน อะเพซ บจก. (Vendor code_54764, Year_2011)</t>
  </si>
  <si>
    <t>แพน อะเพซ บจก. (Vendor code_54764, Year_2012)</t>
  </si>
  <si>
    <t>แพน อะเพซ บจก.  (Vendor code_55500, Year_2010)</t>
  </si>
  <si>
    <t>แพน อะเพซ บจก. (Vendor code_55500, Year_2011)</t>
  </si>
  <si>
    <t>แพน อะเพซ บจก. (Vendor code_55500, Year_2012)</t>
  </si>
  <si>
    <t>แพน อะเพซ บจก. (Vendor code_55871, Year_2011)</t>
  </si>
  <si>
    <t>แพน อะเพซ บจก. (Vendor code_55871,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</si>
</sst>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C58" sqref="C58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0</v>
      </c>
    </row>
    <row r="3" spans="1:8" ht="9" customHeight="1" x14ac:dyDescent="0.2"/>
    <row r="4" spans="1:8" x14ac:dyDescent="0.2">
      <c r="C4" s="11" t="s">
        <v>38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>
        <v>11025736.889999995</v>
      </c>
      <c r="D6" s="5"/>
      <c r="E6" s="5">
        <v>-20581.38</v>
      </c>
      <c r="F6" s="5"/>
      <c r="G6" s="4"/>
      <c r="H6" s="4">
        <f t="shared" ref="H6:H17" si="0">SUM(C6:G6)</f>
        <v>11005155.509999994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>
        <v>4404415.32</v>
      </c>
      <c r="D8" s="5"/>
      <c r="E8" s="5"/>
      <c r="F8" s="5"/>
      <c r="G8" s="5">
        <v>89600</v>
      </c>
      <c r="H8" s="4">
        <f t="shared" si="0"/>
        <v>4494015.32</v>
      </c>
    </row>
    <row r="9" spans="1:8" x14ac:dyDescent="0.2">
      <c r="B9" s="3" t="s">
        <v>11</v>
      </c>
      <c r="C9" s="4">
        <v>2328135.96</v>
      </c>
      <c r="D9" s="5"/>
      <c r="E9" s="5"/>
      <c r="F9" s="5"/>
      <c r="G9" s="4">
        <v>-222106.56</v>
      </c>
      <c r="H9" s="4">
        <f t="shared" si="0"/>
        <v>2106029.4</v>
      </c>
    </row>
    <row r="10" spans="1:8" x14ac:dyDescent="0.2">
      <c r="B10" s="3" t="s">
        <v>12</v>
      </c>
      <c r="C10" s="4">
        <v>2161928.5799999996</v>
      </c>
      <c r="D10" s="5"/>
      <c r="E10" s="5"/>
      <c r="F10" s="5"/>
      <c r="G10" s="4">
        <v>6681.72</v>
      </c>
      <c r="H10" s="4">
        <f t="shared" si="0"/>
        <v>2168610.2999999998</v>
      </c>
    </row>
    <row r="11" spans="1:8" x14ac:dyDescent="0.2">
      <c r="B11" s="3" t="s">
        <v>13</v>
      </c>
      <c r="C11" s="5">
        <v>3241721.22</v>
      </c>
      <c r="D11" s="5"/>
      <c r="E11" s="5"/>
      <c r="F11" s="5"/>
      <c r="G11" s="5"/>
      <c r="H11" s="4">
        <f t="shared" si="0"/>
        <v>3241721.22</v>
      </c>
    </row>
    <row r="12" spans="1:8" x14ac:dyDescent="0.2">
      <c r="B12" s="3" t="s">
        <v>14</v>
      </c>
      <c r="C12" s="4">
        <v>3930251.24</v>
      </c>
      <c r="D12" s="5"/>
      <c r="E12" s="5"/>
      <c r="F12" s="5">
        <v>-13511.960000000001</v>
      </c>
      <c r="G12" s="4">
        <v>-27600</v>
      </c>
      <c r="H12" s="4">
        <f t="shared" si="0"/>
        <v>3889139.2800000003</v>
      </c>
    </row>
    <row r="13" spans="1:8" x14ac:dyDescent="0.2">
      <c r="B13" s="3" t="s">
        <v>15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16</v>
      </c>
      <c r="C14" s="4">
        <v>2468599.1399999992</v>
      </c>
      <c r="D14" s="5"/>
      <c r="E14" s="5"/>
      <c r="F14" s="5">
        <v>-1647.8</v>
      </c>
      <c r="G14" s="4"/>
      <c r="H14" s="4">
        <f t="shared" si="0"/>
        <v>2466951.3399999994</v>
      </c>
    </row>
    <row r="15" spans="1:8" x14ac:dyDescent="0.2">
      <c r="B15" s="3" t="s">
        <v>17</v>
      </c>
      <c r="C15" s="4">
        <v>5021004.96</v>
      </c>
      <c r="D15" s="5"/>
      <c r="E15" s="5"/>
      <c r="F15" s="5"/>
      <c r="G15" s="4">
        <v>-249172</v>
      </c>
      <c r="H15" s="4">
        <f t="shared" si="0"/>
        <v>4771832.96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2636432.9199999995</v>
      </c>
      <c r="D17" s="5"/>
      <c r="E17" s="5"/>
      <c r="F17" s="5"/>
      <c r="G17" s="4">
        <v>-192500</v>
      </c>
      <c r="H17" s="4">
        <f t="shared" si="0"/>
        <v>2443932.9199999995</v>
      </c>
    </row>
    <row r="18" spans="2:8" x14ac:dyDescent="0.2">
      <c r="B18" s="3" t="s">
        <v>7</v>
      </c>
      <c r="C18" s="7">
        <f t="shared" ref="C18:H18" si="1">SUM(C6:C17)</f>
        <v>37218226.229999997</v>
      </c>
      <c r="D18" s="7">
        <f t="shared" si="1"/>
        <v>0</v>
      </c>
      <c r="E18" s="7">
        <f t="shared" si="1"/>
        <v>-20581.38</v>
      </c>
      <c r="F18" s="7">
        <f t="shared" si="1"/>
        <v>-15159.76</v>
      </c>
      <c r="G18" s="7">
        <f t="shared" si="1"/>
        <v>-595096.84</v>
      </c>
      <c r="H18" s="7">
        <f t="shared" si="1"/>
        <v>36587388.249999993</v>
      </c>
    </row>
    <row r="21" spans="2:8" x14ac:dyDescent="0.2">
      <c r="C21" s="11" t="s">
        <v>39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7108003.5799999991</v>
      </c>
      <c r="D23" s="5"/>
      <c r="E23" s="5"/>
      <c r="F23" s="4">
        <v>2554.09</v>
      </c>
      <c r="G23" s="4">
        <v>-194000</v>
      </c>
      <c r="H23" s="4">
        <f t="shared" ref="H23:H34" si="2">SUM(C23:G23)</f>
        <v>6916557.669999999</v>
      </c>
    </row>
    <row r="24" spans="2:8" x14ac:dyDescent="0.2">
      <c r="B24" s="3" t="s">
        <v>9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10</v>
      </c>
      <c r="C25" s="4">
        <v>4130906.1999999988</v>
      </c>
      <c r="D25" s="5">
        <v>-103372.44</v>
      </c>
      <c r="E25" s="5">
        <v>-34457.480000000003</v>
      </c>
      <c r="F25" s="4"/>
      <c r="G25" s="4">
        <v>-164000</v>
      </c>
      <c r="H25" s="4">
        <f t="shared" si="2"/>
        <v>3829076.2799999989</v>
      </c>
    </row>
    <row r="26" spans="2:8" x14ac:dyDescent="0.2">
      <c r="B26" s="3" t="s">
        <v>11</v>
      </c>
      <c r="C26" s="4">
        <v>5816288.8800000008</v>
      </c>
      <c r="D26" s="4">
        <v>-154261.91999999998</v>
      </c>
      <c r="E26" s="5">
        <v>-51420.639999999999</v>
      </c>
      <c r="F26" s="4"/>
      <c r="G26" s="4">
        <v>-95863.41</v>
      </c>
      <c r="H26" s="4">
        <f t="shared" si="2"/>
        <v>5514742.9100000011</v>
      </c>
    </row>
    <row r="27" spans="2:8" x14ac:dyDescent="0.2">
      <c r="B27" s="3" t="s">
        <v>12</v>
      </c>
      <c r="C27" s="4"/>
      <c r="D27" s="4"/>
      <c r="E27" s="5"/>
      <c r="F27" s="4"/>
      <c r="G27" s="4">
        <v>2454.6800000000003</v>
      </c>
      <c r="H27" s="4">
        <f t="shared" si="2"/>
        <v>2454.6800000000003</v>
      </c>
    </row>
    <row r="28" spans="2:8" x14ac:dyDescent="0.2">
      <c r="B28" s="3" t="s">
        <v>13</v>
      </c>
      <c r="C28" s="5">
        <v>3372669.96</v>
      </c>
      <c r="D28" s="5">
        <v>-83853.36</v>
      </c>
      <c r="E28" s="5">
        <v>-27951.119999999999</v>
      </c>
      <c r="F28" s="5"/>
      <c r="G28" s="5">
        <v>3336.32</v>
      </c>
      <c r="H28" s="4">
        <f t="shared" si="2"/>
        <v>3264201.8</v>
      </c>
    </row>
    <row r="29" spans="2:8" x14ac:dyDescent="0.2">
      <c r="B29" s="3" t="s">
        <v>14</v>
      </c>
      <c r="C29" s="5">
        <v>6729360.540000001</v>
      </c>
      <c r="D29" s="5">
        <v>-173626.38</v>
      </c>
      <c r="E29" s="5">
        <v>-57875.46</v>
      </c>
      <c r="F29" s="5"/>
      <c r="G29" s="5">
        <v>-16693.780000000002</v>
      </c>
      <c r="H29" s="4">
        <f t="shared" si="2"/>
        <v>6481164.9200000009</v>
      </c>
    </row>
    <row r="30" spans="2:8" x14ac:dyDescent="0.2">
      <c r="B30" s="3" t="s">
        <v>15</v>
      </c>
      <c r="C30" s="5"/>
      <c r="D30" s="5"/>
      <c r="E30" s="5"/>
      <c r="F30" s="5"/>
      <c r="G30" s="5">
        <v>4259.6400000000003</v>
      </c>
      <c r="H30" s="4">
        <f t="shared" si="2"/>
        <v>4259.6400000000003</v>
      </c>
    </row>
    <row r="31" spans="2:8" x14ac:dyDescent="0.2">
      <c r="B31" s="3" t="s">
        <v>16</v>
      </c>
      <c r="C31" s="4">
        <v>3095818.16</v>
      </c>
      <c r="D31" s="4">
        <v>-109983.84</v>
      </c>
      <c r="E31" s="5">
        <v>-36661.279999999999</v>
      </c>
      <c r="F31" s="4"/>
      <c r="G31" s="4">
        <v>-38480.959999999999</v>
      </c>
      <c r="H31" s="4">
        <f t="shared" si="2"/>
        <v>2910692.0800000005</v>
      </c>
    </row>
    <row r="32" spans="2:8" x14ac:dyDescent="0.2">
      <c r="B32" s="3" t="s">
        <v>17</v>
      </c>
      <c r="C32" s="4">
        <v>3282948.32</v>
      </c>
      <c r="D32" s="4">
        <v>-111496.79</v>
      </c>
      <c r="E32" s="5">
        <v>-37165.599999999999</v>
      </c>
      <c r="F32" s="4">
        <v>-3295.61</v>
      </c>
      <c r="G32" s="4">
        <v>-102275.5</v>
      </c>
      <c r="H32" s="4">
        <f t="shared" si="2"/>
        <v>3028714.82</v>
      </c>
    </row>
    <row r="33" spans="2:8" x14ac:dyDescent="0.2">
      <c r="B33" s="3" t="s">
        <v>18</v>
      </c>
      <c r="C33" s="5">
        <v>3978088.7999999993</v>
      </c>
      <c r="D33" s="5">
        <v>-122455.74</v>
      </c>
      <c r="E33" s="5">
        <v>-40818.58</v>
      </c>
      <c r="F33" s="5"/>
      <c r="G33" s="5">
        <v>-138438.79000000004</v>
      </c>
      <c r="H33" s="4">
        <f t="shared" si="2"/>
        <v>3676375.689999999</v>
      </c>
    </row>
    <row r="34" spans="2:8" x14ac:dyDescent="0.2">
      <c r="B34" s="6" t="s">
        <v>19</v>
      </c>
      <c r="C34" s="5">
        <v>4367588.0600000015</v>
      </c>
      <c r="D34" s="5">
        <v>-118887.36</v>
      </c>
      <c r="E34" s="5">
        <v>-39629.120000000003</v>
      </c>
      <c r="F34" s="5"/>
      <c r="G34" s="5">
        <v>-33731</v>
      </c>
      <c r="H34" s="4">
        <f t="shared" si="2"/>
        <v>4175340.580000001</v>
      </c>
    </row>
    <row r="35" spans="2:8" x14ac:dyDescent="0.2">
      <c r="B35" s="3" t="s">
        <v>7</v>
      </c>
      <c r="C35" s="7">
        <f t="shared" ref="C35:H35" si="3">SUM(C23:C34)</f>
        <v>41881672.5</v>
      </c>
      <c r="D35" s="7">
        <f t="shared" si="3"/>
        <v>-977937.83</v>
      </c>
      <c r="E35" s="7">
        <f t="shared" si="3"/>
        <v>-325979.27999999997</v>
      </c>
      <c r="F35" s="7">
        <f t="shared" si="3"/>
        <v>-741.52</v>
      </c>
      <c r="G35" s="7">
        <f t="shared" si="3"/>
        <v>-773432.8</v>
      </c>
      <c r="H35" s="7">
        <f t="shared" si="3"/>
        <v>39803581.07</v>
      </c>
    </row>
    <row r="38" spans="2:8" x14ac:dyDescent="0.2">
      <c r="C38" s="11" t="s">
        <v>40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4233671.1399999997</v>
      </c>
      <c r="D40" s="4">
        <v>-75502.740000000005</v>
      </c>
      <c r="E40" s="5">
        <v>-25167.58</v>
      </c>
      <c r="F40" s="4"/>
      <c r="G40" s="4">
        <v>-2295.2600000000002</v>
      </c>
      <c r="H40" s="4">
        <f t="shared" ref="H40:H51" si="4">SUM(C40:G40)</f>
        <v>4130705.5599999996</v>
      </c>
    </row>
    <row r="41" spans="2:8" x14ac:dyDescent="0.2">
      <c r="B41" s="3" t="s">
        <v>9</v>
      </c>
      <c r="C41" s="5">
        <v>2692931.0599999996</v>
      </c>
      <c r="D41" s="5">
        <v>-128172.78</v>
      </c>
      <c r="E41" s="5">
        <v>-298740.49</v>
      </c>
      <c r="F41" s="5"/>
      <c r="G41" s="5">
        <v>-1251.6000000000001</v>
      </c>
      <c r="H41" s="4">
        <f t="shared" si="4"/>
        <v>2264766.19</v>
      </c>
    </row>
    <row r="42" spans="2:8" x14ac:dyDescent="0.2">
      <c r="B42" s="3" t="s">
        <v>10</v>
      </c>
      <c r="C42" s="4">
        <v>4571495.8199999994</v>
      </c>
      <c r="D42" s="4">
        <v>-95127.360000000001</v>
      </c>
      <c r="E42" s="5">
        <v>-31709.119999999999</v>
      </c>
      <c r="F42" s="5"/>
      <c r="G42" s="4">
        <v>11106.579999999998</v>
      </c>
      <c r="H42" s="4">
        <f t="shared" si="4"/>
        <v>4455765.919999999</v>
      </c>
    </row>
    <row r="43" spans="2:8" x14ac:dyDescent="0.2">
      <c r="B43" s="3" t="s">
        <v>11</v>
      </c>
      <c r="C43" s="4">
        <v>7086697.7400000012</v>
      </c>
      <c r="D43" s="4">
        <v>-169960.14</v>
      </c>
      <c r="E43" s="5">
        <v>-56653.38</v>
      </c>
      <c r="F43" s="4"/>
      <c r="G43" s="4">
        <v>-3640.21</v>
      </c>
      <c r="H43" s="4">
        <f t="shared" si="4"/>
        <v>6856444.0100000016</v>
      </c>
    </row>
    <row r="44" spans="2:8" x14ac:dyDescent="0.2">
      <c r="B44" s="3" t="s">
        <v>12</v>
      </c>
      <c r="C44" s="5"/>
      <c r="D44" s="5"/>
      <c r="E44" s="5"/>
      <c r="F44" s="5"/>
      <c r="G44" s="5">
        <v>4228.6000000000004</v>
      </c>
      <c r="H44" s="4">
        <f t="shared" si="4"/>
        <v>4228.6000000000004</v>
      </c>
    </row>
    <row r="45" spans="2:8" x14ac:dyDescent="0.2">
      <c r="B45" s="3" t="s">
        <v>13</v>
      </c>
      <c r="C45" s="4">
        <v>2368089.7599999993</v>
      </c>
      <c r="D45" s="4">
        <v>-83477.16</v>
      </c>
      <c r="E45" s="5">
        <v>-27825.72</v>
      </c>
      <c r="F45" s="4"/>
      <c r="G45" s="4">
        <v>-14143</v>
      </c>
      <c r="H45" s="4">
        <f t="shared" si="4"/>
        <v>2242643.879999999</v>
      </c>
    </row>
    <row r="46" spans="2:8" x14ac:dyDescent="0.2">
      <c r="B46" s="3" t="s">
        <v>14</v>
      </c>
      <c r="C46" s="4">
        <v>2993517.5999999996</v>
      </c>
      <c r="D46" s="4">
        <v>-90967.62</v>
      </c>
      <c r="E46" s="5">
        <v>-30322.54</v>
      </c>
      <c r="F46" s="4"/>
      <c r="G46" s="4">
        <v>-2348.8900000000003</v>
      </c>
      <c r="H46" s="4">
        <f t="shared" si="4"/>
        <v>2869878.5499999993</v>
      </c>
    </row>
    <row r="47" spans="2:8" x14ac:dyDescent="0.2">
      <c r="B47" s="3" t="s">
        <v>15</v>
      </c>
      <c r="C47" s="5">
        <v>3228346.2199999993</v>
      </c>
      <c r="D47" s="5">
        <v>-237730</v>
      </c>
      <c r="E47" s="5">
        <v>-79243.34</v>
      </c>
      <c r="F47" s="5"/>
      <c r="G47" s="5">
        <v>-69558.490000000005</v>
      </c>
      <c r="H47" s="4">
        <f t="shared" si="4"/>
        <v>2841814.3899999992</v>
      </c>
    </row>
    <row r="48" spans="2:8" x14ac:dyDescent="0.2">
      <c r="B48" s="3" t="s">
        <v>16</v>
      </c>
      <c r="C48" s="4">
        <v>8478433.8999999966</v>
      </c>
      <c r="D48" s="4">
        <v>-127280.28</v>
      </c>
      <c r="E48" s="5">
        <v>-42426.76</v>
      </c>
      <c r="F48" s="4">
        <v>-205.98</v>
      </c>
      <c r="G48" s="4">
        <v>-263263.56999999995</v>
      </c>
      <c r="H48" s="4">
        <f t="shared" si="4"/>
        <v>8045257.3099999959</v>
      </c>
    </row>
    <row r="49" spans="2:8" x14ac:dyDescent="0.2">
      <c r="B49" s="3" t="s">
        <v>17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18</v>
      </c>
      <c r="C50" s="4">
        <v>4539663.12</v>
      </c>
      <c r="D50" s="4">
        <v>-125042.88</v>
      </c>
      <c r="E50" s="5">
        <v>-41680.959999999999</v>
      </c>
      <c r="F50" s="5">
        <v>-57207.55</v>
      </c>
      <c r="G50" s="4">
        <v>-85797.349999999991</v>
      </c>
      <c r="H50" s="4">
        <f t="shared" si="4"/>
        <v>4229934.3800000008</v>
      </c>
    </row>
    <row r="51" spans="2:8" x14ac:dyDescent="0.2">
      <c r="B51" s="6" t="s">
        <v>19</v>
      </c>
      <c r="C51" s="8">
        <v>6722566.040000001</v>
      </c>
      <c r="D51" s="8">
        <v>-126584.34</v>
      </c>
      <c r="E51" s="5">
        <v>-42194.78</v>
      </c>
      <c r="F51" s="5">
        <v>-60471.049999999996</v>
      </c>
      <c r="G51" s="8">
        <v>-77967.860000000015</v>
      </c>
      <c r="H51" s="4">
        <f t="shared" si="4"/>
        <v>6415348.0100000007</v>
      </c>
    </row>
    <row r="52" spans="2:8" x14ac:dyDescent="0.2">
      <c r="B52" s="3" t="s">
        <v>7</v>
      </c>
      <c r="C52" s="7">
        <f t="shared" ref="C52:H52" si="5">SUM(C40:C51)</f>
        <v>46915412.399999991</v>
      </c>
      <c r="D52" s="7">
        <f t="shared" si="5"/>
        <v>-1259845.3</v>
      </c>
      <c r="E52" s="7">
        <f t="shared" si="5"/>
        <v>-675964.67</v>
      </c>
      <c r="F52" s="7">
        <f t="shared" si="5"/>
        <v>-117884.58</v>
      </c>
      <c r="G52" s="7">
        <f t="shared" si="5"/>
        <v>-504931.04999999993</v>
      </c>
      <c r="H52" s="7">
        <f t="shared" si="5"/>
        <v>44356786.799999997</v>
      </c>
    </row>
    <row r="55" spans="2:8" x14ac:dyDescent="0.2">
      <c r="C55" s="11" t="s">
        <v>41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2360741</v>
      </c>
      <c r="D58" s="4">
        <v>-151214.22</v>
      </c>
      <c r="E58" s="5">
        <v>-90650.87</v>
      </c>
      <c r="F58" s="5"/>
      <c r="G58" s="4">
        <v>-193568.45</v>
      </c>
      <c r="H58" s="4">
        <f t="shared" si="6"/>
        <v>1925307.4599999997</v>
      </c>
    </row>
    <row r="59" spans="2:8" x14ac:dyDescent="0.2">
      <c r="B59" s="3" t="s">
        <v>10</v>
      </c>
      <c r="C59" s="4">
        <v>5353404.74</v>
      </c>
      <c r="D59" s="4">
        <v>-120795</v>
      </c>
      <c r="E59" s="5">
        <v>-40265</v>
      </c>
      <c r="F59" s="4"/>
      <c r="G59" s="4">
        <v>-158883.21</v>
      </c>
      <c r="H59" s="4">
        <f t="shared" si="6"/>
        <v>5033461.53</v>
      </c>
    </row>
    <row r="60" spans="2:8" x14ac:dyDescent="0.2">
      <c r="B60" s="3" t="s">
        <v>11</v>
      </c>
      <c r="C60" s="4">
        <v>4378861.580000001</v>
      </c>
      <c r="D60" s="4">
        <v>-162809.54999999999</v>
      </c>
      <c r="E60" s="4">
        <v>-54269.850000000006</v>
      </c>
      <c r="F60" s="4"/>
      <c r="G60" s="4">
        <v>-66596.260000000009</v>
      </c>
      <c r="H60" s="4">
        <f t="shared" si="6"/>
        <v>4095185.9200000009</v>
      </c>
    </row>
    <row r="61" spans="2:8" x14ac:dyDescent="0.2">
      <c r="B61" s="3" t="s">
        <v>12</v>
      </c>
      <c r="C61" s="4">
        <v>5783469.8399999999</v>
      </c>
      <c r="D61" s="4">
        <v>-259646.13</v>
      </c>
      <c r="E61" s="4">
        <v>-41277.82</v>
      </c>
      <c r="F61" s="4">
        <v>-2177.4499999999998</v>
      </c>
      <c r="G61" s="4">
        <v>-60572.37</v>
      </c>
      <c r="H61" s="4">
        <f t="shared" si="6"/>
        <v>5419796.0699999994</v>
      </c>
    </row>
    <row r="62" spans="2:8" x14ac:dyDescent="0.2">
      <c r="B62" s="3" t="s">
        <v>13</v>
      </c>
      <c r="C62" s="4">
        <v>10250296.120000001</v>
      </c>
      <c r="D62" s="4">
        <v>-358329.28</v>
      </c>
      <c r="E62" s="4">
        <v>-89582.32</v>
      </c>
      <c r="F62" s="4"/>
      <c r="G62" s="4">
        <v>-207202.17000000004</v>
      </c>
      <c r="H62" s="4">
        <f t="shared" si="6"/>
        <v>9595182.3500000015</v>
      </c>
    </row>
    <row r="63" spans="2:8" x14ac:dyDescent="0.2">
      <c r="B63" s="3" t="s">
        <v>14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15</v>
      </c>
      <c r="C64" s="4">
        <v>8695265.1199999973</v>
      </c>
      <c r="D64" s="4">
        <v>-323060.44</v>
      </c>
      <c r="E64" s="4">
        <v>-80765.11</v>
      </c>
      <c r="F64" s="4"/>
      <c r="G64" s="4">
        <v>-133411.69999999995</v>
      </c>
      <c r="H64" s="4">
        <f t="shared" si="6"/>
        <v>8158027.8699999964</v>
      </c>
    </row>
    <row r="65" spans="2:8" x14ac:dyDescent="0.2">
      <c r="B65" s="3" t="s">
        <v>16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17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18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36822038.399999999</v>
      </c>
      <c r="D69" s="7">
        <f t="shared" si="7"/>
        <v>-1375854.6199999999</v>
      </c>
      <c r="E69" s="7">
        <f t="shared" si="7"/>
        <v>-396810.97</v>
      </c>
      <c r="F69" s="7">
        <f t="shared" si="7"/>
        <v>-2177.4499999999998</v>
      </c>
      <c r="G69" s="7">
        <f t="shared" si="7"/>
        <v>-820234.16</v>
      </c>
      <c r="H69" s="7">
        <f t="shared" si="7"/>
        <v>34226961.199999996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C58" sqref="C58:G63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0</v>
      </c>
    </row>
    <row r="3" spans="1:8" ht="9" customHeight="1" x14ac:dyDescent="0.2"/>
    <row r="4" spans="1:8" x14ac:dyDescent="0.2">
      <c r="C4" s="14" t="s">
        <v>21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>
        <v>262263.42</v>
      </c>
      <c r="D6" s="5"/>
      <c r="E6" s="5"/>
      <c r="F6" s="5"/>
      <c r="G6" s="4"/>
      <c r="H6" s="4">
        <f t="shared" ref="H6:H17" si="0">SUM(C6:G6)</f>
        <v>262263.42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>
        <v>153752.58000000002</v>
      </c>
      <c r="D8" s="5"/>
      <c r="E8" s="5"/>
      <c r="F8" s="5"/>
      <c r="G8" s="5"/>
      <c r="H8" s="4">
        <f t="shared" si="0"/>
        <v>153752.58000000002</v>
      </c>
    </row>
    <row r="9" spans="1:8" x14ac:dyDescent="0.2">
      <c r="B9" s="3" t="s">
        <v>11</v>
      </c>
      <c r="C9" s="4">
        <v>107644.14000000001</v>
      </c>
      <c r="D9" s="5"/>
      <c r="E9" s="5"/>
      <c r="F9" s="5"/>
      <c r="G9" s="4"/>
      <c r="H9" s="4">
        <f t="shared" si="0"/>
        <v>107644.14000000001</v>
      </c>
    </row>
    <row r="10" spans="1:8" x14ac:dyDescent="0.2">
      <c r="B10" s="3" t="s">
        <v>12</v>
      </c>
      <c r="C10" s="4">
        <v>107644.14000000001</v>
      </c>
      <c r="D10" s="5"/>
      <c r="E10" s="5"/>
      <c r="F10" s="5"/>
      <c r="G10" s="4"/>
      <c r="H10" s="4">
        <f t="shared" si="0"/>
        <v>107644.14000000001</v>
      </c>
    </row>
    <row r="11" spans="1:8" x14ac:dyDescent="0.2">
      <c r="B11" s="3" t="s">
        <v>13</v>
      </c>
      <c r="C11" s="5">
        <v>74016.180000000008</v>
      </c>
      <c r="D11" s="5"/>
      <c r="E11" s="5"/>
      <c r="F11" s="5"/>
      <c r="G11" s="5"/>
      <c r="H11" s="4">
        <f t="shared" si="0"/>
        <v>74016.180000000008</v>
      </c>
    </row>
    <row r="12" spans="1:8" x14ac:dyDescent="0.2">
      <c r="B12" s="3" t="s">
        <v>14</v>
      </c>
      <c r="C12" s="4">
        <v>241115.94000000003</v>
      </c>
      <c r="D12" s="5"/>
      <c r="E12" s="5"/>
      <c r="F12" s="5"/>
      <c r="G12" s="4"/>
      <c r="H12" s="4">
        <f t="shared" si="0"/>
        <v>241115.94000000003</v>
      </c>
    </row>
    <row r="13" spans="1:8" x14ac:dyDescent="0.2">
      <c r="B13" s="3" t="s">
        <v>15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16</v>
      </c>
      <c r="C14" s="4">
        <v>130525.02</v>
      </c>
      <c r="D14" s="5"/>
      <c r="E14" s="5"/>
      <c r="F14" s="5"/>
      <c r="G14" s="4"/>
      <c r="H14" s="4">
        <f t="shared" si="0"/>
        <v>130525.02</v>
      </c>
    </row>
    <row r="15" spans="1:8" x14ac:dyDescent="0.2">
      <c r="B15" s="3" t="s">
        <v>17</v>
      </c>
      <c r="C15" s="4">
        <v>280637.45999999996</v>
      </c>
      <c r="D15" s="5"/>
      <c r="E15" s="5"/>
      <c r="F15" s="5"/>
      <c r="G15" s="4"/>
      <c r="H15" s="4">
        <f t="shared" si="0"/>
        <v>280637.45999999996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127578.24000000002</v>
      </c>
      <c r="D17" s="5"/>
      <c r="E17" s="5"/>
      <c r="F17" s="5"/>
      <c r="G17" s="4"/>
      <c r="H17" s="4">
        <f t="shared" si="0"/>
        <v>127578.24000000002</v>
      </c>
    </row>
    <row r="18" spans="2:8" x14ac:dyDescent="0.2">
      <c r="B18" s="3" t="s">
        <v>7</v>
      </c>
      <c r="C18" s="7">
        <f t="shared" ref="C18:H18" si="1">SUM(C6:C17)</f>
        <v>1485177.12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0</v>
      </c>
      <c r="H18" s="7">
        <f t="shared" si="1"/>
        <v>1485177.12</v>
      </c>
    </row>
    <row r="21" spans="2:8" x14ac:dyDescent="0.2">
      <c r="C21" s="14" t="s">
        <v>22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267983.64</v>
      </c>
      <c r="D23" s="5"/>
      <c r="E23" s="5"/>
      <c r="F23" s="4"/>
      <c r="G23" s="4"/>
      <c r="H23" s="4">
        <f t="shared" ref="H23:H34" si="2">SUM(C23:G23)</f>
        <v>267983.64</v>
      </c>
    </row>
    <row r="24" spans="2:8" x14ac:dyDescent="0.2">
      <c r="B24" s="3" t="s">
        <v>9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10</v>
      </c>
      <c r="C25" s="4">
        <v>56855.519999999997</v>
      </c>
      <c r="D25" s="5"/>
      <c r="E25" s="5"/>
      <c r="F25" s="4"/>
      <c r="G25" s="4"/>
      <c r="H25" s="4">
        <f t="shared" si="2"/>
        <v>56855.519999999997</v>
      </c>
    </row>
    <row r="26" spans="2:8" x14ac:dyDescent="0.2">
      <c r="B26" s="3" t="s">
        <v>11</v>
      </c>
      <c r="C26" s="4">
        <v>215461.62000000005</v>
      </c>
      <c r="D26" s="4"/>
      <c r="E26" s="5"/>
      <c r="F26" s="4"/>
      <c r="G26" s="4"/>
      <c r="H26" s="4">
        <f t="shared" si="2"/>
        <v>215461.62000000005</v>
      </c>
    </row>
    <row r="27" spans="2:8" x14ac:dyDescent="0.2">
      <c r="B27" s="3" t="s">
        <v>12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13</v>
      </c>
      <c r="C28" s="5">
        <v>111977.64000000001</v>
      </c>
      <c r="D28" s="5"/>
      <c r="E28" s="5"/>
      <c r="F28" s="5"/>
      <c r="G28" s="5"/>
      <c r="H28" s="4">
        <f t="shared" si="2"/>
        <v>111977.64000000001</v>
      </c>
    </row>
    <row r="29" spans="2:8" x14ac:dyDescent="0.2">
      <c r="B29" s="3" t="s">
        <v>14</v>
      </c>
      <c r="C29" s="5">
        <v>187207.2</v>
      </c>
      <c r="D29" s="5"/>
      <c r="E29" s="5"/>
      <c r="F29" s="5"/>
      <c r="G29" s="5"/>
      <c r="H29" s="4">
        <f t="shared" si="2"/>
        <v>187207.2</v>
      </c>
    </row>
    <row r="30" spans="2:8" x14ac:dyDescent="0.2">
      <c r="B30" s="3" t="s">
        <v>15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16</v>
      </c>
      <c r="C31" s="4">
        <v>140405.39999999997</v>
      </c>
      <c r="D31" s="4"/>
      <c r="E31" s="5"/>
      <c r="F31" s="4"/>
      <c r="G31" s="4"/>
      <c r="H31" s="4">
        <f t="shared" si="2"/>
        <v>140405.39999999997</v>
      </c>
    </row>
    <row r="32" spans="2:8" x14ac:dyDescent="0.2">
      <c r="B32" s="3" t="s">
        <v>17</v>
      </c>
      <c r="C32" s="4">
        <v>129311.64</v>
      </c>
      <c r="D32" s="4"/>
      <c r="E32" s="5"/>
      <c r="F32" s="4"/>
      <c r="G32" s="4"/>
      <c r="H32" s="4">
        <f t="shared" si="2"/>
        <v>129311.64</v>
      </c>
    </row>
    <row r="33" spans="2:8" x14ac:dyDescent="0.2">
      <c r="B33" s="3" t="s">
        <v>18</v>
      </c>
      <c r="C33" s="5">
        <v>104003.99999999999</v>
      </c>
      <c r="D33" s="5"/>
      <c r="E33" s="5"/>
      <c r="F33" s="5"/>
      <c r="G33" s="5"/>
      <c r="H33" s="4">
        <f t="shared" si="2"/>
        <v>104003.99999999999</v>
      </c>
    </row>
    <row r="34" spans="2:8" x14ac:dyDescent="0.2">
      <c r="B34" s="6" t="s">
        <v>19</v>
      </c>
      <c r="C34" s="5">
        <v>92043.54</v>
      </c>
      <c r="D34" s="5"/>
      <c r="E34" s="5"/>
      <c r="F34" s="5"/>
      <c r="G34" s="5"/>
      <c r="H34" s="4">
        <f t="shared" si="2"/>
        <v>92043.54</v>
      </c>
    </row>
    <row r="35" spans="2:8" x14ac:dyDescent="0.2">
      <c r="B35" s="3" t="s">
        <v>7</v>
      </c>
      <c r="C35" s="7">
        <f t="shared" ref="C35:H35" si="3">SUM(C23:C34)</f>
        <v>1305250.2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1305250.2</v>
      </c>
    </row>
    <row r="38" spans="2:8" x14ac:dyDescent="0.2">
      <c r="C38" s="14" t="s">
        <v>23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228808.8</v>
      </c>
      <c r="D40" s="4"/>
      <c r="E40" s="5"/>
      <c r="F40" s="4"/>
      <c r="G40" s="4"/>
      <c r="H40" s="4">
        <f t="shared" ref="H40:H51" si="4">SUM(C40:G40)</f>
        <v>228808.8</v>
      </c>
    </row>
    <row r="41" spans="2:8" x14ac:dyDescent="0.2">
      <c r="B41" s="3" t="s">
        <v>9</v>
      </c>
      <c r="C41" s="5">
        <v>83029.860000000015</v>
      </c>
      <c r="D41" s="5"/>
      <c r="E41" s="5">
        <v>-3438.45</v>
      </c>
      <c r="F41" s="5"/>
      <c r="G41" s="5"/>
      <c r="H41" s="4">
        <f t="shared" si="4"/>
        <v>79591.410000000018</v>
      </c>
    </row>
    <row r="42" spans="2:8" x14ac:dyDescent="0.2">
      <c r="B42" s="3" t="s">
        <v>10</v>
      </c>
      <c r="C42" s="4">
        <v>179406.89999999997</v>
      </c>
      <c r="D42" s="4"/>
      <c r="E42" s="5"/>
      <c r="F42" s="5"/>
      <c r="G42" s="4">
        <v>103.15</v>
      </c>
      <c r="H42" s="4">
        <f t="shared" si="4"/>
        <v>179510.04999999996</v>
      </c>
    </row>
    <row r="43" spans="2:8" x14ac:dyDescent="0.2">
      <c r="B43" s="3" t="s">
        <v>11</v>
      </c>
      <c r="C43" s="4">
        <v>196220.87999999998</v>
      </c>
      <c r="D43" s="4"/>
      <c r="E43" s="5"/>
      <c r="F43" s="4"/>
      <c r="G43" s="4"/>
      <c r="H43" s="4">
        <f t="shared" si="4"/>
        <v>196220.87999999998</v>
      </c>
    </row>
    <row r="44" spans="2:8" x14ac:dyDescent="0.2">
      <c r="B44" s="3" t="s">
        <v>12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13</v>
      </c>
      <c r="C45" s="4">
        <v>64655.82</v>
      </c>
      <c r="D45" s="4"/>
      <c r="E45" s="5"/>
      <c r="F45" s="4"/>
      <c r="G45" s="4"/>
      <c r="H45" s="4">
        <f t="shared" si="4"/>
        <v>64655.82</v>
      </c>
    </row>
    <row r="46" spans="2:8" x14ac:dyDescent="0.2">
      <c r="B46" s="3" t="s">
        <v>14</v>
      </c>
      <c r="C46" s="4">
        <v>195527.51999999996</v>
      </c>
      <c r="D46" s="4"/>
      <c r="E46" s="5">
        <v>-1510.27</v>
      </c>
      <c r="F46" s="4"/>
      <c r="G46" s="4"/>
      <c r="H46" s="4">
        <f t="shared" si="4"/>
        <v>194017.24999999997</v>
      </c>
    </row>
    <row r="47" spans="2:8" x14ac:dyDescent="0.2">
      <c r="B47" s="3" t="s">
        <v>15</v>
      </c>
      <c r="C47" s="5">
        <v>189980.63999999996</v>
      </c>
      <c r="D47" s="5"/>
      <c r="E47" s="5">
        <v>-443.88</v>
      </c>
      <c r="F47" s="5"/>
      <c r="G47" s="5">
        <v>45.3</v>
      </c>
      <c r="H47" s="4">
        <f t="shared" si="4"/>
        <v>189582.05999999994</v>
      </c>
    </row>
    <row r="48" spans="2:8" x14ac:dyDescent="0.2">
      <c r="B48" s="3" t="s">
        <v>16</v>
      </c>
      <c r="C48" s="4">
        <v>384641.45999999996</v>
      </c>
      <c r="D48" s="4"/>
      <c r="E48" s="5">
        <v>-618.44000000000005</v>
      </c>
      <c r="F48" s="4"/>
      <c r="G48" s="4">
        <v>13.32</v>
      </c>
      <c r="H48" s="4">
        <f t="shared" si="4"/>
        <v>384036.33999999997</v>
      </c>
    </row>
    <row r="49" spans="2:8" x14ac:dyDescent="0.2">
      <c r="B49" s="3" t="s">
        <v>17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18</v>
      </c>
      <c r="C50" s="4">
        <v>70029.36</v>
      </c>
      <c r="D50" s="4"/>
      <c r="E50" s="5">
        <v>-200.88</v>
      </c>
      <c r="F50" s="5"/>
      <c r="G50" s="4">
        <v>13.64</v>
      </c>
      <c r="H50" s="4">
        <f t="shared" si="4"/>
        <v>69842.12</v>
      </c>
    </row>
    <row r="51" spans="2:8" x14ac:dyDescent="0.2">
      <c r="B51" s="6" t="s">
        <v>19</v>
      </c>
      <c r="C51" s="8">
        <v>126018.18000000001</v>
      </c>
      <c r="D51" s="8"/>
      <c r="E51" s="5">
        <v>-364.51</v>
      </c>
      <c r="F51" s="5"/>
      <c r="G51" s="8">
        <v>10.940000000000001</v>
      </c>
      <c r="H51" s="4">
        <f t="shared" si="4"/>
        <v>125664.61000000002</v>
      </c>
    </row>
    <row r="52" spans="2:8" x14ac:dyDescent="0.2">
      <c r="B52" s="3" t="s">
        <v>7</v>
      </c>
      <c r="C52" s="7">
        <f t="shared" ref="C52:H52" si="5">SUM(C40:C51)</f>
        <v>1718319.4199999997</v>
      </c>
      <c r="D52" s="7">
        <f t="shared" si="5"/>
        <v>0</v>
      </c>
      <c r="E52" s="7">
        <f t="shared" si="5"/>
        <v>-6576.4299999999994</v>
      </c>
      <c r="F52" s="7">
        <f t="shared" si="5"/>
        <v>0</v>
      </c>
      <c r="G52" s="7">
        <f t="shared" si="5"/>
        <v>186.34999999999997</v>
      </c>
      <c r="H52" s="7">
        <f t="shared" si="5"/>
        <v>1711929.34</v>
      </c>
    </row>
    <row r="55" spans="2:8" x14ac:dyDescent="0.2">
      <c r="C55" s="11" t="s">
        <v>24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115964.45999999999</v>
      </c>
      <c r="D58" s="4"/>
      <c r="E58" s="5">
        <v>-205.34</v>
      </c>
      <c r="F58" s="5"/>
      <c r="G58" s="4">
        <v>2.81</v>
      </c>
      <c r="H58" s="4">
        <f t="shared" si="6"/>
        <v>115761.93</v>
      </c>
    </row>
    <row r="59" spans="2:8" x14ac:dyDescent="0.2">
      <c r="B59" s="3" t="s">
        <v>10</v>
      </c>
      <c r="C59" s="4">
        <v>87883.38</v>
      </c>
      <c r="D59" s="4"/>
      <c r="E59" s="5">
        <v>-153.5</v>
      </c>
      <c r="F59" s="4"/>
      <c r="G59" s="4">
        <v>8.1300000000000008</v>
      </c>
      <c r="H59" s="4">
        <f t="shared" si="6"/>
        <v>87738.010000000009</v>
      </c>
    </row>
    <row r="60" spans="2:8" x14ac:dyDescent="0.2">
      <c r="B60" s="3" t="s">
        <v>11</v>
      </c>
      <c r="C60" s="4">
        <v>65695.859999999986</v>
      </c>
      <c r="D60" s="4"/>
      <c r="E60" s="4">
        <v>-181.85</v>
      </c>
      <c r="F60" s="4"/>
      <c r="G60" s="4"/>
      <c r="H60" s="4">
        <f t="shared" si="6"/>
        <v>65514.009999999987</v>
      </c>
    </row>
    <row r="61" spans="2:8" x14ac:dyDescent="0.2">
      <c r="B61" s="3" t="s">
        <v>12</v>
      </c>
      <c r="C61" s="4">
        <v>77829.66</v>
      </c>
      <c r="D61" s="4"/>
      <c r="E61" s="4">
        <v>-50.22</v>
      </c>
      <c r="F61" s="4"/>
      <c r="G61" s="4">
        <v>4.6100000000000003</v>
      </c>
      <c r="H61" s="4">
        <f t="shared" si="6"/>
        <v>77784.05</v>
      </c>
    </row>
    <row r="62" spans="2:8" x14ac:dyDescent="0.2">
      <c r="B62" s="3" t="s">
        <v>13</v>
      </c>
      <c r="C62" s="4">
        <v>21494.16</v>
      </c>
      <c r="D62" s="4"/>
      <c r="E62" s="4"/>
      <c r="F62" s="4"/>
      <c r="G62" s="4">
        <v>11.620000000000001</v>
      </c>
      <c r="H62" s="4">
        <f t="shared" si="6"/>
        <v>21505.78</v>
      </c>
    </row>
    <row r="63" spans="2:8" x14ac:dyDescent="0.2">
      <c r="B63" s="3" t="s">
        <v>14</v>
      </c>
      <c r="C63" s="4"/>
      <c r="D63" s="4"/>
      <c r="E63" s="4">
        <v>0</v>
      </c>
      <c r="F63" s="4"/>
      <c r="G63" s="4"/>
      <c r="H63" s="4">
        <f t="shared" si="6"/>
        <v>0</v>
      </c>
    </row>
    <row r="64" spans="2:8" x14ac:dyDescent="0.2">
      <c r="B64" s="3" t="s">
        <v>15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16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17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18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368867.51999999996</v>
      </c>
      <c r="D69" s="7">
        <f t="shared" si="7"/>
        <v>0</v>
      </c>
      <c r="E69" s="7">
        <f t="shared" si="7"/>
        <v>-590.91000000000008</v>
      </c>
      <c r="F69" s="7">
        <f t="shared" si="7"/>
        <v>0</v>
      </c>
      <c r="G69" s="7">
        <f t="shared" si="7"/>
        <v>27.17</v>
      </c>
      <c r="H69" s="7">
        <f t="shared" si="7"/>
        <v>368303.78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C58" sqref="C58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25</v>
      </c>
    </row>
    <row r="3" spans="1:8" ht="9" customHeight="1" x14ac:dyDescent="0.2"/>
    <row r="4" spans="1:8" x14ac:dyDescent="0.2">
      <c r="C4" s="14" t="s">
        <v>26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>
        <v>288489.12</v>
      </c>
      <c r="D6" s="5"/>
      <c r="E6" s="5"/>
      <c r="F6" s="5"/>
      <c r="G6" s="4"/>
      <c r="H6" s="4">
        <f t="shared" ref="H6:H17" si="0">SUM(C6:G6)</f>
        <v>288489.12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>
        <v>40754.160000000003</v>
      </c>
      <c r="D8" s="5"/>
      <c r="E8" s="5"/>
      <c r="F8" s="5"/>
      <c r="G8" s="5"/>
      <c r="H8" s="4">
        <f t="shared" si="0"/>
        <v>40754.160000000003</v>
      </c>
    </row>
    <row r="9" spans="1:8" x14ac:dyDescent="0.2">
      <c r="B9" s="3" t="s">
        <v>11</v>
      </c>
      <c r="C9" s="4">
        <v>69592.799999999988</v>
      </c>
      <c r="D9" s="5"/>
      <c r="E9" s="5"/>
      <c r="F9" s="5"/>
      <c r="G9" s="4"/>
      <c r="H9" s="4">
        <f t="shared" si="0"/>
        <v>69592.799999999988</v>
      </c>
    </row>
    <row r="10" spans="1:8" x14ac:dyDescent="0.2">
      <c r="B10" s="3" t="s">
        <v>12</v>
      </c>
      <c r="C10" s="4">
        <v>82818</v>
      </c>
      <c r="D10" s="5"/>
      <c r="E10" s="5"/>
      <c r="F10" s="5"/>
      <c r="G10" s="4"/>
      <c r="H10" s="4">
        <f t="shared" si="0"/>
        <v>82818</v>
      </c>
    </row>
    <row r="11" spans="1:8" x14ac:dyDescent="0.2">
      <c r="B11" s="3" t="s">
        <v>13</v>
      </c>
      <c r="C11" s="5">
        <v>64097.279999999999</v>
      </c>
      <c r="D11" s="5"/>
      <c r="E11" s="5"/>
      <c r="F11" s="5"/>
      <c r="G11" s="5">
        <v>-6999.94</v>
      </c>
      <c r="H11" s="4">
        <f t="shared" si="0"/>
        <v>57097.34</v>
      </c>
    </row>
    <row r="12" spans="1:8" x14ac:dyDescent="0.2">
      <c r="B12" s="3" t="s">
        <v>14</v>
      </c>
      <c r="C12" s="4">
        <v>105473.03000000001</v>
      </c>
      <c r="D12" s="5">
        <v>-1448.1599999999999</v>
      </c>
      <c r="E12" s="5"/>
      <c r="F12" s="5"/>
      <c r="G12" s="4">
        <v>196.26</v>
      </c>
      <c r="H12" s="4">
        <f t="shared" si="0"/>
        <v>104221.13</v>
      </c>
    </row>
    <row r="13" spans="1:8" x14ac:dyDescent="0.2">
      <c r="B13" s="3" t="s">
        <v>15</v>
      </c>
      <c r="C13" s="4"/>
      <c r="D13" s="5"/>
      <c r="E13" s="5"/>
      <c r="F13" s="5"/>
      <c r="G13" s="4">
        <v>43.45</v>
      </c>
      <c r="H13" s="4">
        <f t="shared" si="0"/>
        <v>43.45</v>
      </c>
    </row>
    <row r="14" spans="1:8" x14ac:dyDescent="0.2">
      <c r="B14" s="3" t="s">
        <v>16</v>
      </c>
      <c r="C14" s="4">
        <v>34264.69</v>
      </c>
      <c r="D14" s="5"/>
      <c r="E14" s="5"/>
      <c r="F14" s="5"/>
      <c r="G14" s="4"/>
      <c r="H14" s="4">
        <f t="shared" si="0"/>
        <v>34264.69</v>
      </c>
    </row>
    <row r="15" spans="1:8" x14ac:dyDescent="0.2">
      <c r="B15" s="3" t="s">
        <v>17</v>
      </c>
      <c r="C15" s="4">
        <v>115978.70999999999</v>
      </c>
      <c r="D15" s="5"/>
      <c r="E15" s="5"/>
      <c r="F15" s="5"/>
      <c r="G15" s="4"/>
      <c r="H15" s="4">
        <f t="shared" si="0"/>
        <v>115978.70999999999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49646.75</v>
      </c>
      <c r="D17" s="5"/>
      <c r="E17" s="5"/>
      <c r="F17" s="5"/>
      <c r="G17" s="4"/>
      <c r="H17" s="4">
        <f t="shared" si="0"/>
        <v>49646.75</v>
      </c>
    </row>
    <row r="18" spans="2:8" x14ac:dyDescent="0.2">
      <c r="B18" s="3" t="s">
        <v>7</v>
      </c>
      <c r="C18" s="7">
        <f t="shared" ref="C18:H18" si="1">SUM(C6:C17)</f>
        <v>851114.54</v>
      </c>
      <c r="D18" s="7">
        <f t="shared" si="1"/>
        <v>-1448.1599999999999</v>
      </c>
      <c r="E18" s="7">
        <f t="shared" si="1"/>
        <v>0</v>
      </c>
      <c r="F18" s="7">
        <f t="shared" si="1"/>
        <v>0</v>
      </c>
      <c r="G18" s="7">
        <f t="shared" si="1"/>
        <v>-6760.23</v>
      </c>
      <c r="H18" s="7">
        <f t="shared" si="1"/>
        <v>842906.14999999991</v>
      </c>
    </row>
    <row r="21" spans="2:8" x14ac:dyDescent="0.2">
      <c r="C21" s="14" t="s">
        <v>27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61000.630000000005</v>
      </c>
      <c r="D23" s="5"/>
      <c r="E23" s="5"/>
      <c r="F23" s="4"/>
      <c r="G23" s="4"/>
      <c r="H23" s="4">
        <f t="shared" ref="H23:H34" si="2">SUM(C23:G23)</f>
        <v>61000.630000000005</v>
      </c>
    </row>
    <row r="24" spans="2:8" x14ac:dyDescent="0.2">
      <c r="B24" s="3" t="s">
        <v>9</v>
      </c>
      <c r="C24" s="5">
        <v>60076.93</v>
      </c>
      <c r="D24" s="5"/>
      <c r="E24" s="5"/>
      <c r="F24" s="5"/>
      <c r="G24" s="5"/>
      <c r="H24" s="4">
        <f t="shared" si="2"/>
        <v>60076.93</v>
      </c>
    </row>
    <row r="25" spans="2:8" x14ac:dyDescent="0.2">
      <c r="B25" s="3" t="s">
        <v>10</v>
      </c>
      <c r="C25" s="4">
        <v>59740.53</v>
      </c>
      <c r="D25" s="5"/>
      <c r="E25" s="5"/>
      <c r="F25" s="4"/>
      <c r="G25" s="4"/>
      <c r="H25" s="4">
        <f t="shared" si="2"/>
        <v>59740.53</v>
      </c>
    </row>
    <row r="26" spans="2:8" x14ac:dyDescent="0.2">
      <c r="B26" s="3" t="s">
        <v>11</v>
      </c>
      <c r="C26" s="4">
        <v>141964.69</v>
      </c>
      <c r="D26" s="4">
        <v>-8107.97</v>
      </c>
      <c r="E26" s="5"/>
      <c r="F26" s="4"/>
      <c r="G26" s="4"/>
      <c r="H26" s="4">
        <f t="shared" si="2"/>
        <v>133856.72</v>
      </c>
    </row>
    <row r="27" spans="2:8" x14ac:dyDescent="0.2">
      <c r="B27" s="3" t="s">
        <v>12</v>
      </c>
      <c r="C27" s="4"/>
      <c r="D27" s="4"/>
      <c r="E27" s="5"/>
      <c r="F27" s="4"/>
      <c r="G27" s="4">
        <v>139.07999999999998</v>
      </c>
      <c r="H27" s="4">
        <f t="shared" si="2"/>
        <v>139.07999999999998</v>
      </c>
    </row>
    <row r="28" spans="2:8" x14ac:dyDescent="0.2">
      <c r="B28" s="3" t="s">
        <v>13</v>
      </c>
      <c r="C28" s="5">
        <v>19444.77</v>
      </c>
      <c r="D28" s="5">
        <v>-781.43</v>
      </c>
      <c r="E28" s="5"/>
      <c r="F28" s="5"/>
      <c r="G28" s="5">
        <v>104.15</v>
      </c>
      <c r="H28" s="4">
        <f t="shared" si="2"/>
        <v>18767.490000000002</v>
      </c>
    </row>
    <row r="29" spans="2:8" x14ac:dyDescent="0.2">
      <c r="B29" s="3" t="s">
        <v>14</v>
      </c>
      <c r="C29" s="5">
        <v>133685.97</v>
      </c>
      <c r="D29" s="5">
        <v>-5372.48</v>
      </c>
      <c r="E29" s="5"/>
      <c r="F29" s="5"/>
      <c r="G29" s="5">
        <v>23.44</v>
      </c>
      <c r="H29" s="4">
        <f t="shared" si="2"/>
        <v>128336.93000000001</v>
      </c>
    </row>
    <row r="30" spans="2:8" x14ac:dyDescent="0.2">
      <c r="B30" s="3" t="s">
        <v>15</v>
      </c>
      <c r="C30" s="5"/>
      <c r="D30" s="5"/>
      <c r="E30" s="5"/>
      <c r="F30" s="5"/>
      <c r="G30" s="5">
        <v>96.24</v>
      </c>
      <c r="H30" s="4">
        <f t="shared" si="2"/>
        <v>96.24</v>
      </c>
    </row>
    <row r="31" spans="2:8" x14ac:dyDescent="0.2">
      <c r="B31" s="3" t="s">
        <v>16</v>
      </c>
      <c r="C31" s="4">
        <v>49672.3</v>
      </c>
      <c r="D31" s="4">
        <v>-1996.2</v>
      </c>
      <c r="E31" s="5"/>
      <c r="F31" s="4"/>
      <c r="G31" s="4">
        <v>64.94</v>
      </c>
      <c r="H31" s="4">
        <f t="shared" si="2"/>
        <v>47741.040000000008</v>
      </c>
    </row>
    <row r="32" spans="2:8" x14ac:dyDescent="0.2">
      <c r="B32" s="3" t="s">
        <v>17</v>
      </c>
      <c r="C32" s="4">
        <v>64524.809999999983</v>
      </c>
      <c r="D32" s="4">
        <v>-2593.0700000000002</v>
      </c>
      <c r="E32" s="5"/>
      <c r="F32" s="4"/>
      <c r="G32" s="4">
        <v>59.89</v>
      </c>
      <c r="H32" s="4">
        <f t="shared" si="2"/>
        <v>61991.629999999983</v>
      </c>
    </row>
    <row r="33" spans="2:8" x14ac:dyDescent="0.2">
      <c r="B33" s="3" t="s">
        <v>18</v>
      </c>
      <c r="C33" s="5">
        <v>50339.85</v>
      </c>
      <c r="D33" s="5">
        <v>-4070.3500000000004</v>
      </c>
      <c r="E33" s="5"/>
      <c r="F33" s="5"/>
      <c r="G33" s="5">
        <v>77.790000000000006</v>
      </c>
      <c r="H33" s="4">
        <f t="shared" si="2"/>
        <v>46347.29</v>
      </c>
    </row>
    <row r="34" spans="2:8" x14ac:dyDescent="0.2">
      <c r="B34" s="6" t="s">
        <v>19</v>
      </c>
      <c r="C34" s="5">
        <v>50943.06</v>
      </c>
      <c r="D34" s="5"/>
      <c r="E34" s="5"/>
      <c r="F34" s="5"/>
      <c r="G34" s="5">
        <v>60.7</v>
      </c>
      <c r="H34" s="4">
        <f t="shared" si="2"/>
        <v>51003.759999999995</v>
      </c>
    </row>
    <row r="35" spans="2:8" x14ac:dyDescent="0.2">
      <c r="B35" s="3" t="s">
        <v>7</v>
      </c>
      <c r="C35" s="7">
        <f t="shared" ref="C35:H35" si="3">SUM(C23:C34)</f>
        <v>691393.54</v>
      </c>
      <c r="D35" s="7">
        <f t="shared" si="3"/>
        <v>-22921.5</v>
      </c>
      <c r="E35" s="7">
        <f t="shared" si="3"/>
        <v>0</v>
      </c>
      <c r="F35" s="7">
        <f t="shared" si="3"/>
        <v>0</v>
      </c>
      <c r="G35" s="7">
        <f t="shared" si="3"/>
        <v>626.23</v>
      </c>
      <c r="H35" s="7">
        <f t="shared" si="3"/>
        <v>669098.27</v>
      </c>
    </row>
    <row r="38" spans="2:8" x14ac:dyDescent="0.2">
      <c r="C38" s="11" t="s">
        <v>28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69244.83</v>
      </c>
      <c r="D40" s="4">
        <v>-2782.78</v>
      </c>
      <c r="E40" s="5"/>
      <c r="F40" s="4"/>
      <c r="G40" s="4">
        <v>61.41</v>
      </c>
      <c r="H40" s="4">
        <f t="shared" ref="H40:H51" si="4">SUM(C40:G40)</f>
        <v>66523.460000000006</v>
      </c>
    </row>
    <row r="41" spans="2:8" x14ac:dyDescent="0.2">
      <c r="B41" s="3" t="s">
        <v>9</v>
      </c>
      <c r="C41" s="5">
        <v>45980.1</v>
      </c>
      <c r="D41" s="5">
        <v>-1847.84</v>
      </c>
      <c r="E41" s="5"/>
      <c r="F41" s="5"/>
      <c r="G41" s="5">
        <v>83.48</v>
      </c>
      <c r="H41" s="4">
        <f t="shared" si="4"/>
        <v>44215.740000000005</v>
      </c>
    </row>
    <row r="42" spans="2:8" x14ac:dyDescent="0.2">
      <c r="B42" s="3" t="s">
        <v>10</v>
      </c>
      <c r="C42" s="4">
        <v>73168.03</v>
      </c>
      <c r="D42" s="4">
        <v>-1771.29</v>
      </c>
      <c r="E42" s="5"/>
      <c r="F42" s="5"/>
      <c r="G42" s="4">
        <v>55.44</v>
      </c>
      <c r="H42" s="4">
        <f t="shared" si="4"/>
        <v>71452.180000000008</v>
      </c>
    </row>
    <row r="43" spans="2:8" x14ac:dyDescent="0.2">
      <c r="B43" s="3" t="s">
        <v>11</v>
      </c>
      <c r="C43" s="4">
        <v>70088.039999999994</v>
      </c>
      <c r="D43" s="4">
        <v>-3986.24</v>
      </c>
      <c r="E43" s="5"/>
      <c r="F43" s="4"/>
      <c r="G43" s="4">
        <v>53.14</v>
      </c>
      <c r="H43" s="4">
        <f t="shared" si="4"/>
        <v>66154.939999999988</v>
      </c>
    </row>
    <row r="44" spans="2:8" x14ac:dyDescent="0.2">
      <c r="B44" s="3" t="s">
        <v>12</v>
      </c>
      <c r="C44" s="5">
        <v>54974.270000000004</v>
      </c>
      <c r="D44" s="5">
        <v>-2209.27</v>
      </c>
      <c r="E44" s="5"/>
      <c r="F44" s="5"/>
      <c r="G44" s="5">
        <v>119.59</v>
      </c>
      <c r="H44" s="4">
        <f t="shared" si="4"/>
        <v>52884.590000000004</v>
      </c>
    </row>
    <row r="45" spans="2:8" x14ac:dyDescent="0.2">
      <c r="B45" s="3" t="s">
        <v>13</v>
      </c>
      <c r="C45" s="4">
        <v>50796.58</v>
      </c>
      <c r="D45" s="4">
        <v>-2041.37</v>
      </c>
      <c r="E45" s="5"/>
      <c r="F45" s="4"/>
      <c r="G45" s="4">
        <v>66.28</v>
      </c>
      <c r="H45" s="4">
        <f t="shared" si="4"/>
        <v>48821.49</v>
      </c>
    </row>
    <row r="46" spans="2:8" x14ac:dyDescent="0.2">
      <c r="B46" s="3" t="s">
        <v>14</v>
      </c>
      <c r="C46" s="4">
        <v>75964.909999999989</v>
      </c>
      <c r="D46" s="4">
        <v>-3052.81</v>
      </c>
      <c r="E46" s="5"/>
      <c r="F46" s="4"/>
      <c r="G46" s="4">
        <v>61.24</v>
      </c>
      <c r="H46" s="4">
        <f t="shared" si="4"/>
        <v>72973.34</v>
      </c>
    </row>
    <row r="47" spans="2:8" x14ac:dyDescent="0.2">
      <c r="B47" s="3" t="s">
        <v>15</v>
      </c>
      <c r="C47" s="5">
        <v>46657.22</v>
      </c>
      <c r="D47" s="5">
        <v>-5348.3700000000008</v>
      </c>
      <c r="E47" s="5"/>
      <c r="F47" s="5"/>
      <c r="G47" s="5">
        <v>91.58</v>
      </c>
      <c r="H47" s="4">
        <f t="shared" si="4"/>
        <v>41400.43</v>
      </c>
    </row>
    <row r="48" spans="2:8" x14ac:dyDescent="0.2">
      <c r="B48" s="3" t="s">
        <v>16</v>
      </c>
      <c r="C48" s="4">
        <v>104046.12</v>
      </c>
      <c r="D48" s="4">
        <v>-5153.6499999999996</v>
      </c>
      <c r="E48" s="5"/>
      <c r="F48" s="4"/>
      <c r="G48" s="4">
        <v>552.28</v>
      </c>
      <c r="H48" s="4">
        <f t="shared" si="4"/>
        <v>99444.75</v>
      </c>
    </row>
    <row r="49" spans="2:8" x14ac:dyDescent="0.2">
      <c r="B49" s="3" t="s">
        <v>17</v>
      </c>
      <c r="C49" s="4"/>
      <c r="D49" s="4"/>
      <c r="E49" s="5"/>
      <c r="F49" s="5"/>
      <c r="G49" s="4">
        <v>65.23</v>
      </c>
      <c r="H49" s="4">
        <f t="shared" si="4"/>
        <v>65.23</v>
      </c>
    </row>
    <row r="50" spans="2:8" x14ac:dyDescent="0.2">
      <c r="B50" s="3" t="s">
        <v>18</v>
      </c>
      <c r="C50" s="4">
        <v>44676.97</v>
      </c>
      <c r="D50" s="4">
        <v>-2212.9699999999998</v>
      </c>
      <c r="E50" s="5"/>
      <c r="F50" s="5"/>
      <c r="G50" s="4"/>
      <c r="H50" s="4">
        <f t="shared" si="4"/>
        <v>42464</v>
      </c>
    </row>
    <row r="51" spans="2:8" x14ac:dyDescent="0.2">
      <c r="B51" s="6" t="s">
        <v>19</v>
      </c>
      <c r="C51" s="8">
        <v>20671.239999999998</v>
      </c>
      <c r="D51" s="8">
        <v>-1023.88</v>
      </c>
      <c r="E51" s="5"/>
      <c r="F51" s="5"/>
      <c r="G51" s="8">
        <v>155.76999999999998</v>
      </c>
      <c r="H51" s="4">
        <f t="shared" si="4"/>
        <v>19803.129999999997</v>
      </c>
    </row>
    <row r="52" spans="2:8" x14ac:dyDescent="0.2">
      <c r="B52" s="3" t="s">
        <v>7</v>
      </c>
      <c r="C52" s="7">
        <f t="shared" ref="C52:H52" si="5">SUM(C40:C51)</f>
        <v>656268.30999999994</v>
      </c>
      <c r="D52" s="7">
        <f t="shared" si="5"/>
        <v>-31430.470000000005</v>
      </c>
      <c r="E52" s="7">
        <f t="shared" si="5"/>
        <v>0</v>
      </c>
      <c r="F52" s="7">
        <f t="shared" si="5"/>
        <v>0</v>
      </c>
      <c r="G52" s="7">
        <f t="shared" si="5"/>
        <v>1365.44</v>
      </c>
      <c r="H52" s="7">
        <f t="shared" si="5"/>
        <v>626203.27999999991</v>
      </c>
    </row>
    <row r="55" spans="2:8" x14ac:dyDescent="0.2">
      <c r="C55" s="11" t="s">
        <v>29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152364.19</v>
      </c>
      <c r="D58" s="4">
        <v>-7547.02</v>
      </c>
      <c r="E58" s="5"/>
      <c r="F58" s="5"/>
      <c r="G58" s="4">
        <v>30.72</v>
      </c>
      <c r="H58" s="4">
        <f t="shared" si="6"/>
        <v>144847.89000000001</v>
      </c>
    </row>
    <row r="59" spans="2:8" x14ac:dyDescent="0.2">
      <c r="B59" s="3" t="s">
        <v>10</v>
      </c>
      <c r="C59" s="4">
        <v>104263.29999999999</v>
      </c>
      <c r="D59" s="4">
        <v>-5164.43</v>
      </c>
      <c r="E59" s="5"/>
      <c r="F59" s="4"/>
      <c r="G59" s="4"/>
      <c r="H59" s="4">
        <f t="shared" si="6"/>
        <v>99098.87</v>
      </c>
    </row>
    <row r="60" spans="2:8" x14ac:dyDescent="0.2">
      <c r="B60" s="3" t="s">
        <v>11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12</v>
      </c>
      <c r="C61" s="4">
        <v>77063.62</v>
      </c>
      <c r="D61" s="4">
        <v>-3817.17</v>
      </c>
      <c r="E61" s="4"/>
      <c r="F61" s="4"/>
      <c r="G61" s="4">
        <v>10.57</v>
      </c>
      <c r="H61" s="4">
        <f t="shared" si="6"/>
        <v>73257.02</v>
      </c>
    </row>
    <row r="62" spans="2:8" x14ac:dyDescent="0.2">
      <c r="B62" s="3" t="s">
        <v>13</v>
      </c>
      <c r="C62" s="4">
        <v>54705.97</v>
      </c>
      <c r="D62" s="4">
        <v>-4915.6800000000012</v>
      </c>
      <c r="E62" s="4"/>
      <c r="F62" s="4"/>
      <c r="G62" s="4">
        <v>485.28999999999996</v>
      </c>
      <c r="H62" s="4">
        <f t="shared" si="6"/>
        <v>50275.58</v>
      </c>
    </row>
    <row r="63" spans="2:8" x14ac:dyDescent="0.2">
      <c r="B63" s="3" t="s">
        <v>14</v>
      </c>
      <c r="C63" s="4">
        <v>88012.48000000001</v>
      </c>
      <c r="D63" s="4">
        <v>-5182.07</v>
      </c>
      <c r="E63" s="4"/>
      <c r="F63" s="4"/>
      <c r="G63" s="4"/>
      <c r="H63" s="4">
        <f t="shared" si="6"/>
        <v>82830.41</v>
      </c>
    </row>
    <row r="64" spans="2:8" x14ac:dyDescent="0.2">
      <c r="B64" s="3" t="s">
        <v>15</v>
      </c>
      <c r="C64" s="4">
        <v>126212.13</v>
      </c>
      <c r="D64" s="4">
        <v>-7431.2199999999993</v>
      </c>
      <c r="E64" s="4"/>
      <c r="F64" s="4"/>
      <c r="G64" s="4">
        <v>572.38</v>
      </c>
      <c r="H64" s="4">
        <f t="shared" si="6"/>
        <v>119353.29000000001</v>
      </c>
    </row>
    <row r="65" spans="2:8" x14ac:dyDescent="0.2">
      <c r="B65" s="3" t="s">
        <v>16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17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18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602621.68999999994</v>
      </c>
      <c r="D69" s="7">
        <f t="shared" si="7"/>
        <v>-34057.590000000004</v>
      </c>
      <c r="E69" s="7">
        <f t="shared" si="7"/>
        <v>0</v>
      </c>
      <c r="F69" s="7">
        <f t="shared" si="7"/>
        <v>0</v>
      </c>
      <c r="G69" s="7">
        <f t="shared" si="7"/>
        <v>1098.96</v>
      </c>
      <c r="H69" s="7">
        <f t="shared" si="7"/>
        <v>569663.06000000006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4" workbookViewId="0">
      <selection activeCell="A34" sqref="A1:XFD104857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0</v>
      </c>
    </row>
    <row r="3" spans="1:8" ht="9" customHeight="1" x14ac:dyDescent="0.2"/>
    <row r="4" spans="1:8" x14ac:dyDescent="0.2">
      <c r="C4" s="11" t="s">
        <v>30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>
        <v>7929617.1400000015</v>
      </c>
      <c r="D6" s="5"/>
      <c r="E6" s="5"/>
      <c r="F6" s="5"/>
      <c r="G6" s="4">
        <v>-245196.15</v>
      </c>
      <c r="H6" s="4">
        <f t="shared" ref="H6:H17" si="0">SUM(C6:G6)</f>
        <v>7684420.9900000012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>
        <v>3072344.1300000013</v>
      </c>
      <c r="D8" s="5"/>
      <c r="E8" s="5"/>
      <c r="F8" s="5"/>
      <c r="G8" s="5">
        <v>-294520.38</v>
      </c>
      <c r="H8" s="4">
        <f t="shared" si="0"/>
        <v>2777823.7500000014</v>
      </c>
    </row>
    <row r="9" spans="1:8" x14ac:dyDescent="0.2">
      <c r="B9" s="3" t="s">
        <v>11</v>
      </c>
      <c r="C9" s="4">
        <v>3385184.1599999992</v>
      </c>
      <c r="D9" s="5">
        <v>-50375.51</v>
      </c>
      <c r="E9" s="5"/>
      <c r="F9" s="5"/>
      <c r="G9" s="4">
        <v>-621581.88</v>
      </c>
      <c r="H9" s="4">
        <f t="shared" si="0"/>
        <v>2713226.7699999996</v>
      </c>
    </row>
    <row r="10" spans="1:8" x14ac:dyDescent="0.2">
      <c r="B10" s="3" t="s">
        <v>12</v>
      </c>
      <c r="C10" s="4">
        <v>2004992.9299999997</v>
      </c>
      <c r="D10" s="5">
        <v>-20810.25</v>
      </c>
      <c r="E10" s="5"/>
      <c r="F10" s="5"/>
      <c r="G10" s="4">
        <v>-55553.829999999987</v>
      </c>
      <c r="H10" s="4">
        <f t="shared" si="0"/>
        <v>1928628.8499999996</v>
      </c>
    </row>
    <row r="11" spans="1:8" x14ac:dyDescent="0.2">
      <c r="B11" s="3" t="s">
        <v>13</v>
      </c>
      <c r="C11" s="5">
        <v>2226697.11</v>
      </c>
      <c r="D11" s="5">
        <v>-18502.54</v>
      </c>
      <c r="E11" s="5"/>
      <c r="F11" s="5"/>
      <c r="G11" s="5">
        <v>-77354.03</v>
      </c>
      <c r="H11" s="4">
        <f t="shared" si="0"/>
        <v>2130840.54</v>
      </c>
    </row>
    <row r="12" spans="1:8" x14ac:dyDescent="0.2">
      <c r="B12" s="3" t="s">
        <v>14</v>
      </c>
      <c r="C12" s="4">
        <v>3649134.6700000009</v>
      </c>
      <c r="D12" s="5">
        <v>-39950.660000000003</v>
      </c>
      <c r="E12" s="5"/>
      <c r="F12" s="5"/>
      <c r="G12" s="4">
        <v>-161977.34999999998</v>
      </c>
      <c r="H12" s="4">
        <f t="shared" si="0"/>
        <v>3447206.6600000006</v>
      </c>
    </row>
    <row r="13" spans="1:8" x14ac:dyDescent="0.2">
      <c r="B13" s="3" t="s">
        <v>15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16</v>
      </c>
      <c r="C14" s="4">
        <v>2605351.96</v>
      </c>
      <c r="D14" s="5">
        <v>-28931.71</v>
      </c>
      <c r="E14" s="5"/>
      <c r="F14" s="5"/>
      <c r="G14" s="4">
        <v>-470121.66000000003</v>
      </c>
      <c r="H14" s="4">
        <f t="shared" si="0"/>
        <v>2106298.59</v>
      </c>
    </row>
    <row r="15" spans="1:8" x14ac:dyDescent="0.2">
      <c r="B15" s="3" t="s">
        <v>17</v>
      </c>
      <c r="C15" s="4">
        <v>4958519.9099999983</v>
      </c>
      <c r="D15" s="5">
        <v>-17233.11</v>
      </c>
      <c r="E15" s="5"/>
      <c r="F15" s="5">
        <v>-21192.25</v>
      </c>
      <c r="G15" s="4">
        <v>-145527.97</v>
      </c>
      <c r="H15" s="4">
        <f t="shared" si="0"/>
        <v>4774566.5799999982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1437080.0200000003</v>
      </c>
      <c r="D17" s="5">
        <v>-28908.48</v>
      </c>
      <c r="E17" s="5"/>
      <c r="F17" s="5">
        <v>-202611.1</v>
      </c>
      <c r="G17" s="4">
        <v>-330496.44999999995</v>
      </c>
      <c r="H17" s="4">
        <f t="shared" si="0"/>
        <v>875063.99000000022</v>
      </c>
    </row>
    <row r="18" spans="2:8" x14ac:dyDescent="0.2">
      <c r="B18" s="3" t="s">
        <v>7</v>
      </c>
      <c r="C18" s="7">
        <f t="shared" ref="C18:H18" si="1">SUM(C6:C17)</f>
        <v>31268922.030000005</v>
      </c>
      <c r="D18" s="7">
        <f t="shared" si="1"/>
        <v>-204712.26000000004</v>
      </c>
      <c r="E18" s="7">
        <f t="shared" si="1"/>
        <v>0</v>
      </c>
      <c r="F18" s="7">
        <f t="shared" si="1"/>
        <v>-223803.35</v>
      </c>
      <c r="G18" s="7">
        <f t="shared" si="1"/>
        <v>-2402329.7000000002</v>
      </c>
      <c r="H18" s="7">
        <f t="shared" si="1"/>
        <v>28438076.719999999</v>
      </c>
    </row>
    <row r="21" spans="2:8" x14ac:dyDescent="0.2">
      <c r="C21" s="11" t="s">
        <v>31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3918167.8899999997</v>
      </c>
      <c r="D23" s="5">
        <v>-37700.479999999996</v>
      </c>
      <c r="E23" s="5"/>
      <c r="F23" s="4">
        <v>-78465.589999999982</v>
      </c>
      <c r="G23" s="4">
        <v>-637939.65</v>
      </c>
      <c r="H23" s="4">
        <f t="shared" ref="H23:H34" si="2">SUM(C23:G23)</f>
        <v>3164062.17</v>
      </c>
    </row>
    <row r="24" spans="2:8" x14ac:dyDescent="0.2">
      <c r="B24" s="3" t="s">
        <v>9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10</v>
      </c>
      <c r="C25" s="4">
        <v>2112367.7099999995</v>
      </c>
      <c r="D25" s="5">
        <v>-20595.55</v>
      </c>
      <c r="E25" s="5"/>
      <c r="F25" s="4">
        <v>-56095.17</v>
      </c>
      <c r="G25" s="4">
        <v>-343563.67000000004</v>
      </c>
      <c r="H25" s="4">
        <f t="shared" si="2"/>
        <v>1692113.3199999994</v>
      </c>
    </row>
    <row r="26" spans="2:8" x14ac:dyDescent="0.2">
      <c r="B26" s="3" t="s">
        <v>11</v>
      </c>
      <c r="C26" s="4">
        <v>4504426.6799999988</v>
      </c>
      <c r="D26" s="4">
        <v>-50079.509999999995</v>
      </c>
      <c r="E26" s="5"/>
      <c r="F26" s="4">
        <v>-22452.879999999997</v>
      </c>
      <c r="G26" s="4">
        <v>-990999.21000000008</v>
      </c>
      <c r="H26" s="4">
        <f t="shared" si="2"/>
        <v>3440895.0799999991</v>
      </c>
    </row>
    <row r="27" spans="2:8" x14ac:dyDescent="0.2">
      <c r="B27" s="3" t="s">
        <v>12</v>
      </c>
      <c r="C27" s="4"/>
      <c r="D27" s="4"/>
      <c r="E27" s="5"/>
      <c r="F27" s="4"/>
      <c r="G27" s="4">
        <v>12489.22</v>
      </c>
      <c r="H27" s="4">
        <f t="shared" si="2"/>
        <v>12489.22</v>
      </c>
    </row>
    <row r="28" spans="2:8" x14ac:dyDescent="0.2">
      <c r="B28" s="3" t="s">
        <v>13</v>
      </c>
      <c r="C28" s="5">
        <v>3077456.9399999995</v>
      </c>
      <c r="D28" s="5">
        <v>-15747.25</v>
      </c>
      <c r="E28" s="5"/>
      <c r="F28" s="5">
        <v>-13349.320000000003</v>
      </c>
      <c r="G28" s="5">
        <v>-721226.5</v>
      </c>
      <c r="H28" s="4">
        <f t="shared" si="2"/>
        <v>2327133.8699999996</v>
      </c>
    </row>
    <row r="29" spans="2:8" x14ac:dyDescent="0.2">
      <c r="B29" s="3" t="s">
        <v>14</v>
      </c>
      <c r="C29" s="5">
        <v>4886462.55</v>
      </c>
      <c r="D29" s="5">
        <v>-59220.83</v>
      </c>
      <c r="E29" s="5"/>
      <c r="F29" s="5">
        <v>-828.18000000000006</v>
      </c>
      <c r="G29" s="5">
        <v>-564540.30999999994</v>
      </c>
      <c r="H29" s="4">
        <f t="shared" si="2"/>
        <v>4261873.2300000004</v>
      </c>
    </row>
    <row r="30" spans="2:8" x14ac:dyDescent="0.2">
      <c r="B30" s="3" t="s">
        <v>15</v>
      </c>
      <c r="C30" s="5"/>
      <c r="D30" s="5"/>
      <c r="E30" s="5"/>
      <c r="F30" s="5"/>
      <c r="G30" s="5">
        <v>8492.4599999999991</v>
      </c>
      <c r="H30" s="4">
        <f t="shared" si="2"/>
        <v>8492.4599999999991</v>
      </c>
    </row>
    <row r="31" spans="2:8" x14ac:dyDescent="0.2">
      <c r="B31" s="3" t="s">
        <v>16</v>
      </c>
      <c r="C31" s="4">
        <v>3151091.4600000009</v>
      </c>
      <c r="D31" s="4">
        <v>-20793.830000000002</v>
      </c>
      <c r="E31" s="5"/>
      <c r="F31" s="4"/>
      <c r="G31" s="4">
        <v>-56518.090000000004</v>
      </c>
      <c r="H31" s="4">
        <f t="shared" si="2"/>
        <v>3073779.540000001</v>
      </c>
    </row>
    <row r="32" spans="2:8" x14ac:dyDescent="0.2">
      <c r="B32" s="3" t="s">
        <v>17</v>
      </c>
      <c r="C32" s="4">
        <v>2224938.91</v>
      </c>
      <c r="D32" s="4">
        <v>-43097.84</v>
      </c>
      <c r="E32" s="5"/>
      <c r="F32" s="4">
        <v>-97698.690000000017</v>
      </c>
      <c r="G32" s="4">
        <v>-261792.08000000002</v>
      </c>
      <c r="H32" s="4">
        <f t="shared" si="2"/>
        <v>1822350.3000000003</v>
      </c>
    </row>
    <row r="33" spans="2:8" x14ac:dyDescent="0.2">
      <c r="B33" s="3" t="s">
        <v>18</v>
      </c>
      <c r="C33" s="5">
        <v>4689579.3899999997</v>
      </c>
      <c r="D33" s="5">
        <v>-34598.339999999997</v>
      </c>
      <c r="E33" s="5"/>
      <c r="F33" s="5">
        <v>-15735</v>
      </c>
      <c r="G33" s="5">
        <v>-756046.27000000014</v>
      </c>
      <c r="H33" s="4">
        <f t="shared" si="2"/>
        <v>3883199.78</v>
      </c>
    </row>
    <row r="34" spans="2:8" x14ac:dyDescent="0.2">
      <c r="B34" s="6" t="s">
        <v>19</v>
      </c>
      <c r="C34" s="5">
        <v>3737335.2100000004</v>
      </c>
      <c r="D34" s="5">
        <v>-44153.42</v>
      </c>
      <c r="E34" s="5"/>
      <c r="F34" s="5">
        <v>-1015.86</v>
      </c>
      <c r="G34" s="5">
        <v>-167121.79999999999</v>
      </c>
      <c r="H34" s="4">
        <f t="shared" si="2"/>
        <v>3525044.1300000008</v>
      </c>
    </row>
    <row r="35" spans="2:8" x14ac:dyDescent="0.2">
      <c r="B35" s="3" t="s">
        <v>7</v>
      </c>
      <c r="C35" s="7">
        <f t="shared" ref="C35:H35" si="3">SUM(C23:C34)</f>
        <v>32301826.739999998</v>
      </c>
      <c r="D35" s="7">
        <f t="shared" si="3"/>
        <v>-325987.05</v>
      </c>
      <c r="E35" s="7">
        <f t="shared" si="3"/>
        <v>0</v>
      </c>
      <c r="F35" s="7">
        <f t="shared" si="3"/>
        <v>-285640.69</v>
      </c>
      <c r="G35" s="7">
        <f t="shared" si="3"/>
        <v>-4478765.9000000004</v>
      </c>
      <c r="H35" s="7">
        <f t="shared" si="3"/>
        <v>27211433.100000001</v>
      </c>
    </row>
    <row r="38" spans="2:8" x14ac:dyDescent="0.2">
      <c r="C38" s="11" t="s">
        <v>32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4718676.2300000014</v>
      </c>
      <c r="D40" s="4">
        <v>-19305.259999999998</v>
      </c>
      <c r="E40" s="5"/>
      <c r="F40" s="4">
        <v>-966.21</v>
      </c>
      <c r="G40" s="4">
        <v>-185940.09999999998</v>
      </c>
      <c r="H40" s="4">
        <f t="shared" ref="H40:H51" si="4">SUM(C40:G40)</f>
        <v>4512464.660000002</v>
      </c>
    </row>
    <row r="41" spans="2:8" x14ac:dyDescent="0.2">
      <c r="B41" s="3" t="s">
        <v>9</v>
      </c>
      <c r="C41" s="5">
        <v>2066629.25</v>
      </c>
      <c r="D41" s="5">
        <v>-25443.1</v>
      </c>
      <c r="E41" s="5"/>
      <c r="F41" s="5"/>
      <c r="G41" s="5"/>
      <c r="H41" s="4">
        <f t="shared" si="4"/>
        <v>2041186.15</v>
      </c>
    </row>
    <row r="42" spans="2:8" x14ac:dyDescent="0.2">
      <c r="B42" s="3" t="s">
        <v>10</v>
      </c>
      <c r="C42" s="4">
        <v>2722412.5599999996</v>
      </c>
      <c r="D42" s="4">
        <v>-39989.61</v>
      </c>
      <c r="E42" s="5"/>
      <c r="F42" s="5"/>
      <c r="G42" s="4">
        <v>-667232.59</v>
      </c>
      <c r="H42" s="4">
        <f t="shared" si="4"/>
        <v>2015190.3599999999</v>
      </c>
    </row>
    <row r="43" spans="2:8" x14ac:dyDescent="0.2">
      <c r="B43" s="3" t="s">
        <v>11</v>
      </c>
      <c r="C43" s="4">
        <v>7827549.8199999994</v>
      </c>
      <c r="D43" s="4">
        <v>-56289.990000000005</v>
      </c>
      <c r="E43" s="5"/>
      <c r="F43" s="4"/>
      <c r="G43" s="4">
        <v>-239200.97999999998</v>
      </c>
      <c r="H43" s="4">
        <f t="shared" si="4"/>
        <v>7532058.8499999996</v>
      </c>
    </row>
    <row r="44" spans="2:8" x14ac:dyDescent="0.2">
      <c r="B44" s="3" t="s">
        <v>12</v>
      </c>
      <c r="C44" s="5"/>
      <c r="D44" s="5"/>
      <c r="E44" s="5"/>
      <c r="F44" s="5"/>
      <c r="G44" s="5">
        <v>3632.7700000000004</v>
      </c>
      <c r="H44" s="4">
        <f t="shared" si="4"/>
        <v>3632.7700000000004</v>
      </c>
    </row>
    <row r="45" spans="2:8" x14ac:dyDescent="0.2">
      <c r="B45" s="3" t="s">
        <v>13</v>
      </c>
      <c r="C45" s="4">
        <v>2474362.6799999997</v>
      </c>
      <c r="D45" s="4">
        <v>-20800.72</v>
      </c>
      <c r="E45" s="5"/>
      <c r="F45" s="4">
        <v>-951.01</v>
      </c>
      <c r="G45" s="4">
        <v>-110629.91</v>
      </c>
      <c r="H45" s="4">
        <f t="shared" si="4"/>
        <v>2341981.0399999996</v>
      </c>
    </row>
    <row r="46" spans="2:8" x14ac:dyDescent="0.2">
      <c r="B46" s="3" t="s">
        <v>14</v>
      </c>
      <c r="C46" s="4">
        <v>2227839.85</v>
      </c>
      <c r="D46" s="4">
        <v>-19899</v>
      </c>
      <c r="E46" s="5"/>
      <c r="F46" s="4"/>
      <c r="G46" s="4">
        <v>-131997.39000000001</v>
      </c>
      <c r="H46" s="4">
        <f t="shared" si="4"/>
        <v>2075943.46</v>
      </c>
    </row>
    <row r="47" spans="2:8" x14ac:dyDescent="0.2">
      <c r="B47" s="3" t="s">
        <v>15</v>
      </c>
      <c r="C47" s="5">
        <v>2127976.5999999996</v>
      </c>
      <c r="D47" s="5">
        <v>-15961.51</v>
      </c>
      <c r="E47" s="5"/>
      <c r="F47" s="5"/>
      <c r="G47" s="5">
        <v>-97472.93</v>
      </c>
      <c r="H47" s="4">
        <f t="shared" si="4"/>
        <v>2014542.16</v>
      </c>
    </row>
    <row r="48" spans="2:8" x14ac:dyDescent="0.2">
      <c r="B48" s="3" t="s">
        <v>16</v>
      </c>
      <c r="C48" s="4">
        <v>3962956.040000001</v>
      </c>
      <c r="D48" s="4">
        <v>-37392.9</v>
      </c>
      <c r="E48" s="5"/>
      <c r="F48" s="4"/>
      <c r="G48" s="4">
        <v>-173573.25999999998</v>
      </c>
      <c r="H48" s="4">
        <f t="shared" si="4"/>
        <v>3751989.8800000013</v>
      </c>
    </row>
    <row r="49" spans="2:8" x14ac:dyDescent="0.2">
      <c r="B49" s="3" t="s">
        <v>17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18</v>
      </c>
      <c r="C50" s="4">
        <v>1744833.6199999999</v>
      </c>
      <c r="D50" s="4">
        <v>-20506.39</v>
      </c>
      <c r="E50" s="5"/>
      <c r="F50" s="5"/>
      <c r="G50" s="4">
        <v>-325841.56</v>
      </c>
      <c r="H50" s="4">
        <f t="shared" si="4"/>
        <v>1398485.67</v>
      </c>
    </row>
    <row r="51" spans="2:8" x14ac:dyDescent="0.2">
      <c r="B51" s="6" t="s">
        <v>19</v>
      </c>
      <c r="C51" s="8">
        <v>3099147.8800000004</v>
      </c>
      <c r="D51" s="8">
        <v>-22312.059999999998</v>
      </c>
      <c r="E51" s="5"/>
      <c r="F51" s="5"/>
      <c r="G51" s="8">
        <v>-72476.649999999994</v>
      </c>
      <c r="H51" s="4">
        <f t="shared" si="4"/>
        <v>3004359.1700000004</v>
      </c>
    </row>
    <row r="52" spans="2:8" x14ac:dyDescent="0.2">
      <c r="B52" s="3" t="s">
        <v>7</v>
      </c>
      <c r="C52" s="7">
        <f t="shared" ref="C52:H52" si="5">SUM(C40:C51)</f>
        <v>32972384.530000001</v>
      </c>
      <c r="D52" s="7">
        <f t="shared" si="5"/>
        <v>-277900.54000000004</v>
      </c>
      <c r="E52" s="7">
        <f t="shared" si="5"/>
        <v>0</v>
      </c>
      <c r="F52" s="7">
        <f t="shared" si="5"/>
        <v>-1917.22</v>
      </c>
      <c r="G52" s="7">
        <f t="shared" si="5"/>
        <v>-2000732.5999999996</v>
      </c>
      <c r="H52" s="7">
        <f t="shared" si="5"/>
        <v>30691834.170000009</v>
      </c>
    </row>
    <row r="55" spans="2:8" x14ac:dyDescent="0.2">
      <c r="C55" s="11" t="s">
        <v>33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1479201.4000000001</v>
      </c>
      <c r="D58" s="4">
        <v>-21180.240000000002</v>
      </c>
      <c r="E58" s="5"/>
      <c r="F58" s="5"/>
      <c r="G58" s="4">
        <v>-174291.82</v>
      </c>
      <c r="H58" s="4">
        <f t="shared" si="6"/>
        <v>1283729.3400000001</v>
      </c>
    </row>
    <row r="59" spans="2:8" x14ac:dyDescent="0.2">
      <c r="B59" s="3" t="s">
        <v>10</v>
      </c>
      <c r="C59" s="4">
        <v>2267418.2599999998</v>
      </c>
      <c r="D59" s="4">
        <v>-23535.5</v>
      </c>
      <c r="E59" s="5"/>
      <c r="F59" s="4"/>
      <c r="G59" s="4">
        <v>-168412.24</v>
      </c>
      <c r="H59" s="4">
        <f t="shared" si="6"/>
        <v>2075470.5199999998</v>
      </c>
    </row>
    <row r="60" spans="2:8" x14ac:dyDescent="0.2">
      <c r="B60" s="3" t="s">
        <v>11</v>
      </c>
      <c r="C60" s="4">
        <v>2517473.6599999997</v>
      </c>
      <c r="D60" s="4">
        <v>-11226.85</v>
      </c>
      <c r="E60" s="4"/>
      <c r="F60" s="4"/>
      <c r="G60" s="4">
        <v>-71282.05</v>
      </c>
      <c r="H60" s="4">
        <f t="shared" si="6"/>
        <v>2434964.7599999998</v>
      </c>
    </row>
    <row r="61" spans="2:8" x14ac:dyDescent="0.2">
      <c r="B61" s="3" t="s">
        <v>12</v>
      </c>
      <c r="C61" s="4">
        <v>1202839.1599999999</v>
      </c>
      <c r="D61" s="4">
        <v>-19559.330000000002</v>
      </c>
      <c r="E61" s="4">
        <v>-54321.75</v>
      </c>
      <c r="F61" s="4"/>
      <c r="G61" s="4">
        <v>-98628.569999999992</v>
      </c>
      <c r="H61" s="4">
        <f t="shared" si="6"/>
        <v>1030329.5099999999</v>
      </c>
    </row>
    <row r="62" spans="2:8" x14ac:dyDescent="0.2">
      <c r="B62" s="3" t="s">
        <v>13</v>
      </c>
      <c r="C62" s="4">
        <v>4482181.8</v>
      </c>
      <c r="D62" s="4">
        <v>-44475.18</v>
      </c>
      <c r="E62" s="4">
        <v>-44475.17</v>
      </c>
      <c r="F62" s="4"/>
      <c r="G62" s="4">
        <v>-298116.78999999998</v>
      </c>
      <c r="H62" s="4">
        <f t="shared" si="6"/>
        <v>4095114.66</v>
      </c>
    </row>
    <row r="63" spans="2:8" x14ac:dyDescent="0.2">
      <c r="B63" s="3" t="s">
        <v>14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15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16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17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18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11949114.280000001</v>
      </c>
      <c r="D69" s="7">
        <f t="shared" si="7"/>
        <v>-119977.1</v>
      </c>
      <c r="E69" s="7">
        <f t="shared" si="7"/>
        <v>-98796.92</v>
      </c>
      <c r="F69" s="7">
        <f t="shared" si="7"/>
        <v>0</v>
      </c>
      <c r="G69" s="7">
        <f t="shared" si="7"/>
        <v>-810731.47</v>
      </c>
      <c r="H69" s="7">
        <f t="shared" si="7"/>
        <v>10919608.789999999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C58" sqref="C58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0</v>
      </c>
    </row>
    <row r="3" spans="1:8" ht="9" customHeight="1" x14ac:dyDescent="0.2"/>
    <row r="4" spans="1:8" x14ac:dyDescent="0.2">
      <c r="C4" s="11" t="s">
        <v>34</v>
      </c>
      <c r="D4" s="12"/>
      <c r="E4" s="12"/>
      <c r="F4" s="12"/>
      <c r="G4" s="13"/>
    </row>
    <row r="5" spans="1:8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">
      <c r="B6" s="3" t="s">
        <v>8</v>
      </c>
      <c r="C6" s="4">
        <v>468364.68</v>
      </c>
      <c r="D6" s="5"/>
      <c r="E6" s="5"/>
      <c r="F6" s="5">
        <v>-749</v>
      </c>
      <c r="G6" s="4">
        <v>-16351.34</v>
      </c>
      <c r="H6" s="4">
        <f t="shared" ref="H6:H17" si="0">SUM(C6:G6)</f>
        <v>451264.33999999997</v>
      </c>
    </row>
    <row r="7" spans="1:8" x14ac:dyDescent="0.2">
      <c r="B7" s="3" t="s">
        <v>9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10</v>
      </c>
      <c r="C8" s="5">
        <v>230850.35999999996</v>
      </c>
      <c r="D8" s="5"/>
      <c r="E8" s="5"/>
      <c r="F8" s="5">
        <v>-9416</v>
      </c>
      <c r="G8" s="5">
        <v>-7273.2800000000007</v>
      </c>
      <c r="H8" s="4">
        <f t="shared" si="0"/>
        <v>214161.07999999996</v>
      </c>
    </row>
    <row r="9" spans="1:8" x14ac:dyDescent="0.2">
      <c r="B9" s="3" t="s">
        <v>11</v>
      </c>
      <c r="C9" s="4">
        <v>88865.639999999985</v>
      </c>
      <c r="D9" s="5"/>
      <c r="E9" s="5"/>
      <c r="F9" s="5">
        <v>-19101.64</v>
      </c>
      <c r="G9" s="4"/>
      <c r="H9" s="4">
        <f t="shared" si="0"/>
        <v>69763.999999999985</v>
      </c>
    </row>
    <row r="10" spans="1:8" x14ac:dyDescent="0.2">
      <c r="B10" s="3" t="s">
        <v>12</v>
      </c>
      <c r="C10" s="4">
        <v>148070.88</v>
      </c>
      <c r="D10" s="5"/>
      <c r="E10" s="5"/>
      <c r="F10" s="5"/>
      <c r="G10" s="4">
        <v>-4189.6099999999997</v>
      </c>
      <c r="H10" s="4">
        <f t="shared" si="0"/>
        <v>143881.27000000002</v>
      </c>
    </row>
    <row r="11" spans="1:8" x14ac:dyDescent="0.2">
      <c r="B11" s="3" t="s">
        <v>13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14</v>
      </c>
      <c r="C12" s="4">
        <v>389950.8</v>
      </c>
      <c r="D12" s="5"/>
      <c r="E12" s="5"/>
      <c r="F12" s="5">
        <v>-749</v>
      </c>
      <c r="G12" s="4">
        <v>-313408.78999999992</v>
      </c>
      <c r="H12" s="4">
        <f t="shared" si="0"/>
        <v>75793.010000000068</v>
      </c>
    </row>
    <row r="13" spans="1:8" x14ac:dyDescent="0.2">
      <c r="B13" s="3" t="s">
        <v>15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16</v>
      </c>
      <c r="C14" s="4">
        <v>109666.44</v>
      </c>
      <c r="D14" s="5"/>
      <c r="E14" s="5"/>
      <c r="F14" s="5">
        <v>-749</v>
      </c>
      <c r="G14" s="4">
        <v>-74.67999999999958</v>
      </c>
      <c r="H14" s="4">
        <f t="shared" si="0"/>
        <v>108842.76000000001</v>
      </c>
    </row>
    <row r="15" spans="1:8" x14ac:dyDescent="0.2">
      <c r="B15" s="3" t="s">
        <v>17</v>
      </c>
      <c r="C15" s="4">
        <v>484684.32000000007</v>
      </c>
      <c r="D15" s="5"/>
      <c r="E15" s="5"/>
      <c r="F15" s="5">
        <v>-2247</v>
      </c>
      <c r="G15" s="4"/>
      <c r="H15" s="4">
        <f t="shared" si="0"/>
        <v>482437.32000000007</v>
      </c>
    </row>
    <row r="16" spans="1:8" x14ac:dyDescent="0.2">
      <c r="B16" s="3" t="s">
        <v>18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19</v>
      </c>
      <c r="C17" s="4">
        <v>207263.28</v>
      </c>
      <c r="D17" s="5"/>
      <c r="E17" s="5"/>
      <c r="F17" s="5">
        <v>-2396.8000000000002</v>
      </c>
      <c r="G17" s="4">
        <v>-140443.5</v>
      </c>
      <c r="H17" s="4">
        <f t="shared" si="0"/>
        <v>64422.98000000001</v>
      </c>
    </row>
    <row r="18" spans="2:8" x14ac:dyDescent="0.2">
      <c r="B18" s="3" t="s">
        <v>7</v>
      </c>
      <c r="C18" s="7">
        <f t="shared" ref="C18:H18" si="1">SUM(C6:C17)</f>
        <v>2127716.4</v>
      </c>
      <c r="D18" s="7">
        <f t="shared" si="1"/>
        <v>0</v>
      </c>
      <c r="E18" s="7">
        <f t="shared" si="1"/>
        <v>0</v>
      </c>
      <c r="F18" s="7">
        <f t="shared" si="1"/>
        <v>-35408.44</v>
      </c>
      <c r="G18" s="7">
        <f t="shared" si="1"/>
        <v>-481741.1999999999</v>
      </c>
      <c r="H18" s="7">
        <f t="shared" si="1"/>
        <v>1610566.76</v>
      </c>
    </row>
    <row r="21" spans="2:8" x14ac:dyDescent="0.2">
      <c r="C21" s="11" t="s">
        <v>35</v>
      </c>
      <c r="D21" s="12"/>
      <c r="E21" s="12"/>
      <c r="F21" s="12"/>
      <c r="G21" s="13"/>
    </row>
    <row r="22" spans="2:8" x14ac:dyDescent="0.2"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</row>
    <row r="23" spans="2:8" x14ac:dyDescent="0.2">
      <c r="B23" s="3" t="s">
        <v>8</v>
      </c>
      <c r="C23" s="4">
        <v>1963499.22</v>
      </c>
      <c r="D23" s="5"/>
      <c r="E23" s="5"/>
      <c r="F23" s="4">
        <v>-37214.60000000002</v>
      </c>
      <c r="G23" s="4">
        <v>-33933.18</v>
      </c>
      <c r="H23" s="4">
        <f t="shared" ref="H23:H34" si="2">SUM(C23:G23)</f>
        <v>1892351.44</v>
      </c>
    </row>
    <row r="24" spans="2:8" x14ac:dyDescent="0.2">
      <c r="B24" s="3" t="s">
        <v>9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10</v>
      </c>
      <c r="C25" s="4">
        <v>313417.98</v>
      </c>
      <c r="D25" s="5"/>
      <c r="E25" s="5"/>
      <c r="F25" s="4">
        <v>-28838.639999999999</v>
      </c>
      <c r="G25" s="4">
        <v>-6196.46</v>
      </c>
      <c r="H25" s="4">
        <f t="shared" si="2"/>
        <v>278382.87999999995</v>
      </c>
    </row>
    <row r="26" spans="2:8" x14ac:dyDescent="0.2">
      <c r="B26" s="3" t="s">
        <v>11</v>
      </c>
      <c r="C26" s="4">
        <v>2854280.64</v>
      </c>
      <c r="D26" s="4"/>
      <c r="E26" s="5"/>
      <c r="F26" s="4">
        <v>-2217.04</v>
      </c>
      <c r="G26" s="4">
        <v>-67454.38</v>
      </c>
      <c r="H26" s="4">
        <f t="shared" si="2"/>
        <v>2784609.22</v>
      </c>
    </row>
    <row r="27" spans="2:8" x14ac:dyDescent="0.2">
      <c r="B27" s="3" t="s">
        <v>12</v>
      </c>
      <c r="C27" s="4"/>
      <c r="D27" s="4"/>
      <c r="E27" s="5"/>
      <c r="F27" s="4"/>
      <c r="G27" s="4">
        <v>1262.54</v>
      </c>
      <c r="H27" s="4">
        <f t="shared" si="2"/>
        <v>1262.54</v>
      </c>
    </row>
    <row r="28" spans="2:8" x14ac:dyDescent="0.2">
      <c r="B28" s="3" t="s">
        <v>13</v>
      </c>
      <c r="C28" s="5">
        <v>1185022.8599999999</v>
      </c>
      <c r="D28" s="5"/>
      <c r="E28" s="5"/>
      <c r="F28" s="5">
        <v>-1498</v>
      </c>
      <c r="G28" s="5">
        <v>-10796.6</v>
      </c>
      <c r="H28" s="4">
        <f t="shared" si="2"/>
        <v>1172728.2599999998</v>
      </c>
    </row>
    <row r="29" spans="2:8" x14ac:dyDescent="0.2">
      <c r="B29" s="3" t="s">
        <v>14</v>
      </c>
      <c r="C29" s="5">
        <v>3579869.0400000005</v>
      </c>
      <c r="D29" s="5"/>
      <c r="E29" s="5"/>
      <c r="F29" s="5">
        <v>-1498</v>
      </c>
      <c r="G29" s="5">
        <v>-105908.16000000002</v>
      </c>
      <c r="H29" s="4">
        <f t="shared" si="2"/>
        <v>3472462.8800000004</v>
      </c>
    </row>
    <row r="30" spans="2:8" x14ac:dyDescent="0.2">
      <c r="B30" s="3" t="s">
        <v>15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16</v>
      </c>
      <c r="C31" s="4">
        <v>977004.15999999992</v>
      </c>
      <c r="D31" s="4"/>
      <c r="E31" s="5"/>
      <c r="F31" s="4">
        <v>-1187.7</v>
      </c>
      <c r="G31" s="4">
        <v>-7371.5599999999995</v>
      </c>
      <c r="H31" s="4">
        <f t="shared" si="2"/>
        <v>968444.89999999991</v>
      </c>
    </row>
    <row r="32" spans="2:8" x14ac:dyDescent="0.2">
      <c r="B32" s="3" t="s">
        <v>17</v>
      </c>
      <c r="C32" s="4">
        <v>360701.27999999997</v>
      </c>
      <c r="D32" s="4"/>
      <c r="E32" s="5"/>
      <c r="F32" s="4">
        <v>-749</v>
      </c>
      <c r="G32" s="4">
        <v>-19788.2</v>
      </c>
      <c r="H32" s="4">
        <f t="shared" si="2"/>
        <v>340164.07999999996</v>
      </c>
    </row>
    <row r="33" spans="2:8" x14ac:dyDescent="0.2">
      <c r="B33" s="3" t="s">
        <v>18</v>
      </c>
      <c r="C33" s="5">
        <v>1258733.02</v>
      </c>
      <c r="D33" s="5"/>
      <c r="E33" s="5"/>
      <c r="F33" s="5">
        <v>-749</v>
      </c>
      <c r="G33" s="5">
        <v>-14465.500000000002</v>
      </c>
      <c r="H33" s="4">
        <f t="shared" si="2"/>
        <v>1243518.52</v>
      </c>
    </row>
    <row r="34" spans="2:8" x14ac:dyDescent="0.2">
      <c r="B34" s="6" t="s">
        <v>19</v>
      </c>
      <c r="C34" s="5">
        <v>544587.19999999995</v>
      </c>
      <c r="D34" s="5"/>
      <c r="E34" s="5"/>
      <c r="F34" s="5">
        <v>-79.180000000000007</v>
      </c>
      <c r="G34" s="5">
        <v>-179550.3</v>
      </c>
      <c r="H34" s="4">
        <f t="shared" si="2"/>
        <v>364957.71999999991</v>
      </c>
    </row>
    <row r="35" spans="2:8" x14ac:dyDescent="0.2">
      <c r="B35" s="3" t="s">
        <v>7</v>
      </c>
      <c r="C35" s="7">
        <f t="shared" ref="C35:H35" si="3">SUM(C23:C34)</f>
        <v>13037115.399999999</v>
      </c>
      <c r="D35" s="7">
        <f t="shared" si="3"/>
        <v>0</v>
      </c>
      <c r="E35" s="7">
        <f t="shared" si="3"/>
        <v>0</v>
      </c>
      <c r="F35" s="7">
        <f t="shared" si="3"/>
        <v>-74031.16</v>
      </c>
      <c r="G35" s="7">
        <f t="shared" si="3"/>
        <v>-444201.80000000005</v>
      </c>
      <c r="H35" s="7">
        <f t="shared" si="3"/>
        <v>12518882.440000001</v>
      </c>
    </row>
    <row r="38" spans="2:8" x14ac:dyDescent="0.2">
      <c r="C38" s="11" t="s">
        <v>36</v>
      </c>
      <c r="D38" s="12"/>
      <c r="E38" s="12"/>
      <c r="F38" s="12"/>
      <c r="G38" s="13"/>
    </row>
    <row r="39" spans="2:8" x14ac:dyDescent="0.2"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</row>
    <row r="40" spans="2:8" x14ac:dyDescent="0.2">
      <c r="B40" s="3" t="s">
        <v>8</v>
      </c>
      <c r="C40" s="4">
        <v>2726890.72</v>
      </c>
      <c r="D40" s="4"/>
      <c r="E40" s="5"/>
      <c r="F40" s="4">
        <v>-475.08</v>
      </c>
      <c r="G40" s="4">
        <v>-34353.949999999997</v>
      </c>
      <c r="H40" s="4">
        <f t="shared" ref="H40:H51" si="4">SUM(C40:G40)</f>
        <v>2692061.69</v>
      </c>
    </row>
    <row r="41" spans="2:8" x14ac:dyDescent="0.2">
      <c r="B41" s="3" t="s">
        <v>9</v>
      </c>
      <c r="C41" s="5">
        <v>2092519.8199999996</v>
      </c>
      <c r="D41" s="5"/>
      <c r="E41" s="5"/>
      <c r="F41" s="5">
        <v>-2247</v>
      </c>
      <c r="G41" s="5">
        <v>-117146.44</v>
      </c>
      <c r="H41" s="4">
        <f t="shared" si="4"/>
        <v>1973126.3799999997</v>
      </c>
    </row>
    <row r="42" spans="2:8" x14ac:dyDescent="0.2">
      <c r="B42" s="3" t="s">
        <v>10</v>
      </c>
      <c r="C42" s="4">
        <v>913243.92000000016</v>
      </c>
      <c r="D42" s="4"/>
      <c r="E42" s="5"/>
      <c r="F42" s="5">
        <v>-620.6</v>
      </c>
      <c r="G42" s="4">
        <v>-562755.13</v>
      </c>
      <c r="H42" s="4">
        <f t="shared" si="4"/>
        <v>349868.19000000018</v>
      </c>
    </row>
    <row r="43" spans="2:8" x14ac:dyDescent="0.2">
      <c r="B43" s="3" t="s">
        <v>11</v>
      </c>
      <c r="C43" s="4">
        <v>1985762.2599999998</v>
      </c>
      <c r="D43" s="4"/>
      <c r="E43" s="5"/>
      <c r="F43" s="4">
        <v>-554.26</v>
      </c>
      <c r="G43" s="4">
        <v>-16373.029999999999</v>
      </c>
      <c r="H43" s="4">
        <f t="shared" si="4"/>
        <v>1968834.9699999997</v>
      </c>
    </row>
    <row r="44" spans="2:8" x14ac:dyDescent="0.2">
      <c r="B44" s="3" t="s">
        <v>12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13</v>
      </c>
      <c r="C45" s="4">
        <v>1164914.1399999999</v>
      </c>
      <c r="D45" s="4"/>
      <c r="E45" s="5"/>
      <c r="F45" s="4">
        <v>-55417.439999999995</v>
      </c>
      <c r="G45" s="4">
        <v>-38002.959999999999</v>
      </c>
      <c r="H45" s="4">
        <f t="shared" si="4"/>
        <v>1071493.74</v>
      </c>
    </row>
    <row r="46" spans="2:8" x14ac:dyDescent="0.2">
      <c r="B46" s="3" t="s">
        <v>14</v>
      </c>
      <c r="C46" s="4">
        <v>1287787.3700000003</v>
      </c>
      <c r="D46" s="4"/>
      <c r="E46" s="5"/>
      <c r="F46" s="4">
        <v>-32356.80000000001</v>
      </c>
      <c r="G46" s="4">
        <v>-48576.539999999994</v>
      </c>
      <c r="H46" s="4">
        <f t="shared" si="4"/>
        <v>1206854.0300000003</v>
      </c>
    </row>
    <row r="47" spans="2:8" x14ac:dyDescent="0.2">
      <c r="B47" s="3" t="s">
        <v>15</v>
      </c>
      <c r="C47" s="5">
        <v>1427723.89</v>
      </c>
      <c r="D47" s="5"/>
      <c r="E47" s="5"/>
      <c r="F47" s="5">
        <v>-6830.880000000001</v>
      </c>
      <c r="G47" s="5">
        <v>-27147.98</v>
      </c>
      <c r="H47" s="4">
        <f t="shared" si="4"/>
        <v>1393745.03</v>
      </c>
    </row>
    <row r="48" spans="2:8" x14ac:dyDescent="0.2">
      <c r="B48" s="3" t="s">
        <v>16</v>
      </c>
      <c r="C48" s="4">
        <v>2309680.39</v>
      </c>
      <c r="D48" s="4"/>
      <c r="E48" s="5"/>
      <c r="F48" s="4">
        <v>-2927.52</v>
      </c>
      <c r="G48" s="4">
        <v>-56427.25</v>
      </c>
      <c r="H48" s="4">
        <f t="shared" si="4"/>
        <v>2250325.62</v>
      </c>
    </row>
    <row r="49" spans="2:8" x14ac:dyDescent="0.2">
      <c r="B49" s="3" t="s">
        <v>17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18</v>
      </c>
      <c r="C50" s="4">
        <v>1363037.68</v>
      </c>
      <c r="D50" s="4"/>
      <c r="E50" s="5"/>
      <c r="F50" s="5"/>
      <c r="G50" s="4">
        <v>-27180.140000000003</v>
      </c>
      <c r="H50" s="4">
        <f t="shared" si="4"/>
        <v>1335857.54</v>
      </c>
    </row>
    <row r="51" spans="2:8" x14ac:dyDescent="0.2">
      <c r="B51" s="6" t="s">
        <v>19</v>
      </c>
      <c r="C51" s="8">
        <v>1879931.1200000006</v>
      </c>
      <c r="D51" s="8"/>
      <c r="E51" s="5"/>
      <c r="F51" s="5">
        <v>-620.6</v>
      </c>
      <c r="G51" s="8">
        <v>-84864.05</v>
      </c>
      <c r="H51" s="4">
        <f t="shared" si="4"/>
        <v>1794446.4700000004</v>
      </c>
    </row>
    <row r="52" spans="2:8" x14ac:dyDescent="0.2">
      <c r="B52" s="3" t="s">
        <v>7</v>
      </c>
      <c r="C52" s="7">
        <f t="shared" ref="C52:H52" si="5">SUM(C40:C51)</f>
        <v>17151491.310000002</v>
      </c>
      <c r="D52" s="7">
        <f t="shared" si="5"/>
        <v>0</v>
      </c>
      <c r="E52" s="7">
        <f t="shared" si="5"/>
        <v>0</v>
      </c>
      <c r="F52" s="7">
        <f t="shared" si="5"/>
        <v>-102050.18000000002</v>
      </c>
      <c r="G52" s="7">
        <f t="shared" si="5"/>
        <v>-1012827.4700000001</v>
      </c>
      <c r="H52" s="7">
        <f t="shared" si="5"/>
        <v>16036613.659999998</v>
      </c>
    </row>
    <row r="55" spans="2:8" x14ac:dyDescent="0.2">
      <c r="C55" s="11" t="s">
        <v>37</v>
      </c>
      <c r="D55" s="12"/>
      <c r="E55" s="12"/>
      <c r="F55" s="12"/>
      <c r="G55" s="13"/>
    </row>
    <row r="56" spans="2:8" x14ac:dyDescent="0.2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</row>
    <row r="57" spans="2:8" x14ac:dyDescent="0.2">
      <c r="B57" s="3" t="s">
        <v>8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9</v>
      </c>
      <c r="C58" s="4">
        <v>2827791.7100000004</v>
      </c>
      <c r="D58" s="4"/>
      <c r="E58" s="5"/>
      <c r="F58" s="5"/>
      <c r="G58" s="4">
        <v>-58535.71</v>
      </c>
      <c r="H58" s="4">
        <f t="shared" si="6"/>
        <v>2769256.0000000005</v>
      </c>
    </row>
    <row r="59" spans="2:8" x14ac:dyDescent="0.2">
      <c r="B59" s="3" t="s">
        <v>10</v>
      </c>
      <c r="C59" s="4">
        <v>2066391.71</v>
      </c>
      <c r="D59" s="4"/>
      <c r="E59" s="5"/>
      <c r="F59" s="4"/>
      <c r="G59" s="4">
        <v>-46081.15</v>
      </c>
      <c r="H59" s="4">
        <f t="shared" si="6"/>
        <v>2020310.56</v>
      </c>
    </row>
    <row r="60" spans="2:8" x14ac:dyDescent="0.2">
      <c r="B60" s="3" t="s">
        <v>11</v>
      </c>
      <c r="C60" s="4">
        <v>1723882.5700000003</v>
      </c>
      <c r="D60" s="4"/>
      <c r="E60" s="4"/>
      <c r="F60" s="4"/>
      <c r="G60" s="4">
        <v>-26425.75</v>
      </c>
      <c r="H60" s="4">
        <f t="shared" si="6"/>
        <v>1697456.8200000003</v>
      </c>
    </row>
    <row r="61" spans="2:8" x14ac:dyDescent="0.2">
      <c r="B61" s="3" t="s">
        <v>12</v>
      </c>
      <c r="C61" s="4">
        <v>701400.62</v>
      </c>
      <c r="D61" s="4"/>
      <c r="E61" s="4"/>
      <c r="F61" s="4"/>
      <c r="G61" s="4">
        <v>-75347.48</v>
      </c>
      <c r="H61" s="4">
        <f t="shared" si="6"/>
        <v>626053.14</v>
      </c>
    </row>
    <row r="62" spans="2:8" x14ac:dyDescent="0.2">
      <c r="B62" s="3" t="s">
        <v>13</v>
      </c>
      <c r="C62" s="4">
        <v>3875647.21</v>
      </c>
      <c r="D62" s="4"/>
      <c r="E62" s="4"/>
      <c r="F62" s="4"/>
      <c r="G62" s="4">
        <v>-106211.44</v>
      </c>
      <c r="H62" s="4">
        <f t="shared" si="6"/>
        <v>3769435.77</v>
      </c>
    </row>
    <row r="63" spans="2:8" x14ac:dyDescent="0.2">
      <c r="B63" s="3" t="s">
        <v>14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15</v>
      </c>
      <c r="C64" s="4">
        <v>5407634.2800000003</v>
      </c>
      <c r="D64" s="4"/>
      <c r="E64" s="4"/>
      <c r="F64" s="4"/>
      <c r="G64" s="4">
        <v>-108149.76999999999</v>
      </c>
      <c r="H64" s="4">
        <f t="shared" si="6"/>
        <v>5299484.5100000007</v>
      </c>
    </row>
    <row r="65" spans="2:8" x14ac:dyDescent="0.2">
      <c r="B65" s="3" t="s">
        <v>16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17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18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19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7</v>
      </c>
      <c r="C69" s="7">
        <f t="shared" ref="C69:H69" si="7">SUM(C57:C68)</f>
        <v>16602748.100000001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-420751.30000000005</v>
      </c>
      <c r="H69" s="7">
        <f t="shared" si="7"/>
        <v>16181996.800000001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N16" sqref="N1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0</v>
      </c>
    </row>
    <row r="3" spans="1:8" ht="9" customHeight="1" x14ac:dyDescent="0.2"/>
    <row r="5" spans="1:8" x14ac:dyDescent="0.2">
      <c r="C5" s="11" t="s">
        <v>42</v>
      </c>
      <c r="D5" s="12"/>
      <c r="E5" s="12"/>
      <c r="F5" s="12"/>
      <c r="G5" s="13"/>
    </row>
    <row r="6" spans="1:8" x14ac:dyDescent="0.2"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</row>
    <row r="7" spans="1:8" x14ac:dyDescent="0.2">
      <c r="B7" s="3" t="s">
        <v>8</v>
      </c>
      <c r="C7" s="4"/>
      <c r="D7" s="5"/>
      <c r="E7" s="5"/>
      <c r="F7" s="4"/>
      <c r="G7" s="4"/>
      <c r="H7" s="4">
        <f t="shared" ref="H7:H18" si="0">SUM(C7:G7)</f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5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>
        <v>102289.86</v>
      </c>
      <c r="D10" s="4"/>
      <c r="E10" s="5"/>
      <c r="F10" s="4">
        <v>-2168.8999999999996</v>
      </c>
      <c r="G10" s="4">
        <v>-3852.15</v>
      </c>
      <c r="H10" s="4">
        <f t="shared" si="0"/>
        <v>96268.810000000012</v>
      </c>
    </row>
    <row r="11" spans="1:8" x14ac:dyDescent="0.2">
      <c r="B11" s="3" t="s">
        <v>12</v>
      </c>
      <c r="C11" s="4"/>
      <c r="D11" s="4"/>
      <c r="E11" s="5"/>
      <c r="F11" s="4"/>
      <c r="G11" s="4">
        <v>115.57</v>
      </c>
      <c r="H11" s="4">
        <f t="shared" si="0"/>
        <v>115.57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4"/>
      <c r="D16" s="4"/>
      <c r="E16" s="5"/>
      <c r="F16" s="4"/>
      <c r="G16" s="4"/>
      <c r="H16" s="4">
        <f t="shared" si="0"/>
        <v>0</v>
      </c>
    </row>
    <row r="17" spans="2:8" x14ac:dyDescent="0.2">
      <c r="B17" s="3" t="s">
        <v>18</v>
      </c>
      <c r="C17" s="5"/>
      <c r="D17" s="5"/>
      <c r="E17" s="5"/>
      <c r="F17" s="5"/>
      <c r="G17" s="5"/>
      <c r="H17" s="4">
        <f t="shared" si="0"/>
        <v>0</v>
      </c>
    </row>
    <row r="18" spans="2:8" x14ac:dyDescent="0.2">
      <c r="B18" s="6" t="s">
        <v>19</v>
      </c>
      <c r="C18" s="5"/>
      <c r="D18" s="5"/>
      <c r="E18" s="5"/>
      <c r="F18" s="5"/>
      <c r="G18" s="5"/>
      <c r="H18" s="4">
        <f t="shared" si="0"/>
        <v>0</v>
      </c>
    </row>
    <row r="19" spans="2:8" x14ac:dyDescent="0.2">
      <c r="B19" s="3" t="s">
        <v>7</v>
      </c>
      <c r="C19" s="7">
        <f t="shared" ref="C19:H19" si="1">SUM(C7:C18)</f>
        <v>102289.86</v>
      </c>
      <c r="D19" s="7">
        <f t="shared" si="1"/>
        <v>0</v>
      </c>
      <c r="E19" s="7">
        <f t="shared" si="1"/>
        <v>0</v>
      </c>
      <c r="F19" s="7">
        <f t="shared" si="1"/>
        <v>-2168.8999999999996</v>
      </c>
      <c r="G19" s="7">
        <f t="shared" si="1"/>
        <v>-3736.58</v>
      </c>
      <c r="H19" s="7">
        <f t="shared" si="1"/>
        <v>96384.380000000019</v>
      </c>
    </row>
    <row r="22" spans="2:8" x14ac:dyDescent="0.2">
      <c r="C22" s="11" t="s">
        <v>43</v>
      </c>
      <c r="D22" s="12"/>
      <c r="E22" s="12"/>
      <c r="F22" s="12"/>
      <c r="G22" s="13"/>
    </row>
    <row r="23" spans="2:8" x14ac:dyDescent="0.2"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</row>
    <row r="24" spans="2:8" x14ac:dyDescent="0.2">
      <c r="B24" s="3" t="s">
        <v>8</v>
      </c>
      <c r="C24" s="4"/>
      <c r="D24" s="4"/>
      <c r="E24" s="5"/>
      <c r="F24" s="4"/>
      <c r="G24" s="4"/>
      <c r="H24" s="4">
        <f t="shared" ref="H24:H35" si="2">SUM(C24:G24)</f>
        <v>0</v>
      </c>
    </row>
    <row r="25" spans="2:8" x14ac:dyDescent="0.2">
      <c r="B25" s="3" t="s">
        <v>9</v>
      </c>
      <c r="C25" s="5"/>
      <c r="D25" s="5"/>
      <c r="E25" s="5"/>
      <c r="F25" s="5"/>
      <c r="G25" s="5"/>
      <c r="H25" s="4">
        <f t="shared" si="2"/>
        <v>0</v>
      </c>
    </row>
    <row r="26" spans="2:8" x14ac:dyDescent="0.2">
      <c r="B26" s="3" t="s">
        <v>10</v>
      </c>
      <c r="C26" s="4"/>
      <c r="D26" s="4"/>
      <c r="E26" s="5"/>
      <c r="F26" s="5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/>
      <c r="D28" s="5"/>
      <c r="E28" s="5"/>
      <c r="F28" s="5"/>
      <c r="G28" s="5"/>
      <c r="H28" s="4">
        <f t="shared" si="2"/>
        <v>0</v>
      </c>
    </row>
    <row r="29" spans="2:8" x14ac:dyDescent="0.2">
      <c r="B29" s="3" t="s">
        <v>13</v>
      </c>
      <c r="C29" s="4"/>
      <c r="D29" s="4"/>
      <c r="E29" s="5"/>
      <c r="F29" s="4"/>
      <c r="G29" s="4"/>
      <c r="H29" s="4">
        <f t="shared" si="2"/>
        <v>0</v>
      </c>
    </row>
    <row r="30" spans="2:8" x14ac:dyDescent="0.2">
      <c r="B30" s="3" t="s">
        <v>14</v>
      </c>
      <c r="C30" s="4"/>
      <c r="D30" s="4"/>
      <c r="E30" s="5"/>
      <c r="F30" s="4"/>
      <c r="G30" s="4"/>
      <c r="H30" s="4">
        <f t="shared" si="2"/>
        <v>0</v>
      </c>
    </row>
    <row r="31" spans="2:8" x14ac:dyDescent="0.2">
      <c r="B31" s="3" t="s">
        <v>15</v>
      </c>
      <c r="C31" s="5"/>
      <c r="D31" s="5"/>
      <c r="E31" s="5"/>
      <c r="F31" s="5"/>
      <c r="G31" s="5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4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5"/>
      <c r="F33" s="5"/>
      <c r="G33" s="4"/>
      <c r="H33" s="4">
        <f t="shared" si="2"/>
        <v>0</v>
      </c>
    </row>
    <row r="34" spans="2:8" x14ac:dyDescent="0.2">
      <c r="B34" s="3" t="s">
        <v>18</v>
      </c>
      <c r="C34" s="4"/>
      <c r="D34" s="4"/>
      <c r="E34" s="5"/>
      <c r="F34" s="5"/>
      <c r="G34" s="4"/>
      <c r="H34" s="4">
        <f t="shared" si="2"/>
        <v>0</v>
      </c>
    </row>
    <row r="35" spans="2:8" x14ac:dyDescent="0.2">
      <c r="B35" s="6" t="s">
        <v>19</v>
      </c>
      <c r="C35" s="8"/>
      <c r="D35" s="8"/>
      <c r="E35" s="5"/>
      <c r="F35" s="5"/>
      <c r="G35" s="8"/>
      <c r="H35" s="4">
        <f t="shared" si="2"/>
        <v>0</v>
      </c>
    </row>
    <row r="36" spans="2:8" x14ac:dyDescent="0.2">
      <c r="B36" s="3" t="s">
        <v>7</v>
      </c>
      <c r="C36" s="7">
        <f t="shared" ref="C36:H36" si="3">SUM(C24:C35)</f>
        <v>0</v>
      </c>
      <c r="D36" s="7">
        <f t="shared" si="3"/>
        <v>0</v>
      </c>
      <c r="E36" s="7">
        <f t="shared" si="3"/>
        <v>0</v>
      </c>
      <c r="F36" s="7">
        <f t="shared" si="3"/>
        <v>0</v>
      </c>
      <c r="G36" s="7">
        <f t="shared" si="3"/>
        <v>0</v>
      </c>
      <c r="H36" s="7">
        <f t="shared" si="3"/>
        <v>0</v>
      </c>
    </row>
    <row r="39" spans="2:8" x14ac:dyDescent="0.2">
      <c r="C39" s="11" t="s">
        <v>44</v>
      </c>
      <c r="D39" s="12"/>
      <c r="E39" s="12"/>
      <c r="F39" s="12"/>
      <c r="G39" s="13"/>
    </row>
    <row r="40" spans="2:8" x14ac:dyDescent="0.2">
      <c r="B40" s="3" t="s">
        <v>1</v>
      </c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3" t="s">
        <v>7</v>
      </c>
    </row>
    <row r="41" spans="2:8" x14ac:dyDescent="0.2">
      <c r="B41" s="3" t="s">
        <v>8</v>
      </c>
      <c r="C41" s="4"/>
      <c r="D41" s="4"/>
      <c r="E41" s="5"/>
      <c r="F41" s="5"/>
      <c r="G41" s="4"/>
      <c r="H41" s="4">
        <f t="shared" ref="H41:H52" si="4">SUM(C41:G41)</f>
        <v>0</v>
      </c>
    </row>
    <row r="42" spans="2:8" x14ac:dyDescent="0.2">
      <c r="B42" s="3" t="s">
        <v>9</v>
      </c>
      <c r="C42" s="4"/>
      <c r="D42" s="4"/>
      <c r="E42" s="5"/>
      <c r="F42" s="5"/>
      <c r="G42" s="4"/>
      <c r="H42" s="4">
        <f t="shared" si="4"/>
        <v>0</v>
      </c>
    </row>
    <row r="43" spans="2:8" x14ac:dyDescent="0.2">
      <c r="B43" s="3" t="s">
        <v>10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11</v>
      </c>
      <c r="C44" s="4"/>
      <c r="D44" s="4"/>
      <c r="E44" s="4"/>
      <c r="F44" s="4"/>
      <c r="G44" s="4"/>
      <c r="H44" s="4">
        <f t="shared" si="4"/>
        <v>0</v>
      </c>
    </row>
    <row r="45" spans="2:8" x14ac:dyDescent="0.2">
      <c r="B45" s="3" t="s">
        <v>12</v>
      </c>
      <c r="C45" s="4"/>
      <c r="D45" s="4"/>
      <c r="E45" s="4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/>
      <c r="D47" s="4"/>
      <c r="E47" s="4"/>
      <c r="F47" s="4"/>
      <c r="G47" s="4"/>
      <c r="H47" s="4">
        <f t="shared" si="4"/>
        <v>0</v>
      </c>
    </row>
    <row r="48" spans="2:8" x14ac:dyDescent="0.2">
      <c r="B48" s="3" t="s">
        <v>15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4"/>
      <c r="F49" s="4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3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6" t="s">
        <v>19</v>
      </c>
      <c r="C52" s="4"/>
      <c r="D52" s="4"/>
      <c r="E52" s="4"/>
      <c r="F52" s="4"/>
      <c r="G52" s="4"/>
      <c r="H52" s="4">
        <f t="shared" si="4"/>
        <v>0</v>
      </c>
    </row>
    <row r="53" spans="2:8" x14ac:dyDescent="0.2">
      <c r="B53" s="3" t="s">
        <v>7</v>
      </c>
      <c r="C53" s="7">
        <f t="shared" ref="C53:H53" si="5">SUM(C41:C52)</f>
        <v>0</v>
      </c>
      <c r="D53" s="7">
        <f t="shared" si="5"/>
        <v>0</v>
      </c>
      <c r="E53" s="7">
        <f t="shared" si="5"/>
        <v>0</v>
      </c>
      <c r="F53" s="7">
        <f t="shared" si="5"/>
        <v>0</v>
      </c>
      <c r="G53" s="7">
        <f t="shared" si="5"/>
        <v>0</v>
      </c>
      <c r="H53" s="7">
        <f t="shared" si="5"/>
        <v>0</v>
      </c>
    </row>
    <row r="54" spans="2:8" x14ac:dyDescent="0.2">
      <c r="B54" s="9"/>
      <c r="C54" s="10"/>
      <c r="D54" s="10"/>
      <c r="E54" s="10"/>
      <c r="F54" s="10"/>
      <c r="G54" s="10"/>
      <c r="H54" s="10"/>
    </row>
  </sheetData>
  <mergeCells count="3">
    <mergeCell ref="C5:G5"/>
    <mergeCell ref="C22:G22"/>
    <mergeCell ref="C39:G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C29" sqref="C29:G2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0</v>
      </c>
    </row>
    <row r="3" spans="1:8" ht="9" customHeight="1" x14ac:dyDescent="0.2"/>
    <row r="5" spans="1:8" x14ac:dyDescent="0.2">
      <c r="C5" s="11" t="s">
        <v>45</v>
      </c>
      <c r="D5" s="12"/>
      <c r="E5" s="12"/>
      <c r="F5" s="12"/>
      <c r="G5" s="13"/>
    </row>
    <row r="6" spans="1:8" x14ac:dyDescent="0.2"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</row>
    <row r="7" spans="1:8" x14ac:dyDescent="0.2">
      <c r="B7" s="3" t="s">
        <v>8</v>
      </c>
      <c r="C7" s="4"/>
      <c r="D7" s="4"/>
      <c r="E7" s="5"/>
      <c r="F7" s="4"/>
      <c r="G7" s="4"/>
      <c r="H7" s="4">
        <f t="shared" ref="H7:H18" si="0">SUM(C7:G7)</f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4"/>
      <c r="D12" s="4"/>
      <c r="E12" s="5"/>
      <c r="F12" s="4"/>
      <c r="G12" s="4"/>
      <c r="H12" s="4">
        <f t="shared" si="0"/>
        <v>0</v>
      </c>
    </row>
    <row r="13" spans="1:8" x14ac:dyDescent="0.2">
      <c r="B13" s="3" t="s">
        <v>14</v>
      </c>
      <c r="C13" s="4"/>
      <c r="D13" s="4"/>
      <c r="E13" s="5"/>
      <c r="F13" s="4"/>
      <c r="G13" s="4"/>
      <c r="H13" s="4">
        <f t="shared" si="0"/>
        <v>0</v>
      </c>
    </row>
    <row r="14" spans="1:8" x14ac:dyDescent="0.2">
      <c r="B14" s="3" t="s">
        <v>15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4"/>
      <c r="D16" s="4"/>
      <c r="E16" s="5"/>
      <c r="F16" s="5"/>
      <c r="G16" s="4"/>
      <c r="H16" s="4">
        <f t="shared" si="0"/>
        <v>0</v>
      </c>
    </row>
    <row r="17" spans="2:8" x14ac:dyDescent="0.2">
      <c r="B17" s="3" t="s">
        <v>18</v>
      </c>
      <c r="C17" s="4"/>
      <c r="D17" s="4"/>
      <c r="E17" s="5"/>
      <c r="F17" s="5"/>
      <c r="G17" s="4"/>
      <c r="H17" s="4">
        <f t="shared" si="0"/>
        <v>0</v>
      </c>
    </row>
    <row r="18" spans="2:8" x14ac:dyDescent="0.2">
      <c r="B18" s="6" t="s">
        <v>19</v>
      </c>
      <c r="C18" s="8">
        <v>2979661.0999999996</v>
      </c>
      <c r="D18" s="8"/>
      <c r="E18" s="5"/>
      <c r="F18" s="5"/>
      <c r="G18" s="8">
        <v>-166073.19999999998</v>
      </c>
      <c r="H18" s="4">
        <f t="shared" si="0"/>
        <v>2813587.8999999994</v>
      </c>
    </row>
    <row r="19" spans="2:8" x14ac:dyDescent="0.2">
      <c r="B19" s="3" t="s">
        <v>7</v>
      </c>
      <c r="C19" s="7">
        <f t="shared" ref="C19:H19" si="1">SUM(C7:C18)</f>
        <v>2979661.0999999996</v>
      </c>
      <c r="D19" s="7">
        <f t="shared" si="1"/>
        <v>0</v>
      </c>
      <c r="E19" s="7">
        <f t="shared" si="1"/>
        <v>0</v>
      </c>
      <c r="F19" s="7">
        <f t="shared" si="1"/>
        <v>0</v>
      </c>
      <c r="G19" s="7">
        <f t="shared" si="1"/>
        <v>-166073.19999999998</v>
      </c>
      <c r="H19" s="7">
        <f t="shared" si="1"/>
        <v>2813587.8999999994</v>
      </c>
    </row>
    <row r="22" spans="2:8" x14ac:dyDescent="0.2">
      <c r="C22" s="11" t="s">
        <v>46</v>
      </c>
      <c r="D22" s="12"/>
      <c r="E22" s="12"/>
      <c r="F22" s="12"/>
      <c r="G22" s="13"/>
    </row>
    <row r="23" spans="2:8" x14ac:dyDescent="0.2"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</row>
    <row r="24" spans="2:8" x14ac:dyDescent="0.2">
      <c r="B24" s="3" t="s">
        <v>8</v>
      </c>
      <c r="C24" s="4"/>
      <c r="D24" s="4"/>
      <c r="E24" s="5"/>
      <c r="F24" s="5"/>
      <c r="G24" s="4"/>
      <c r="H24" s="4">
        <f t="shared" ref="H24:H35" si="2">SUM(C24:G24)</f>
        <v>0</v>
      </c>
    </row>
    <row r="25" spans="2:8" x14ac:dyDescent="0.2">
      <c r="B25" s="3" t="s">
        <v>9</v>
      </c>
      <c r="C25" s="4"/>
      <c r="D25" s="4"/>
      <c r="E25" s="5"/>
      <c r="F25" s="5"/>
      <c r="G25" s="4"/>
      <c r="H25" s="4">
        <f t="shared" si="2"/>
        <v>0</v>
      </c>
    </row>
    <row r="26" spans="2:8" x14ac:dyDescent="0.2">
      <c r="B26" s="3" t="s">
        <v>10</v>
      </c>
      <c r="C26" s="4">
        <v>535711.55000000005</v>
      </c>
      <c r="D26" s="4"/>
      <c r="E26" s="5"/>
      <c r="F26" s="4"/>
      <c r="G26" s="4">
        <v>-104444.54000000001</v>
      </c>
      <c r="H26" s="4">
        <f t="shared" si="2"/>
        <v>431267.01</v>
      </c>
    </row>
    <row r="27" spans="2:8" x14ac:dyDescent="0.2">
      <c r="B27" s="3" t="s">
        <v>11</v>
      </c>
      <c r="C27" s="4"/>
      <c r="D27" s="4"/>
      <c r="E27" s="4"/>
      <c r="F27" s="4"/>
      <c r="G27" s="4"/>
      <c r="H27" s="4">
        <f t="shared" si="2"/>
        <v>0</v>
      </c>
    </row>
    <row r="28" spans="2:8" x14ac:dyDescent="0.2">
      <c r="B28" s="3" t="s">
        <v>12</v>
      </c>
      <c r="C28" s="4"/>
      <c r="D28" s="4"/>
      <c r="E28" s="4"/>
      <c r="F28" s="4"/>
      <c r="G28" s="4"/>
      <c r="H28" s="4">
        <f t="shared" si="2"/>
        <v>0</v>
      </c>
    </row>
    <row r="29" spans="2:8" x14ac:dyDescent="0.2">
      <c r="B29" s="3" t="s">
        <v>13</v>
      </c>
      <c r="C29" s="4">
        <v>14766</v>
      </c>
      <c r="D29" s="4"/>
      <c r="E29" s="4"/>
      <c r="F29" s="4"/>
      <c r="G29" s="4">
        <v>3302.38</v>
      </c>
      <c r="H29" s="4">
        <f t="shared" si="2"/>
        <v>18068.38</v>
      </c>
    </row>
    <row r="30" spans="2:8" x14ac:dyDescent="0.2">
      <c r="B30" s="3" t="s">
        <v>14</v>
      </c>
      <c r="C30" s="4"/>
      <c r="D30" s="4"/>
      <c r="E30" s="4"/>
      <c r="F30" s="4"/>
      <c r="G30" s="4"/>
      <c r="H30" s="4">
        <f t="shared" si="2"/>
        <v>0</v>
      </c>
    </row>
    <row r="31" spans="2:8" x14ac:dyDescent="0.2">
      <c r="B31" s="3" t="s">
        <v>15</v>
      </c>
      <c r="C31" s="4"/>
      <c r="D31" s="4"/>
      <c r="E31" s="4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4"/>
      <c r="F32" s="4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4"/>
      <c r="F33" s="4"/>
      <c r="G33" s="4"/>
      <c r="H33" s="4">
        <f t="shared" si="2"/>
        <v>0</v>
      </c>
    </row>
    <row r="34" spans="2:8" x14ac:dyDescent="0.2">
      <c r="B34" s="3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6" t="s">
        <v>19</v>
      </c>
      <c r="C35" s="4"/>
      <c r="D35" s="4"/>
      <c r="E35" s="4"/>
      <c r="F35" s="4"/>
      <c r="G35" s="4"/>
      <c r="H35" s="4">
        <f t="shared" si="2"/>
        <v>0</v>
      </c>
    </row>
    <row r="36" spans="2:8" x14ac:dyDescent="0.2">
      <c r="B36" s="3" t="s">
        <v>7</v>
      </c>
      <c r="C36" s="7">
        <f t="shared" ref="C36:H36" si="3">SUM(C24:C35)</f>
        <v>550477.55000000005</v>
      </c>
      <c r="D36" s="7">
        <f t="shared" si="3"/>
        <v>0</v>
      </c>
      <c r="E36" s="7">
        <f t="shared" si="3"/>
        <v>0</v>
      </c>
      <c r="F36" s="7">
        <f t="shared" si="3"/>
        <v>0</v>
      </c>
      <c r="G36" s="7">
        <f t="shared" si="3"/>
        <v>-101142.16</v>
      </c>
      <c r="H36" s="7">
        <f t="shared" si="3"/>
        <v>449335.39</v>
      </c>
    </row>
    <row r="37" spans="2:8" x14ac:dyDescent="0.2">
      <c r="B37" s="9"/>
      <c r="C37" s="10"/>
      <c r="D37" s="10"/>
      <c r="E37" s="10"/>
      <c r="F37" s="10"/>
      <c r="G37" s="10"/>
      <c r="H37" s="10"/>
    </row>
  </sheetData>
  <mergeCells count="2">
    <mergeCell ref="C5:G5"/>
    <mergeCell ref="C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54764</vt:lpstr>
      <vt:lpstr>05590</vt:lpstr>
      <vt:lpstr>05875</vt:lpstr>
      <vt:lpstr>54588</vt:lpstr>
      <vt:lpstr>54710</vt:lpstr>
      <vt:lpstr>55500</vt:lpstr>
      <vt:lpstr>55871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2012-10-08T04:08:37Z</dcterms:modified>
</cp:coreProperties>
</file>