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2"/>
  </bookViews>
  <sheets>
    <sheet name="02867" sheetId="5" r:id="rId1"/>
    <sheet name="06168" sheetId="4" r:id="rId2"/>
    <sheet name="06276" sheetId="1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G69" i="5" l="1"/>
  <c r="F69" i="5"/>
  <c r="E69" i="5"/>
  <c r="D69" i="5"/>
  <c r="C69" i="5"/>
  <c r="H68" i="5"/>
  <c r="H67" i="5"/>
  <c r="H66" i="5"/>
  <c r="H65" i="5"/>
  <c r="H64" i="5"/>
  <c r="H63" i="5"/>
  <c r="H62" i="5"/>
  <c r="H61" i="5"/>
  <c r="H60" i="5"/>
  <c r="H59" i="5"/>
  <c r="H58" i="5"/>
  <c r="H57" i="5"/>
  <c r="H69" i="5" s="1"/>
  <c r="G52" i="5"/>
  <c r="F52" i="5"/>
  <c r="E52" i="5"/>
  <c r="D52" i="5"/>
  <c r="C52" i="5"/>
  <c r="H51" i="5"/>
  <c r="H50" i="5"/>
  <c r="H49" i="5"/>
  <c r="H48" i="5"/>
  <c r="H47" i="5"/>
  <c r="H46" i="5"/>
  <c r="H45" i="5"/>
  <c r="H44" i="5"/>
  <c r="H43" i="5"/>
  <c r="H42" i="5"/>
  <c r="H41" i="5"/>
  <c r="H40" i="5"/>
  <c r="H52" i="5" s="1"/>
  <c r="G35" i="5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H35" i="5" s="1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H18" i="5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H52" i="4" s="1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35" i="4" l="1"/>
  <c r="H18" i="4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35" i="1" l="1"/>
  <c r="H18" i="1"/>
</calcChain>
</file>

<file path=xl/sharedStrings.xml><?xml version="1.0" encoding="utf-8"?>
<sst xmlns="http://schemas.openxmlformats.org/spreadsheetml/2006/main" count="216" uniqueCount="32">
  <si>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</si>
  <si>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</si>
  <si>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</si>
  <si>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</si>
  <si>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</si>
  <si>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</si>
  <si>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</si>
  <si>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</si>
  <si>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</si>
  <si>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</si>
  <si>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</si>
  <si>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</si>
  <si>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</si>
  <si>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</si>
  <si>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</si>
  <si>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</si>
  <si>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</si>
  <si>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</si>
  <si>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</si>
  <si>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20/11/2012</t>
  </si>
  <si>
    <t>Credit term:  66</t>
  </si>
  <si>
    <t>บริษัท ดอยคำผลิตภัณฑ์อาหาร จำกัด (Vendor code_02867, Year_2009)</t>
  </si>
  <si>
    <t>บริษัท ดอยคำผลิตภัณฑ์อาหาร จำกัด  (Vendor code_02867, Year_2010)</t>
  </si>
  <si>
    <t>บริษัท ดอยคำผลิตภัณฑ์อาหาร จำกัด (Vendor code_02867, Year_2011)</t>
  </si>
  <si>
    <t>บริษัท ดอยคำผลิตภัณฑ์อาหาร จำกัด  (Vendor code_02867, Year_2012)</t>
  </si>
  <si>
    <t>Credit term:  15</t>
  </si>
  <si>
    <t>บริษัท ดอยคำผลิตภัณฑ์อาหาร จำกัด  (Vendor code_06168, Year_2010)</t>
  </si>
  <si>
    <t>บริษัท ดอยคำผลิตภัณฑ์อาหาร จำกัด (Vendor code_06168, Year_2011)</t>
  </si>
  <si>
    <t>บริษัท ดอยคำผลิตภัณฑ์อาหาร จำกัด  (Vendor code_06168, Year_2012)</t>
  </si>
  <si>
    <t>บริษัท ดอยคำผลิตภัณฑ์อาหาร จำกัด  (Vendor code_06276, Year_2012)</t>
  </si>
  <si>
    <t>บริษัท ดอยคำผลิตภัณฑ์อาหาร จำกัด (Vendor code_06276, Year_2011)</t>
  </si>
  <si>
    <t>บริษัท ดอยคำผลิตภัณฑ์อาหาร จำกัด  (Vendor code_06276, Year_2010)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</si>
</sst>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58" sqref="C58:G67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3" t="s">
        <v>21</v>
      </c>
      <c r="D4" s="11"/>
      <c r="E4" s="11"/>
      <c r="F4" s="11"/>
      <c r="G4" s="12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1437806.1600000004</v>
      </c>
      <c r="D6" s="5"/>
      <c r="E6" s="5"/>
      <c r="F6" s="5"/>
      <c r="G6" s="4">
        <v>-59681.429999999993</v>
      </c>
      <c r="H6" s="4">
        <f t="shared" ref="H6:H17" si="0">SUM(C6:G6)</f>
        <v>1378124.7300000004</v>
      </c>
    </row>
    <row r="7" spans="1:8" x14ac:dyDescent="0.2">
      <c r="B7" s="3" t="s">
        <v>8</v>
      </c>
      <c r="C7" s="4">
        <v>1450773.6300000001</v>
      </c>
      <c r="D7" s="5">
        <v>-205288.03999999998</v>
      </c>
      <c r="E7" s="5">
        <v>-499783.07999999996</v>
      </c>
      <c r="F7" s="5"/>
      <c r="G7" s="4">
        <v>-47176.59</v>
      </c>
      <c r="H7" s="4">
        <f t="shared" si="0"/>
        <v>698525.92000000016</v>
      </c>
    </row>
    <row r="8" spans="1:8" x14ac:dyDescent="0.2">
      <c r="B8" s="3" t="s">
        <v>9</v>
      </c>
      <c r="C8" s="5">
        <v>769630.53000000014</v>
      </c>
      <c r="D8" s="5"/>
      <c r="E8" s="5"/>
      <c r="F8" s="5"/>
      <c r="G8" s="5">
        <v>-47912.22</v>
      </c>
      <c r="H8" s="4">
        <f t="shared" si="0"/>
        <v>721718.31000000017</v>
      </c>
    </row>
    <row r="9" spans="1:8" x14ac:dyDescent="0.2">
      <c r="B9" s="3" t="s">
        <v>10</v>
      </c>
      <c r="C9" s="4">
        <v>1773388.6800000002</v>
      </c>
      <c r="D9" s="5">
        <v>-93562.87</v>
      </c>
      <c r="E9" s="5">
        <v>-227783.06000000003</v>
      </c>
      <c r="F9" s="5"/>
      <c r="G9" s="4">
        <v>24889.07</v>
      </c>
      <c r="H9" s="4">
        <f t="shared" si="0"/>
        <v>1476931.82</v>
      </c>
    </row>
    <row r="10" spans="1:8" x14ac:dyDescent="0.2">
      <c r="B10" s="3" t="s">
        <v>11</v>
      </c>
      <c r="C10" s="4">
        <v>1820222.9099999997</v>
      </c>
      <c r="D10" s="5">
        <v>-99955.24</v>
      </c>
      <c r="E10" s="5">
        <v>-243345.62</v>
      </c>
      <c r="F10" s="5"/>
      <c r="G10" s="4">
        <v>-55988.479999999996</v>
      </c>
      <c r="H10" s="4">
        <f t="shared" si="0"/>
        <v>1420933.5699999998</v>
      </c>
    </row>
    <row r="11" spans="1:8" x14ac:dyDescent="0.2">
      <c r="B11" s="3" t="s">
        <v>12</v>
      </c>
      <c r="C11" s="5">
        <v>1944583.66</v>
      </c>
      <c r="D11" s="5">
        <v>-173600.30000000002</v>
      </c>
      <c r="E11" s="5">
        <v>-250993.45</v>
      </c>
      <c r="F11" s="5"/>
      <c r="G11" s="5">
        <v>-52558.92</v>
      </c>
      <c r="H11" s="4">
        <f t="shared" si="0"/>
        <v>1467430.99</v>
      </c>
    </row>
    <row r="12" spans="1:8" x14ac:dyDescent="0.2">
      <c r="B12" s="3" t="s">
        <v>13</v>
      </c>
      <c r="C12" s="4">
        <v>4114214.4400000004</v>
      </c>
      <c r="D12" s="5">
        <v>-228896.31</v>
      </c>
      <c r="E12" s="5">
        <v>-471526.42000000004</v>
      </c>
      <c r="F12" s="5"/>
      <c r="G12" s="4">
        <v>-55218.76</v>
      </c>
      <c r="H12" s="4">
        <f t="shared" si="0"/>
        <v>3358572.9500000007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1659468.8699999994</v>
      </c>
      <c r="D14" s="5">
        <v>-125098.53</v>
      </c>
      <c r="E14" s="5">
        <v>-257702.99</v>
      </c>
      <c r="F14" s="5"/>
      <c r="G14" s="4">
        <v>-45356.35</v>
      </c>
      <c r="H14" s="4">
        <f t="shared" si="0"/>
        <v>1231310.9999999993</v>
      </c>
    </row>
    <row r="15" spans="1:8" x14ac:dyDescent="0.2">
      <c r="B15" s="3" t="s">
        <v>16</v>
      </c>
      <c r="C15" s="4">
        <v>4055839.4900000012</v>
      </c>
      <c r="D15" s="5">
        <v>-231407.22999999998</v>
      </c>
      <c r="E15" s="5">
        <v>-476698.6</v>
      </c>
      <c r="F15" s="5">
        <v>-2143.36</v>
      </c>
      <c r="G15" s="4">
        <v>-118167.07</v>
      </c>
      <c r="H15" s="4">
        <f t="shared" si="0"/>
        <v>3227423.2300000014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1814934.8799999994</v>
      </c>
      <c r="D17" s="5">
        <v>-131623.39000000001</v>
      </c>
      <c r="E17" s="5">
        <v>-271143.94</v>
      </c>
      <c r="F17" s="5"/>
      <c r="G17" s="4">
        <v>-99537.68</v>
      </c>
      <c r="H17" s="4">
        <f t="shared" si="0"/>
        <v>1312629.8699999994</v>
      </c>
    </row>
    <row r="18" spans="2:8" x14ac:dyDescent="0.2">
      <c r="B18" s="3" t="s">
        <v>6</v>
      </c>
      <c r="C18" s="7">
        <f t="shared" ref="C18:H18" si="1">SUM(C6:C17)</f>
        <v>20840863.25</v>
      </c>
      <c r="D18" s="7">
        <f t="shared" si="1"/>
        <v>-1289431.9100000001</v>
      </c>
      <c r="E18" s="7">
        <f t="shared" si="1"/>
        <v>-2698977.1599999997</v>
      </c>
      <c r="F18" s="7">
        <f t="shared" si="1"/>
        <v>-2143.36</v>
      </c>
      <c r="G18" s="7">
        <f t="shared" si="1"/>
        <v>-556708.42999999993</v>
      </c>
      <c r="H18" s="7">
        <f t="shared" si="1"/>
        <v>16293602.390000002</v>
      </c>
    </row>
    <row r="21" spans="2:8" x14ac:dyDescent="0.2">
      <c r="C21" s="13" t="s">
        <v>22</v>
      </c>
      <c r="D21" s="11"/>
      <c r="E21" s="11"/>
      <c r="F21" s="11"/>
      <c r="G21" s="12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4420031.2600000007</v>
      </c>
      <c r="D23" s="5">
        <v>-250685.95</v>
      </c>
      <c r="E23" s="5">
        <v>-516412.83</v>
      </c>
      <c r="F23" s="4"/>
      <c r="G23" s="4">
        <v>-38683.839999999997</v>
      </c>
      <c r="H23" s="4">
        <f t="shared" ref="H23:H34" si="2">SUM(C23:G23)</f>
        <v>3614248.6400000006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1873364.3799999992</v>
      </c>
      <c r="D25" s="5">
        <v>-127415.13</v>
      </c>
      <c r="E25" s="5">
        <v>-262475.11</v>
      </c>
      <c r="F25" s="4"/>
      <c r="G25" s="4">
        <v>-54874.67</v>
      </c>
      <c r="H25" s="4">
        <f t="shared" si="2"/>
        <v>1428599.4699999993</v>
      </c>
    </row>
    <row r="26" spans="2:8" x14ac:dyDescent="0.2">
      <c r="B26" s="3" t="s">
        <v>10</v>
      </c>
      <c r="C26" s="4">
        <v>4097486.600000001</v>
      </c>
      <c r="D26" s="4">
        <v>-270045.76</v>
      </c>
      <c r="E26" s="5">
        <v>-556293.74</v>
      </c>
      <c r="F26" s="4"/>
      <c r="G26" s="4">
        <v>-75058.929999999993</v>
      </c>
      <c r="H26" s="4">
        <f t="shared" si="2"/>
        <v>3196088.1700000004</v>
      </c>
    </row>
    <row r="27" spans="2:8" x14ac:dyDescent="0.2">
      <c r="B27" s="3" t="s">
        <v>11</v>
      </c>
      <c r="C27" s="4"/>
      <c r="D27" s="4"/>
      <c r="E27" s="5"/>
      <c r="F27" s="4"/>
      <c r="G27" s="4">
        <v>13336.65</v>
      </c>
      <c r="H27" s="4">
        <f t="shared" si="2"/>
        <v>13336.65</v>
      </c>
    </row>
    <row r="28" spans="2:8" x14ac:dyDescent="0.2">
      <c r="B28" s="3" t="s">
        <v>12</v>
      </c>
      <c r="C28" s="5">
        <v>2445326.94</v>
      </c>
      <c r="D28" s="5">
        <v>-346394.45999999996</v>
      </c>
      <c r="E28" s="5">
        <v>475451.12999999977</v>
      </c>
      <c r="F28" s="5"/>
      <c r="G28" s="5">
        <v>-141925.24</v>
      </c>
      <c r="H28" s="4">
        <f t="shared" si="2"/>
        <v>2432458.37</v>
      </c>
    </row>
    <row r="29" spans="2:8" x14ac:dyDescent="0.2">
      <c r="B29" s="3" t="s">
        <v>13</v>
      </c>
      <c r="C29" s="5">
        <v>5702184.9199999999</v>
      </c>
      <c r="D29" s="5">
        <v>-149136.1</v>
      </c>
      <c r="E29" s="5">
        <v>-68832.02</v>
      </c>
      <c r="F29" s="5"/>
      <c r="G29" s="5">
        <v>-46945.93</v>
      </c>
      <c r="H29" s="4">
        <f t="shared" si="2"/>
        <v>5437270.870000001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2455737.8300000005</v>
      </c>
      <c r="D31" s="4">
        <v>-726479.60000000009</v>
      </c>
      <c r="E31" s="5">
        <v>-127673.94</v>
      </c>
      <c r="F31" s="4"/>
      <c r="G31" s="4">
        <v>-230246.88999999998</v>
      </c>
      <c r="H31" s="4">
        <f t="shared" si="2"/>
        <v>1371337.4000000006</v>
      </c>
    </row>
    <row r="32" spans="2:8" x14ac:dyDescent="0.2">
      <c r="B32" s="3" t="s">
        <v>16</v>
      </c>
      <c r="C32" s="4">
        <v>4553702.57</v>
      </c>
      <c r="D32" s="4">
        <v>-210099.32</v>
      </c>
      <c r="E32" s="5">
        <v>-70033.100000000006</v>
      </c>
      <c r="F32" s="4"/>
      <c r="G32" s="4"/>
      <c r="H32" s="4">
        <f t="shared" si="2"/>
        <v>4273570.1500000004</v>
      </c>
    </row>
    <row r="33" spans="2:8" x14ac:dyDescent="0.2">
      <c r="B33" s="3" t="s">
        <v>17</v>
      </c>
      <c r="C33" s="5">
        <v>2527248.36</v>
      </c>
      <c r="D33" s="5">
        <v>-194102.71</v>
      </c>
      <c r="E33" s="5">
        <v>-64700.89</v>
      </c>
      <c r="F33" s="5"/>
      <c r="G33" s="5">
        <v>-77113.100000000006</v>
      </c>
      <c r="H33" s="4">
        <f t="shared" si="2"/>
        <v>2191331.6599999997</v>
      </c>
    </row>
    <row r="34" spans="2:8" x14ac:dyDescent="0.2">
      <c r="B34" s="6" t="s">
        <v>18</v>
      </c>
      <c r="C34" s="5">
        <v>2477124.5699999994</v>
      </c>
      <c r="D34" s="5">
        <v>-210955.62</v>
      </c>
      <c r="E34" s="5">
        <v>-70318.509999999995</v>
      </c>
      <c r="F34" s="5"/>
      <c r="G34" s="5">
        <v>-120630.29</v>
      </c>
      <c r="H34" s="4">
        <f t="shared" si="2"/>
        <v>2075220.1499999994</v>
      </c>
    </row>
    <row r="35" spans="2:8" x14ac:dyDescent="0.2">
      <c r="B35" s="3" t="s">
        <v>6</v>
      </c>
      <c r="C35" s="7">
        <f t="shared" ref="C35:H35" si="3">SUM(C23:C34)</f>
        <v>30552207.430000003</v>
      </c>
      <c r="D35" s="7">
        <f t="shared" si="3"/>
        <v>-2485314.6500000004</v>
      </c>
      <c r="E35" s="7">
        <f t="shared" si="3"/>
        <v>-1261289.0100000002</v>
      </c>
      <c r="F35" s="7">
        <f t="shared" si="3"/>
        <v>0</v>
      </c>
      <c r="G35" s="7">
        <f t="shared" si="3"/>
        <v>-772142.24</v>
      </c>
      <c r="H35" s="7">
        <f t="shared" si="3"/>
        <v>26033461.530000005</v>
      </c>
    </row>
    <row r="38" spans="2:8" x14ac:dyDescent="0.2">
      <c r="C38" s="13" t="s">
        <v>23</v>
      </c>
      <c r="D38" s="11"/>
      <c r="E38" s="11"/>
      <c r="F38" s="11"/>
      <c r="G38" s="12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2308435.7400000002</v>
      </c>
      <c r="D40" s="4">
        <v>-173900.65</v>
      </c>
      <c r="E40" s="5">
        <v>-57966.85</v>
      </c>
      <c r="F40" s="4"/>
      <c r="G40" s="4">
        <v>-49760.65</v>
      </c>
      <c r="H40" s="4">
        <f t="shared" ref="H40:H51" si="4">SUM(C40:G40)</f>
        <v>2026807.5900000003</v>
      </c>
    </row>
    <row r="41" spans="2:8" x14ac:dyDescent="0.2">
      <c r="B41" s="3" t="s">
        <v>8</v>
      </c>
      <c r="C41" s="5">
        <v>2067484.3399999994</v>
      </c>
      <c r="D41" s="5">
        <v>-228909.75</v>
      </c>
      <c r="E41" s="5">
        <v>-76303.199999999997</v>
      </c>
      <c r="F41" s="5"/>
      <c r="G41" s="5">
        <v>-44195.37</v>
      </c>
      <c r="H41" s="4">
        <f t="shared" si="4"/>
        <v>1718076.0199999993</v>
      </c>
    </row>
    <row r="42" spans="2:8" x14ac:dyDescent="0.2">
      <c r="B42" s="3" t="s">
        <v>9</v>
      </c>
      <c r="C42" s="4">
        <v>2721403.9000000008</v>
      </c>
      <c r="D42" s="4">
        <v>-207731.6</v>
      </c>
      <c r="E42" s="5">
        <v>-69243.83</v>
      </c>
      <c r="F42" s="5"/>
      <c r="G42" s="4">
        <v>-70178.5</v>
      </c>
      <c r="H42" s="4">
        <f t="shared" si="4"/>
        <v>2374249.9700000007</v>
      </c>
    </row>
    <row r="43" spans="2:8" x14ac:dyDescent="0.2">
      <c r="B43" s="3" t="s">
        <v>10</v>
      </c>
      <c r="C43" s="4">
        <v>4782989.2</v>
      </c>
      <c r="D43" s="4">
        <v>-469610.23000000004</v>
      </c>
      <c r="E43" s="5">
        <v>-156536.65</v>
      </c>
      <c r="F43" s="4">
        <v>-1040.43</v>
      </c>
      <c r="G43" s="4">
        <v>-86139.229999999981</v>
      </c>
      <c r="H43" s="4">
        <f t="shared" si="4"/>
        <v>4069662.6599999997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3270885.3600000003</v>
      </c>
      <c r="D45" s="4">
        <v>-175786.2</v>
      </c>
      <c r="E45" s="5">
        <v>-91333.729999999981</v>
      </c>
      <c r="F45" s="4"/>
      <c r="G45" s="4">
        <v>-196677.26</v>
      </c>
      <c r="H45" s="4">
        <f t="shared" si="4"/>
        <v>2807088.17</v>
      </c>
    </row>
    <row r="46" spans="2:8" x14ac:dyDescent="0.2">
      <c r="B46" s="3" t="s">
        <v>13</v>
      </c>
      <c r="C46" s="4">
        <v>2089911.1400000001</v>
      </c>
      <c r="D46" s="4">
        <v>-436212.78999999992</v>
      </c>
      <c r="E46" s="5">
        <v>-109804.41</v>
      </c>
      <c r="F46" s="4"/>
      <c r="G46" s="4">
        <v>-87197.4</v>
      </c>
      <c r="H46" s="4">
        <f t="shared" si="4"/>
        <v>1456696.5400000003</v>
      </c>
    </row>
    <row r="47" spans="2:8" x14ac:dyDescent="0.2">
      <c r="B47" s="3" t="s">
        <v>14</v>
      </c>
      <c r="C47" s="5">
        <v>3653202.6799999983</v>
      </c>
      <c r="D47" s="5">
        <v>-271010.64</v>
      </c>
      <c r="E47" s="5">
        <v>-89437.39</v>
      </c>
      <c r="F47" s="5"/>
      <c r="G47" s="5">
        <v>-143077.66999999998</v>
      </c>
      <c r="H47" s="4">
        <f t="shared" si="4"/>
        <v>3149676.9799999981</v>
      </c>
    </row>
    <row r="48" spans="2:8" x14ac:dyDescent="0.2">
      <c r="B48" s="3" t="s">
        <v>15</v>
      </c>
      <c r="C48" s="4">
        <v>5577604.1700000037</v>
      </c>
      <c r="D48" s="4">
        <v>-537478.14999999991</v>
      </c>
      <c r="E48" s="5">
        <v>-182710.14</v>
      </c>
      <c r="F48" s="4">
        <v>-1502.84</v>
      </c>
      <c r="G48" s="4">
        <v>-83884.510000000024</v>
      </c>
      <c r="H48" s="4">
        <f t="shared" si="4"/>
        <v>4772028.530000004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3074725.64</v>
      </c>
      <c r="D50" s="4">
        <v>-278518.21999999997</v>
      </c>
      <c r="E50" s="5">
        <v>-92509.759999999995</v>
      </c>
      <c r="F50" s="5"/>
      <c r="G50" s="4">
        <v>-175886.72</v>
      </c>
      <c r="H50" s="4">
        <f t="shared" si="4"/>
        <v>2527810.94</v>
      </c>
    </row>
    <row r="51" spans="2:8" x14ac:dyDescent="0.2">
      <c r="B51" s="6" t="s">
        <v>18</v>
      </c>
      <c r="C51" s="8">
        <v>5471029.1900000023</v>
      </c>
      <c r="D51" s="8">
        <v>-637423.88</v>
      </c>
      <c r="E51" s="5">
        <v>-201761.65999999997</v>
      </c>
      <c r="F51" s="5"/>
      <c r="G51" s="8">
        <v>-125685.45</v>
      </c>
      <c r="H51" s="4">
        <f t="shared" si="4"/>
        <v>4506158.200000002</v>
      </c>
    </row>
    <row r="52" spans="2:8" x14ac:dyDescent="0.2">
      <c r="B52" s="3" t="s">
        <v>6</v>
      </c>
      <c r="C52" s="7">
        <f t="shared" ref="C52:H52" si="5">SUM(C40:C51)</f>
        <v>35017671.360000007</v>
      </c>
      <c r="D52" s="7">
        <f t="shared" si="5"/>
        <v>-3416582.1099999994</v>
      </c>
      <c r="E52" s="7">
        <f t="shared" si="5"/>
        <v>-1127607.6200000001</v>
      </c>
      <c r="F52" s="7">
        <f t="shared" si="5"/>
        <v>-2543.27</v>
      </c>
      <c r="G52" s="7">
        <f t="shared" si="5"/>
        <v>-1062682.76</v>
      </c>
      <c r="H52" s="7">
        <f t="shared" si="5"/>
        <v>29408255.600000009</v>
      </c>
    </row>
    <row r="55" spans="2:8" x14ac:dyDescent="0.2">
      <c r="C55" s="13" t="s">
        <v>24</v>
      </c>
      <c r="D55" s="11"/>
      <c r="E55" s="11"/>
      <c r="F55" s="11"/>
      <c r="G55" s="12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4559658.54</v>
      </c>
      <c r="D58" s="4">
        <v>-923046.57000000007</v>
      </c>
      <c r="E58" s="5">
        <v>-306143.13</v>
      </c>
      <c r="F58" s="5"/>
      <c r="G58" s="4">
        <v>-227265.37</v>
      </c>
      <c r="H58" s="4">
        <f t="shared" si="6"/>
        <v>3103203.4699999997</v>
      </c>
    </row>
    <row r="59" spans="2:8" x14ac:dyDescent="0.2">
      <c r="B59" s="3" t="s">
        <v>9</v>
      </c>
      <c r="C59" s="4">
        <v>4922049.0200000005</v>
      </c>
      <c r="D59" s="4"/>
      <c r="E59" s="5"/>
      <c r="F59" s="4"/>
      <c r="G59" s="4"/>
      <c r="H59" s="4">
        <f t="shared" si="6"/>
        <v>4922049.0200000005</v>
      </c>
    </row>
    <row r="60" spans="2:8" x14ac:dyDescent="0.2">
      <c r="B60" s="3" t="s">
        <v>10</v>
      </c>
      <c r="C60" s="4">
        <v>4470086.6099999985</v>
      </c>
      <c r="D60" s="4">
        <v>-237455.67</v>
      </c>
      <c r="E60" s="4">
        <v>-79013.320000000007</v>
      </c>
      <c r="F60" s="4"/>
      <c r="G60" s="4">
        <v>-64163.58</v>
      </c>
      <c r="H60" s="4">
        <f t="shared" si="6"/>
        <v>4089454.0399999986</v>
      </c>
    </row>
    <row r="61" spans="2:8" x14ac:dyDescent="0.2">
      <c r="B61" s="3" t="s">
        <v>11</v>
      </c>
      <c r="C61" s="4">
        <v>2429067.0600000005</v>
      </c>
      <c r="D61" s="4">
        <v>-321957.06</v>
      </c>
      <c r="E61" s="4">
        <v>-106523.04</v>
      </c>
      <c r="F61" s="4"/>
      <c r="G61" s="4">
        <v>-43986.139999999992</v>
      </c>
      <c r="H61" s="4">
        <f t="shared" si="6"/>
        <v>1956600.8200000005</v>
      </c>
    </row>
    <row r="62" spans="2:8" x14ac:dyDescent="0.2">
      <c r="B62" s="3" t="s">
        <v>12</v>
      </c>
      <c r="C62" s="4">
        <v>5979521.3200000022</v>
      </c>
      <c r="D62" s="4">
        <v>-782790.7</v>
      </c>
      <c r="E62" s="4">
        <v>-199762.93</v>
      </c>
      <c r="F62" s="4">
        <v>-62436.250000000007</v>
      </c>
      <c r="G62" s="4">
        <v>-169396.15999999997</v>
      </c>
      <c r="H62" s="4">
        <f t="shared" si="6"/>
        <v>4765135.2800000021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8514450.040000001</v>
      </c>
      <c r="D64" s="4">
        <v>-852494.37</v>
      </c>
      <c r="E64" s="4">
        <v>-254700.37</v>
      </c>
      <c r="F64" s="4">
        <v>-729.65000000000009</v>
      </c>
      <c r="G64" s="4">
        <v>-316538.45</v>
      </c>
      <c r="H64" s="4">
        <f t="shared" si="6"/>
        <v>7089987.2000000002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4051246.4400000004</v>
      </c>
      <c r="D66" s="4">
        <v>-539665.9</v>
      </c>
      <c r="E66" s="4">
        <v>-161309.35999999999</v>
      </c>
      <c r="F66" s="4"/>
      <c r="G66" s="4">
        <v>-156970.32999999999</v>
      </c>
      <c r="H66" s="4">
        <f t="shared" si="6"/>
        <v>3193300.8500000006</v>
      </c>
    </row>
    <row r="67" spans="2:8" x14ac:dyDescent="0.2">
      <c r="B67" s="3" t="s">
        <v>17</v>
      </c>
      <c r="C67" s="4">
        <v>5249476.1900000013</v>
      </c>
      <c r="D67" s="4">
        <v>-385359.29</v>
      </c>
      <c r="E67" s="4">
        <v>-117914.54</v>
      </c>
      <c r="F67" s="4"/>
      <c r="G67" s="4">
        <v>-104389.96</v>
      </c>
      <c r="H67" s="4">
        <f t="shared" si="6"/>
        <v>4641812.4000000013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40175555.219999999</v>
      </c>
      <c r="D69" s="7">
        <f t="shared" si="7"/>
        <v>-4042769.56</v>
      </c>
      <c r="E69" s="7">
        <f t="shared" si="7"/>
        <v>-1225366.69</v>
      </c>
      <c r="F69" s="7">
        <f t="shared" si="7"/>
        <v>-63165.900000000009</v>
      </c>
      <c r="G69" s="7">
        <f t="shared" si="7"/>
        <v>-1082709.99</v>
      </c>
      <c r="H69" s="7">
        <f t="shared" si="7"/>
        <v>33761543.080000006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6" workbookViewId="0">
      <selection activeCell="C41" sqref="C41:G4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25</v>
      </c>
    </row>
    <row r="3" spans="1:8" ht="9" customHeight="1" x14ac:dyDescent="0.2"/>
    <row r="4" spans="1:8" x14ac:dyDescent="0.2">
      <c r="C4" s="13" t="s">
        <v>26</v>
      </c>
      <c r="D4" s="11"/>
      <c r="E4" s="11"/>
      <c r="F4" s="11"/>
      <c r="G4" s="12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>
        <v>631272</v>
      </c>
      <c r="D7" s="5"/>
      <c r="E7" s="5"/>
      <c r="F7" s="5"/>
      <c r="G7" s="5"/>
      <c r="H7" s="4">
        <f t="shared" si="0"/>
        <v>631272</v>
      </c>
    </row>
    <row r="8" spans="1:8" x14ac:dyDescent="0.2">
      <c r="B8" s="3" t="s">
        <v>9</v>
      </c>
      <c r="C8" s="4">
        <v>1269360</v>
      </c>
      <c r="D8" s="5"/>
      <c r="E8" s="5"/>
      <c r="F8" s="4"/>
      <c r="G8" s="4">
        <v>-154428.27000000002</v>
      </c>
      <c r="H8" s="4">
        <f t="shared" si="0"/>
        <v>1114931.73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>
        <v>418032</v>
      </c>
      <c r="D10" s="4"/>
      <c r="E10" s="5"/>
      <c r="F10" s="4"/>
      <c r="G10" s="4">
        <v>-156575.85</v>
      </c>
      <c r="H10" s="4">
        <f t="shared" si="0"/>
        <v>261456.15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5"/>
      <c r="D12" s="5"/>
      <c r="E12" s="5"/>
      <c r="F12" s="5"/>
      <c r="G12" s="5">
        <v>4836.26</v>
      </c>
      <c r="H12" s="4">
        <f t="shared" si="0"/>
        <v>4836.26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17</v>
      </c>
      <c r="C16" s="5"/>
      <c r="D16" s="5"/>
      <c r="E16" s="5"/>
      <c r="F16" s="5"/>
      <c r="G16" s="5"/>
      <c r="H16" s="4">
        <f t="shared" si="0"/>
        <v>0</v>
      </c>
    </row>
    <row r="17" spans="2:8" x14ac:dyDescent="0.2">
      <c r="B17" s="6" t="s">
        <v>18</v>
      </c>
      <c r="C17" s="5"/>
      <c r="D17" s="5"/>
      <c r="E17" s="5"/>
      <c r="F17" s="5"/>
      <c r="G17" s="5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2318664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-306167.86</v>
      </c>
      <c r="H18" s="7">
        <f t="shared" si="1"/>
        <v>2012496.14</v>
      </c>
    </row>
    <row r="21" spans="2:8" x14ac:dyDescent="0.2">
      <c r="C21" s="13" t="s">
        <v>27</v>
      </c>
      <c r="D21" s="11"/>
      <c r="E21" s="11"/>
      <c r="F21" s="11"/>
      <c r="G21" s="12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4"/>
      <c r="E23" s="5"/>
      <c r="F23" s="4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5">
        <v>228288</v>
      </c>
      <c r="D24" s="5"/>
      <c r="E24" s="5"/>
      <c r="F24" s="5"/>
      <c r="G24" s="5"/>
      <c r="H24" s="4">
        <f t="shared" si="2"/>
        <v>228288</v>
      </c>
    </row>
    <row r="25" spans="2:8" x14ac:dyDescent="0.2">
      <c r="B25" s="3" t="s">
        <v>9</v>
      </c>
      <c r="C25" s="4">
        <v>913848</v>
      </c>
      <c r="D25" s="4"/>
      <c r="E25" s="5"/>
      <c r="F25" s="5"/>
      <c r="G25" s="4">
        <v>-84255.39</v>
      </c>
      <c r="H25" s="4">
        <f t="shared" si="2"/>
        <v>829592.61</v>
      </c>
    </row>
    <row r="26" spans="2:8" x14ac:dyDescent="0.2">
      <c r="B26" s="3" t="s">
        <v>10</v>
      </c>
      <c r="C26" s="4">
        <v>571380</v>
      </c>
      <c r="D26" s="4"/>
      <c r="E26" s="5"/>
      <c r="F26" s="4"/>
      <c r="G26" s="4">
        <v>-30768.7</v>
      </c>
      <c r="H26" s="4">
        <f t="shared" si="2"/>
        <v>540611.30000000005</v>
      </c>
    </row>
    <row r="27" spans="2:8" x14ac:dyDescent="0.2">
      <c r="B27" s="3" t="s">
        <v>11</v>
      </c>
      <c r="C27" s="5">
        <v>187200</v>
      </c>
      <c r="D27" s="5"/>
      <c r="E27" s="5"/>
      <c r="F27" s="5"/>
      <c r="G27" s="5"/>
      <c r="H27" s="4">
        <f t="shared" si="2"/>
        <v>187200</v>
      </c>
    </row>
    <row r="28" spans="2:8" x14ac:dyDescent="0.2">
      <c r="B28" s="3" t="s">
        <v>12</v>
      </c>
      <c r="C28" s="4">
        <v>51376</v>
      </c>
      <c r="D28" s="4"/>
      <c r="E28" s="5"/>
      <c r="F28" s="4"/>
      <c r="G28" s="4">
        <v>-34464.6</v>
      </c>
      <c r="H28" s="4">
        <f t="shared" si="2"/>
        <v>16911.400000000001</v>
      </c>
    </row>
    <row r="29" spans="2:8" x14ac:dyDescent="0.2">
      <c r="B29" s="3" t="s">
        <v>13</v>
      </c>
      <c r="C29" s="4">
        <v>199600</v>
      </c>
      <c r="D29" s="4"/>
      <c r="E29" s="5"/>
      <c r="F29" s="4"/>
      <c r="G29" s="4">
        <v>-18158.309999999998</v>
      </c>
      <c r="H29" s="4">
        <f t="shared" si="2"/>
        <v>181441.69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/>
      <c r="D31" s="4"/>
      <c r="E31" s="5"/>
      <c r="F31" s="4"/>
      <c r="G31" s="4">
        <v>1682.21</v>
      </c>
      <c r="H31" s="4">
        <f t="shared" si="2"/>
        <v>1682.21</v>
      </c>
    </row>
    <row r="32" spans="2:8" x14ac:dyDescent="0.2">
      <c r="B32" s="3" t="s">
        <v>16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17</v>
      </c>
      <c r="C33" s="4"/>
      <c r="D33" s="4"/>
      <c r="E33" s="5"/>
      <c r="F33" s="5"/>
      <c r="G33" s="4"/>
      <c r="H33" s="4">
        <f t="shared" si="2"/>
        <v>0</v>
      </c>
    </row>
    <row r="34" spans="2:8" x14ac:dyDescent="0.2">
      <c r="B34" s="6" t="s">
        <v>18</v>
      </c>
      <c r="C34" s="8"/>
      <c r="D34" s="8"/>
      <c r="E34" s="5"/>
      <c r="F34" s="5"/>
      <c r="G34" s="8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2151692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-165964.79</v>
      </c>
      <c r="H35" s="7">
        <f t="shared" si="3"/>
        <v>1985727.2099999997</v>
      </c>
    </row>
    <row r="38" spans="2:8" x14ac:dyDescent="0.2">
      <c r="C38" s="13" t="s">
        <v>28</v>
      </c>
      <c r="D38" s="11"/>
      <c r="E38" s="11"/>
      <c r="F38" s="11"/>
      <c r="G38" s="12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4">
        <v>322944</v>
      </c>
      <c r="D41" s="4"/>
      <c r="E41" s="5"/>
      <c r="F41" s="5"/>
      <c r="G41" s="4"/>
      <c r="H41" s="4">
        <f t="shared" si="4"/>
        <v>322944</v>
      </c>
    </row>
    <row r="42" spans="2:8" x14ac:dyDescent="0.2">
      <c r="B42" s="3" t="s">
        <v>9</v>
      </c>
      <c r="C42" s="4">
        <v>1435152</v>
      </c>
      <c r="D42" s="4"/>
      <c r="E42" s="5"/>
      <c r="F42" s="4"/>
      <c r="G42" s="4">
        <v>-149931.15</v>
      </c>
      <c r="H42" s="4">
        <f t="shared" si="4"/>
        <v>1285220.8500000001</v>
      </c>
    </row>
    <row r="43" spans="2:8" x14ac:dyDescent="0.2">
      <c r="B43" s="3" t="s">
        <v>10</v>
      </c>
      <c r="C43" s="4"/>
      <c r="D43" s="4"/>
      <c r="E43" s="4"/>
      <c r="F43" s="4"/>
      <c r="G43" s="4"/>
      <c r="H43" s="4">
        <f t="shared" si="4"/>
        <v>0</v>
      </c>
    </row>
    <row r="44" spans="2:8" x14ac:dyDescent="0.2">
      <c r="B44" s="3" t="s">
        <v>11</v>
      </c>
      <c r="C44" s="4">
        <v>157920</v>
      </c>
      <c r="D44" s="4"/>
      <c r="E44" s="4"/>
      <c r="F44" s="4"/>
      <c r="G44" s="4">
        <v>-84847.989999999991</v>
      </c>
      <c r="H44" s="4">
        <f t="shared" si="4"/>
        <v>73072.010000000009</v>
      </c>
    </row>
    <row r="45" spans="2:8" x14ac:dyDescent="0.2">
      <c r="B45" s="3" t="s">
        <v>12</v>
      </c>
      <c r="C45" s="4"/>
      <c r="D45" s="4"/>
      <c r="E45" s="4"/>
      <c r="F45" s="4"/>
      <c r="G45" s="4"/>
      <c r="H45" s="4">
        <f t="shared" si="4"/>
        <v>0</v>
      </c>
    </row>
    <row r="46" spans="2:8" x14ac:dyDescent="0.2">
      <c r="B46" s="3" t="s">
        <v>13</v>
      </c>
      <c r="C46" s="4"/>
      <c r="D46" s="4"/>
      <c r="E46" s="4"/>
      <c r="F46" s="4"/>
      <c r="G46" s="4">
        <v>2680.3799999999983</v>
      </c>
      <c r="H46" s="4">
        <f t="shared" si="4"/>
        <v>2680.3799999999983</v>
      </c>
    </row>
    <row r="47" spans="2:8" x14ac:dyDescent="0.2">
      <c r="B47" s="3" t="s">
        <v>14</v>
      </c>
      <c r="C47" s="4"/>
      <c r="D47" s="4"/>
      <c r="E47" s="4"/>
      <c r="F47" s="4"/>
      <c r="G47" s="4"/>
      <c r="H47" s="4">
        <f t="shared" si="4"/>
        <v>0</v>
      </c>
    </row>
    <row r="48" spans="2:8" x14ac:dyDescent="0.2">
      <c r="B48" s="3" t="s">
        <v>15</v>
      </c>
      <c r="C48" s="4"/>
      <c r="D48" s="4"/>
      <c r="E48" s="4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/>
      <c r="D49" s="4"/>
      <c r="E49" s="4"/>
      <c r="F49" s="4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1916016</v>
      </c>
      <c r="D52" s="7">
        <f t="shared" si="5"/>
        <v>0</v>
      </c>
      <c r="E52" s="7">
        <f t="shared" si="5"/>
        <v>0</v>
      </c>
      <c r="F52" s="7">
        <f t="shared" si="5"/>
        <v>0</v>
      </c>
      <c r="G52" s="7">
        <f t="shared" si="5"/>
        <v>-232098.75999999998</v>
      </c>
      <c r="H52" s="7">
        <f t="shared" si="5"/>
        <v>1683917.24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6" workbookViewId="0">
      <selection activeCell="D56" sqref="D5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3" t="s">
        <v>31</v>
      </c>
      <c r="D4" s="11"/>
      <c r="E4" s="11"/>
      <c r="F4" s="11"/>
      <c r="G4" s="12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5"/>
      <c r="E8" s="5"/>
      <c r="F8" s="4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17</v>
      </c>
      <c r="C16" s="5">
        <v>55756.62</v>
      </c>
      <c r="D16" s="5"/>
      <c r="E16" s="5"/>
      <c r="F16" s="5"/>
      <c r="G16" s="5">
        <v>-35427</v>
      </c>
      <c r="H16" s="4">
        <f t="shared" si="0"/>
        <v>20329.620000000003</v>
      </c>
    </row>
    <row r="17" spans="2:8" x14ac:dyDescent="0.2">
      <c r="B17" s="6" t="s">
        <v>18</v>
      </c>
      <c r="C17" s="5">
        <v>49593.42</v>
      </c>
      <c r="D17" s="5"/>
      <c r="E17" s="5"/>
      <c r="F17" s="5"/>
      <c r="G17" s="5">
        <v>-388.5</v>
      </c>
      <c r="H17" s="4">
        <f t="shared" si="0"/>
        <v>49204.92</v>
      </c>
    </row>
    <row r="18" spans="2:8" x14ac:dyDescent="0.2">
      <c r="B18" s="3" t="s">
        <v>6</v>
      </c>
      <c r="C18" s="7">
        <f t="shared" ref="C18:H18" si="1">SUM(C6:C17)</f>
        <v>105350.04000000001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-35815.5</v>
      </c>
      <c r="H18" s="7">
        <f t="shared" si="1"/>
        <v>69534.540000000008</v>
      </c>
    </row>
    <row r="21" spans="2:8" x14ac:dyDescent="0.2">
      <c r="C21" s="13" t="s">
        <v>30</v>
      </c>
      <c r="D21" s="11"/>
      <c r="E21" s="11"/>
      <c r="F21" s="11"/>
      <c r="G21" s="12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44179.040000000001</v>
      </c>
      <c r="D23" s="4"/>
      <c r="E23" s="5"/>
      <c r="F23" s="4"/>
      <c r="G23" s="4">
        <v>-819</v>
      </c>
      <c r="H23" s="4">
        <f t="shared" ref="H23:H34" si="2">SUM(C23:G23)</f>
        <v>43360.04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664102.85</v>
      </c>
      <c r="D25" s="4"/>
      <c r="E25" s="5"/>
      <c r="F25" s="5"/>
      <c r="G25" s="4">
        <v>-96719.040000000008</v>
      </c>
      <c r="H25" s="4">
        <f t="shared" si="2"/>
        <v>567383.80999999994</v>
      </c>
    </row>
    <row r="26" spans="2:8" x14ac:dyDescent="0.2">
      <c r="B26" s="3" t="s">
        <v>10</v>
      </c>
      <c r="C26" s="4">
        <v>465273.74</v>
      </c>
      <c r="D26" s="4"/>
      <c r="E26" s="5"/>
      <c r="F26" s="4"/>
      <c r="G26" s="4">
        <v>-1873.5099999999998</v>
      </c>
      <c r="H26" s="4">
        <f t="shared" si="2"/>
        <v>463400.23</v>
      </c>
    </row>
    <row r="27" spans="2:8" x14ac:dyDescent="0.2">
      <c r="B27" s="3" t="s">
        <v>11</v>
      </c>
      <c r="C27" s="5"/>
      <c r="D27" s="5"/>
      <c r="E27" s="5"/>
      <c r="F27" s="5"/>
      <c r="G27" s="5"/>
      <c r="H27" s="4">
        <f t="shared" si="2"/>
        <v>0</v>
      </c>
    </row>
    <row r="28" spans="2:8" x14ac:dyDescent="0.2">
      <c r="B28" s="3" t="s">
        <v>12</v>
      </c>
      <c r="C28" s="4">
        <v>267116.46999999997</v>
      </c>
      <c r="D28" s="4">
        <v>-109127.84</v>
      </c>
      <c r="E28" s="5"/>
      <c r="F28" s="4"/>
      <c r="G28" s="4">
        <v>-3465</v>
      </c>
      <c r="H28" s="4">
        <f t="shared" si="2"/>
        <v>154523.62999999998</v>
      </c>
    </row>
    <row r="29" spans="2:8" x14ac:dyDescent="0.2">
      <c r="B29" s="3" t="s">
        <v>13</v>
      </c>
      <c r="C29" s="4">
        <v>435277.93000000005</v>
      </c>
      <c r="D29" s="4">
        <v>-24593.47</v>
      </c>
      <c r="E29" s="5"/>
      <c r="F29" s="4"/>
      <c r="G29" s="4">
        <v>-1974</v>
      </c>
      <c r="H29" s="4">
        <f t="shared" si="2"/>
        <v>408710.46000000008</v>
      </c>
    </row>
    <row r="30" spans="2:8" x14ac:dyDescent="0.2">
      <c r="B30" s="3" t="s">
        <v>14</v>
      </c>
      <c r="C30" s="5">
        <v>263150.00999999995</v>
      </c>
      <c r="D30" s="5">
        <v>-27114.05</v>
      </c>
      <c r="E30" s="5"/>
      <c r="F30" s="5"/>
      <c r="G30" s="5">
        <v>-40575.589999999997</v>
      </c>
      <c r="H30" s="4">
        <f t="shared" si="2"/>
        <v>195460.36999999997</v>
      </c>
    </row>
    <row r="31" spans="2:8" x14ac:dyDescent="0.2">
      <c r="B31" s="3" t="s">
        <v>15</v>
      </c>
      <c r="C31" s="4">
        <v>555012.45000000007</v>
      </c>
      <c r="D31" s="4">
        <v>-71555.86</v>
      </c>
      <c r="E31" s="5"/>
      <c r="F31" s="4">
        <v>-2284.8000000000002</v>
      </c>
      <c r="G31" s="4">
        <v>287.84999999999991</v>
      </c>
      <c r="H31" s="4">
        <f t="shared" si="2"/>
        <v>481459.64000000007</v>
      </c>
    </row>
    <row r="32" spans="2:8" x14ac:dyDescent="0.2">
      <c r="B32" s="3" t="s">
        <v>16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17</v>
      </c>
      <c r="C33" s="4">
        <v>503040.14999999997</v>
      </c>
      <c r="D33" s="4">
        <v>-29847.75</v>
      </c>
      <c r="E33" s="5"/>
      <c r="F33" s="5"/>
      <c r="G33" s="4">
        <v>-19373.150000000001</v>
      </c>
      <c r="H33" s="4">
        <f t="shared" si="2"/>
        <v>453819.24999999994</v>
      </c>
    </row>
    <row r="34" spans="2:8" x14ac:dyDescent="0.2">
      <c r="B34" s="6" t="s">
        <v>18</v>
      </c>
      <c r="C34" s="8">
        <v>557906.49000000022</v>
      </c>
      <c r="D34" s="8">
        <v>-35115.240000000005</v>
      </c>
      <c r="E34" s="5"/>
      <c r="F34" s="5"/>
      <c r="G34" s="8">
        <v>-21967.51</v>
      </c>
      <c r="H34" s="4">
        <f t="shared" si="2"/>
        <v>500823.74000000022</v>
      </c>
    </row>
    <row r="35" spans="2:8" x14ac:dyDescent="0.2">
      <c r="B35" s="3" t="s">
        <v>6</v>
      </c>
      <c r="C35" s="7">
        <f t="shared" ref="C35:H35" si="3">SUM(C23:C34)</f>
        <v>3755059.13</v>
      </c>
      <c r="D35" s="7">
        <f t="shared" si="3"/>
        <v>-297354.20999999996</v>
      </c>
      <c r="E35" s="7">
        <f t="shared" si="3"/>
        <v>0</v>
      </c>
      <c r="F35" s="7">
        <f t="shared" si="3"/>
        <v>-2284.8000000000002</v>
      </c>
      <c r="G35" s="7">
        <f t="shared" si="3"/>
        <v>-186478.95</v>
      </c>
      <c r="H35" s="7">
        <f t="shared" si="3"/>
        <v>3268941.17</v>
      </c>
    </row>
    <row r="38" spans="2:8" x14ac:dyDescent="0.2">
      <c r="C38" s="13" t="s">
        <v>29</v>
      </c>
      <c r="D38" s="11"/>
      <c r="E38" s="11"/>
      <c r="F38" s="11"/>
      <c r="G38" s="12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4">
        <v>137197.54</v>
      </c>
      <c r="D41" s="4">
        <v>-97430.700000000012</v>
      </c>
      <c r="E41" s="5"/>
      <c r="F41" s="5"/>
      <c r="G41" s="4">
        <v>-4290.6500000000005</v>
      </c>
      <c r="H41" s="4">
        <f t="shared" si="4"/>
        <v>35476.189999999995</v>
      </c>
    </row>
    <row r="42" spans="2:8" x14ac:dyDescent="0.2">
      <c r="B42" s="3" t="s">
        <v>9</v>
      </c>
      <c r="C42" s="4">
        <v>591388.35</v>
      </c>
      <c r="D42" s="4"/>
      <c r="E42" s="5"/>
      <c r="F42" s="4"/>
      <c r="G42" s="4"/>
      <c r="H42" s="4">
        <f t="shared" si="4"/>
        <v>591388.35</v>
      </c>
    </row>
    <row r="43" spans="2:8" x14ac:dyDescent="0.2">
      <c r="B43" s="3" t="s">
        <v>10</v>
      </c>
      <c r="C43" s="4">
        <v>451120.13</v>
      </c>
      <c r="D43" s="4">
        <v>-25922.13</v>
      </c>
      <c r="E43" s="4"/>
      <c r="F43" s="4"/>
      <c r="G43" s="4">
        <v>-34226.089999999997</v>
      </c>
      <c r="H43" s="4">
        <f t="shared" si="4"/>
        <v>390971.91000000003</v>
      </c>
    </row>
    <row r="44" spans="2:8" x14ac:dyDescent="0.2">
      <c r="B44" s="3" t="s">
        <v>11</v>
      </c>
      <c r="C44" s="4">
        <v>277366.78000000003</v>
      </c>
      <c r="D44" s="4">
        <v>-33119.82</v>
      </c>
      <c r="E44" s="4"/>
      <c r="F44" s="4"/>
      <c r="G44" s="4"/>
      <c r="H44" s="4">
        <f t="shared" si="4"/>
        <v>244246.96000000002</v>
      </c>
    </row>
    <row r="45" spans="2:8" x14ac:dyDescent="0.2">
      <c r="B45" s="3" t="s">
        <v>12</v>
      </c>
      <c r="C45" s="4">
        <v>466325.75</v>
      </c>
      <c r="D45" s="4">
        <v>-62038.96</v>
      </c>
      <c r="E45" s="4"/>
      <c r="F45" s="4">
        <v>-17990.34</v>
      </c>
      <c r="G45" s="4">
        <v>-1534.5700000000002</v>
      </c>
      <c r="H45" s="4">
        <f t="shared" si="4"/>
        <v>384761.87999999995</v>
      </c>
    </row>
    <row r="46" spans="2:8" x14ac:dyDescent="0.2">
      <c r="B46" s="3" t="s">
        <v>13</v>
      </c>
      <c r="C46" s="4"/>
      <c r="D46" s="4"/>
      <c r="E46" s="4"/>
      <c r="F46" s="4"/>
      <c r="G46" s="4"/>
      <c r="H46" s="4">
        <f t="shared" si="4"/>
        <v>0</v>
      </c>
    </row>
    <row r="47" spans="2:8" x14ac:dyDescent="0.2">
      <c r="B47" s="3" t="s">
        <v>14</v>
      </c>
      <c r="C47" s="4">
        <v>868560.54999999993</v>
      </c>
      <c r="D47" s="4">
        <v>-81407.16</v>
      </c>
      <c r="E47" s="4"/>
      <c r="F47" s="4">
        <v>-8179.21</v>
      </c>
      <c r="G47" s="4">
        <v>-4238.32</v>
      </c>
      <c r="H47" s="4">
        <f t="shared" si="4"/>
        <v>774735.86</v>
      </c>
    </row>
    <row r="48" spans="2:8" x14ac:dyDescent="0.2">
      <c r="B48" s="3" t="s">
        <v>15</v>
      </c>
      <c r="C48" s="4"/>
      <c r="D48" s="4"/>
      <c r="E48" s="4"/>
      <c r="F48" s="4"/>
      <c r="G48" s="4">
        <v>4978.5200000000004</v>
      </c>
      <c r="H48" s="4">
        <f t="shared" si="4"/>
        <v>4978.5200000000004</v>
      </c>
    </row>
    <row r="49" spans="2:8" x14ac:dyDescent="0.2">
      <c r="B49" s="3" t="s">
        <v>16</v>
      </c>
      <c r="C49" s="4">
        <v>342562.29</v>
      </c>
      <c r="D49" s="4">
        <v>-51801.97</v>
      </c>
      <c r="E49" s="4"/>
      <c r="F49" s="4"/>
      <c r="G49" s="4">
        <v>-3242.2</v>
      </c>
      <c r="H49" s="4">
        <f t="shared" si="4"/>
        <v>287518.11999999994</v>
      </c>
    </row>
    <row r="50" spans="2:8" x14ac:dyDescent="0.2">
      <c r="B50" s="3" t="s">
        <v>17</v>
      </c>
      <c r="C50" s="4">
        <v>503891.87</v>
      </c>
      <c r="D50" s="4">
        <v>-46994.25</v>
      </c>
      <c r="E50" s="4"/>
      <c r="F50" s="4">
        <v>-1459.18</v>
      </c>
      <c r="G50" s="4">
        <v>-34008.54</v>
      </c>
      <c r="H50" s="4">
        <f t="shared" si="4"/>
        <v>421429.9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3638413.2600000002</v>
      </c>
      <c r="D52" s="7">
        <f t="shared" si="5"/>
        <v>-398714.99</v>
      </c>
      <c r="E52" s="7">
        <f t="shared" si="5"/>
        <v>0</v>
      </c>
      <c r="F52" s="7">
        <f t="shared" si="5"/>
        <v>-27628.73</v>
      </c>
      <c r="G52" s="7">
        <f t="shared" si="5"/>
        <v>-76561.850000000006</v>
      </c>
      <c r="H52" s="7">
        <f t="shared" si="5"/>
        <v>3135507.69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02867</vt:lpstr>
      <vt:lpstr>06168</vt:lpstr>
      <vt:lpstr>06276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2012-11-20T08:23:47Z</dcterms:modified>
</cp:coreProperties>
</file>