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 activeTab="4"/>
  </bookViews>
  <sheets>
    <sheet name="00376" sheetId="7" r:id="rId1"/>
    <sheet name="00395" sheetId="6" r:id="rId2"/>
    <sheet name="04925" sheetId="5" r:id="rId3"/>
    <sheet name="05503" sheetId="4" r:id="rId4"/>
    <sheet name="05731" sheetId="1" r:id="rId5"/>
    <sheet name="Sheet2" sheetId="2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G69" i="7" l="1"/>
  <c r="F69" i="7"/>
  <c r="E69" i="7"/>
  <c r="D69" i="7"/>
  <c r="C69" i="7"/>
  <c r="H68" i="7"/>
  <c r="H67" i="7"/>
  <c r="H66" i="7"/>
  <c r="H65" i="7"/>
  <c r="H64" i="7"/>
  <c r="H63" i="7"/>
  <c r="H62" i="7"/>
  <c r="H61" i="7"/>
  <c r="H60" i="7"/>
  <c r="H59" i="7"/>
  <c r="H58" i="7"/>
  <c r="H57" i="7"/>
  <c r="G52" i="7"/>
  <c r="F52" i="7"/>
  <c r="E52" i="7"/>
  <c r="D52" i="7"/>
  <c r="C52" i="7"/>
  <c r="H51" i="7"/>
  <c r="H50" i="7"/>
  <c r="H49" i="7"/>
  <c r="H48" i="7"/>
  <c r="H47" i="7"/>
  <c r="H46" i="7"/>
  <c r="H45" i="7"/>
  <c r="H44" i="7"/>
  <c r="H43" i="7"/>
  <c r="H42" i="7"/>
  <c r="H41" i="7"/>
  <c r="H40" i="7"/>
  <c r="H52" i="7" s="1"/>
  <c r="G35" i="7"/>
  <c r="F35" i="7"/>
  <c r="E35" i="7"/>
  <c r="D35" i="7"/>
  <c r="C35" i="7"/>
  <c r="H34" i="7"/>
  <c r="H33" i="7"/>
  <c r="H32" i="7"/>
  <c r="H31" i="7"/>
  <c r="H30" i="7"/>
  <c r="H29" i="7"/>
  <c r="H28" i="7"/>
  <c r="H27" i="7"/>
  <c r="H26" i="7"/>
  <c r="H25" i="7"/>
  <c r="H24" i="7"/>
  <c r="H23" i="7"/>
  <c r="H35" i="7" s="1"/>
  <c r="G18" i="7"/>
  <c r="F18" i="7"/>
  <c r="E18" i="7"/>
  <c r="D18" i="7"/>
  <c r="C18" i="7"/>
  <c r="H17" i="7"/>
  <c r="H16" i="7"/>
  <c r="H15" i="7"/>
  <c r="H14" i="7"/>
  <c r="H13" i="7"/>
  <c r="H12" i="7"/>
  <c r="H11" i="7"/>
  <c r="H10" i="7"/>
  <c r="H9" i="7"/>
  <c r="H8" i="7"/>
  <c r="H7" i="7"/>
  <c r="H6" i="7"/>
  <c r="G69" i="6"/>
  <c r="F69" i="6"/>
  <c r="E69" i="6"/>
  <c r="D69" i="6"/>
  <c r="C69" i="6"/>
  <c r="H68" i="6"/>
  <c r="H67" i="6"/>
  <c r="H66" i="6"/>
  <c r="H65" i="6"/>
  <c r="H64" i="6"/>
  <c r="H63" i="6"/>
  <c r="H62" i="6"/>
  <c r="H61" i="6"/>
  <c r="H60" i="6"/>
  <c r="H59" i="6"/>
  <c r="H58" i="6"/>
  <c r="H57" i="6"/>
  <c r="G52" i="6"/>
  <c r="F52" i="6"/>
  <c r="E52" i="6"/>
  <c r="D52" i="6"/>
  <c r="C52" i="6"/>
  <c r="H51" i="6"/>
  <c r="H50" i="6"/>
  <c r="H49" i="6"/>
  <c r="H48" i="6"/>
  <c r="H47" i="6"/>
  <c r="H46" i="6"/>
  <c r="H45" i="6"/>
  <c r="H44" i="6"/>
  <c r="H43" i="6"/>
  <c r="H42" i="6"/>
  <c r="H41" i="6"/>
  <c r="H40" i="6"/>
  <c r="H52" i="6" s="1"/>
  <c r="G35" i="6"/>
  <c r="F35" i="6"/>
  <c r="E35" i="6"/>
  <c r="D35" i="6"/>
  <c r="C35" i="6"/>
  <c r="H34" i="6"/>
  <c r="H33" i="6"/>
  <c r="H32" i="6"/>
  <c r="H31" i="6"/>
  <c r="H30" i="6"/>
  <c r="H29" i="6"/>
  <c r="H28" i="6"/>
  <c r="H27" i="6"/>
  <c r="H26" i="6"/>
  <c r="H25" i="6"/>
  <c r="H24" i="6"/>
  <c r="H23" i="6"/>
  <c r="G18" i="6"/>
  <c r="F18" i="6"/>
  <c r="E18" i="6"/>
  <c r="D18" i="6"/>
  <c r="C18" i="6"/>
  <c r="H17" i="6"/>
  <c r="H16" i="6"/>
  <c r="H15" i="6"/>
  <c r="H14" i="6"/>
  <c r="H13" i="6"/>
  <c r="H12" i="6"/>
  <c r="H11" i="6"/>
  <c r="H10" i="6"/>
  <c r="H9" i="6"/>
  <c r="H8" i="6"/>
  <c r="H7" i="6"/>
  <c r="H6" i="6"/>
  <c r="H18" i="6" s="1"/>
  <c r="G69" i="5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H35" i="5" s="1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H52" i="4" s="1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69" i="4" l="1"/>
  <c r="H35" i="4"/>
  <c r="H69" i="5"/>
  <c r="H69" i="6"/>
  <c r="H35" i="6"/>
  <c r="H69" i="7"/>
  <c r="H18" i="7"/>
  <c r="H57" i="1"/>
  <c r="H58" i="1"/>
  <c r="H69" i="1" s="1"/>
  <c r="H59" i="1"/>
  <c r="H60" i="1"/>
  <c r="H61" i="1"/>
  <c r="H62" i="1"/>
  <c r="H63" i="1"/>
  <c r="H64" i="1"/>
  <c r="H65" i="1"/>
  <c r="H66" i="1"/>
  <c r="H67" i="1"/>
  <c r="H68" i="1"/>
  <c r="G69" i="1"/>
  <c r="F69" i="1"/>
  <c r="E69" i="1"/>
  <c r="D69" i="1"/>
  <c r="C69" i="1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<sst xmlns="http://schemas.openxmlformats.org/spreadsheetml/2006/main" count="430" uniqueCount="42">
  <si>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</si>
  <si>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</si>
  <si>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</si>
  <si>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</si>
  <si>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</si>
  <si>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</si>
  <si>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</si>
  <si>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</si>
  <si>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</si>
  <si>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</si>
  <si>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</si>
  <si>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</si>
  <si>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</si>
  <si>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</si>
  <si>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</si>
  <si>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</si>
  <si>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</si>
  <si>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</si>
  <si>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</si>
  <si>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25/10/2012</t>
  </si>
  <si>
    <t>Credit term:  66</t>
  </si>
  <si>
    <t>มาลี เอ็นเตอร์ไพรส์   บจก. (Vendor code_00376, Year_2009)</t>
  </si>
  <si>
    <t>มาลี เอ็นเตอร์ไพรส์   บจก.  (Vendor code_00376, Year_2010)</t>
  </si>
  <si>
    <t>มาลี เอ็นเตอร์ไพรส์   บจก. (Vendor code_00376, Year_2011)</t>
  </si>
  <si>
    <t>มาลี เอ็นเตอร์ไพรส์   บจก.  (Vendor code_00376, Year_2012)</t>
  </si>
  <si>
    <t>มาลี เอ็นเตอร์ไพรส์   บจก. (Vendor code_00395, Year_2009)</t>
  </si>
  <si>
    <t>มาลี เอ็นเตอร์ไพรส์   บจก.  (Vendor code_00395, Year_2010)</t>
  </si>
  <si>
    <t>มาลี เอ็นเตอร์ไพรส์   บจก. (Vendor code_00395, Year_2011)</t>
  </si>
  <si>
    <t>มาลี เอ็นเตอร์ไพรส์   บจก.  (Vendor code_00395, Year_2012)</t>
  </si>
  <si>
    <t>มาลี เอ็นเตอร์ไพรส์   บจก. (Vendor code_04925, Year_2009)</t>
  </si>
  <si>
    <t>มาลี เอ็นเตอร์ไพรส์   บจก.  (Vendor code_04925, Year_2010)</t>
  </si>
  <si>
    <t>มาลี เอ็นเตอร์ไพรส์   บจก. (Vendor code_04925, Year_2011)</t>
  </si>
  <si>
    <t>มาลี เอ็นเตอร์ไพรส์   บจก.  (Vendor code_04925, Year_2012)</t>
  </si>
  <si>
    <t>Credit term:  33</t>
  </si>
  <si>
    <t>มาลี เอ็นเตอร์ไพรส์   บจก. (Vendor code_05503, Year_2009)</t>
  </si>
  <si>
    <t>มาลี เอ็นเตอร์ไพรส์   บจก.  (Vendor code_05503, Year_2010)</t>
  </si>
  <si>
    <t>มาลี เอ็นเตอร์ไพรส์   บจก. (Vendor code_05503, Year_2011)</t>
  </si>
  <si>
    <t>มาลี เอ็นเตอร์ไพรส์   บจก.  (Vendor code_05503, Year_2012)</t>
  </si>
  <si>
    <t>มาลี เอ็นเตอร์ไพรส์   บจก. (Vendor code_05731, Year_2009)</t>
  </si>
  <si>
    <t>มาลี เอ็นเตอร์ไพรส์   บจก.  (Vendor code_05731, Year_2010)</t>
  </si>
  <si>
    <t>มาลี เอ็นเตอร์ไพรส์   บจก. (Vendor code_05731, Year_2011)</t>
  </si>
  <si>
    <t>มาลี เอ็นเตอร์ไพรส์   บจก.  (Vendor code_05731,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</si>
</sst>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15629252.539999992</v>
      </c>
      <c r="D6" s="5"/>
      <c r="E6" s="5">
        <v>-1243028.8500000001</v>
      </c>
      <c r="F6" s="5">
        <v>-9880.1</v>
      </c>
      <c r="G6" s="4">
        <v>-2652186.2000000002</v>
      </c>
      <c r="H6" s="4">
        <f t="shared" ref="H6:H17" si="0">SUM(C6:G6)</f>
        <v>11724157.389999993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11283633.449999996</v>
      </c>
      <c r="D8" s="5"/>
      <c r="E8" s="5">
        <v>-932961.38</v>
      </c>
      <c r="F8" s="5"/>
      <c r="G8" s="5">
        <v>-343878.62000000005</v>
      </c>
      <c r="H8" s="4">
        <f t="shared" si="0"/>
        <v>10006793.449999996</v>
      </c>
    </row>
    <row r="9" spans="1:8" x14ac:dyDescent="0.2">
      <c r="B9" s="3" t="s">
        <v>10</v>
      </c>
      <c r="C9" s="4">
        <v>12303962.559999995</v>
      </c>
      <c r="D9" s="5"/>
      <c r="E9" s="5"/>
      <c r="F9" s="5"/>
      <c r="G9" s="4">
        <v>-1825084</v>
      </c>
      <c r="H9" s="4">
        <f t="shared" si="0"/>
        <v>10478878.559999995</v>
      </c>
    </row>
    <row r="10" spans="1:8" x14ac:dyDescent="0.2">
      <c r="B10" s="3" t="s">
        <v>11</v>
      </c>
      <c r="C10" s="4">
        <v>3838682.9500000016</v>
      </c>
      <c r="D10" s="5"/>
      <c r="E10" s="5"/>
      <c r="F10" s="5"/>
      <c r="G10" s="4">
        <v>-1037268.6599999999</v>
      </c>
      <c r="H10" s="4">
        <f t="shared" si="0"/>
        <v>2801414.2900000019</v>
      </c>
    </row>
    <row r="11" spans="1:8" x14ac:dyDescent="0.2">
      <c r="B11" s="3" t="s">
        <v>12</v>
      </c>
      <c r="C11" s="5">
        <v>2894610.5800000005</v>
      </c>
      <c r="D11" s="5"/>
      <c r="E11" s="5"/>
      <c r="F11" s="5"/>
      <c r="G11" s="5">
        <v>-157525.4</v>
      </c>
      <c r="H11" s="4">
        <f t="shared" si="0"/>
        <v>2737085.1800000006</v>
      </c>
    </row>
    <row r="12" spans="1:8" x14ac:dyDescent="0.2">
      <c r="B12" s="3" t="s">
        <v>13</v>
      </c>
      <c r="C12" s="4">
        <v>8270963.7199999979</v>
      </c>
      <c r="D12" s="5"/>
      <c r="E12" s="5"/>
      <c r="F12" s="5"/>
      <c r="G12" s="4">
        <v>-150179.35999999999</v>
      </c>
      <c r="H12" s="4">
        <f t="shared" si="0"/>
        <v>8120784.3599999975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3494027.6299999985</v>
      </c>
      <c r="D14" s="5">
        <v>-473196.83</v>
      </c>
      <c r="E14" s="5">
        <v>0</v>
      </c>
      <c r="F14" s="5"/>
      <c r="G14" s="4">
        <v>-1328056.08</v>
      </c>
      <c r="H14" s="4">
        <f t="shared" si="0"/>
        <v>1692774.7199999983</v>
      </c>
    </row>
    <row r="15" spans="1:8" x14ac:dyDescent="0.2">
      <c r="B15" s="3" t="s">
        <v>16</v>
      </c>
      <c r="C15" s="4">
        <v>14751805.439999999</v>
      </c>
      <c r="D15" s="5">
        <v>-1505984.26</v>
      </c>
      <c r="E15" s="5"/>
      <c r="F15" s="5">
        <v>-3295.61</v>
      </c>
      <c r="G15" s="4">
        <v>-3233588.69</v>
      </c>
      <c r="H15" s="4">
        <f t="shared" si="0"/>
        <v>10008936.880000001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5939430.6900000004</v>
      </c>
      <c r="D17" s="5">
        <v>-965172.41</v>
      </c>
      <c r="E17" s="5"/>
      <c r="F17" s="5"/>
      <c r="G17" s="4">
        <v>-2340188.88</v>
      </c>
      <c r="H17" s="4">
        <f t="shared" si="0"/>
        <v>2634069.4000000004</v>
      </c>
    </row>
    <row r="18" spans="2:8" x14ac:dyDescent="0.2">
      <c r="B18" s="3" t="s">
        <v>6</v>
      </c>
      <c r="C18" s="7">
        <f t="shared" ref="C18:H18" si="1">SUM(C6:C17)</f>
        <v>78406369.559999973</v>
      </c>
      <c r="D18" s="7">
        <f t="shared" si="1"/>
        <v>-2944353.5</v>
      </c>
      <c r="E18" s="7">
        <f t="shared" si="1"/>
        <v>-2175990.23</v>
      </c>
      <c r="F18" s="7">
        <f t="shared" si="1"/>
        <v>-13175.710000000001</v>
      </c>
      <c r="G18" s="7">
        <f t="shared" si="1"/>
        <v>-13067955.890000001</v>
      </c>
      <c r="H18" s="7">
        <f t="shared" si="1"/>
        <v>60204894.229999982</v>
      </c>
    </row>
    <row r="21" spans="2:8" x14ac:dyDescent="0.2">
      <c r="C21" s="11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15027987.579999994</v>
      </c>
      <c r="D23" s="5">
        <v>-1335858.6599999999</v>
      </c>
      <c r="E23" s="5"/>
      <c r="F23" s="4"/>
      <c r="G23" s="4">
        <v>-2587694.5699999998</v>
      </c>
      <c r="H23" s="4">
        <f t="shared" ref="H23:H34" si="2">SUM(C23:G23)</f>
        <v>11104434.349999994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237391.59</v>
      </c>
      <c r="D25" s="5"/>
      <c r="E25" s="5"/>
      <c r="F25" s="4"/>
      <c r="G25" s="4"/>
      <c r="H25" s="4">
        <f t="shared" si="2"/>
        <v>237391.59</v>
      </c>
    </row>
    <row r="26" spans="2:8" x14ac:dyDescent="0.2">
      <c r="B26" s="3" t="s">
        <v>10</v>
      </c>
      <c r="C26" s="4">
        <v>29399316.920000009</v>
      </c>
      <c r="D26" s="4">
        <v>-2733808.21</v>
      </c>
      <c r="E26" s="5">
        <v>-1437510.04</v>
      </c>
      <c r="F26" s="4"/>
      <c r="G26" s="4">
        <v>-5727951.1900000004</v>
      </c>
      <c r="H26" s="4">
        <f t="shared" si="2"/>
        <v>19500047.480000008</v>
      </c>
    </row>
    <row r="27" spans="2:8" x14ac:dyDescent="0.2">
      <c r="B27" s="3" t="s">
        <v>11</v>
      </c>
      <c r="C27" s="4"/>
      <c r="D27" s="4"/>
      <c r="E27" s="5">
        <v>0</v>
      </c>
      <c r="F27" s="4"/>
      <c r="G27" s="4">
        <v>192858.97</v>
      </c>
      <c r="H27" s="4">
        <f t="shared" si="2"/>
        <v>192858.97</v>
      </c>
    </row>
    <row r="28" spans="2:8" x14ac:dyDescent="0.2">
      <c r="B28" s="3" t="s">
        <v>12</v>
      </c>
      <c r="C28" s="5">
        <v>3300881.6300000004</v>
      </c>
      <c r="D28" s="5">
        <v>-167932.35</v>
      </c>
      <c r="E28" s="5"/>
      <c r="F28" s="5"/>
      <c r="G28" s="5">
        <v>-1523988.4900000002</v>
      </c>
      <c r="H28" s="4">
        <f t="shared" si="2"/>
        <v>1608960.79</v>
      </c>
    </row>
    <row r="29" spans="2:8" x14ac:dyDescent="0.2">
      <c r="B29" s="3" t="s">
        <v>13</v>
      </c>
      <c r="C29" s="5">
        <v>5972800.7599999998</v>
      </c>
      <c r="D29" s="5">
        <v>-914477.2</v>
      </c>
      <c r="E29" s="5"/>
      <c r="F29" s="5"/>
      <c r="G29" s="5">
        <v>-820117.34</v>
      </c>
      <c r="H29" s="4">
        <f t="shared" si="2"/>
        <v>4238206.22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6070560.9900000002</v>
      </c>
      <c r="D31" s="4">
        <v>-835899.83</v>
      </c>
      <c r="E31" s="5"/>
      <c r="F31" s="4">
        <v>-1472.9099999999999</v>
      </c>
      <c r="G31" s="4">
        <v>-1957577.68</v>
      </c>
      <c r="H31" s="4">
        <f t="shared" si="2"/>
        <v>3275610.5700000003</v>
      </c>
    </row>
    <row r="32" spans="2:8" x14ac:dyDescent="0.2">
      <c r="B32" s="3" t="s">
        <v>16</v>
      </c>
      <c r="C32" s="4">
        <v>8939268.660000002</v>
      </c>
      <c r="D32" s="4">
        <v>-755899.2</v>
      </c>
      <c r="E32" s="5"/>
      <c r="F32" s="4"/>
      <c r="G32" s="4">
        <v>-575121.47</v>
      </c>
      <c r="H32" s="4">
        <f t="shared" si="2"/>
        <v>7608247.9900000021</v>
      </c>
    </row>
    <row r="33" spans="2:8" x14ac:dyDescent="0.2">
      <c r="B33" s="3" t="s">
        <v>17</v>
      </c>
      <c r="C33" s="5">
        <v>6384931.8100000024</v>
      </c>
      <c r="D33" s="5">
        <v>-818867.7</v>
      </c>
      <c r="E33" s="5"/>
      <c r="F33" s="5"/>
      <c r="G33" s="5">
        <v>-1514266.47</v>
      </c>
      <c r="H33" s="4">
        <f t="shared" si="2"/>
        <v>4051797.6400000025</v>
      </c>
    </row>
    <row r="34" spans="2:8" x14ac:dyDescent="0.2">
      <c r="B34" s="6" t="s">
        <v>18</v>
      </c>
      <c r="C34" s="5">
        <v>8209701.4099999983</v>
      </c>
      <c r="D34" s="5">
        <v>-569774.65</v>
      </c>
      <c r="E34" s="5"/>
      <c r="F34" s="5"/>
      <c r="G34" s="5">
        <v>-433731.57</v>
      </c>
      <c r="H34" s="4">
        <f t="shared" si="2"/>
        <v>7206195.1899999976</v>
      </c>
    </row>
    <row r="35" spans="2:8" x14ac:dyDescent="0.2">
      <c r="B35" s="3" t="s">
        <v>6</v>
      </c>
      <c r="C35" s="7">
        <f t="shared" ref="C35:H35" si="3">SUM(C23:C34)</f>
        <v>83542841.350000009</v>
      </c>
      <c r="D35" s="7">
        <f t="shared" si="3"/>
        <v>-8132517.8000000007</v>
      </c>
      <c r="E35" s="7">
        <f t="shared" si="3"/>
        <v>-1437510.04</v>
      </c>
      <c r="F35" s="7">
        <f t="shared" si="3"/>
        <v>-1472.9099999999999</v>
      </c>
      <c r="G35" s="7">
        <f t="shared" si="3"/>
        <v>-14947589.810000002</v>
      </c>
      <c r="H35" s="7">
        <f t="shared" si="3"/>
        <v>59023750.789999999</v>
      </c>
    </row>
    <row r="38" spans="2:8" x14ac:dyDescent="0.2">
      <c r="C38" s="11" t="s">
        <v>23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7110500.3600000003</v>
      </c>
      <c r="D40" s="4">
        <v>-463418.09</v>
      </c>
      <c r="E40" s="5"/>
      <c r="F40" s="4"/>
      <c r="G40" s="4">
        <v>-1319113.8400000003</v>
      </c>
      <c r="H40" s="4">
        <f t="shared" ref="H40:H51" si="4">SUM(C40:G40)</f>
        <v>5327968.43</v>
      </c>
    </row>
    <row r="41" spans="2:8" x14ac:dyDescent="0.2">
      <c r="B41" s="3" t="s">
        <v>8</v>
      </c>
      <c r="C41" s="5">
        <v>3961422.4799999991</v>
      </c>
      <c r="D41" s="5">
        <v>-748189.45</v>
      </c>
      <c r="E41" s="5"/>
      <c r="F41" s="5"/>
      <c r="G41" s="5">
        <v>-1495708.1600000001</v>
      </c>
      <c r="H41" s="4">
        <f t="shared" si="4"/>
        <v>1717524.8699999992</v>
      </c>
    </row>
    <row r="42" spans="2:8" x14ac:dyDescent="0.2">
      <c r="B42" s="3" t="s">
        <v>9</v>
      </c>
      <c r="C42" s="4">
        <v>9223890.6000000015</v>
      </c>
      <c r="D42" s="4">
        <v>-1114733.82</v>
      </c>
      <c r="E42" s="5"/>
      <c r="F42" s="5"/>
      <c r="G42" s="4">
        <v>-3829267.7599999988</v>
      </c>
      <c r="H42" s="4">
        <f t="shared" si="4"/>
        <v>4279889.0200000023</v>
      </c>
    </row>
    <row r="43" spans="2:8" x14ac:dyDescent="0.2">
      <c r="B43" s="3" t="s">
        <v>10</v>
      </c>
      <c r="C43" s="4">
        <v>16827631.86999999</v>
      </c>
      <c r="D43" s="4">
        <v>-1149260.1399999999</v>
      </c>
      <c r="E43" s="5"/>
      <c r="F43" s="4"/>
      <c r="G43" s="4">
        <v>-1007031.6200000001</v>
      </c>
      <c r="H43" s="4">
        <f t="shared" si="4"/>
        <v>14671340.109999988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4338340.0499999989</v>
      </c>
      <c r="D45" s="4">
        <v>-317407.90000000002</v>
      </c>
      <c r="E45" s="5"/>
      <c r="F45" s="4"/>
      <c r="G45" s="4">
        <v>-1030327.6799999999</v>
      </c>
      <c r="H45" s="4">
        <f t="shared" si="4"/>
        <v>2990604.4699999988</v>
      </c>
    </row>
    <row r="46" spans="2:8" x14ac:dyDescent="0.2">
      <c r="B46" s="3" t="s">
        <v>13</v>
      </c>
      <c r="C46" s="4">
        <v>3228378.6699999995</v>
      </c>
      <c r="D46" s="4">
        <v>-271887.15000000002</v>
      </c>
      <c r="E46" s="5"/>
      <c r="F46" s="4"/>
      <c r="G46" s="4">
        <v>-467308.05</v>
      </c>
      <c r="H46" s="4">
        <f t="shared" si="4"/>
        <v>2489183.4699999997</v>
      </c>
    </row>
    <row r="47" spans="2:8" x14ac:dyDescent="0.2">
      <c r="B47" s="3" t="s">
        <v>14</v>
      </c>
      <c r="C47" s="5">
        <v>2898446.1699999995</v>
      </c>
      <c r="D47" s="5">
        <v>-825232.65</v>
      </c>
      <c r="E47" s="5"/>
      <c r="F47" s="5">
        <v>-561.04</v>
      </c>
      <c r="G47" s="5">
        <v>-1716534.26</v>
      </c>
      <c r="H47" s="4">
        <f t="shared" si="4"/>
        <v>356118.21999999951</v>
      </c>
    </row>
    <row r="48" spans="2:8" x14ac:dyDescent="0.2">
      <c r="B48" s="3" t="s">
        <v>15</v>
      </c>
      <c r="C48" s="4">
        <v>16228157.40000001</v>
      </c>
      <c r="D48" s="4">
        <v>-1563201.38</v>
      </c>
      <c r="E48" s="5"/>
      <c r="F48" s="4"/>
      <c r="G48" s="4">
        <v>-1641985.8600000003</v>
      </c>
      <c r="H48" s="4">
        <f t="shared" si="4"/>
        <v>13022970.160000011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7767189.9699999969</v>
      </c>
      <c r="D50" s="4">
        <v>-785353.82</v>
      </c>
      <c r="E50" s="5"/>
      <c r="F50" s="5"/>
      <c r="G50" s="4">
        <v>-1281187.1399999999</v>
      </c>
      <c r="H50" s="4">
        <f t="shared" si="4"/>
        <v>5700649.009999997</v>
      </c>
    </row>
    <row r="51" spans="2:8" x14ac:dyDescent="0.2">
      <c r="B51" s="6" t="s">
        <v>18</v>
      </c>
      <c r="C51" s="8">
        <v>12346741.170000013</v>
      </c>
      <c r="D51" s="8">
        <v>-989136.48</v>
      </c>
      <c r="E51" s="5"/>
      <c r="F51" s="5"/>
      <c r="G51" s="8">
        <v>-589874.65</v>
      </c>
      <c r="H51" s="4">
        <f t="shared" si="4"/>
        <v>10767730.040000012</v>
      </c>
    </row>
    <row r="52" spans="2:8" x14ac:dyDescent="0.2">
      <c r="B52" s="3" t="s">
        <v>6</v>
      </c>
      <c r="C52" s="7">
        <f t="shared" ref="C52:H52" si="5">SUM(C40:C51)</f>
        <v>83930698.74000001</v>
      </c>
      <c r="D52" s="7">
        <f t="shared" si="5"/>
        <v>-8227820.8800000008</v>
      </c>
      <c r="E52" s="7">
        <f t="shared" si="5"/>
        <v>0</v>
      </c>
      <c r="F52" s="7">
        <f t="shared" si="5"/>
        <v>-561.04</v>
      </c>
      <c r="G52" s="7">
        <f t="shared" si="5"/>
        <v>-14378339.020000001</v>
      </c>
      <c r="H52" s="7">
        <f t="shared" si="5"/>
        <v>61323977.800000012</v>
      </c>
    </row>
    <row r="55" spans="2:8" x14ac:dyDescent="0.2">
      <c r="C55" s="14" t="s">
        <v>24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5553564.8299999963</v>
      </c>
      <c r="D58" s="4">
        <v>-1374430.25</v>
      </c>
      <c r="E58" s="5"/>
      <c r="F58" s="5"/>
      <c r="G58" s="4">
        <v>-1728027.2400000002</v>
      </c>
      <c r="H58" s="4">
        <f t="shared" si="6"/>
        <v>2451107.3399999961</v>
      </c>
    </row>
    <row r="59" spans="2:8" x14ac:dyDescent="0.2">
      <c r="B59" s="3" t="s">
        <v>9</v>
      </c>
      <c r="C59" s="4">
        <v>14198355.57</v>
      </c>
      <c r="D59" s="4">
        <v>-505800.98</v>
      </c>
      <c r="E59" s="5"/>
      <c r="F59" s="4"/>
      <c r="G59" s="4">
        <v>-285406.61</v>
      </c>
      <c r="H59" s="4">
        <f t="shared" si="6"/>
        <v>13407147.98</v>
      </c>
    </row>
    <row r="60" spans="2:8" x14ac:dyDescent="0.2">
      <c r="B60" s="3" t="s">
        <v>10</v>
      </c>
      <c r="C60" s="4">
        <v>5138630.7299999995</v>
      </c>
      <c r="D60" s="4">
        <v>-207792.96</v>
      </c>
      <c r="E60" s="4"/>
      <c r="F60" s="4"/>
      <c r="G60" s="4">
        <v>-355471.60000000003</v>
      </c>
      <c r="H60" s="4">
        <f t="shared" si="6"/>
        <v>4575366.17</v>
      </c>
    </row>
    <row r="61" spans="2:8" x14ac:dyDescent="0.2">
      <c r="B61" s="3" t="s">
        <v>11</v>
      </c>
      <c r="C61" s="4">
        <v>2108953.06</v>
      </c>
      <c r="D61" s="4">
        <v>-649112.93999999994</v>
      </c>
      <c r="E61" s="4"/>
      <c r="F61" s="4"/>
      <c r="G61" s="4">
        <v>-195622.43999999997</v>
      </c>
      <c r="H61" s="4">
        <f t="shared" si="6"/>
        <v>1264217.6800000002</v>
      </c>
    </row>
    <row r="62" spans="2:8" x14ac:dyDescent="0.2">
      <c r="B62" s="3" t="s">
        <v>12</v>
      </c>
      <c r="C62" s="4">
        <v>9734999.1499999985</v>
      </c>
      <c r="D62" s="4">
        <v>-539635.77</v>
      </c>
      <c r="E62" s="4">
        <v>-130.06</v>
      </c>
      <c r="F62" s="4"/>
      <c r="G62" s="4">
        <v>-1361342.8700000003</v>
      </c>
      <c r="H62" s="4">
        <f t="shared" si="6"/>
        <v>7833890.4499999983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9976159.9299999978</v>
      </c>
      <c r="D64" s="4">
        <v>-1431530.4300000002</v>
      </c>
      <c r="E64" s="4"/>
      <c r="F64" s="4"/>
      <c r="G64" s="4">
        <v>-1182946.6399999999</v>
      </c>
      <c r="H64" s="4">
        <f t="shared" si="6"/>
        <v>7361682.8599999985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6996619.0600000015</v>
      </c>
      <c r="D66" s="4">
        <v>-822883</v>
      </c>
      <c r="E66" s="4"/>
      <c r="F66" s="4"/>
      <c r="G66" s="4">
        <v>-1721413.17</v>
      </c>
      <c r="H66" s="4">
        <f t="shared" si="6"/>
        <v>4452322.8900000015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53707282.329999998</v>
      </c>
      <c r="D69" s="7">
        <f t="shared" si="7"/>
        <v>-5531186.3300000001</v>
      </c>
      <c r="E69" s="7">
        <f t="shared" si="7"/>
        <v>-130.06</v>
      </c>
      <c r="F69" s="7">
        <f t="shared" si="7"/>
        <v>0</v>
      </c>
      <c r="G69" s="7">
        <f t="shared" si="7"/>
        <v>-6830230.5700000003</v>
      </c>
      <c r="H69" s="7">
        <f t="shared" si="7"/>
        <v>41345735.36999999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0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25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30694484.249999974</v>
      </c>
      <c r="D6" s="5"/>
      <c r="E6" s="5">
        <v>-1104954.96</v>
      </c>
      <c r="F6" s="5">
        <v>-23776.349999999995</v>
      </c>
      <c r="G6" s="4">
        <v>-7198451.54</v>
      </c>
      <c r="H6" s="4">
        <f t="shared" ref="H6:H17" si="0">SUM(C6:G6)</f>
        <v>22367301.399999972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10052576.109999998</v>
      </c>
      <c r="D8" s="5"/>
      <c r="E8" s="5"/>
      <c r="F8" s="5"/>
      <c r="G8" s="5">
        <v>-1584553.18</v>
      </c>
      <c r="H8" s="4">
        <f t="shared" si="0"/>
        <v>8468022.9299999978</v>
      </c>
    </row>
    <row r="9" spans="1:8" x14ac:dyDescent="0.2">
      <c r="B9" s="3" t="s">
        <v>10</v>
      </c>
      <c r="C9" s="4">
        <v>9928075.4399999995</v>
      </c>
      <c r="D9" s="5"/>
      <c r="E9" s="5">
        <v>-594644.98</v>
      </c>
      <c r="F9" s="5">
        <v>-6727.3799999999992</v>
      </c>
      <c r="G9" s="4">
        <v>-1366360</v>
      </c>
      <c r="H9" s="4">
        <f t="shared" si="0"/>
        <v>7960343.0799999982</v>
      </c>
    </row>
    <row r="10" spans="1:8" x14ac:dyDescent="0.2">
      <c r="B10" s="3" t="s">
        <v>11</v>
      </c>
      <c r="C10" s="4">
        <v>11248151.969999999</v>
      </c>
      <c r="D10" s="5"/>
      <c r="E10" s="5">
        <v>-710524.15</v>
      </c>
      <c r="F10" s="5">
        <v>-925.14</v>
      </c>
      <c r="G10" s="4">
        <v>-5543102.6300000008</v>
      </c>
      <c r="H10" s="4">
        <f t="shared" si="0"/>
        <v>4993600.049999997</v>
      </c>
    </row>
    <row r="11" spans="1:8" x14ac:dyDescent="0.2">
      <c r="B11" s="3" t="s">
        <v>12</v>
      </c>
      <c r="C11" s="5">
        <v>13580208.720000001</v>
      </c>
      <c r="D11" s="5"/>
      <c r="E11" s="5">
        <v>-701952.36</v>
      </c>
      <c r="F11" s="5">
        <v>-9188.3100000000013</v>
      </c>
      <c r="G11" s="5">
        <v>-981211.98</v>
      </c>
      <c r="H11" s="4">
        <f t="shared" si="0"/>
        <v>11887856.07</v>
      </c>
    </row>
    <row r="12" spans="1:8" x14ac:dyDescent="0.2">
      <c r="B12" s="3" t="s">
        <v>13</v>
      </c>
      <c r="C12" s="4">
        <v>20903624.730000015</v>
      </c>
      <c r="D12" s="5"/>
      <c r="E12" s="5">
        <v>-1041913.75</v>
      </c>
      <c r="F12" s="5">
        <v>-5286.87</v>
      </c>
      <c r="G12" s="4">
        <v>-4040935.99</v>
      </c>
      <c r="H12" s="4">
        <f t="shared" si="0"/>
        <v>15815488.120000014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7651690.3399999989</v>
      </c>
      <c r="D14" s="5">
        <v>-1507139.95</v>
      </c>
      <c r="E14" s="5">
        <v>-858145.8600000001</v>
      </c>
      <c r="F14" s="5">
        <v>-1325.03</v>
      </c>
      <c r="G14" s="4">
        <v>-2250833.48</v>
      </c>
      <c r="H14" s="4">
        <f t="shared" si="0"/>
        <v>3034246.0199999982</v>
      </c>
    </row>
    <row r="15" spans="1:8" x14ac:dyDescent="0.2">
      <c r="B15" s="3" t="s">
        <v>16</v>
      </c>
      <c r="C15" s="4">
        <v>35982582.239999995</v>
      </c>
      <c r="D15" s="5">
        <v>-3074748.87</v>
      </c>
      <c r="E15" s="5">
        <v>-1984984.32</v>
      </c>
      <c r="F15" s="5">
        <v>-10546.93</v>
      </c>
      <c r="G15" s="4">
        <v>-9237902.9199999999</v>
      </c>
      <c r="H15" s="4">
        <f t="shared" si="0"/>
        <v>21674399.199999996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11073623.709999993</v>
      </c>
      <c r="D17" s="5">
        <v>-1722410.88</v>
      </c>
      <c r="E17" s="5">
        <v>-1164619.3799999999</v>
      </c>
      <c r="F17" s="5">
        <v>-1999.19</v>
      </c>
      <c r="G17" s="4">
        <v>-4952531.9000000013</v>
      </c>
      <c r="H17" s="4">
        <f t="shared" si="0"/>
        <v>3232062.3599999929</v>
      </c>
    </row>
    <row r="18" spans="2:8" x14ac:dyDescent="0.2">
      <c r="B18" s="3" t="s">
        <v>6</v>
      </c>
      <c r="C18" s="7">
        <f t="shared" ref="C18:H18" si="1">SUM(C6:C17)</f>
        <v>151115017.50999999</v>
      </c>
      <c r="D18" s="7">
        <f t="shared" si="1"/>
        <v>-6304299.7000000002</v>
      </c>
      <c r="E18" s="7">
        <f t="shared" si="1"/>
        <v>-8161739.7599999998</v>
      </c>
      <c r="F18" s="7">
        <f t="shared" si="1"/>
        <v>-59775.199999999997</v>
      </c>
      <c r="G18" s="7">
        <f t="shared" si="1"/>
        <v>-37155883.619999997</v>
      </c>
      <c r="H18" s="7">
        <f t="shared" si="1"/>
        <v>99433319.229999974</v>
      </c>
    </row>
    <row r="21" spans="2:8" x14ac:dyDescent="0.2">
      <c r="C21" s="11" t="s">
        <v>26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29018402.510000013</v>
      </c>
      <c r="D23" s="5">
        <v>-2705119.63</v>
      </c>
      <c r="E23" s="5">
        <v>-1751090.51</v>
      </c>
      <c r="F23" s="4">
        <v>-1417.5300000000002</v>
      </c>
      <c r="G23" s="4">
        <v>-5972939.6799999997</v>
      </c>
      <c r="H23" s="4">
        <f t="shared" ref="H23:H34" si="2">SUM(C23:G23)</f>
        <v>18587835.160000011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17748206.270000007</v>
      </c>
      <c r="D25" s="5">
        <v>-1408257</v>
      </c>
      <c r="E25" s="5"/>
      <c r="F25" s="4">
        <v>-8804.61</v>
      </c>
      <c r="G25" s="4">
        <v>-4172200.6699999995</v>
      </c>
      <c r="H25" s="4">
        <f t="shared" si="2"/>
        <v>12158943.990000008</v>
      </c>
    </row>
    <row r="26" spans="2:8" x14ac:dyDescent="0.2">
      <c r="B26" s="3" t="s">
        <v>10</v>
      </c>
      <c r="C26" s="4">
        <v>28080807.45000001</v>
      </c>
      <c r="D26" s="4">
        <v>-3844493.86</v>
      </c>
      <c r="E26" s="5">
        <v>-2023332.1400000001</v>
      </c>
      <c r="F26" s="4"/>
      <c r="G26" s="4">
        <v>-10986937.499999998</v>
      </c>
      <c r="H26" s="4">
        <f t="shared" si="2"/>
        <v>11226043.950000012</v>
      </c>
    </row>
    <row r="27" spans="2:8" x14ac:dyDescent="0.2">
      <c r="B27" s="3" t="s">
        <v>11</v>
      </c>
      <c r="C27" s="4"/>
      <c r="D27" s="4"/>
      <c r="E27" s="5">
        <v>1.1641532182693481E-10</v>
      </c>
      <c r="F27" s="4"/>
      <c r="G27" s="4">
        <v>241630.2</v>
      </c>
      <c r="H27" s="4">
        <f t="shared" si="2"/>
        <v>241630.20000000013</v>
      </c>
    </row>
    <row r="28" spans="2:8" x14ac:dyDescent="0.2">
      <c r="B28" s="3" t="s">
        <v>12</v>
      </c>
      <c r="C28" s="5">
        <v>25660786.009999994</v>
      </c>
      <c r="D28" s="5">
        <v>-1325057.5900000001</v>
      </c>
      <c r="E28" s="5">
        <v>-646962.31999999995</v>
      </c>
      <c r="F28" s="5">
        <v>-548.91</v>
      </c>
      <c r="G28" s="5">
        <v>-2754550.3</v>
      </c>
      <c r="H28" s="4">
        <f t="shared" si="2"/>
        <v>20933666.889999993</v>
      </c>
    </row>
    <row r="29" spans="2:8" x14ac:dyDescent="0.2">
      <c r="B29" s="3" t="s">
        <v>13</v>
      </c>
      <c r="C29" s="5">
        <v>25897932.52</v>
      </c>
      <c r="D29" s="5">
        <v>-2911165.8600000003</v>
      </c>
      <c r="E29" s="5">
        <v>-1657778.67</v>
      </c>
      <c r="F29" s="5">
        <v>-2034.63</v>
      </c>
      <c r="G29" s="5">
        <v>-4070573.5199999996</v>
      </c>
      <c r="H29" s="4">
        <f t="shared" si="2"/>
        <v>17256379.840000004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17136236.280000005</v>
      </c>
      <c r="D31" s="4">
        <v>-1696997.74</v>
      </c>
      <c r="E31" s="5">
        <v>-1097588.95</v>
      </c>
      <c r="F31" s="4">
        <v>-888.11</v>
      </c>
      <c r="G31" s="4">
        <v>-4021392.44</v>
      </c>
      <c r="H31" s="4">
        <f t="shared" si="2"/>
        <v>10319369.040000007</v>
      </c>
    </row>
    <row r="32" spans="2:8" x14ac:dyDescent="0.2">
      <c r="B32" s="3" t="s">
        <v>16</v>
      </c>
      <c r="C32" s="4">
        <v>18894235.789999992</v>
      </c>
      <c r="D32" s="4">
        <v>-1700714.3</v>
      </c>
      <c r="E32" s="5">
        <v>-1064532.56</v>
      </c>
      <c r="F32" s="4">
        <v>-5138.46</v>
      </c>
      <c r="G32" s="4">
        <v>-779683.84000000008</v>
      </c>
      <c r="H32" s="4">
        <f t="shared" si="2"/>
        <v>15344166.62999999</v>
      </c>
    </row>
    <row r="33" spans="2:8" x14ac:dyDescent="0.2">
      <c r="B33" s="3" t="s">
        <v>17</v>
      </c>
      <c r="C33" s="5">
        <v>13923857.069999997</v>
      </c>
      <c r="D33" s="5">
        <v>-1858225.04</v>
      </c>
      <c r="E33" s="5">
        <v>-1160073.44</v>
      </c>
      <c r="F33" s="5"/>
      <c r="G33" s="5">
        <v>-5573362.3100000005</v>
      </c>
      <c r="H33" s="4">
        <f t="shared" si="2"/>
        <v>5332196.2799999975</v>
      </c>
    </row>
    <row r="34" spans="2:8" x14ac:dyDescent="0.2">
      <c r="B34" s="6" t="s">
        <v>18</v>
      </c>
      <c r="C34" s="5">
        <v>18121834.360000011</v>
      </c>
      <c r="D34" s="5">
        <v>-1680109.82</v>
      </c>
      <c r="E34" s="5">
        <v>-974949.93</v>
      </c>
      <c r="F34" s="5"/>
      <c r="G34" s="5">
        <v>-1635608.1</v>
      </c>
      <c r="H34" s="4">
        <f t="shared" si="2"/>
        <v>13831166.510000011</v>
      </c>
    </row>
    <row r="35" spans="2:8" x14ac:dyDescent="0.2">
      <c r="B35" s="3" t="s">
        <v>6</v>
      </c>
      <c r="C35" s="7">
        <f t="shared" ref="C35:H35" si="3">SUM(C23:C34)</f>
        <v>194482298.26000002</v>
      </c>
      <c r="D35" s="7">
        <f t="shared" si="3"/>
        <v>-19130140.840000004</v>
      </c>
      <c r="E35" s="7">
        <f t="shared" si="3"/>
        <v>-10376308.52</v>
      </c>
      <c r="F35" s="7">
        <f t="shared" si="3"/>
        <v>-18832.25</v>
      </c>
      <c r="G35" s="7">
        <f t="shared" si="3"/>
        <v>-39725618.160000004</v>
      </c>
      <c r="H35" s="7">
        <f t="shared" si="3"/>
        <v>125231398.49000004</v>
      </c>
    </row>
    <row r="38" spans="2:8" x14ac:dyDescent="0.2">
      <c r="C38" s="11" t="s">
        <v>27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17933197.290000007</v>
      </c>
      <c r="D40" s="4">
        <v>-1505002.94</v>
      </c>
      <c r="E40" s="5">
        <v>-852982.47</v>
      </c>
      <c r="F40" s="4">
        <v>-9820.340000000002</v>
      </c>
      <c r="G40" s="4">
        <v>-646990.43999999994</v>
      </c>
      <c r="H40" s="4">
        <f t="shared" ref="H40:H51" si="4">SUM(C40:G40)</f>
        <v>14918401.100000007</v>
      </c>
    </row>
    <row r="41" spans="2:8" x14ac:dyDescent="0.2">
      <c r="B41" s="3" t="s">
        <v>8</v>
      </c>
      <c r="C41" s="5">
        <v>15385559.169999996</v>
      </c>
      <c r="D41" s="5">
        <v>-1938897.05</v>
      </c>
      <c r="E41" s="5">
        <v>-1164404.18</v>
      </c>
      <c r="F41" s="5"/>
      <c r="G41" s="5">
        <v>-5550702.4600000009</v>
      </c>
      <c r="H41" s="4">
        <f t="shared" si="4"/>
        <v>6731555.4799999949</v>
      </c>
    </row>
    <row r="42" spans="2:8" x14ac:dyDescent="0.2">
      <c r="B42" s="3" t="s">
        <v>9</v>
      </c>
      <c r="C42" s="4">
        <v>19014656.320000015</v>
      </c>
      <c r="D42" s="4">
        <v>-1218999.22</v>
      </c>
      <c r="E42" s="5">
        <v>-1011284.36</v>
      </c>
      <c r="F42" s="5"/>
      <c r="G42" s="4">
        <v>-3989340.5</v>
      </c>
      <c r="H42" s="4">
        <f t="shared" si="4"/>
        <v>12795032.240000017</v>
      </c>
    </row>
    <row r="43" spans="2:8" x14ac:dyDescent="0.2">
      <c r="B43" s="3" t="s">
        <v>10</v>
      </c>
      <c r="C43" s="4">
        <v>31536958.839999992</v>
      </c>
      <c r="D43" s="4">
        <v>-3247826.87</v>
      </c>
      <c r="E43" s="5">
        <v>-1905404.26</v>
      </c>
      <c r="F43" s="4"/>
      <c r="G43" s="4">
        <v>-8436648.7999999989</v>
      </c>
      <c r="H43" s="4">
        <f t="shared" si="4"/>
        <v>17947078.909999989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22036956.73</v>
      </c>
      <c r="D45" s="4">
        <v>-2410455.2799999998</v>
      </c>
      <c r="E45" s="5">
        <v>-1182073.96</v>
      </c>
      <c r="F45" s="4"/>
      <c r="G45" s="4">
        <v>-6580771.7400000002</v>
      </c>
      <c r="H45" s="4">
        <f t="shared" si="4"/>
        <v>11863655.749999998</v>
      </c>
    </row>
    <row r="46" spans="2:8" x14ac:dyDescent="0.2">
      <c r="B46" s="3" t="s">
        <v>13</v>
      </c>
      <c r="C46" s="4">
        <v>16372797.619999994</v>
      </c>
      <c r="D46" s="4">
        <v>-1655762.18</v>
      </c>
      <c r="E46" s="5">
        <v>1.1641532182693481E-10</v>
      </c>
      <c r="F46" s="4">
        <v>-15767.269999999999</v>
      </c>
      <c r="G46" s="4">
        <v>-455947.38</v>
      </c>
      <c r="H46" s="4">
        <f t="shared" si="4"/>
        <v>14245320.789999994</v>
      </c>
    </row>
    <row r="47" spans="2:8" x14ac:dyDescent="0.2">
      <c r="B47" s="3" t="s">
        <v>14</v>
      </c>
      <c r="C47" s="5">
        <v>18057346.799999997</v>
      </c>
      <c r="D47" s="5">
        <v>-2221413.9700000002</v>
      </c>
      <c r="E47" s="5">
        <v>-2155528.0699999998</v>
      </c>
      <c r="F47" s="5"/>
      <c r="G47" s="5">
        <v>-5241896.79</v>
      </c>
      <c r="H47" s="4">
        <f t="shared" si="4"/>
        <v>8438507.9699999951</v>
      </c>
    </row>
    <row r="48" spans="2:8" x14ac:dyDescent="0.2">
      <c r="B48" s="3" t="s">
        <v>15</v>
      </c>
      <c r="C48" s="4">
        <v>32450057.380000029</v>
      </c>
      <c r="D48" s="4">
        <v>-2884754.62</v>
      </c>
      <c r="E48" s="5">
        <v>-1927447.36</v>
      </c>
      <c r="F48" s="4"/>
      <c r="G48" s="4">
        <v>-4047479.7700000005</v>
      </c>
      <c r="H48" s="4">
        <f t="shared" si="4"/>
        <v>23590375.630000029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18026992.440000005</v>
      </c>
      <c r="D50" s="4">
        <v>-1488633.11</v>
      </c>
      <c r="E50" s="5">
        <v>-985394.26</v>
      </c>
      <c r="F50" s="5"/>
      <c r="G50" s="4">
        <v>-7944441.9199999999</v>
      </c>
      <c r="H50" s="4">
        <f t="shared" si="4"/>
        <v>7608523.150000006</v>
      </c>
    </row>
    <row r="51" spans="2:8" x14ac:dyDescent="0.2">
      <c r="B51" s="6" t="s">
        <v>18</v>
      </c>
      <c r="C51" s="8">
        <v>40334890.440000005</v>
      </c>
      <c r="D51" s="8">
        <v>-4890180.7699999996</v>
      </c>
      <c r="E51" s="5">
        <v>-2547703.71</v>
      </c>
      <c r="F51" s="5"/>
      <c r="G51" s="8">
        <v>-6557375.1100000003</v>
      </c>
      <c r="H51" s="4">
        <f t="shared" si="4"/>
        <v>26339630.850000001</v>
      </c>
    </row>
    <row r="52" spans="2:8" x14ac:dyDescent="0.2">
      <c r="B52" s="3" t="s">
        <v>6</v>
      </c>
      <c r="C52" s="7">
        <f t="shared" ref="C52:H52" si="5">SUM(C40:C51)</f>
        <v>231149413.03</v>
      </c>
      <c r="D52" s="7">
        <f t="shared" si="5"/>
        <v>-23461926.009999998</v>
      </c>
      <c r="E52" s="7">
        <f t="shared" si="5"/>
        <v>-13732222.629999999</v>
      </c>
      <c r="F52" s="7">
        <f t="shared" si="5"/>
        <v>-25587.61</v>
      </c>
      <c r="G52" s="7">
        <f t="shared" si="5"/>
        <v>-49451594.909999996</v>
      </c>
      <c r="H52" s="7">
        <f t="shared" si="5"/>
        <v>144478081.87000003</v>
      </c>
    </row>
    <row r="55" spans="2:8" x14ac:dyDescent="0.2">
      <c r="C55" s="14" t="s">
        <v>28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33045394.979999986</v>
      </c>
      <c r="D58" s="4">
        <v>-2893238.59</v>
      </c>
      <c r="E58" s="5">
        <v>-1849323.07</v>
      </c>
      <c r="F58" s="5"/>
      <c r="G58" s="4">
        <v>-9978247.5099999998</v>
      </c>
      <c r="H58" s="4">
        <f t="shared" si="6"/>
        <v>18324585.809999987</v>
      </c>
    </row>
    <row r="59" spans="2:8" x14ac:dyDescent="0.2">
      <c r="B59" s="3" t="s">
        <v>9</v>
      </c>
      <c r="C59" s="4">
        <v>21405103.390000001</v>
      </c>
      <c r="D59" s="4">
        <v>-2294697.11</v>
      </c>
      <c r="E59" s="5">
        <v>-1213549.1599999999</v>
      </c>
      <c r="F59" s="4"/>
      <c r="G59" s="4">
        <v>-4498932.46</v>
      </c>
      <c r="H59" s="4">
        <f t="shared" si="6"/>
        <v>13397924.66</v>
      </c>
    </row>
    <row r="60" spans="2:8" x14ac:dyDescent="0.2">
      <c r="B60" s="3" t="s">
        <v>10</v>
      </c>
      <c r="C60" s="4">
        <v>23201423.029999997</v>
      </c>
      <c r="D60" s="4">
        <v>-980954.71</v>
      </c>
      <c r="E60" s="4">
        <v>-515123.93</v>
      </c>
      <c r="F60" s="4"/>
      <c r="G60" s="4">
        <v>-3367813.7800000003</v>
      </c>
      <c r="H60" s="4">
        <f t="shared" si="6"/>
        <v>18337530.609999996</v>
      </c>
    </row>
    <row r="61" spans="2:8" x14ac:dyDescent="0.2">
      <c r="B61" s="3" t="s">
        <v>11</v>
      </c>
      <c r="C61" s="4">
        <v>10918318.140000004</v>
      </c>
      <c r="D61" s="4">
        <v>-2628097.98</v>
      </c>
      <c r="E61" s="4">
        <v>-1420124.69</v>
      </c>
      <c r="F61" s="4"/>
      <c r="G61" s="4">
        <v>-2357240.9899999993</v>
      </c>
      <c r="H61" s="4">
        <f t="shared" si="6"/>
        <v>4512854.4800000051</v>
      </c>
    </row>
    <row r="62" spans="2:8" x14ac:dyDescent="0.2">
      <c r="B62" s="3" t="s">
        <v>12</v>
      </c>
      <c r="C62" s="4">
        <v>39570774.669999987</v>
      </c>
      <c r="D62" s="4">
        <v>-2825095.48</v>
      </c>
      <c r="E62" s="4">
        <v>-1457919.9500000002</v>
      </c>
      <c r="F62" s="4"/>
      <c r="G62" s="4">
        <v>-5168016.2899999991</v>
      </c>
      <c r="H62" s="4">
        <f t="shared" si="6"/>
        <v>30119742.949999988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35630514.200000003</v>
      </c>
      <c r="D64" s="4">
        <v>-3355650.37</v>
      </c>
      <c r="E64" s="4">
        <v>-2074444.9299999995</v>
      </c>
      <c r="F64" s="4">
        <v>-1858.16</v>
      </c>
      <c r="G64" s="4">
        <v>-6145686.2599999998</v>
      </c>
      <c r="H64" s="4">
        <f t="shared" si="6"/>
        <v>24052874.480000004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13133071.210000001</v>
      </c>
      <c r="D66" s="4">
        <v>-1734529.95</v>
      </c>
      <c r="E66" s="4">
        <v>-1108212.25</v>
      </c>
      <c r="F66" s="4"/>
      <c r="G66" s="4">
        <v>-5725879.96</v>
      </c>
      <c r="H66" s="4">
        <f t="shared" si="6"/>
        <v>4564449.0500000017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176904599.61999997</v>
      </c>
      <c r="D69" s="7">
        <f t="shared" si="7"/>
        <v>-16712264.189999998</v>
      </c>
      <c r="E69" s="7">
        <f t="shared" si="7"/>
        <v>-9638697.9799999986</v>
      </c>
      <c r="F69" s="7">
        <f t="shared" si="7"/>
        <v>-1858.16</v>
      </c>
      <c r="G69" s="7">
        <f t="shared" si="7"/>
        <v>-37241817.25</v>
      </c>
      <c r="H69" s="7">
        <f t="shared" si="7"/>
        <v>113309962.03999998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C59" sqref="C59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29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5329053.620000001</v>
      </c>
      <c r="D6" s="5">
        <v>-510719.03</v>
      </c>
      <c r="E6" s="5">
        <v>-185220.83000000002</v>
      </c>
      <c r="F6" s="5"/>
      <c r="G6" s="4">
        <v>-310636.5</v>
      </c>
      <c r="H6" s="4">
        <f t="shared" ref="H6:H17" si="0">SUM(C6:G6)</f>
        <v>4322477.2600000007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2380743.1800000006</v>
      </c>
      <c r="D8" s="5">
        <v>-315185</v>
      </c>
      <c r="E8" s="5">
        <v>-114307.07</v>
      </c>
      <c r="F8" s="5"/>
      <c r="G8" s="5">
        <v>-1081976.4699999997</v>
      </c>
      <c r="H8" s="4">
        <f t="shared" si="0"/>
        <v>869274.64000000083</v>
      </c>
    </row>
    <row r="9" spans="1:8" x14ac:dyDescent="0.2">
      <c r="B9" s="3" t="s">
        <v>10</v>
      </c>
      <c r="C9" s="4">
        <v>2981036.3099999987</v>
      </c>
      <c r="D9" s="5">
        <v>-334587.52000000002</v>
      </c>
      <c r="E9" s="5">
        <v>-121343.69</v>
      </c>
      <c r="F9" s="5"/>
      <c r="G9" s="4">
        <v>-395500</v>
      </c>
      <c r="H9" s="4">
        <f t="shared" si="0"/>
        <v>2129605.0999999987</v>
      </c>
    </row>
    <row r="10" spans="1:8" x14ac:dyDescent="0.2">
      <c r="B10" s="3" t="s">
        <v>11</v>
      </c>
      <c r="C10" s="4">
        <v>3182297.92</v>
      </c>
      <c r="D10" s="5">
        <v>-330621.58</v>
      </c>
      <c r="E10" s="5">
        <v>-119905.46</v>
      </c>
      <c r="F10" s="5"/>
      <c r="G10" s="4">
        <v>-721816.62999999989</v>
      </c>
      <c r="H10" s="4">
        <f t="shared" si="0"/>
        <v>2009954.25</v>
      </c>
    </row>
    <row r="11" spans="1:8" x14ac:dyDescent="0.2">
      <c r="B11" s="3" t="s">
        <v>12</v>
      </c>
      <c r="C11" s="5">
        <v>3144579.6799999997</v>
      </c>
      <c r="D11" s="5">
        <v>-386877.48</v>
      </c>
      <c r="E11" s="5">
        <v>-140307.53</v>
      </c>
      <c r="F11" s="5"/>
      <c r="G11" s="5">
        <v>-728082.01</v>
      </c>
      <c r="H11" s="4">
        <f t="shared" si="0"/>
        <v>1889312.66</v>
      </c>
    </row>
    <row r="12" spans="1:8" x14ac:dyDescent="0.2">
      <c r="B12" s="3" t="s">
        <v>13</v>
      </c>
      <c r="C12" s="4">
        <v>7211037.6399999987</v>
      </c>
      <c r="D12" s="5">
        <v>-771731.57</v>
      </c>
      <c r="E12" s="5">
        <v>-279881.26</v>
      </c>
      <c r="F12" s="5"/>
      <c r="G12" s="4">
        <v>-1112400.6400000001</v>
      </c>
      <c r="H12" s="4">
        <f t="shared" si="0"/>
        <v>5047024.1699999981</v>
      </c>
    </row>
    <row r="13" spans="1:8" x14ac:dyDescent="0.2">
      <c r="B13" s="3" t="s">
        <v>14</v>
      </c>
      <c r="C13" s="4"/>
      <c r="D13" s="5"/>
      <c r="E13" s="5">
        <v>2.9103830456733704E-11</v>
      </c>
      <c r="F13" s="5"/>
      <c r="G13" s="4"/>
      <c r="H13" s="4">
        <f t="shared" si="0"/>
        <v>2.9103830456733704E-11</v>
      </c>
    </row>
    <row r="14" spans="1:8" x14ac:dyDescent="0.2">
      <c r="B14" s="3" t="s">
        <v>15</v>
      </c>
      <c r="C14" s="4">
        <v>3807522.379999999</v>
      </c>
      <c r="D14" s="5">
        <v>-389052.78</v>
      </c>
      <c r="E14" s="5">
        <v>-141096.38</v>
      </c>
      <c r="F14" s="5"/>
      <c r="G14" s="4">
        <v>-956310.97</v>
      </c>
      <c r="H14" s="4">
        <f t="shared" si="0"/>
        <v>2321062.2499999991</v>
      </c>
    </row>
    <row r="15" spans="1:8" x14ac:dyDescent="0.2">
      <c r="B15" s="3" t="s">
        <v>16</v>
      </c>
      <c r="C15" s="4">
        <v>7223886.3300000057</v>
      </c>
      <c r="D15" s="5">
        <v>-724547.94</v>
      </c>
      <c r="E15" s="5">
        <v>-262769.37</v>
      </c>
      <c r="F15" s="5"/>
      <c r="G15" s="4">
        <v>-1007859.39</v>
      </c>
      <c r="H15" s="4">
        <f t="shared" si="0"/>
        <v>5228709.6300000064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3585349.9899999993</v>
      </c>
      <c r="D17" s="5">
        <v>-428382.96</v>
      </c>
      <c r="E17" s="5">
        <v>-155360.29</v>
      </c>
      <c r="F17" s="5"/>
      <c r="G17" s="4">
        <v>-516739.22</v>
      </c>
      <c r="H17" s="4">
        <f t="shared" si="0"/>
        <v>2484867.5199999996</v>
      </c>
    </row>
    <row r="18" spans="2:8" x14ac:dyDescent="0.2">
      <c r="B18" s="3" t="s">
        <v>6</v>
      </c>
      <c r="C18" s="7">
        <f t="shared" ref="C18:H18" si="1">SUM(C6:C17)</f>
        <v>38845507.050000004</v>
      </c>
      <c r="D18" s="7">
        <f t="shared" si="1"/>
        <v>-4191705.86</v>
      </c>
      <c r="E18" s="7">
        <f t="shared" si="1"/>
        <v>-1520191.8800000004</v>
      </c>
      <c r="F18" s="7">
        <f t="shared" si="1"/>
        <v>0</v>
      </c>
      <c r="G18" s="7">
        <f t="shared" si="1"/>
        <v>-6831321.8299999991</v>
      </c>
      <c r="H18" s="7">
        <f t="shared" si="1"/>
        <v>26302287.480000004</v>
      </c>
    </row>
    <row r="21" spans="2:8" x14ac:dyDescent="0.2">
      <c r="C21" s="11" t="s">
        <v>30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7481704.6099999975</v>
      </c>
      <c r="D23" s="5">
        <v>-770416.11</v>
      </c>
      <c r="E23" s="5">
        <v>-279404.26</v>
      </c>
      <c r="F23" s="4"/>
      <c r="G23" s="4">
        <v>-588494.84999999986</v>
      </c>
      <c r="H23" s="4">
        <f t="shared" ref="H23:H34" si="2">SUM(C23:G23)</f>
        <v>5843389.3899999978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3702549.79</v>
      </c>
      <c r="D25" s="5">
        <v>-421434.12</v>
      </c>
      <c r="E25" s="5">
        <v>-152840.09</v>
      </c>
      <c r="F25" s="4"/>
      <c r="G25" s="4">
        <v>-295396.48000000004</v>
      </c>
      <c r="H25" s="4">
        <f t="shared" si="2"/>
        <v>2832879.1</v>
      </c>
    </row>
    <row r="26" spans="2:8" x14ac:dyDescent="0.2">
      <c r="B26" s="3" t="s">
        <v>10</v>
      </c>
      <c r="C26" s="4">
        <v>7592989.7300000004</v>
      </c>
      <c r="D26" s="4">
        <v>-834075.69</v>
      </c>
      <c r="E26" s="5">
        <v>-302491.38</v>
      </c>
      <c r="F26" s="4"/>
      <c r="G26" s="4">
        <v>-1267466.21</v>
      </c>
      <c r="H26" s="4">
        <f t="shared" si="2"/>
        <v>5188956.4500000011</v>
      </c>
    </row>
    <row r="27" spans="2:8" x14ac:dyDescent="0.2">
      <c r="B27" s="3" t="s">
        <v>11</v>
      </c>
      <c r="C27" s="4"/>
      <c r="D27" s="4"/>
      <c r="E27" s="5"/>
      <c r="F27" s="4"/>
      <c r="G27" s="4">
        <v>30969.61</v>
      </c>
      <c r="H27" s="4">
        <f t="shared" si="2"/>
        <v>30969.61</v>
      </c>
    </row>
    <row r="28" spans="2:8" x14ac:dyDescent="0.2">
      <c r="B28" s="3" t="s">
        <v>12</v>
      </c>
      <c r="C28" s="5">
        <v>4456711.9800000004</v>
      </c>
      <c r="D28" s="5">
        <v>-583525.57999999996</v>
      </c>
      <c r="E28" s="5">
        <v>-211625.22</v>
      </c>
      <c r="F28" s="5"/>
      <c r="G28" s="5">
        <v>-259344.63</v>
      </c>
      <c r="H28" s="4">
        <f t="shared" si="2"/>
        <v>3402216.5500000003</v>
      </c>
    </row>
    <row r="29" spans="2:8" x14ac:dyDescent="0.2">
      <c r="B29" s="3" t="s">
        <v>13</v>
      </c>
      <c r="C29" s="5">
        <v>9976515.620000001</v>
      </c>
      <c r="D29" s="5">
        <v>-908884.66999999993</v>
      </c>
      <c r="E29" s="5">
        <v>-329622.26</v>
      </c>
      <c r="F29" s="5"/>
      <c r="G29" s="5">
        <v>-543695.1</v>
      </c>
      <c r="H29" s="4">
        <f t="shared" si="2"/>
        <v>8194313.5900000017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4530828.9799999995</v>
      </c>
      <c r="D31" s="4">
        <v>-494692.22</v>
      </c>
      <c r="E31" s="5">
        <v>-179408.39</v>
      </c>
      <c r="F31" s="4"/>
      <c r="G31" s="4">
        <v>-1124097.45</v>
      </c>
      <c r="H31" s="4">
        <f t="shared" si="2"/>
        <v>2732630.92</v>
      </c>
    </row>
    <row r="32" spans="2:8" x14ac:dyDescent="0.2">
      <c r="B32" s="3" t="s">
        <v>16</v>
      </c>
      <c r="C32" s="4">
        <v>4367475.9399999985</v>
      </c>
      <c r="D32" s="4">
        <v>-453795.22</v>
      </c>
      <c r="E32" s="5">
        <v>-164576.37</v>
      </c>
      <c r="F32" s="4"/>
      <c r="G32" s="4">
        <v>-1158178.83</v>
      </c>
      <c r="H32" s="4">
        <f t="shared" si="2"/>
        <v>2590925.5199999986</v>
      </c>
    </row>
    <row r="33" spans="2:8" x14ac:dyDescent="0.2">
      <c r="B33" s="3" t="s">
        <v>17</v>
      </c>
      <c r="C33" s="5">
        <v>4316096.1599999983</v>
      </c>
      <c r="D33" s="5">
        <v>-570834.18000000005</v>
      </c>
      <c r="E33" s="5">
        <v>-207022.53999999983</v>
      </c>
      <c r="F33" s="5"/>
      <c r="G33" s="5">
        <v>-370707.18</v>
      </c>
      <c r="H33" s="4">
        <f t="shared" si="2"/>
        <v>3167532.2599999979</v>
      </c>
    </row>
    <row r="34" spans="2:8" x14ac:dyDescent="0.2">
      <c r="B34" s="6" t="s">
        <v>18</v>
      </c>
      <c r="C34" s="5">
        <v>5634821.1799999997</v>
      </c>
      <c r="D34" s="5">
        <v>-620267.52000000002</v>
      </c>
      <c r="E34" s="5">
        <v>-224950.43</v>
      </c>
      <c r="F34" s="5"/>
      <c r="G34" s="5">
        <v>-1146465.8</v>
      </c>
      <c r="H34" s="4">
        <f t="shared" si="2"/>
        <v>3643137.4300000006</v>
      </c>
    </row>
    <row r="35" spans="2:8" x14ac:dyDescent="0.2">
      <c r="B35" s="3" t="s">
        <v>6</v>
      </c>
      <c r="C35" s="7">
        <f t="shared" ref="C35:H35" si="3">SUM(C23:C34)</f>
        <v>52059693.989999995</v>
      </c>
      <c r="D35" s="7">
        <f t="shared" si="3"/>
        <v>-5657925.3099999987</v>
      </c>
      <c r="E35" s="7">
        <f t="shared" si="3"/>
        <v>-2051940.94</v>
      </c>
      <c r="F35" s="7">
        <f t="shared" si="3"/>
        <v>0</v>
      </c>
      <c r="G35" s="7">
        <f t="shared" si="3"/>
        <v>-6722876.9199999999</v>
      </c>
      <c r="H35" s="7">
        <f t="shared" si="3"/>
        <v>37626950.82</v>
      </c>
    </row>
    <row r="38" spans="2:8" x14ac:dyDescent="0.2">
      <c r="C38" s="11" t="s">
        <v>31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5693881.7699999977</v>
      </c>
      <c r="D40" s="4">
        <v>-464647.86</v>
      </c>
      <c r="E40" s="5">
        <v>-168512.29</v>
      </c>
      <c r="F40" s="4"/>
      <c r="G40" s="4">
        <v>-490961.11</v>
      </c>
      <c r="H40" s="4">
        <f t="shared" ref="H40:H51" si="4">SUM(C40:G40)</f>
        <v>4569760.509999997</v>
      </c>
    </row>
    <row r="41" spans="2:8" x14ac:dyDescent="0.2">
      <c r="B41" s="3" t="s">
        <v>8</v>
      </c>
      <c r="C41" s="5">
        <v>4419317.5200000033</v>
      </c>
      <c r="D41" s="5">
        <v>-631853.25</v>
      </c>
      <c r="E41" s="5">
        <v>-229152.12</v>
      </c>
      <c r="F41" s="5"/>
      <c r="G41" s="5">
        <v>-1424795.68</v>
      </c>
      <c r="H41" s="4">
        <f t="shared" si="4"/>
        <v>2133516.4700000035</v>
      </c>
    </row>
    <row r="42" spans="2:8" x14ac:dyDescent="0.2">
      <c r="B42" s="3" t="s">
        <v>9</v>
      </c>
      <c r="C42" s="4">
        <v>5902574.910000002</v>
      </c>
      <c r="D42" s="4">
        <v>-534607.54</v>
      </c>
      <c r="E42" s="5">
        <v>-193884.42</v>
      </c>
      <c r="F42" s="5"/>
      <c r="G42" s="4">
        <v>-1562522.31</v>
      </c>
      <c r="H42" s="4">
        <f t="shared" si="4"/>
        <v>3611560.640000002</v>
      </c>
    </row>
    <row r="43" spans="2:8" x14ac:dyDescent="0.2">
      <c r="B43" s="3" t="s">
        <v>10</v>
      </c>
      <c r="C43" s="4">
        <v>10353453.800000001</v>
      </c>
      <c r="D43" s="4">
        <v>-1235281.2999999998</v>
      </c>
      <c r="E43" s="5">
        <v>-447995.43</v>
      </c>
      <c r="F43" s="4"/>
      <c r="G43" s="4">
        <v>-2045106.4</v>
      </c>
      <c r="H43" s="4">
        <f t="shared" si="4"/>
        <v>6625070.6699999999</v>
      </c>
    </row>
    <row r="44" spans="2:8" x14ac:dyDescent="0.2">
      <c r="B44" s="3" t="s">
        <v>11</v>
      </c>
      <c r="C44" s="5"/>
      <c r="D44" s="5"/>
      <c r="E44" s="5"/>
      <c r="F44" s="5"/>
      <c r="G44" s="5"/>
      <c r="H44" s="4">
        <f t="shared" si="4"/>
        <v>0</v>
      </c>
    </row>
    <row r="45" spans="2:8" x14ac:dyDescent="0.2">
      <c r="B45" s="3" t="s">
        <v>12</v>
      </c>
      <c r="C45" s="4">
        <v>6654861.4500000011</v>
      </c>
      <c r="D45" s="4">
        <v>-583172.76</v>
      </c>
      <c r="E45" s="5">
        <v>-211497.31999999986</v>
      </c>
      <c r="F45" s="4"/>
      <c r="G45" s="4">
        <v>-580657.08000000007</v>
      </c>
      <c r="H45" s="4">
        <f t="shared" si="4"/>
        <v>5279534.290000001</v>
      </c>
    </row>
    <row r="46" spans="2:8" x14ac:dyDescent="0.2">
      <c r="B46" s="3" t="s">
        <v>13</v>
      </c>
      <c r="C46" s="4">
        <v>5668849.4700000016</v>
      </c>
      <c r="D46" s="4">
        <v>-642369.42000000004</v>
      </c>
      <c r="E46" s="5">
        <v>-232966.07</v>
      </c>
      <c r="F46" s="4"/>
      <c r="G46" s="4">
        <v>-1063074.79</v>
      </c>
      <c r="H46" s="4">
        <f t="shared" si="4"/>
        <v>3730439.1900000013</v>
      </c>
    </row>
    <row r="47" spans="2:8" x14ac:dyDescent="0.2">
      <c r="B47" s="3" t="s">
        <v>14</v>
      </c>
      <c r="C47" s="5">
        <v>5918858.8800000018</v>
      </c>
      <c r="D47" s="5">
        <v>-619149.17000000004</v>
      </c>
      <c r="E47" s="5">
        <v>-224544.77</v>
      </c>
      <c r="F47" s="5"/>
      <c r="G47" s="5">
        <v>-1273218.1600000001</v>
      </c>
      <c r="H47" s="4">
        <f t="shared" si="4"/>
        <v>3801946.7800000021</v>
      </c>
    </row>
    <row r="48" spans="2:8" x14ac:dyDescent="0.2">
      <c r="B48" s="3" t="s">
        <v>15</v>
      </c>
      <c r="C48" s="4">
        <v>12638834.530000001</v>
      </c>
      <c r="D48" s="4">
        <v>-1390477.71</v>
      </c>
      <c r="E48" s="5">
        <v>-504279.92000000004</v>
      </c>
      <c r="F48" s="4"/>
      <c r="G48" s="4">
        <v>-3161005.26</v>
      </c>
      <c r="H48" s="4">
        <f t="shared" si="4"/>
        <v>7583071.6400000006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6474949.8499999987</v>
      </c>
      <c r="D50" s="4">
        <v>-708915.27</v>
      </c>
      <c r="E50" s="5">
        <v>-257099.96</v>
      </c>
      <c r="F50" s="5"/>
      <c r="G50" s="4">
        <v>-483963.5</v>
      </c>
      <c r="H50" s="4">
        <f t="shared" si="4"/>
        <v>5024971.1199999982</v>
      </c>
    </row>
    <row r="51" spans="2:8" x14ac:dyDescent="0.2">
      <c r="B51" s="6" t="s">
        <v>18</v>
      </c>
      <c r="C51" s="8">
        <v>11719223.430000005</v>
      </c>
      <c r="D51" s="8">
        <v>-523246.72</v>
      </c>
      <c r="E51" s="5">
        <v>-189764.15</v>
      </c>
      <c r="F51" s="5"/>
      <c r="G51" s="8">
        <v>-766364.55</v>
      </c>
      <c r="H51" s="4">
        <f t="shared" si="4"/>
        <v>10239848.010000004</v>
      </c>
    </row>
    <row r="52" spans="2:8" x14ac:dyDescent="0.2">
      <c r="B52" s="3" t="s">
        <v>6</v>
      </c>
      <c r="C52" s="7">
        <f t="shared" ref="C52:H52" si="5">SUM(C40:C51)</f>
        <v>75444805.610000014</v>
      </c>
      <c r="D52" s="7">
        <f t="shared" si="5"/>
        <v>-7333720.9999999991</v>
      </c>
      <c r="E52" s="7">
        <f t="shared" si="5"/>
        <v>-2659696.4499999997</v>
      </c>
      <c r="F52" s="7">
        <f t="shared" si="5"/>
        <v>0</v>
      </c>
      <c r="G52" s="7">
        <f t="shared" si="5"/>
        <v>-12851668.840000002</v>
      </c>
      <c r="H52" s="7">
        <f t="shared" si="5"/>
        <v>52599719.320000015</v>
      </c>
    </row>
    <row r="55" spans="2:8" x14ac:dyDescent="0.2">
      <c r="C55" s="14" t="s">
        <v>32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/>
      <c r="D58" s="4"/>
      <c r="E58" s="5"/>
      <c r="F58" s="5"/>
      <c r="G58" s="4"/>
      <c r="H58" s="4">
        <f t="shared" si="6"/>
        <v>0</v>
      </c>
    </row>
    <row r="59" spans="2:8" x14ac:dyDescent="0.2">
      <c r="B59" s="3" t="s">
        <v>9</v>
      </c>
      <c r="C59" s="4">
        <v>8386985.25</v>
      </c>
      <c r="D59" s="4">
        <v>-1730085.79</v>
      </c>
      <c r="E59" s="5">
        <v>-627444.31000000006</v>
      </c>
      <c r="F59" s="4"/>
      <c r="G59" s="4">
        <v>-2236925.3499999996</v>
      </c>
      <c r="H59" s="4">
        <f t="shared" si="6"/>
        <v>3792529.8000000007</v>
      </c>
    </row>
    <row r="60" spans="2:8" x14ac:dyDescent="0.2">
      <c r="B60" s="3" t="s">
        <v>10</v>
      </c>
      <c r="C60" s="4">
        <v>7932980.9899999984</v>
      </c>
      <c r="D60" s="4">
        <v>-732288.25</v>
      </c>
      <c r="E60" s="4">
        <v>-265576.40999999997</v>
      </c>
      <c r="F60" s="4"/>
      <c r="G60" s="4">
        <v>-1111005.57</v>
      </c>
      <c r="H60" s="4">
        <f t="shared" si="6"/>
        <v>5824110.7599999979</v>
      </c>
    </row>
    <row r="61" spans="2:8" x14ac:dyDescent="0.2">
      <c r="B61" s="3" t="s">
        <v>11</v>
      </c>
      <c r="C61" s="4">
        <v>6964891.8399999989</v>
      </c>
      <c r="D61" s="4">
        <v>-953274.08</v>
      </c>
      <c r="E61" s="4">
        <v>-345720.76</v>
      </c>
      <c r="F61" s="4"/>
      <c r="G61" s="4">
        <v>-1524222.15</v>
      </c>
      <c r="H61" s="4">
        <f t="shared" si="6"/>
        <v>4141674.8499999992</v>
      </c>
    </row>
    <row r="62" spans="2:8" x14ac:dyDescent="0.2">
      <c r="B62" s="3" t="s">
        <v>12</v>
      </c>
      <c r="C62" s="4">
        <v>17163381.320000008</v>
      </c>
      <c r="D62" s="4">
        <v>-1713086.4300000002</v>
      </c>
      <c r="E62" s="4">
        <v>-621279.31000000006</v>
      </c>
      <c r="F62" s="4"/>
      <c r="G62" s="4">
        <v>-2236182.87</v>
      </c>
      <c r="H62" s="4">
        <f t="shared" si="6"/>
        <v>12592832.710000008</v>
      </c>
    </row>
    <row r="63" spans="2:8" x14ac:dyDescent="0.2">
      <c r="B63" s="3" t="s">
        <v>13</v>
      </c>
      <c r="C63" s="4"/>
      <c r="D63" s="4"/>
      <c r="E63" s="4">
        <v>0</v>
      </c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16408614.339999994</v>
      </c>
      <c r="D64" s="4">
        <v>-1767260.74</v>
      </c>
      <c r="E64" s="4">
        <v>-640926.43999999994</v>
      </c>
      <c r="F64" s="4"/>
      <c r="G64" s="4">
        <v>-2935116.4299999997</v>
      </c>
      <c r="H64" s="4">
        <f t="shared" si="6"/>
        <v>11065310.729999995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8725571.4800000004</v>
      </c>
      <c r="D66" s="4">
        <v>-866821.85</v>
      </c>
      <c r="E66" s="4">
        <v>-314367.40999999997</v>
      </c>
      <c r="F66" s="4"/>
      <c r="G66" s="4">
        <v>-1655370.7200000002</v>
      </c>
      <c r="H66" s="4">
        <f t="shared" si="6"/>
        <v>5889011.5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65582425.219999999</v>
      </c>
      <c r="D69" s="7">
        <f t="shared" si="7"/>
        <v>-7762817.1400000006</v>
      </c>
      <c r="E69" s="7">
        <f t="shared" si="7"/>
        <v>-2815314.64</v>
      </c>
      <c r="F69" s="7">
        <f t="shared" si="7"/>
        <v>0</v>
      </c>
      <c r="G69" s="7">
        <f t="shared" si="7"/>
        <v>-11698823.090000002</v>
      </c>
      <c r="H69" s="7">
        <f t="shared" si="7"/>
        <v>43305470.350000001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33</v>
      </c>
    </row>
    <row r="3" spans="1:8" ht="9" customHeight="1" x14ac:dyDescent="0.2"/>
    <row r="4" spans="1:8" x14ac:dyDescent="0.2">
      <c r="C4" s="11" t="s">
        <v>34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12894272.090000007</v>
      </c>
      <c r="D6" s="5">
        <v>-1537796.3800000004</v>
      </c>
      <c r="E6" s="5">
        <v>-376927.06</v>
      </c>
      <c r="F6" s="5"/>
      <c r="G6" s="4">
        <v>-1330179.47</v>
      </c>
      <c r="H6" s="4">
        <f t="shared" ref="H6:H17" si="0">SUM(C6:G6)</f>
        <v>9649369.1800000053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6345682.339999998</v>
      </c>
      <c r="D8" s="5">
        <v>-868718.38</v>
      </c>
      <c r="E8" s="5">
        <v>-187493.12</v>
      </c>
      <c r="F8" s="5"/>
      <c r="G8" s="5">
        <v>-1130753.81</v>
      </c>
      <c r="H8" s="4">
        <f t="shared" si="0"/>
        <v>4158717.0299999979</v>
      </c>
    </row>
    <row r="9" spans="1:8" x14ac:dyDescent="0.2">
      <c r="B9" s="3" t="s">
        <v>10</v>
      </c>
      <c r="C9" s="4">
        <v>6328851.7299999995</v>
      </c>
      <c r="D9" s="5">
        <v>-841817.38</v>
      </c>
      <c r="E9" s="5">
        <v>-181687.16</v>
      </c>
      <c r="F9" s="5"/>
      <c r="G9" s="4">
        <v>-48852</v>
      </c>
      <c r="H9" s="4">
        <f t="shared" si="0"/>
        <v>5256495.1899999995</v>
      </c>
    </row>
    <row r="10" spans="1:8" x14ac:dyDescent="0.2">
      <c r="B10" s="3" t="s">
        <v>11</v>
      </c>
      <c r="C10" s="4">
        <v>6850576.2700000023</v>
      </c>
      <c r="D10" s="5">
        <v>-937729.05</v>
      </c>
      <c r="E10" s="5">
        <v>-202387.48</v>
      </c>
      <c r="F10" s="5"/>
      <c r="G10" s="4">
        <v>-417079.75</v>
      </c>
      <c r="H10" s="4">
        <f t="shared" si="0"/>
        <v>5293379.9900000021</v>
      </c>
    </row>
    <row r="11" spans="1:8" x14ac:dyDescent="0.2">
      <c r="B11" s="3" t="s">
        <v>12</v>
      </c>
      <c r="C11" s="5">
        <v>6823358.7099999972</v>
      </c>
      <c r="D11" s="5">
        <v>-911274.35</v>
      </c>
      <c r="E11" s="5">
        <v>-196677.84</v>
      </c>
      <c r="F11" s="5"/>
      <c r="G11" s="5">
        <v>-452359.03</v>
      </c>
      <c r="H11" s="4">
        <f t="shared" si="0"/>
        <v>5263047.4899999974</v>
      </c>
    </row>
    <row r="12" spans="1:8" x14ac:dyDescent="0.2">
      <c r="B12" s="3" t="s">
        <v>13</v>
      </c>
      <c r="C12" s="4">
        <v>14306647.470000004</v>
      </c>
      <c r="D12" s="5">
        <v>-1961494.77</v>
      </c>
      <c r="E12" s="5">
        <v>-423344.08999999997</v>
      </c>
      <c r="F12" s="5"/>
      <c r="G12" s="4">
        <v>-876946.29</v>
      </c>
      <c r="H12" s="4">
        <f t="shared" si="0"/>
        <v>11044862.320000004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7106367.0299999993</v>
      </c>
      <c r="D14" s="5">
        <v>-931188.02</v>
      </c>
      <c r="E14" s="5">
        <v>-200975.85</v>
      </c>
      <c r="F14" s="5"/>
      <c r="G14" s="4">
        <v>-611179.12</v>
      </c>
      <c r="H14" s="4">
        <f t="shared" si="0"/>
        <v>5363024.04</v>
      </c>
    </row>
    <row r="15" spans="1:8" x14ac:dyDescent="0.2">
      <c r="B15" s="3" t="s">
        <v>16</v>
      </c>
      <c r="C15" s="4">
        <v>12632016.960000003</v>
      </c>
      <c r="D15" s="5">
        <v>-1740105.1400000001</v>
      </c>
      <c r="E15" s="5">
        <v>-375562.28000000049</v>
      </c>
      <c r="F15" s="5"/>
      <c r="G15" s="4">
        <v>-1335245.6300000001</v>
      </c>
      <c r="H15" s="4">
        <f t="shared" si="0"/>
        <v>9181103.9100000001</v>
      </c>
    </row>
    <row r="16" spans="1:8" x14ac:dyDescent="0.2">
      <c r="B16" s="3" t="s">
        <v>17</v>
      </c>
      <c r="C16" s="4">
        <v>132877.45000000001</v>
      </c>
      <c r="D16" s="5"/>
      <c r="E16" s="5"/>
      <c r="F16" s="5"/>
      <c r="G16" s="4"/>
      <c r="H16" s="4">
        <f t="shared" si="0"/>
        <v>132877.45000000001</v>
      </c>
    </row>
    <row r="17" spans="2:8" x14ac:dyDescent="0.2">
      <c r="B17" s="6" t="s">
        <v>18</v>
      </c>
      <c r="C17" s="4">
        <v>5798699.8399999999</v>
      </c>
      <c r="D17" s="5">
        <v>-780760.14</v>
      </c>
      <c r="E17" s="5">
        <v>-168509.37</v>
      </c>
      <c r="F17" s="5"/>
      <c r="G17" s="4">
        <v>-555268.20000000007</v>
      </c>
      <c r="H17" s="4">
        <f t="shared" si="0"/>
        <v>4294162.13</v>
      </c>
    </row>
    <row r="18" spans="2:8" x14ac:dyDescent="0.2">
      <c r="B18" s="3" t="s">
        <v>6</v>
      </c>
      <c r="C18" s="7">
        <f t="shared" ref="C18:H18" si="1">SUM(C6:C17)</f>
        <v>79219349.89000003</v>
      </c>
      <c r="D18" s="7">
        <f t="shared" si="1"/>
        <v>-10510883.610000001</v>
      </c>
      <c r="E18" s="7">
        <f t="shared" si="1"/>
        <v>-2313564.2500000009</v>
      </c>
      <c r="F18" s="7">
        <f t="shared" si="1"/>
        <v>0</v>
      </c>
      <c r="G18" s="7">
        <f t="shared" si="1"/>
        <v>-6757863.3000000007</v>
      </c>
      <c r="H18" s="7">
        <f t="shared" si="1"/>
        <v>59637038.730000012</v>
      </c>
    </row>
    <row r="21" spans="2:8" x14ac:dyDescent="0.2">
      <c r="C21" s="11" t="s">
        <v>35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5550643.5099999988</v>
      </c>
      <c r="D23" s="5">
        <v>-761990.28</v>
      </c>
      <c r="E23" s="5">
        <v>-164458.31</v>
      </c>
      <c r="F23" s="4"/>
      <c r="G23" s="4">
        <v>-532996.24000000011</v>
      </c>
      <c r="H23" s="4">
        <f t="shared" ref="H23:H34" si="2">SUM(C23:G23)</f>
        <v>4091198.6799999988</v>
      </c>
    </row>
    <row r="24" spans="2:8" x14ac:dyDescent="0.2">
      <c r="B24" s="3" t="s">
        <v>8</v>
      </c>
      <c r="C24" s="5">
        <v>5548027.7100000046</v>
      </c>
      <c r="D24" s="5">
        <v>-790584.18</v>
      </c>
      <c r="E24" s="5">
        <v>-170629.64</v>
      </c>
      <c r="F24" s="5"/>
      <c r="G24" s="5">
        <v>-346342.95999999996</v>
      </c>
      <c r="H24" s="4">
        <f t="shared" si="2"/>
        <v>4240470.9300000053</v>
      </c>
    </row>
    <row r="25" spans="2:8" x14ac:dyDescent="0.2">
      <c r="B25" s="3" t="s">
        <v>9</v>
      </c>
      <c r="C25" s="4">
        <v>5943012.2900000038</v>
      </c>
      <c r="D25" s="5">
        <v>-784501.89</v>
      </c>
      <c r="E25" s="5">
        <v>-169316.87</v>
      </c>
      <c r="F25" s="4"/>
      <c r="G25" s="4">
        <v>-362676.44</v>
      </c>
      <c r="H25" s="4">
        <f t="shared" si="2"/>
        <v>4626517.0900000036</v>
      </c>
    </row>
    <row r="26" spans="2:8" x14ac:dyDescent="0.2">
      <c r="B26" s="3" t="s">
        <v>10</v>
      </c>
      <c r="C26" s="4">
        <v>10830494.779999992</v>
      </c>
      <c r="D26" s="4">
        <v>-1468505.65</v>
      </c>
      <c r="E26" s="5">
        <v>-316943.64</v>
      </c>
      <c r="F26" s="4"/>
      <c r="G26" s="4">
        <v>-646733.6399999999</v>
      </c>
      <c r="H26" s="4">
        <f t="shared" si="2"/>
        <v>8398311.8499999903</v>
      </c>
    </row>
    <row r="27" spans="2:8" x14ac:dyDescent="0.2">
      <c r="B27" s="3" t="s">
        <v>11</v>
      </c>
      <c r="C27" s="4"/>
      <c r="D27" s="4"/>
      <c r="E27" s="5"/>
      <c r="F27" s="4"/>
      <c r="G27" s="4">
        <v>34810.61</v>
      </c>
      <c r="H27" s="4">
        <f t="shared" si="2"/>
        <v>34810.61</v>
      </c>
    </row>
    <row r="28" spans="2:8" x14ac:dyDescent="0.2">
      <c r="B28" s="3" t="s">
        <v>12</v>
      </c>
      <c r="C28" s="5">
        <v>6414971.1499999957</v>
      </c>
      <c r="D28" s="5">
        <v>-820493.16</v>
      </c>
      <c r="E28" s="5">
        <v>-177084.83</v>
      </c>
      <c r="F28" s="5"/>
      <c r="G28" s="5">
        <v>-407295.13</v>
      </c>
      <c r="H28" s="4">
        <f t="shared" si="2"/>
        <v>5010098.0299999956</v>
      </c>
    </row>
    <row r="29" spans="2:8" x14ac:dyDescent="0.2">
      <c r="B29" s="3" t="s">
        <v>13</v>
      </c>
      <c r="C29" s="5">
        <v>12596229.100000003</v>
      </c>
      <c r="D29" s="5">
        <v>-1785880.52</v>
      </c>
      <c r="E29" s="5">
        <v>-385441.75</v>
      </c>
      <c r="F29" s="5"/>
      <c r="G29" s="5">
        <v>-803747.9</v>
      </c>
      <c r="H29" s="4">
        <f t="shared" si="2"/>
        <v>9621158.9300000034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6815847.8900000034</v>
      </c>
      <c r="D31" s="4">
        <v>-898333.4</v>
      </c>
      <c r="E31" s="5">
        <v>-193884.91</v>
      </c>
      <c r="F31" s="4"/>
      <c r="G31" s="4">
        <v>-402745.56999999995</v>
      </c>
      <c r="H31" s="4">
        <f t="shared" si="2"/>
        <v>5320884.0100000026</v>
      </c>
    </row>
    <row r="32" spans="2:8" x14ac:dyDescent="0.2">
      <c r="B32" s="3" t="s">
        <v>16</v>
      </c>
      <c r="C32" s="4">
        <v>6474824.2199999951</v>
      </c>
      <c r="D32" s="4">
        <v>-866922.29</v>
      </c>
      <c r="E32" s="5">
        <v>-187105.51</v>
      </c>
      <c r="F32" s="4">
        <v>-807.9</v>
      </c>
      <c r="G32" s="4">
        <v>-649297.2699999999</v>
      </c>
      <c r="H32" s="4">
        <f t="shared" si="2"/>
        <v>4770691.2499999953</v>
      </c>
    </row>
    <row r="33" spans="2:8" x14ac:dyDescent="0.2">
      <c r="B33" s="3" t="s">
        <v>17</v>
      </c>
      <c r="C33" s="5">
        <v>6802598.1200000001</v>
      </c>
      <c r="D33" s="5">
        <v>-1027893.6000000003</v>
      </c>
      <c r="E33" s="5">
        <v>-201275.47999999984</v>
      </c>
      <c r="F33" s="5"/>
      <c r="G33" s="5">
        <v>-684341.10000000009</v>
      </c>
      <c r="H33" s="4">
        <f t="shared" si="2"/>
        <v>4889087.9399999995</v>
      </c>
    </row>
    <row r="34" spans="2:8" x14ac:dyDescent="0.2">
      <c r="B34" s="6" t="s">
        <v>18</v>
      </c>
      <c r="C34" s="5">
        <v>6234049.1500000004</v>
      </c>
      <c r="D34" s="5">
        <v>-879959.07</v>
      </c>
      <c r="E34" s="5">
        <v>-184370.3</v>
      </c>
      <c r="F34" s="5"/>
      <c r="G34" s="5">
        <v>-639520.57000000007</v>
      </c>
      <c r="H34" s="4">
        <f t="shared" si="2"/>
        <v>4530199.21</v>
      </c>
    </row>
    <row r="35" spans="2:8" x14ac:dyDescent="0.2">
      <c r="B35" s="3" t="s">
        <v>6</v>
      </c>
      <c r="C35" s="7">
        <f t="shared" ref="C35:H35" si="3">SUM(C23:C34)</f>
        <v>73210697.919999987</v>
      </c>
      <c r="D35" s="7">
        <f t="shared" si="3"/>
        <v>-10085064.040000001</v>
      </c>
      <c r="E35" s="7">
        <f t="shared" si="3"/>
        <v>-2150511.2399999998</v>
      </c>
      <c r="F35" s="7">
        <f t="shared" si="3"/>
        <v>-807.9</v>
      </c>
      <c r="G35" s="7">
        <f t="shared" si="3"/>
        <v>-5440886.21</v>
      </c>
      <c r="H35" s="7">
        <f t="shared" si="3"/>
        <v>55533428.529999986</v>
      </c>
    </row>
    <row r="38" spans="2:8" x14ac:dyDescent="0.2">
      <c r="C38" s="11" t="s">
        <v>36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6531377.1999999946</v>
      </c>
      <c r="D40" s="4">
        <v>-901449.76</v>
      </c>
      <c r="E40" s="5">
        <v>-191797.78</v>
      </c>
      <c r="F40" s="4"/>
      <c r="G40" s="4">
        <v>-681121.38</v>
      </c>
      <c r="H40" s="4">
        <f t="shared" ref="H40:H51" si="4">SUM(C40:G40)</f>
        <v>4757008.2799999947</v>
      </c>
    </row>
    <row r="41" spans="2:8" x14ac:dyDescent="0.2">
      <c r="B41" s="3" t="s">
        <v>8</v>
      </c>
      <c r="C41" s="5">
        <v>6947138.0399999991</v>
      </c>
      <c r="D41" s="5">
        <v>-993602.22</v>
      </c>
      <c r="E41" s="5">
        <v>-211404.65</v>
      </c>
      <c r="F41" s="5"/>
      <c r="G41" s="5">
        <v>-485828.16000000003</v>
      </c>
      <c r="H41" s="4">
        <f t="shared" si="4"/>
        <v>5256303.0099999988</v>
      </c>
    </row>
    <row r="42" spans="2:8" x14ac:dyDescent="0.2">
      <c r="B42" s="3" t="s">
        <v>9</v>
      </c>
      <c r="C42" s="4">
        <v>8266176.0600000061</v>
      </c>
      <c r="D42" s="4">
        <v>-1115825.6399999999</v>
      </c>
      <c r="E42" s="5">
        <v>-237409.69</v>
      </c>
      <c r="F42" s="5"/>
      <c r="G42" s="4">
        <v>-697864.29999999993</v>
      </c>
      <c r="H42" s="4">
        <f t="shared" si="4"/>
        <v>6215076.4300000062</v>
      </c>
    </row>
    <row r="43" spans="2:8" x14ac:dyDescent="0.2">
      <c r="B43" s="3" t="s">
        <v>10</v>
      </c>
      <c r="C43" s="4">
        <v>10305060.130000001</v>
      </c>
      <c r="D43" s="4">
        <v>-1384737.72</v>
      </c>
      <c r="E43" s="5">
        <v>-294625.02</v>
      </c>
      <c r="F43" s="4"/>
      <c r="G43" s="4">
        <v>-1003148.9700000001</v>
      </c>
      <c r="H43" s="4">
        <f t="shared" si="4"/>
        <v>7622548.4200000009</v>
      </c>
    </row>
    <row r="44" spans="2:8" x14ac:dyDescent="0.2">
      <c r="B44" s="3" t="s">
        <v>11</v>
      </c>
      <c r="C44" s="5">
        <v>10179234.700000001</v>
      </c>
      <c r="D44" s="5">
        <v>-1424406.67</v>
      </c>
      <c r="E44" s="5">
        <v>-303065.2</v>
      </c>
      <c r="F44" s="5"/>
      <c r="G44" s="5">
        <v>-729821.10999999987</v>
      </c>
      <c r="H44" s="4">
        <f t="shared" si="4"/>
        <v>7721941.7200000025</v>
      </c>
    </row>
    <row r="45" spans="2:8" x14ac:dyDescent="0.2">
      <c r="B45" s="3" t="s">
        <v>12</v>
      </c>
      <c r="C45" s="4">
        <v>11527511.020000005</v>
      </c>
      <c r="D45" s="4">
        <v>-1493604.53</v>
      </c>
      <c r="E45" s="5">
        <v>-317788.21000000002</v>
      </c>
      <c r="F45" s="4"/>
      <c r="G45" s="4">
        <v>-1582017.42</v>
      </c>
      <c r="H45" s="4">
        <f t="shared" si="4"/>
        <v>8134100.860000005</v>
      </c>
    </row>
    <row r="46" spans="2:8" x14ac:dyDescent="0.2">
      <c r="B46" s="3" t="s">
        <v>13</v>
      </c>
      <c r="C46" s="4">
        <v>9804390.4399999995</v>
      </c>
      <c r="D46" s="4">
        <v>-1427189.2</v>
      </c>
      <c r="E46" s="5">
        <v>-303657.33</v>
      </c>
      <c r="F46" s="4"/>
      <c r="G46" s="4">
        <v>-784923.45</v>
      </c>
      <c r="H46" s="4">
        <f t="shared" si="4"/>
        <v>7288620.459999999</v>
      </c>
    </row>
    <row r="47" spans="2:8" x14ac:dyDescent="0.2">
      <c r="B47" s="3" t="s">
        <v>14</v>
      </c>
      <c r="C47" s="5">
        <v>10070647.480000004</v>
      </c>
      <c r="D47" s="5">
        <v>-1402580.19</v>
      </c>
      <c r="E47" s="5">
        <v>-298421.34000000003</v>
      </c>
      <c r="F47" s="5"/>
      <c r="G47" s="5">
        <v>-2630791.79</v>
      </c>
      <c r="H47" s="4">
        <f t="shared" si="4"/>
        <v>5738854.1600000048</v>
      </c>
    </row>
    <row r="48" spans="2:8" x14ac:dyDescent="0.2">
      <c r="B48" s="3" t="s">
        <v>15</v>
      </c>
      <c r="C48" s="4">
        <v>19097115.64000003</v>
      </c>
      <c r="D48" s="4">
        <v>-2670603.62</v>
      </c>
      <c r="E48" s="5">
        <v>-568213.65</v>
      </c>
      <c r="F48" s="4"/>
      <c r="G48" s="4">
        <v>-1721446.1400000001</v>
      </c>
      <c r="H48" s="4">
        <f t="shared" si="4"/>
        <v>14136852.230000028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10039425.199999999</v>
      </c>
      <c r="D50" s="4">
        <v>-1383917.23</v>
      </c>
      <c r="E50" s="5">
        <v>-294450.46999999997</v>
      </c>
      <c r="F50" s="5"/>
      <c r="G50" s="4">
        <v>-3025788.55</v>
      </c>
      <c r="H50" s="4">
        <f t="shared" si="4"/>
        <v>5335268.9499999993</v>
      </c>
    </row>
    <row r="51" spans="2:8" x14ac:dyDescent="0.2">
      <c r="B51" s="6" t="s">
        <v>18</v>
      </c>
      <c r="C51" s="8">
        <v>8109507.2899999991</v>
      </c>
      <c r="D51" s="8">
        <v>-1118783.8500000001</v>
      </c>
      <c r="E51" s="5">
        <v>-238039.1</v>
      </c>
      <c r="F51" s="5"/>
      <c r="G51" s="8">
        <v>-640982.4</v>
      </c>
      <c r="H51" s="4">
        <f t="shared" si="4"/>
        <v>6111701.9399999995</v>
      </c>
    </row>
    <row r="52" spans="2:8" x14ac:dyDescent="0.2">
      <c r="B52" s="3" t="s">
        <v>6</v>
      </c>
      <c r="C52" s="7">
        <f t="shared" ref="C52:H52" si="5">SUM(C40:C51)</f>
        <v>110877583.20000005</v>
      </c>
      <c r="D52" s="7">
        <f t="shared" si="5"/>
        <v>-15316700.630000001</v>
      </c>
      <c r="E52" s="7">
        <f t="shared" si="5"/>
        <v>-3258872.44</v>
      </c>
      <c r="F52" s="7">
        <f t="shared" si="5"/>
        <v>0</v>
      </c>
      <c r="G52" s="7">
        <f t="shared" si="5"/>
        <v>-13983733.67</v>
      </c>
      <c r="H52" s="7">
        <f t="shared" si="5"/>
        <v>78318276.460000038</v>
      </c>
    </row>
    <row r="55" spans="2:8" x14ac:dyDescent="0.2">
      <c r="C55" s="14" t="s">
        <v>37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9491364.549999997</v>
      </c>
      <c r="D58" s="4">
        <v>-1302504.51</v>
      </c>
      <c r="E58" s="5">
        <v>-277128.59999999998</v>
      </c>
      <c r="F58" s="5"/>
      <c r="G58" s="4">
        <v>-541689.09000000008</v>
      </c>
      <c r="H58" s="4">
        <f t="shared" si="6"/>
        <v>7370042.3499999978</v>
      </c>
    </row>
    <row r="59" spans="2:8" x14ac:dyDescent="0.2">
      <c r="B59" s="3" t="s">
        <v>9</v>
      </c>
      <c r="C59" s="4">
        <v>19299303.43</v>
      </c>
      <c r="D59" s="4">
        <v>-2658780.4900000002</v>
      </c>
      <c r="E59" s="5">
        <v>-565697.76</v>
      </c>
      <c r="F59" s="4"/>
      <c r="G59" s="4">
        <v>-1726607.03</v>
      </c>
      <c r="H59" s="4">
        <f t="shared" si="6"/>
        <v>14348218.15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12320948.669999992</v>
      </c>
      <c r="D61" s="4">
        <v>-1729515.26</v>
      </c>
      <c r="E61" s="4">
        <v>-367981.9</v>
      </c>
      <c r="F61" s="4"/>
      <c r="G61" s="4">
        <v>-1021937.1500000001</v>
      </c>
      <c r="H61" s="4">
        <f t="shared" si="6"/>
        <v>9201514.359999992</v>
      </c>
    </row>
    <row r="62" spans="2:8" x14ac:dyDescent="0.2">
      <c r="B62" s="3" t="s">
        <v>12</v>
      </c>
      <c r="C62" s="4">
        <v>10976104.350000001</v>
      </c>
      <c r="D62" s="4">
        <v>-1496334.47</v>
      </c>
      <c r="E62" s="4">
        <v>-318368.91999999993</v>
      </c>
      <c r="F62" s="4"/>
      <c r="G62" s="4">
        <v>-1855979.8499999999</v>
      </c>
      <c r="H62" s="4">
        <f t="shared" si="6"/>
        <v>7305421.1100000013</v>
      </c>
    </row>
    <row r="63" spans="2:8" x14ac:dyDescent="0.2">
      <c r="B63" s="3" t="s">
        <v>13</v>
      </c>
      <c r="C63" s="4">
        <v>12860161.270000003</v>
      </c>
      <c r="D63" s="4">
        <v>-1769076.25</v>
      </c>
      <c r="E63" s="4">
        <v>-376399.09</v>
      </c>
      <c r="F63" s="4"/>
      <c r="G63" s="4">
        <v>-1109137.6400000001</v>
      </c>
      <c r="H63" s="4">
        <f t="shared" si="6"/>
        <v>9605548.2900000028</v>
      </c>
    </row>
    <row r="64" spans="2:8" x14ac:dyDescent="0.2">
      <c r="B64" s="3" t="s">
        <v>14</v>
      </c>
      <c r="C64" s="4">
        <v>27002883.049999945</v>
      </c>
      <c r="D64" s="4">
        <v>-3725225.87</v>
      </c>
      <c r="E64" s="4">
        <v>-792601.17</v>
      </c>
      <c r="F64" s="4"/>
      <c r="G64" s="4">
        <v>-2606847.09</v>
      </c>
      <c r="H64" s="4">
        <f t="shared" si="6"/>
        <v>19878208.919999942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12250020.060000006</v>
      </c>
      <c r="D66" s="4">
        <v>-1689893.36</v>
      </c>
      <c r="E66" s="4">
        <v>-359551.8</v>
      </c>
      <c r="F66" s="4"/>
      <c r="G66" s="4">
        <v>-1141836.3599999999</v>
      </c>
      <c r="H66" s="4">
        <f t="shared" si="6"/>
        <v>9058738.5400000066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104200785.37999994</v>
      </c>
      <c r="D69" s="7">
        <f t="shared" si="7"/>
        <v>-14371330.210000001</v>
      </c>
      <c r="E69" s="7">
        <f t="shared" si="7"/>
        <v>-3057729.2399999998</v>
      </c>
      <c r="F69" s="7">
        <f t="shared" si="7"/>
        <v>0</v>
      </c>
      <c r="G69" s="7">
        <f t="shared" si="7"/>
        <v>-10004034.209999999</v>
      </c>
      <c r="H69" s="7">
        <f t="shared" si="7"/>
        <v>76767691.719999939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5" workbookViewId="0">
      <selection activeCell="M62" sqref="M62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33</v>
      </c>
    </row>
    <row r="3" spans="1:8" ht="9" customHeight="1" x14ac:dyDescent="0.2"/>
    <row r="4" spans="1:8" x14ac:dyDescent="0.2">
      <c r="C4" s="11" t="s">
        <v>38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276381</v>
      </c>
      <c r="D6" s="5"/>
      <c r="E6" s="5"/>
      <c r="F6" s="5"/>
      <c r="G6" s="4">
        <v>-45498.05</v>
      </c>
      <c r="H6" s="4">
        <f t="shared" ref="H6:H17" si="0">SUM(C6:G6)</f>
        <v>230882.95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>
        <v>168075.6</v>
      </c>
      <c r="D8" s="5"/>
      <c r="E8" s="5"/>
      <c r="F8" s="5"/>
      <c r="G8" s="5">
        <v>-46870.39</v>
      </c>
      <c r="H8" s="4">
        <f t="shared" si="0"/>
        <v>121205.21</v>
      </c>
    </row>
    <row r="9" spans="1:8" x14ac:dyDescent="0.2">
      <c r="B9" s="3" t="s">
        <v>10</v>
      </c>
      <c r="C9" s="4">
        <v>134820</v>
      </c>
      <c r="D9" s="5"/>
      <c r="E9" s="5"/>
      <c r="F9" s="5"/>
      <c r="G9" s="4">
        <v>26392.730000000003</v>
      </c>
      <c r="H9" s="4">
        <f t="shared" si="0"/>
        <v>161212.73000000001</v>
      </c>
    </row>
    <row r="10" spans="1:8" x14ac:dyDescent="0.2">
      <c r="B10" s="3" t="s">
        <v>11</v>
      </c>
      <c r="C10" s="4">
        <v>134820</v>
      </c>
      <c r="D10" s="5"/>
      <c r="E10" s="5"/>
      <c r="F10" s="5"/>
      <c r="G10" s="4">
        <v>-39970.51</v>
      </c>
      <c r="H10" s="4">
        <f t="shared" si="0"/>
        <v>94849.489999999991</v>
      </c>
    </row>
    <row r="11" spans="1:8" x14ac:dyDescent="0.2">
      <c r="B11" s="3" t="s">
        <v>12</v>
      </c>
      <c r="C11" s="5">
        <v>134820</v>
      </c>
      <c r="D11" s="5"/>
      <c r="E11" s="5"/>
      <c r="F11" s="5"/>
      <c r="G11" s="5">
        <v>-43195</v>
      </c>
      <c r="H11" s="4">
        <f t="shared" si="0"/>
        <v>91625</v>
      </c>
    </row>
    <row r="12" spans="1:8" x14ac:dyDescent="0.2">
      <c r="B12" s="3" t="s">
        <v>13</v>
      </c>
      <c r="C12" s="4">
        <v>359520</v>
      </c>
      <c r="D12" s="5">
        <v>-10626</v>
      </c>
      <c r="E12" s="5">
        <v>-8500.7999999999993</v>
      </c>
      <c r="F12" s="5"/>
      <c r="G12" s="4">
        <v>-52489.3</v>
      </c>
      <c r="H12" s="4">
        <f t="shared" si="0"/>
        <v>287903.90000000002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222902.39999999999</v>
      </c>
      <c r="D14" s="5">
        <v>-1554</v>
      </c>
      <c r="E14" s="5">
        <v>-1243.2</v>
      </c>
      <c r="F14" s="5"/>
      <c r="G14" s="4">
        <v>-79259.17</v>
      </c>
      <c r="H14" s="4">
        <f t="shared" si="0"/>
        <v>140846.02999999997</v>
      </c>
    </row>
    <row r="15" spans="1:8" x14ac:dyDescent="0.2">
      <c r="B15" s="3" t="s">
        <v>16</v>
      </c>
      <c r="C15" s="4">
        <v>180658.8</v>
      </c>
      <c r="D15" s="5">
        <v>-3160.5</v>
      </c>
      <c r="E15" s="5">
        <v>-2528.4</v>
      </c>
      <c r="F15" s="5"/>
      <c r="G15" s="4">
        <v>-43161.299999999996</v>
      </c>
      <c r="H15" s="4">
        <f t="shared" si="0"/>
        <v>131808.6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89880</v>
      </c>
      <c r="D17" s="5">
        <v>-1050</v>
      </c>
      <c r="E17" s="5">
        <v>-840</v>
      </c>
      <c r="F17" s="5"/>
      <c r="G17" s="4">
        <v>-36466.31</v>
      </c>
      <c r="H17" s="4">
        <f t="shared" si="0"/>
        <v>51523.69</v>
      </c>
    </row>
    <row r="18" spans="2:8" x14ac:dyDescent="0.2">
      <c r="B18" s="3" t="s">
        <v>6</v>
      </c>
      <c r="C18" s="7">
        <f t="shared" ref="C18:H18" si="1">SUM(C6:C17)</f>
        <v>1701877.8</v>
      </c>
      <c r="D18" s="7">
        <f t="shared" si="1"/>
        <v>-16390.5</v>
      </c>
      <c r="E18" s="7">
        <f t="shared" si="1"/>
        <v>-13112.4</v>
      </c>
      <c r="F18" s="7">
        <f t="shared" si="1"/>
        <v>0</v>
      </c>
      <c r="G18" s="7">
        <f t="shared" si="1"/>
        <v>-360517.3</v>
      </c>
      <c r="H18" s="7">
        <f t="shared" si="1"/>
        <v>1311857.6000000001</v>
      </c>
    </row>
    <row r="21" spans="2:8" x14ac:dyDescent="0.2">
      <c r="C21" s="11" t="s">
        <v>39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156840.6</v>
      </c>
      <c r="D23" s="5">
        <v>-1832.25</v>
      </c>
      <c r="E23" s="5">
        <v>-1465.8</v>
      </c>
      <c r="F23" s="4"/>
      <c r="G23" s="4">
        <v>-5475.3700000000008</v>
      </c>
      <c r="H23" s="4">
        <f t="shared" ref="H23:H34" si="2">SUM(C23:G23)</f>
        <v>148067.18000000002</v>
      </c>
    </row>
    <row r="24" spans="2:8" x14ac:dyDescent="0.2">
      <c r="B24" s="3" t="s">
        <v>8</v>
      </c>
      <c r="C24" s="5">
        <v>134820</v>
      </c>
      <c r="D24" s="5">
        <v>-1575</v>
      </c>
      <c r="E24" s="5">
        <v>-9020.7199999999993</v>
      </c>
      <c r="F24" s="5"/>
      <c r="G24" s="5">
        <v>-4624.54</v>
      </c>
      <c r="H24" s="4">
        <f t="shared" si="2"/>
        <v>119599.74</v>
      </c>
    </row>
    <row r="25" spans="2:8" x14ac:dyDescent="0.2">
      <c r="B25" s="3" t="s">
        <v>9</v>
      </c>
      <c r="C25" s="4"/>
      <c r="D25" s="5"/>
      <c r="E25" s="5"/>
      <c r="F25" s="4"/>
      <c r="G25" s="4"/>
      <c r="H25" s="4">
        <f t="shared" si="2"/>
        <v>0</v>
      </c>
    </row>
    <row r="26" spans="2:8" x14ac:dyDescent="0.2">
      <c r="B26" s="3" t="s">
        <v>10</v>
      </c>
      <c r="C26" s="4">
        <v>404460</v>
      </c>
      <c r="D26" s="4">
        <v>-4725</v>
      </c>
      <c r="E26" s="5">
        <v>-3780</v>
      </c>
      <c r="F26" s="4"/>
      <c r="G26" s="4">
        <v>-152085.62</v>
      </c>
      <c r="H26" s="4">
        <f t="shared" si="2"/>
        <v>243869.38</v>
      </c>
    </row>
    <row r="27" spans="2:8" x14ac:dyDescent="0.2">
      <c r="B27" s="3" t="s">
        <v>11</v>
      </c>
      <c r="C27" s="4"/>
      <c r="D27" s="4"/>
      <c r="E27" s="5"/>
      <c r="F27" s="4"/>
      <c r="G27" s="4">
        <v>4310.2299999999996</v>
      </c>
      <c r="H27" s="4">
        <f t="shared" si="2"/>
        <v>4310.2299999999996</v>
      </c>
    </row>
    <row r="28" spans="2:8" x14ac:dyDescent="0.2">
      <c r="B28" s="3" t="s">
        <v>12</v>
      </c>
      <c r="C28" s="5">
        <v>134820</v>
      </c>
      <c r="D28" s="5">
        <v>-1050</v>
      </c>
      <c r="E28" s="5">
        <v>-840</v>
      </c>
      <c r="F28" s="5"/>
      <c r="G28" s="5">
        <v>-108532</v>
      </c>
      <c r="H28" s="4">
        <f t="shared" si="2"/>
        <v>24398</v>
      </c>
    </row>
    <row r="29" spans="2:8" x14ac:dyDescent="0.2">
      <c r="B29" s="3" t="s">
        <v>13</v>
      </c>
      <c r="C29" s="5">
        <v>224700</v>
      </c>
      <c r="D29" s="5">
        <v>-3150</v>
      </c>
      <c r="E29" s="5">
        <v>-6018.6</v>
      </c>
      <c r="F29" s="5"/>
      <c r="G29" s="5">
        <v>-8926.7999999999993</v>
      </c>
      <c r="H29" s="4">
        <f t="shared" si="2"/>
        <v>206604.6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134820</v>
      </c>
      <c r="D31" s="4">
        <v>-7875</v>
      </c>
      <c r="E31" s="5">
        <v>-1877.4</v>
      </c>
      <c r="F31" s="4"/>
      <c r="G31" s="4">
        <v>-46364.25</v>
      </c>
      <c r="H31" s="4">
        <f t="shared" si="2"/>
        <v>78703.350000000006</v>
      </c>
    </row>
    <row r="32" spans="2:8" x14ac:dyDescent="0.2">
      <c r="B32" s="3" t="s">
        <v>16</v>
      </c>
      <c r="C32" s="4">
        <v>179760</v>
      </c>
      <c r="D32" s="4">
        <v>-2520</v>
      </c>
      <c r="E32" s="5">
        <v>-1877.4</v>
      </c>
      <c r="F32" s="4"/>
      <c r="G32" s="4">
        <v>-45049.69</v>
      </c>
      <c r="H32" s="4">
        <f t="shared" si="2"/>
        <v>130312.91</v>
      </c>
    </row>
    <row r="33" spans="2:8" x14ac:dyDescent="0.2">
      <c r="B33" s="3" t="s">
        <v>17</v>
      </c>
      <c r="C33" s="5">
        <v>134820</v>
      </c>
      <c r="D33" s="5">
        <v>-2520</v>
      </c>
      <c r="E33" s="5">
        <v>-1877.4</v>
      </c>
      <c r="F33" s="5"/>
      <c r="G33" s="5">
        <v>-46118.93</v>
      </c>
      <c r="H33" s="4">
        <f t="shared" si="2"/>
        <v>84303.670000000013</v>
      </c>
    </row>
    <row r="34" spans="2:8" x14ac:dyDescent="0.2">
      <c r="B34" s="6" t="s">
        <v>18</v>
      </c>
      <c r="C34" s="5">
        <v>134820</v>
      </c>
      <c r="D34" s="5">
        <v>-3360</v>
      </c>
      <c r="E34" s="5">
        <v>-2503.1999999999998</v>
      </c>
      <c r="F34" s="5"/>
      <c r="G34" s="5">
        <v>-6749.58</v>
      </c>
      <c r="H34" s="4">
        <f t="shared" si="2"/>
        <v>122207.22</v>
      </c>
    </row>
    <row r="35" spans="2:8" x14ac:dyDescent="0.2">
      <c r="B35" s="3" t="s">
        <v>6</v>
      </c>
      <c r="C35" s="7">
        <f t="shared" ref="C35:H35" si="3">SUM(C23:C34)</f>
        <v>1639860.6</v>
      </c>
      <c r="D35" s="7">
        <f t="shared" si="3"/>
        <v>-28607.25</v>
      </c>
      <c r="E35" s="7">
        <f t="shared" si="3"/>
        <v>-29260.520000000004</v>
      </c>
      <c r="F35" s="7">
        <f t="shared" si="3"/>
        <v>0</v>
      </c>
      <c r="G35" s="7">
        <f t="shared" si="3"/>
        <v>-419616.55</v>
      </c>
      <c r="H35" s="7">
        <f t="shared" si="3"/>
        <v>1162376.28</v>
      </c>
    </row>
    <row r="38" spans="2:8" x14ac:dyDescent="0.2">
      <c r="C38" s="11" t="s">
        <v>40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133471.79999999999</v>
      </c>
      <c r="D40" s="4">
        <v>-2494.8000000000002</v>
      </c>
      <c r="E40" s="5">
        <v>-1858.63</v>
      </c>
      <c r="F40" s="4"/>
      <c r="G40" s="4">
        <v>-125554.17999999998</v>
      </c>
      <c r="H40" s="4">
        <f t="shared" ref="H40:H51" si="4">SUM(C40:G40)</f>
        <v>3564.1900000000023</v>
      </c>
    </row>
    <row r="41" spans="2:8" x14ac:dyDescent="0.2">
      <c r="B41" s="3" t="s">
        <v>8</v>
      </c>
      <c r="C41" s="5">
        <v>179760</v>
      </c>
      <c r="D41" s="5">
        <v>-3360</v>
      </c>
      <c r="E41" s="5">
        <v>-2503.1999999999998</v>
      </c>
      <c r="F41" s="5"/>
      <c r="G41" s="5">
        <v>-8200</v>
      </c>
      <c r="H41" s="4">
        <f t="shared" si="4"/>
        <v>165696.79999999999</v>
      </c>
    </row>
    <row r="42" spans="2:8" x14ac:dyDescent="0.2">
      <c r="B42" s="3" t="s">
        <v>9</v>
      </c>
      <c r="C42" s="4">
        <v>127180.2</v>
      </c>
      <c r="D42" s="4">
        <v>-2377.1999999999998</v>
      </c>
      <c r="E42" s="5">
        <v>-1771.01</v>
      </c>
      <c r="F42" s="5"/>
      <c r="G42" s="4">
        <v>-2086.2399999999998</v>
      </c>
      <c r="H42" s="4">
        <f t="shared" si="4"/>
        <v>120945.75</v>
      </c>
    </row>
    <row r="43" spans="2:8" x14ac:dyDescent="0.2">
      <c r="B43" s="3" t="s">
        <v>10</v>
      </c>
      <c r="C43" s="4"/>
      <c r="D43" s="4"/>
      <c r="E43" s="5"/>
      <c r="F43" s="4"/>
      <c r="G43" s="4"/>
      <c r="H43" s="4">
        <f t="shared" si="4"/>
        <v>0</v>
      </c>
    </row>
    <row r="44" spans="2:8" x14ac:dyDescent="0.2">
      <c r="B44" s="3" t="s">
        <v>11</v>
      </c>
      <c r="C44" s="5">
        <v>292110</v>
      </c>
      <c r="D44" s="5">
        <v>-4620</v>
      </c>
      <c r="E44" s="5">
        <v>-3441.9</v>
      </c>
      <c r="F44" s="5"/>
      <c r="G44" s="5">
        <v>-217676.6</v>
      </c>
      <c r="H44" s="4">
        <f t="shared" si="4"/>
        <v>66371.499999999971</v>
      </c>
    </row>
    <row r="45" spans="2:8" x14ac:dyDescent="0.2">
      <c r="B45" s="3" t="s">
        <v>12</v>
      </c>
      <c r="C45" s="4">
        <v>106417.92</v>
      </c>
      <c r="D45" s="4">
        <v>-2829.12</v>
      </c>
      <c r="E45" s="5">
        <v>-2107.6900000000014</v>
      </c>
      <c r="F45" s="4"/>
      <c r="G45" s="4">
        <v>-3543.4900000000002</v>
      </c>
      <c r="H45" s="4">
        <f t="shared" si="4"/>
        <v>97937.62</v>
      </c>
    </row>
    <row r="46" spans="2:8" x14ac:dyDescent="0.2">
      <c r="B46" s="3" t="s">
        <v>13</v>
      </c>
      <c r="C46" s="4">
        <v>44940</v>
      </c>
      <c r="D46" s="4">
        <v>-840</v>
      </c>
      <c r="E46" s="5">
        <v>-625.79999999999995</v>
      </c>
      <c r="F46" s="4"/>
      <c r="G46" s="4"/>
      <c r="H46" s="4">
        <f t="shared" si="4"/>
        <v>43474.2</v>
      </c>
    </row>
    <row r="47" spans="2:8" x14ac:dyDescent="0.2">
      <c r="B47" s="3" t="s">
        <v>14</v>
      </c>
      <c r="C47" s="5">
        <v>100555.43</v>
      </c>
      <c r="D47" s="5">
        <v>-8152.4800000000014</v>
      </c>
      <c r="E47" s="5">
        <v>-1400.26</v>
      </c>
      <c r="F47" s="5"/>
      <c r="G47" s="5">
        <v>-3618.0099999999802</v>
      </c>
      <c r="H47" s="4">
        <f t="shared" si="4"/>
        <v>87384.680000000022</v>
      </c>
    </row>
    <row r="48" spans="2:8" x14ac:dyDescent="0.2">
      <c r="B48" s="3" t="s">
        <v>15</v>
      </c>
      <c r="C48" s="4">
        <v>122876.75</v>
      </c>
      <c r="D48" s="4">
        <v>-3445.19</v>
      </c>
      <c r="E48" s="5">
        <v>-1711.09</v>
      </c>
      <c r="F48" s="4"/>
      <c r="G48" s="4">
        <v>-290.91000000000042</v>
      </c>
      <c r="H48" s="4">
        <f t="shared" si="4"/>
        <v>117429.56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57546.570000000007</v>
      </c>
      <c r="D50" s="4">
        <v>-1613.45</v>
      </c>
      <c r="E50" s="5">
        <v>-801.35</v>
      </c>
      <c r="F50" s="5"/>
      <c r="G50" s="4">
        <v>-2223</v>
      </c>
      <c r="H50" s="4">
        <f t="shared" si="4"/>
        <v>52908.770000000011</v>
      </c>
    </row>
    <row r="51" spans="2:8" x14ac:dyDescent="0.2">
      <c r="B51" s="6" t="s">
        <v>18</v>
      </c>
      <c r="C51" s="8">
        <v>46118.2</v>
      </c>
      <c r="D51" s="8">
        <v>-1293.04</v>
      </c>
      <c r="E51" s="5">
        <v>-642.21</v>
      </c>
      <c r="F51" s="5"/>
      <c r="G51" s="8">
        <v>-1867.62</v>
      </c>
      <c r="H51" s="4">
        <f t="shared" si="4"/>
        <v>42315.329999999994</v>
      </c>
    </row>
    <row r="52" spans="2:8" x14ac:dyDescent="0.2">
      <c r="B52" s="3" t="s">
        <v>6</v>
      </c>
      <c r="C52" s="7">
        <f t="shared" ref="C52:H52" si="5">SUM(C40:C51)</f>
        <v>1210976.8700000001</v>
      </c>
      <c r="D52" s="7">
        <f t="shared" si="5"/>
        <v>-31025.279999999999</v>
      </c>
      <c r="E52" s="7">
        <f t="shared" si="5"/>
        <v>-16863.14</v>
      </c>
      <c r="F52" s="7">
        <f t="shared" si="5"/>
        <v>0</v>
      </c>
      <c r="G52" s="7">
        <f t="shared" si="5"/>
        <v>-365060.05</v>
      </c>
      <c r="H52" s="7">
        <f t="shared" si="5"/>
        <v>798028.4</v>
      </c>
    </row>
    <row r="55" spans="2:8" x14ac:dyDescent="0.2">
      <c r="C55" s="14" t="s">
        <v>41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>
        <v>7347.3</v>
      </c>
      <c r="D57" s="4">
        <v>-2476.81</v>
      </c>
      <c r="E57" s="5">
        <v>-1230.1500000000001</v>
      </c>
      <c r="F57" s="5"/>
      <c r="G57" s="4">
        <v>-3044.1400000000003</v>
      </c>
      <c r="H57" s="4">
        <f t="shared" ref="H57:H68" si="6">SUM(C57:G57)</f>
        <v>596.19999999999936</v>
      </c>
    </row>
    <row r="58" spans="2:8" x14ac:dyDescent="0.2">
      <c r="B58" s="3" t="s">
        <v>8</v>
      </c>
      <c r="C58" s="4">
        <v>88339.71</v>
      </c>
      <c r="D58" s="4"/>
      <c r="E58" s="5"/>
      <c r="F58" s="5"/>
      <c r="G58" s="4"/>
      <c r="H58" s="4">
        <f t="shared" si="6"/>
        <v>88339.71</v>
      </c>
    </row>
    <row r="59" spans="2:8" x14ac:dyDescent="0.2">
      <c r="B59" s="3" t="s">
        <v>9</v>
      </c>
      <c r="C59" s="4">
        <v>131288.74000000002</v>
      </c>
      <c r="D59" s="4">
        <v>-3886.9799999999996</v>
      </c>
      <c r="E59" s="5">
        <v>-1930.54</v>
      </c>
      <c r="F59" s="4"/>
      <c r="G59" s="4">
        <v>-5575.11</v>
      </c>
      <c r="H59" s="4">
        <f t="shared" si="6"/>
        <v>119896.11000000003</v>
      </c>
    </row>
    <row r="60" spans="2:8" x14ac:dyDescent="0.2">
      <c r="B60" s="3" t="s">
        <v>10</v>
      </c>
      <c r="C60" s="4"/>
      <c r="D60" s="4"/>
      <c r="E60" s="4"/>
      <c r="F60" s="4"/>
      <c r="G60" s="4"/>
      <c r="H60" s="4">
        <f t="shared" si="6"/>
        <v>0</v>
      </c>
    </row>
    <row r="61" spans="2:8" x14ac:dyDescent="0.2">
      <c r="B61" s="3" t="s">
        <v>11</v>
      </c>
      <c r="C61" s="4">
        <v>55314.720000000001</v>
      </c>
      <c r="D61" s="4">
        <v>-1550.89</v>
      </c>
      <c r="E61" s="4">
        <v>-770.27</v>
      </c>
      <c r="F61" s="4"/>
      <c r="G61" s="4">
        <v>-2331.87</v>
      </c>
      <c r="H61" s="4">
        <f t="shared" si="6"/>
        <v>50661.69</v>
      </c>
    </row>
    <row r="62" spans="2:8" x14ac:dyDescent="0.2">
      <c r="B62" s="3" t="s">
        <v>12</v>
      </c>
      <c r="C62" s="4">
        <v>24717</v>
      </c>
      <c r="D62" s="4">
        <v>-693</v>
      </c>
      <c r="E62" s="4">
        <v>-344.19</v>
      </c>
      <c r="F62" s="4"/>
      <c r="G62" s="4">
        <v>-1016.2400000000002</v>
      </c>
      <c r="H62" s="4">
        <f t="shared" si="6"/>
        <v>22663.57</v>
      </c>
    </row>
    <row r="63" spans="2:8" x14ac:dyDescent="0.2">
      <c r="B63" s="3" t="s">
        <v>13</v>
      </c>
      <c r="C63" s="4">
        <v>29660.400000000001</v>
      </c>
      <c r="D63" s="4">
        <v>-831.6</v>
      </c>
      <c r="E63" s="4">
        <v>-413.03</v>
      </c>
      <c r="F63" s="4"/>
      <c r="G63" s="4">
        <v>-1577.4</v>
      </c>
      <c r="H63" s="4">
        <f t="shared" si="6"/>
        <v>26838.370000000003</v>
      </c>
    </row>
    <row r="64" spans="2:8" x14ac:dyDescent="0.2">
      <c r="B64" s="3" t="s">
        <v>14</v>
      </c>
      <c r="C64" s="4">
        <v>73252.2</v>
      </c>
      <c r="D64" s="4">
        <v>-2053.8000000000002</v>
      </c>
      <c r="E64" s="4">
        <v>-1020.0500000000001</v>
      </c>
      <c r="F64" s="4"/>
      <c r="G64" s="4">
        <v>-3740.48</v>
      </c>
      <c r="H64" s="4">
        <f t="shared" si="6"/>
        <v>66437.87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26964</v>
      </c>
      <c r="D66" s="4">
        <v>-756</v>
      </c>
      <c r="E66" s="4">
        <v>-375.48</v>
      </c>
      <c r="F66" s="4"/>
      <c r="G66" s="4">
        <v>-1321.1200000000001</v>
      </c>
      <c r="H66" s="4">
        <f t="shared" si="6"/>
        <v>24511.4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436884.07000000007</v>
      </c>
      <c r="D69" s="7">
        <f t="shared" si="7"/>
        <v>-12249.080000000002</v>
      </c>
      <c r="E69" s="7">
        <f t="shared" si="7"/>
        <v>-6083.7099999999991</v>
      </c>
      <c r="F69" s="7">
        <f t="shared" si="7"/>
        <v>0</v>
      </c>
      <c r="G69" s="7">
        <f t="shared" si="7"/>
        <v>-18606.359999999997</v>
      </c>
      <c r="H69" s="7">
        <f t="shared" si="7"/>
        <v>399944.92000000004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00376</vt:lpstr>
      <vt:lpstr>00395</vt:lpstr>
      <vt:lpstr>04925</vt:lpstr>
      <vt:lpstr>05503</vt:lpstr>
      <vt:lpstr>05731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2012-10-26T11:26:31Z</dcterms:modified>
</cp:coreProperties>
</file>