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1"/>
  </bookViews>
  <sheets>
    <sheet name="01690" sheetId="4" r:id="rId1"/>
    <sheet name="04924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69" i="4" l="1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H69" i="4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52" i="4" s="1"/>
  <c r="H40" i="4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35" i="4" s="1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18" i="4" s="1"/>
  <c r="H6" i="4"/>
  <c r="H57" i="1" l="1"/>
  <c r="H58" i="1"/>
  <c r="H59" i="1"/>
  <c r="H60" i="1"/>
  <c r="H61" i="1"/>
  <c r="H62" i="1"/>
  <c r="H63" i="1"/>
  <c r="H64" i="1"/>
  <c r="H65" i="1"/>
  <c r="H66" i="1"/>
  <c r="H69" i="1" s="1"/>
  <c r="H67" i="1"/>
  <c r="H68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<sst xmlns="http://schemas.openxmlformats.org/spreadsheetml/2006/main" count="172" uniqueCount="29">
  <si>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</si>
  <si>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</si>
  <si>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</si>
  <si>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</si>
  <si>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</si>
  <si>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</si>
  <si>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</si>
  <si>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</si>
  <si>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</si>
  <si>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</si>
  <si>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</si>
  <si>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</si>
  <si>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</si>
  <si>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</si>
  <si>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</si>
  <si>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</si>
  <si>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</si>
  <si>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</si>
  <si>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</si>
  <si>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ธรรมมงคล บจก. (Vendor code_, Year_2009)</t>
  </si>
  <si>
    <t>ธรรมมงคล บจก.  (Vendor code_, Year_2010)</t>
  </si>
  <si>
    <t>ธรรมมงคล บจก. (Vendor code_, Year_2011)</t>
  </si>
  <si>
    <t>ธรรมมงคล บจก.  (Vendor code_, Year_2012)</t>
  </si>
  <si>
    <t>As of  19/11/2012</t>
  </si>
  <si>
    <t>Credit term:  66</t>
  </si>
  <si>
    <t>ธรรมมงคล บจก. (Vendor code_01690, Year_2009)</t>
  </si>
  <si>
    <t>ธรรมมงคล บจก.  (Vendor code_01690, Year_2010)</t>
  </si>
  <si>
    <t>ธรรมมงคล บจก. (Vendor code_01690, Year_2011)</t>
  </si>
  <si>
    <t>ธรรมมงคล บจก.  (Vendor code_01690,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</si>
</sst>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7" workbookViewId="0">
      <selection activeCell="C58" sqref="C58:G67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23</v>
      </c>
      <c r="H1" s="1" t="s">
        <v>24</v>
      </c>
    </row>
    <row r="3" spans="1:8" ht="9" customHeight="1" x14ac:dyDescent="0.2"/>
    <row r="4" spans="1:8" x14ac:dyDescent="0.2">
      <c r="C4" s="13" t="s">
        <v>25</v>
      </c>
      <c r="D4" s="11"/>
      <c r="E4" s="11"/>
      <c r="F4" s="11"/>
      <c r="G4" s="12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3059558</v>
      </c>
      <c r="D6" s="5">
        <v>-105591.85</v>
      </c>
      <c r="E6" s="5">
        <v>-494167.91000000003</v>
      </c>
      <c r="F6" s="5">
        <v>-16852.5</v>
      </c>
      <c r="G6" s="4">
        <v>-75329.950000000012</v>
      </c>
      <c r="H6" s="4">
        <f t="shared" ref="H6:H17" si="0">SUM(C6:G6)</f>
        <v>2367615.7899999996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2018947.8099999996</v>
      </c>
      <c r="D8" s="5">
        <v>-64944.36</v>
      </c>
      <c r="E8" s="5">
        <v>-303938.87</v>
      </c>
      <c r="F8" s="5"/>
      <c r="G8" s="5">
        <v>-78657.010000000009</v>
      </c>
      <c r="H8" s="4">
        <f t="shared" si="0"/>
        <v>1571407.5699999996</v>
      </c>
    </row>
    <row r="9" spans="1:8" x14ac:dyDescent="0.2">
      <c r="B9" s="3" t="s">
        <v>10</v>
      </c>
      <c r="C9" s="4">
        <v>2138406.9900000002</v>
      </c>
      <c r="D9" s="5">
        <v>-43821.54</v>
      </c>
      <c r="E9" s="5">
        <v>-205084.08</v>
      </c>
      <c r="F9" s="5">
        <v>-2741.99</v>
      </c>
      <c r="G9" s="4"/>
      <c r="H9" s="4">
        <f t="shared" si="0"/>
        <v>1886759.3800000001</v>
      </c>
    </row>
    <row r="10" spans="1:8" x14ac:dyDescent="0.2">
      <c r="B10" s="3" t="s">
        <v>11</v>
      </c>
      <c r="C10" s="4">
        <v>1445232.8500000003</v>
      </c>
      <c r="D10" s="5">
        <v>-87343.13</v>
      </c>
      <c r="E10" s="5">
        <v>-408764.81</v>
      </c>
      <c r="F10" s="5">
        <v>-3186.7799999999997</v>
      </c>
      <c r="G10" s="4">
        <v>-48658.400000000001</v>
      </c>
      <c r="H10" s="4">
        <f t="shared" si="0"/>
        <v>897279.7300000001</v>
      </c>
    </row>
    <row r="11" spans="1:8" x14ac:dyDescent="0.2">
      <c r="B11" s="3" t="s">
        <v>12</v>
      </c>
      <c r="C11" s="5">
        <v>2876986.4899999998</v>
      </c>
      <c r="D11" s="5">
        <v>-49110.42</v>
      </c>
      <c r="E11" s="5">
        <v>-229836.14</v>
      </c>
      <c r="F11" s="5">
        <v>-10213.629999999999</v>
      </c>
      <c r="G11" s="5">
        <v>-34217.85</v>
      </c>
      <c r="H11" s="4">
        <f t="shared" si="0"/>
        <v>2553608.4499999997</v>
      </c>
    </row>
    <row r="12" spans="1:8" x14ac:dyDescent="0.2">
      <c r="B12" s="3" t="s">
        <v>13</v>
      </c>
      <c r="C12" s="4">
        <v>3311947.2799999993</v>
      </c>
      <c r="D12" s="5">
        <v>-192058.44</v>
      </c>
      <c r="E12" s="5">
        <v>-898831.41999999993</v>
      </c>
      <c r="F12" s="5">
        <v>-3149.0099999999998</v>
      </c>
      <c r="G12" s="4">
        <v>-105605</v>
      </c>
      <c r="H12" s="4">
        <f t="shared" si="0"/>
        <v>2112303.4099999997</v>
      </c>
    </row>
    <row r="13" spans="1:8" x14ac:dyDescent="0.2">
      <c r="B13" s="3" t="s">
        <v>14</v>
      </c>
      <c r="C13" s="4"/>
      <c r="D13" s="5"/>
      <c r="E13" s="5">
        <v>1.1641532182693481E-10</v>
      </c>
      <c r="F13" s="5"/>
      <c r="G13" s="4"/>
      <c r="H13" s="4">
        <f t="shared" si="0"/>
        <v>1.1641532182693481E-10</v>
      </c>
    </row>
    <row r="14" spans="1:8" x14ac:dyDescent="0.2">
      <c r="B14" s="3" t="s">
        <v>15</v>
      </c>
      <c r="C14" s="4">
        <v>4633103.4700000007</v>
      </c>
      <c r="D14" s="5">
        <v>-49219.97</v>
      </c>
      <c r="E14" s="5">
        <v>-230348.39</v>
      </c>
      <c r="F14" s="5">
        <v>-16320.770000000002</v>
      </c>
      <c r="G14" s="4">
        <v>-35503</v>
      </c>
      <c r="H14" s="4">
        <f t="shared" si="0"/>
        <v>4301711.3400000017</v>
      </c>
    </row>
    <row r="15" spans="1:8" x14ac:dyDescent="0.2">
      <c r="B15" s="3" t="s">
        <v>16</v>
      </c>
      <c r="C15" s="4">
        <v>3102507.69</v>
      </c>
      <c r="D15" s="5">
        <v>-153613.82</v>
      </c>
      <c r="E15" s="5">
        <v>-441821.33999999997</v>
      </c>
      <c r="F15" s="5">
        <v>-34180.090000000004</v>
      </c>
      <c r="G15" s="4">
        <v>-88692.2</v>
      </c>
      <c r="H15" s="4">
        <f t="shared" si="0"/>
        <v>2384200.2400000002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1676603.3000000003</v>
      </c>
      <c r="D17" s="5">
        <v>-63757.69</v>
      </c>
      <c r="E17" s="5">
        <v>-277071.73</v>
      </c>
      <c r="F17" s="5">
        <v>-14562.12</v>
      </c>
      <c r="G17" s="4">
        <v>-38457.65</v>
      </c>
      <c r="H17" s="4">
        <f t="shared" si="0"/>
        <v>1282754.1100000003</v>
      </c>
    </row>
    <row r="18" spans="2:8" x14ac:dyDescent="0.2">
      <c r="B18" s="3" t="s">
        <v>6</v>
      </c>
      <c r="C18" s="7">
        <f t="shared" ref="C18:H18" si="1">SUM(C6:C17)</f>
        <v>24263293.880000003</v>
      </c>
      <c r="D18" s="7">
        <f t="shared" si="1"/>
        <v>-809461.22</v>
      </c>
      <c r="E18" s="7">
        <f t="shared" si="1"/>
        <v>-3489864.69</v>
      </c>
      <c r="F18" s="7">
        <f t="shared" si="1"/>
        <v>-101206.89</v>
      </c>
      <c r="G18" s="7">
        <f t="shared" si="1"/>
        <v>-505121.06000000006</v>
      </c>
      <c r="H18" s="7">
        <f t="shared" si="1"/>
        <v>19357640.020000003</v>
      </c>
    </row>
    <row r="21" spans="2:8" x14ac:dyDescent="0.2">
      <c r="C21" s="13" t="s">
        <v>26</v>
      </c>
      <c r="D21" s="11"/>
      <c r="E21" s="11"/>
      <c r="F21" s="11"/>
      <c r="G21" s="12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3461630.6099999989</v>
      </c>
      <c r="D23" s="5">
        <v>-106280.28</v>
      </c>
      <c r="E23" s="5">
        <v>-461862.27</v>
      </c>
      <c r="F23" s="4"/>
      <c r="G23" s="4">
        <v>-134967.25</v>
      </c>
      <c r="H23" s="4">
        <f t="shared" ref="H23:H34" si="2">SUM(C23:G23)</f>
        <v>2758520.8099999991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1750383.48</v>
      </c>
      <c r="D25" s="5">
        <v>-61051.16</v>
      </c>
      <c r="E25" s="5">
        <v>-265310.21000000002</v>
      </c>
      <c r="F25" s="4"/>
      <c r="G25" s="4">
        <v>-41459.050000000003</v>
      </c>
      <c r="H25" s="4">
        <f t="shared" si="2"/>
        <v>1382563.06</v>
      </c>
    </row>
    <row r="26" spans="2:8" x14ac:dyDescent="0.2">
      <c r="B26" s="3" t="s">
        <v>10</v>
      </c>
      <c r="C26" s="4">
        <v>3492393.8600000008</v>
      </c>
      <c r="D26" s="4">
        <v>-114701.43</v>
      </c>
      <c r="E26" s="5">
        <v>-498458.29</v>
      </c>
      <c r="F26" s="4"/>
      <c r="G26" s="4">
        <v>-66882.100000000006</v>
      </c>
      <c r="H26" s="4">
        <f t="shared" si="2"/>
        <v>2812352.0400000005</v>
      </c>
    </row>
    <row r="27" spans="2:8" x14ac:dyDescent="0.2">
      <c r="B27" s="3" t="s">
        <v>11</v>
      </c>
      <c r="C27" s="4"/>
      <c r="D27" s="4"/>
      <c r="E27" s="5">
        <v>0</v>
      </c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1880599.5699999998</v>
      </c>
      <c r="D28" s="5">
        <v>-42532.88</v>
      </c>
      <c r="E28" s="5">
        <v>-184835.24</v>
      </c>
      <c r="F28" s="5"/>
      <c r="G28" s="5">
        <v>-27285.1</v>
      </c>
      <c r="H28" s="4">
        <f t="shared" si="2"/>
        <v>1625946.3499999999</v>
      </c>
    </row>
    <row r="29" spans="2:8" x14ac:dyDescent="0.2">
      <c r="B29" s="3" t="s">
        <v>13</v>
      </c>
      <c r="C29" s="5">
        <v>3443456.0299999989</v>
      </c>
      <c r="D29" s="5">
        <v>-164235.40000000002</v>
      </c>
      <c r="E29" s="5">
        <v>-505932.27</v>
      </c>
      <c r="F29" s="5">
        <v>-4711.75</v>
      </c>
      <c r="G29" s="5">
        <v>-74675.649999999994</v>
      </c>
      <c r="H29" s="4">
        <f t="shared" si="2"/>
        <v>2693900.959999999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1418672.34</v>
      </c>
      <c r="D31" s="4">
        <v>-175675.51</v>
      </c>
      <c r="E31" s="5">
        <v>-668006.12</v>
      </c>
      <c r="F31" s="4">
        <v>-8154.3600000000015</v>
      </c>
      <c r="G31" s="4">
        <v>-80581.899999999994</v>
      </c>
      <c r="H31" s="4">
        <f t="shared" si="2"/>
        <v>486254.45000000007</v>
      </c>
    </row>
    <row r="32" spans="2:8" x14ac:dyDescent="0.2">
      <c r="B32" s="3" t="s">
        <v>16</v>
      </c>
      <c r="C32" s="4">
        <v>4709500.22</v>
      </c>
      <c r="D32" s="4">
        <v>-60723.33</v>
      </c>
      <c r="E32" s="5">
        <v>-230900.35</v>
      </c>
      <c r="F32" s="4">
        <v>-18303.84</v>
      </c>
      <c r="G32" s="4">
        <v>-35915.15</v>
      </c>
      <c r="H32" s="4">
        <f t="shared" si="2"/>
        <v>4363657.55</v>
      </c>
    </row>
    <row r="33" spans="2:8" x14ac:dyDescent="0.2">
      <c r="B33" s="3" t="s">
        <v>17</v>
      </c>
      <c r="C33" s="5">
        <v>1640941.0899999999</v>
      </c>
      <c r="D33" s="5">
        <v>-31730.3</v>
      </c>
      <c r="E33" s="5">
        <v>-120654.39</v>
      </c>
      <c r="F33" s="5">
        <v>-188797.69</v>
      </c>
      <c r="G33" s="5">
        <v>-28997.45</v>
      </c>
      <c r="H33" s="4">
        <f t="shared" si="2"/>
        <v>1270761.26</v>
      </c>
    </row>
    <row r="34" spans="2:8" x14ac:dyDescent="0.2">
      <c r="B34" s="6" t="s">
        <v>18</v>
      </c>
      <c r="C34" s="5">
        <v>936202.82000000007</v>
      </c>
      <c r="D34" s="5">
        <v>-53162.46</v>
      </c>
      <c r="E34" s="5">
        <v>-202150.22</v>
      </c>
      <c r="F34" s="5">
        <v>-21723.300000000003</v>
      </c>
      <c r="G34" s="5">
        <v>-32836.65</v>
      </c>
      <c r="H34" s="4">
        <f t="shared" si="2"/>
        <v>626330.19000000006</v>
      </c>
    </row>
    <row r="35" spans="2:8" x14ac:dyDescent="0.2">
      <c r="B35" s="3" t="s">
        <v>6</v>
      </c>
      <c r="C35" s="7">
        <f t="shared" ref="C35:H35" si="3">SUM(C23:C34)</f>
        <v>22733780.02</v>
      </c>
      <c r="D35" s="7">
        <f t="shared" si="3"/>
        <v>-810092.75</v>
      </c>
      <c r="E35" s="7">
        <f t="shared" si="3"/>
        <v>-3138109.3600000003</v>
      </c>
      <c r="F35" s="7">
        <f t="shared" si="3"/>
        <v>-241690.94</v>
      </c>
      <c r="G35" s="7">
        <f t="shared" si="3"/>
        <v>-523600.3000000001</v>
      </c>
      <c r="H35" s="7">
        <f t="shared" si="3"/>
        <v>18020286.670000002</v>
      </c>
    </row>
    <row r="38" spans="2:8" x14ac:dyDescent="0.2">
      <c r="C38" s="13" t="s">
        <v>27</v>
      </c>
      <c r="D38" s="11"/>
      <c r="E38" s="11"/>
      <c r="F38" s="11"/>
      <c r="G38" s="12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1471003.9999999998</v>
      </c>
      <c r="D40" s="4">
        <v>-44830.97</v>
      </c>
      <c r="E40" s="5">
        <v>-170469.76000000001</v>
      </c>
      <c r="F40" s="4">
        <v>-742.8</v>
      </c>
      <c r="G40" s="4">
        <v>-27630.1</v>
      </c>
      <c r="H40" s="4">
        <f t="shared" ref="H40:H51" si="4">SUM(C40:G40)</f>
        <v>1227330.3699999996</v>
      </c>
    </row>
    <row r="41" spans="2:8" x14ac:dyDescent="0.2">
      <c r="B41" s="3" t="s">
        <v>8</v>
      </c>
      <c r="C41" s="5">
        <v>1199661.75</v>
      </c>
      <c r="D41" s="5">
        <v>-60562.63</v>
      </c>
      <c r="E41" s="5">
        <v>-230289.51</v>
      </c>
      <c r="F41" s="5">
        <v>-2290.2799999999997</v>
      </c>
      <c r="G41" s="5">
        <v>-37411.35</v>
      </c>
      <c r="H41" s="4">
        <f t="shared" si="4"/>
        <v>869107.9800000001</v>
      </c>
    </row>
    <row r="42" spans="2:8" x14ac:dyDescent="0.2">
      <c r="B42" s="3" t="s">
        <v>9</v>
      </c>
      <c r="C42" s="4">
        <v>1621983.2800000003</v>
      </c>
      <c r="D42" s="4">
        <v>-69430.7</v>
      </c>
      <c r="E42" s="5">
        <v>-264010.28999999998</v>
      </c>
      <c r="F42" s="5">
        <v>-1423.7</v>
      </c>
      <c r="G42" s="4">
        <v>-46676.6</v>
      </c>
      <c r="H42" s="4">
        <f t="shared" si="4"/>
        <v>1240441.9900000002</v>
      </c>
    </row>
    <row r="43" spans="2:8" x14ac:dyDescent="0.2">
      <c r="B43" s="3" t="s">
        <v>10</v>
      </c>
      <c r="C43" s="4">
        <v>3315136.42</v>
      </c>
      <c r="D43" s="4">
        <v>-155150.44</v>
      </c>
      <c r="E43" s="5">
        <v>-589959.46</v>
      </c>
      <c r="F43" s="4">
        <v>-12090.730000000001</v>
      </c>
      <c r="G43" s="4">
        <v>-77679.7</v>
      </c>
      <c r="H43" s="4">
        <f t="shared" si="4"/>
        <v>2480256.09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2700622.9200000004</v>
      </c>
      <c r="D45" s="4">
        <v>-57354.68</v>
      </c>
      <c r="E45" s="5">
        <v>-218091.31000000003</v>
      </c>
      <c r="F45" s="4">
        <v>-13191.260000000002</v>
      </c>
      <c r="G45" s="4">
        <v>-35559.4</v>
      </c>
      <c r="H45" s="4">
        <f t="shared" si="4"/>
        <v>2376426.2700000005</v>
      </c>
    </row>
    <row r="46" spans="2:8" x14ac:dyDescent="0.2">
      <c r="B46" s="3" t="s">
        <v>13</v>
      </c>
      <c r="C46" s="4">
        <v>1552393.0500000003</v>
      </c>
      <c r="D46" s="4">
        <v>-54186.16</v>
      </c>
      <c r="E46" s="5">
        <v>-206042.94</v>
      </c>
      <c r="F46" s="4">
        <v>-800.3599999999999</v>
      </c>
      <c r="G46" s="4">
        <v>-33555.449999999997</v>
      </c>
      <c r="H46" s="4">
        <f t="shared" si="4"/>
        <v>1257808.1400000004</v>
      </c>
    </row>
    <row r="47" spans="2:8" x14ac:dyDescent="0.2">
      <c r="B47" s="3" t="s">
        <v>14</v>
      </c>
      <c r="C47" s="5">
        <v>1450280.1500000001</v>
      </c>
      <c r="D47" s="5">
        <v>-296262.34999999998</v>
      </c>
      <c r="E47" s="5">
        <v>-645609.1</v>
      </c>
      <c r="F47" s="5">
        <v>-9643.49</v>
      </c>
      <c r="G47" s="5">
        <v>-80961.2</v>
      </c>
      <c r="H47" s="4">
        <f t="shared" si="4"/>
        <v>417804.0100000003</v>
      </c>
    </row>
    <row r="48" spans="2:8" x14ac:dyDescent="0.2">
      <c r="B48" s="3" t="s">
        <v>15</v>
      </c>
      <c r="C48" s="4">
        <v>6351867.4499999983</v>
      </c>
      <c r="D48" s="4">
        <v>-131521.59</v>
      </c>
      <c r="E48" s="5">
        <v>-400088.42</v>
      </c>
      <c r="F48" s="4">
        <v>-129049.93999999996</v>
      </c>
      <c r="G48" s="4">
        <v>-80737.350000000006</v>
      </c>
      <c r="H48" s="4">
        <f t="shared" si="4"/>
        <v>5610470.1499999985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1143023.4200000002</v>
      </c>
      <c r="D50" s="4">
        <v>-77891.25</v>
      </c>
      <c r="E50" s="5">
        <v>-236945.03</v>
      </c>
      <c r="F50" s="5">
        <v>-5601.16</v>
      </c>
      <c r="G50" s="4">
        <v>-54538.45</v>
      </c>
      <c r="H50" s="4">
        <f t="shared" si="4"/>
        <v>768047.53000000014</v>
      </c>
    </row>
    <row r="51" spans="2:8" x14ac:dyDescent="0.2">
      <c r="B51" s="6" t="s">
        <v>18</v>
      </c>
      <c r="C51" s="8">
        <v>3872562.8600000003</v>
      </c>
      <c r="D51" s="8">
        <v>-115451.13</v>
      </c>
      <c r="E51" s="5">
        <v>-351202.02</v>
      </c>
      <c r="F51" s="5">
        <v>-350611.45999999996</v>
      </c>
      <c r="G51" s="8">
        <v>-60099.9</v>
      </c>
      <c r="H51" s="4">
        <f t="shared" si="4"/>
        <v>2995198.3500000006</v>
      </c>
    </row>
    <row r="52" spans="2:8" x14ac:dyDescent="0.2">
      <c r="B52" s="3" t="s">
        <v>6</v>
      </c>
      <c r="C52" s="7">
        <f t="shared" ref="C52:H52" si="5">SUM(C40:C51)</f>
        <v>24678535.300000001</v>
      </c>
      <c r="D52" s="7">
        <f t="shared" si="5"/>
        <v>-1062641.8999999999</v>
      </c>
      <c r="E52" s="7">
        <f t="shared" si="5"/>
        <v>-3312707.84</v>
      </c>
      <c r="F52" s="7">
        <f t="shared" si="5"/>
        <v>-525445.17999999993</v>
      </c>
      <c r="G52" s="7">
        <f t="shared" si="5"/>
        <v>-534849.5</v>
      </c>
      <c r="H52" s="7">
        <f t="shared" si="5"/>
        <v>19242890.879999999</v>
      </c>
    </row>
    <row r="55" spans="2:8" x14ac:dyDescent="0.2">
      <c r="C55" s="13" t="s">
        <v>28</v>
      </c>
      <c r="D55" s="11"/>
      <c r="E55" s="11"/>
      <c r="F55" s="11"/>
      <c r="G55" s="12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1445633.2400000002</v>
      </c>
      <c r="D58" s="4">
        <v>-236952.09</v>
      </c>
      <c r="E58" s="5">
        <v>-720807.97</v>
      </c>
      <c r="F58" s="5">
        <v>-14104.099999999999</v>
      </c>
      <c r="G58" s="4">
        <v>-143227</v>
      </c>
      <c r="H58" s="4">
        <f t="shared" si="6"/>
        <v>330542.08000000019</v>
      </c>
    </row>
    <row r="59" spans="2:8" x14ac:dyDescent="0.2">
      <c r="B59" s="3" t="s">
        <v>9</v>
      </c>
      <c r="C59" s="4">
        <v>2257136.9900000002</v>
      </c>
      <c r="D59" s="4"/>
      <c r="E59" s="5"/>
      <c r="F59" s="4"/>
      <c r="G59" s="4"/>
      <c r="H59" s="4">
        <f t="shared" si="6"/>
        <v>2257136.9900000002</v>
      </c>
    </row>
    <row r="60" spans="2:8" x14ac:dyDescent="0.2">
      <c r="B60" s="3" t="s">
        <v>10</v>
      </c>
      <c r="C60" s="4">
        <v>1648804.17</v>
      </c>
      <c r="D60" s="4">
        <v>-54109.52</v>
      </c>
      <c r="E60" s="4">
        <v>-164601.01999999999</v>
      </c>
      <c r="F60" s="4"/>
      <c r="G60" s="4">
        <v>-30475.85</v>
      </c>
      <c r="H60" s="4">
        <f t="shared" si="6"/>
        <v>1399617.7799999998</v>
      </c>
    </row>
    <row r="61" spans="2:8" x14ac:dyDescent="0.2">
      <c r="B61" s="3" t="s">
        <v>11</v>
      </c>
      <c r="C61" s="4">
        <v>1159586.6099999999</v>
      </c>
      <c r="D61" s="4">
        <v>-135978.98000000001</v>
      </c>
      <c r="E61" s="4">
        <v>-413648.04</v>
      </c>
      <c r="F61" s="4">
        <v>-11367.5</v>
      </c>
      <c r="G61" s="4">
        <v>-71154.399999999994</v>
      </c>
      <c r="H61" s="4">
        <f t="shared" si="6"/>
        <v>527437.68999999983</v>
      </c>
    </row>
    <row r="62" spans="2:8" x14ac:dyDescent="0.2">
      <c r="B62" s="3" t="s">
        <v>12</v>
      </c>
      <c r="C62" s="4">
        <v>4157597.23</v>
      </c>
      <c r="D62" s="4">
        <v>-102650.58</v>
      </c>
      <c r="E62" s="4">
        <v>-312262.89</v>
      </c>
      <c r="F62" s="4">
        <v>-19640.920000000002</v>
      </c>
      <c r="G62" s="4">
        <v>-75649.850000000006</v>
      </c>
      <c r="H62" s="4">
        <f t="shared" si="6"/>
        <v>3647392.9899999998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2533469.62</v>
      </c>
      <c r="D64" s="4">
        <v>-260967.86000000002</v>
      </c>
      <c r="E64" s="4">
        <v>-793864.16000000015</v>
      </c>
      <c r="F64" s="4">
        <v>-321</v>
      </c>
      <c r="G64" s="4">
        <v>-138555.45000000001</v>
      </c>
      <c r="H64" s="4">
        <f t="shared" si="6"/>
        <v>1339761.1500000001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4028207.4200000009</v>
      </c>
      <c r="D66" s="4">
        <v>-123041.60999999994</v>
      </c>
      <c r="E66" s="4">
        <v>-165833.88</v>
      </c>
      <c r="F66" s="4">
        <v>-80400.34</v>
      </c>
      <c r="G66" s="4">
        <v>-44957.75</v>
      </c>
      <c r="H66" s="4">
        <f t="shared" si="6"/>
        <v>3613973.8400000012</v>
      </c>
    </row>
    <row r="67" spans="2:8" x14ac:dyDescent="0.2">
      <c r="B67" s="3" t="s">
        <v>17</v>
      </c>
      <c r="C67" s="4">
        <v>1283541.5499999998</v>
      </c>
      <c r="D67" s="4">
        <v>-68253.95</v>
      </c>
      <c r="E67" s="4">
        <v>-188752.77</v>
      </c>
      <c r="F67" s="4">
        <v>-403840.75000000006</v>
      </c>
      <c r="G67" s="4">
        <v>-43924.9</v>
      </c>
      <c r="H67" s="4">
        <f t="shared" si="6"/>
        <v>578769.17999999982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18513976.830000002</v>
      </c>
      <c r="D69" s="7">
        <f t="shared" si="7"/>
        <v>-981954.58999999985</v>
      </c>
      <c r="E69" s="7">
        <f t="shared" si="7"/>
        <v>-2759770.73</v>
      </c>
      <c r="F69" s="7">
        <f t="shared" si="7"/>
        <v>-529674.6100000001</v>
      </c>
      <c r="G69" s="7">
        <f t="shared" si="7"/>
        <v>-547945.19999999995</v>
      </c>
      <c r="H69" s="7">
        <f t="shared" si="7"/>
        <v>13694631.700000001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C66" sqref="C66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23</v>
      </c>
      <c r="H1" s="1" t="s">
        <v>24</v>
      </c>
    </row>
    <row r="3" spans="1:8" ht="9" customHeight="1" x14ac:dyDescent="0.2"/>
    <row r="4" spans="1:8" x14ac:dyDescent="0.2">
      <c r="C4" s="13" t="s">
        <v>19</v>
      </c>
      <c r="D4" s="11"/>
      <c r="E4" s="11"/>
      <c r="F4" s="11"/>
      <c r="G4" s="12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5"/>
      <c r="G6" s="4"/>
      <c r="H6" s="4">
        <f t="shared" ref="H6:H17" si="0">SUM(C6:G6)</f>
        <v>0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10</v>
      </c>
      <c r="C9" s="4"/>
      <c r="D9" s="5"/>
      <c r="E9" s="5"/>
      <c r="F9" s="5"/>
      <c r="G9" s="4"/>
      <c r="H9" s="4">
        <f t="shared" si="0"/>
        <v>0</v>
      </c>
    </row>
    <row r="10" spans="1:8" x14ac:dyDescent="0.2">
      <c r="B10" s="3" t="s">
        <v>11</v>
      </c>
      <c r="C10" s="4"/>
      <c r="D10" s="5"/>
      <c r="E10" s="5"/>
      <c r="F10" s="5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4"/>
      <c r="D12" s="5"/>
      <c r="E12" s="5"/>
      <c r="F12" s="5"/>
      <c r="G12" s="4"/>
      <c r="H12" s="4">
        <f t="shared" si="0"/>
        <v>0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6216224.919999999</v>
      </c>
      <c r="D14" s="5"/>
      <c r="E14" s="5"/>
      <c r="F14" s="5">
        <v>-18823.440000000024</v>
      </c>
      <c r="G14" s="4">
        <v>-7500</v>
      </c>
      <c r="H14" s="4">
        <f t="shared" si="0"/>
        <v>6189901.4799999986</v>
      </c>
    </row>
    <row r="15" spans="1:8" x14ac:dyDescent="0.2">
      <c r="B15" s="3" t="s">
        <v>16</v>
      </c>
      <c r="C15" s="4"/>
      <c r="D15" s="5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/>
      <c r="D17" s="5"/>
      <c r="E17" s="5"/>
      <c r="F17" s="5"/>
      <c r="G17" s="4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6216224.919999999</v>
      </c>
      <c r="D18" s="7">
        <f t="shared" si="1"/>
        <v>0</v>
      </c>
      <c r="E18" s="7">
        <f t="shared" si="1"/>
        <v>0</v>
      </c>
      <c r="F18" s="7">
        <f t="shared" si="1"/>
        <v>-18823.440000000024</v>
      </c>
      <c r="G18" s="7">
        <f t="shared" si="1"/>
        <v>-7500</v>
      </c>
      <c r="H18" s="7">
        <f t="shared" si="1"/>
        <v>6189901.4799999986</v>
      </c>
    </row>
    <row r="21" spans="2:8" x14ac:dyDescent="0.2">
      <c r="C21" s="13" t="s">
        <v>20</v>
      </c>
      <c r="D21" s="11"/>
      <c r="E21" s="11"/>
      <c r="F21" s="11"/>
      <c r="G21" s="12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5"/>
      <c r="E23" s="5"/>
      <c r="F23" s="4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/>
      <c r="D25" s="5"/>
      <c r="E25" s="5"/>
      <c r="F25" s="4"/>
      <c r="G25" s="4"/>
      <c r="H25" s="4">
        <f t="shared" si="2"/>
        <v>0</v>
      </c>
    </row>
    <row r="26" spans="2:8" x14ac:dyDescent="0.2">
      <c r="B26" s="3" t="s">
        <v>10</v>
      </c>
      <c r="C26" s="4"/>
      <c r="D26" s="4"/>
      <c r="E26" s="5"/>
      <c r="F26" s="4"/>
      <c r="G26" s="4"/>
      <c r="H26" s="4">
        <f t="shared" si="2"/>
        <v>0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/>
      <c r="D28" s="5"/>
      <c r="E28" s="5"/>
      <c r="F28" s="5"/>
      <c r="G28" s="5"/>
      <c r="H28" s="4">
        <f t="shared" si="2"/>
        <v>0</v>
      </c>
    </row>
    <row r="29" spans="2:8" x14ac:dyDescent="0.2">
      <c r="B29" s="3" t="s">
        <v>13</v>
      </c>
      <c r="C29" s="5"/>
      <c r="D29" s="5"/>
      <c r="E29" s="5"/>
      <c r="F29" s="5"/>
      <c r="G29" s="5"/>
      <c r="H29" s="4">
        <f t="shared" si="2"/>
        <v>0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>
        <v>6134969.9900000012</v>
      </c>
      <c r="D32" s="4">
        <v>0</v>
      </c>
      <c r="E32" s="5"/>
      <c r="F32" s="4">
        <v>-6116.4400000000005</v>
      </c>
      <c r="G32" s="4"/>
      <c r="H32" s="4">
        <f t="shared" si="2"/>
        <v>6128853.5500000007</v>
      </c>
    </row>
    <row r="33" spans="2:8" x14ac:dyDescent="0.2">
      <c r="B33" s="3" t="s">
        <v>17</v>
      </c>
      <c r="C33" s="5"/>
      <c r="D33" s="5"/>
      <c r="E33" s="5"/>
      <c r="F33" s="5"/>
      <c r="G33" s="5"/>
      <c r="H33" s="4">
        <f t="shared" si="2"/>
        <v>0</v>
      </c>
    </row>
    <row r="34" spans="2:8" x14ac:dyDescent="0.2">
      <c r="B34" s="6" t="s">
        <v>18</v>
      </c>
      <c r="C34" s="5"/>
      <c r="D34" s="5"/>
      <c r="E34" s="5"/>
      <c r="F34" s="5"/>
      <c r="G34" s="5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6134969.9900000012</v>
      </c>
      <c r="D35" s="7">
        <f t="shared" si="3"/>
        <v>0</v>
      </c>
      <c r="E35" s="7">
        <f t="shared" si="3"/>
        <v>0</v>
      </c>
      <c r="F35" s="7">
        <f t="shared" si="3"/>
        <v>-6116.4400000000005</v>
      </c>
      <c r="G35" s="7">
        <f t="shared" si="3"/>
        <v>0</v>
      </c>
      <c r="H35" s="7">
        <f t="shared" si="3"/>
        <v>6128853.5500000007</v>
      </c>
    </row>
    <row r="38" spans="2:8" x14ac:dyDescent="0.2">
      <c r="C38" s="13" t="s">
        <v>21</v>
      </c>
      <c r="D38" s="11"/>
      <c r="E38" s="11"/>
      <c r="F38" s="11"/>
      <c r="G38" s="12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4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5"/>
      <c r="D41" s="5"/>
      <c r="E41" s="5"/>
      <c r="F41" s="5"/>
      <c r="G41" s="5"/>
      <c r="H41" s="4">
        <f t="shared" si="4"/>
        <v>0</v>
      </c>
    </row>
    <row r="42" spans="2:8" x14ac:dyDescent="0.2">
      <c r="B42" s="3" t="s">
        <v>9</v>
      </c>
      <c r="C42" s="4"/>
      <c r="D42" s="4"/>
      <c r="E42" s="5"/>
      <c r="F42" s="5"/>
      <c r="G42" s="4"/>
      <c r="H42" s="4">
        <f t="shared" si="4"/>
        <v>0</v>
      </c>
    </row>
    <row r="43" spans="2:8" x14ac:dyDescent="0.2">
      <c r="B43" s="3" t="s">
        <v>10</v>
      </c>
      <c r="C43" s="4"/>
      <c r="D43" s="4"/>
      <c r="E43" s="5"/>
      <c r="F43" s="4"/>
      <c r="G43" s="4"/>
      <c r="H43" s="4">
        <f t="shared" si="4"/>
        <v>0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/>
      <c r="D45" s="4"/>
      <c r="E45" s="5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5"/>
      <c r="F46" s="4"/>
      <c r="G46" s="4"/>
      <c r="H46" s="4">
        <f t="shared" si="4"/>
        <v>0</v>
      </c>
    </row>
    <row r="47" spans="2:8" x14ac:dyDescent="0.2">
      <c r="B47" s="3" t="s">
        <v>14</v>
      </c>
      <c r="C47" s="5"/>
      <c r="D47" s="5"/>
      <c r="E47" s="5"/>
      <c r="F47" s="5"/>
      <c r="G47" s="5"/>
      <c r="H47" s="4">
        <f t="shared" si="4"/>
        <v>0</v>
      </c>
    </row>
    <row r="48" spans="2:8" x14ac:dyDescent="0.2">
      <c r="B48" s="3" t="s">
        <v>15</v>
      </c>
      <c r="C48" s="4">
        <v>7205721.2600000007</v>
      </c>
      <c r="D48" s="4">
        <v>-30166.120000000003</v>
      </c>
      <c r="E48" s="5"/>
      <c r="F48" s="4">
        <v>-417983.87999999977</v>
      </c>
      <c r="G48" s="4">
        <v>-18421.560000000001</v>
      </c>
      <c r="H48" s="4">
        <f t="shared" si="4"/>
        <v>6739149.7000000011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5"/>
      <c r="F50" s="5"/>
      <c r="G50" s="4"/>
      <c r="H50" s="4">
        <f t="shared" si="4"/>
        <v>0</v>
      </c>
    </row>
    <row r="51" spans="2:8" x14ac:dyDescent="0.2">
      <c r="B51" s="6" t="s">
        <v>18</v>
      </c>
      <c r="C51" s="8"/>
      <c r="D51" s="8"/>
      <c r="E51" s="5"/>
      <c r="F51" s="5"/>
      <c r="G51" s="8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7205721.2600000007</v>
      </c>
      <c r="D52" s="7">
        <f t="shared" si="5"/>
        <v>-30166.120000000003</v>
      </c>
      <c r="E52" s="7">
        <f t="shared" si="5"/>
        <v>0</v>
      </c>
      <c r="F52" s="7">
        <f t="shared" si="5"/>
        <v>-417983.87999999977</v>
      </c>
      <c r="G52" s="7">
        <f t="shared" si="5"/>
        <v>-18421.560000000001</v>
      </c>
      <c r="H52" s="7">
        <f t="shared" si="5"/>
        <v>6739149.7000000011</v>
      </c>
    </row>
    <row r="55" spans="2:8" x14ac:dyDescent="0.2">
      <c r="C55" s="13" t="s">
        <v>22</v>
      </c>
      <c r="D55" s="11"/>
      <c r="E55" s="11"/>
      <c r="F55" s="11"/>
      <c r="G55" s="12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9</v>
      </c>
      <c r="C59" s="4"/>
      <c r="D59" s="4"/>
      <c r="E59" s="5"/>
      <c r="F59" s="4"/>
      <c r="G59" s="4"/>
      <c r="H59" s="4">
        <f t="shared" si="6"/>
        <v>0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5360588.28</v>
      </c>
      <c r="D66" s="4"/>
      <c r="E66" s="4"/>
      <c r="F66" s="4">
        <v>-554179.84000000032</v>
      </c>
      <c r="G66" s="4">
        <v>-1660</v>
      </c>
      <c r="H66" s="4">
        <f t="shared" si="6"/>
        <v>4804748.4399999995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5360588.28</v>
      </c>
      <c r="D69" s="7">
        <f t="shared" si="7"/>
        <v>0</v>
      </c>
      <c r="E69" s="7">
        <f t="shared" si="7"/>
        <v>0</v>
      </c>
      <c r="F69" s="7">
        <f t="shared" si="7"/>
        <v>-554179.84000000032</v>
      </c>
      <c r="G69" s="7">
        <f t="shared" si="7"/>
        <v>-1660</v>
      </c>
      <c r="H69" s="7">
        <f t="shared" si="7"/>
        <v>4804748.4399999995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01690</vt:lpstr>
      <vt:lpstr>04924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2012-11-19T09:58:14Z</dcterms:modified>
</cp:coreProperties>
</file>