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hD4\research\dflowmap\metrics\"/>
    </mc:Choice>
  </mc:AlternateContent>
  <xr:revisionPtr revIDLastSave="0" documentId="13_ncr:1_{46B8388A-BF34-4ACB-9228-B23BB91BAB53}" xr6:coauthVersionLast="46" xr6:coauthVersionMax="46" xr10:uidLastSave="{00000000-0000-0000-0000-000000000000}"/>
  <bookViews>
    <workbookView xWindow="28704" yWindow="-96" windowWidth="28992" windowHeight="157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" l="1"/>
  <c r="D92" i="1"/>
  <c r="E92" i="1"/>
  <c r="B92" i="1"/>
  <c r="C91" i="1"/>
  <c r="D91" i="1"/>
  <c r="E91" i="1"/>
  <c r="B91" i="1"/>
  <c r="C51" i="1"/>
  <c r="D51" i="1"/>
  <c r="E51" i="1"/>
  <c r="B51" i="1"/>
  <c r="C50" i="1"/>
  <c r="D50" i="1"/>
  <c r="E50" i="1"/>
  <c r="B50" i="1"/>
  <c r="C49" i="1"/>
  <c r="D49" i="1"/>
  <c r="E49" i="1"/>
  <c r="B49" i="1"/>
  <c r="C48" i="1"/>
  <c r="D48" i="1"/>
  <c r="E48" i="1"/>
  <c r="B48" i="1"/>
  <c r="C47" i="1"/>
  <c r="D47" i="1"/>
  <c r="E47" i="1"/>
  <c r="B47" i="1"/>
  <c r="C46" i="1"/>
  <c r="D46" i="1"/>
  <c r="E46" i="1"/>
  <c r="B46" i="1"/>
  <c r="E45" i="1"/>
  <c r="C45" i="1"/>
  <c r="D45" i="1"/>
  <c r="B45" i="1"/>
  <c r="C10" i="1" l="1"/>
  <c r="D10" i="1"/>
  <c r="E10" i="1"/>
  <c r="B10" i="1"/>
  <c r="C26" i="1" l="1"/>
  <c r="D26" i="1"/>
  <c r="E26" i="1"/>
  <c r="B26" i="1"/>
  <c r="C24" i="1" l="1"/>
  <c r="D24" i="1"/>
  <c r="E24" i="1"/>
  <c r="B24" i="1"/>
  <c r="C22" i="1"/>
  <c r="D22" i="1"/>
  <c r="E22" i="1"/>
  <c r="B22" i="1"/>
  <c r="C21" i="1"/>
  <c r="D21" i="1"/>
  <c r="E21" i="1"/>
  <c r="B21" i="1"/>
  <c r="C20" i="1"/>
  <c r="D20" i="1"/>
  <c r="E20" i="1"/>
  <c r="B20" i="1"/>
  <c r="C19" i="1"/>
  <c r="D19" i="1"/>
  <c r="E19" i="1"/>
  <c r="B19" i="1"/>
  <c r="C18" i="1"/>
  <c r="D18" i="1"/>
  <c r="E18" i="1"/>
  <c r="B18" i="1"/>
  <c r="C17" i="1"/>
  <c r="D17" i="1"/>
  <c r="E17" i="1"/>
  <c r="B17" i="1"/>
  <c r="C12" i="1"/>
  <c r="C11" i="1"/>
  <c r="C14" i="1"/>
  <c r="D14" i="1"/>
  <c r="E14" i="1"/>
  <c r="B14" i="1"/>
  <c r="C13" i="1"/>
  <c r="D13" i="1"/>
  <c r="E13" i="1"/>
  <c r="B13" i="1"/>
  <c r="D12" i="1"/>
  <c r="E12" i="1"/>
  <c r="B12" i="1"/>
  <c r="D11" i="1"/>
  <c r="E11" i="1"/>
  <c r="B11" i="1"/>
</calcChain>
</file>

<file path=xl/sharedStrings.xml><?xml version="1.0" encoding="utf-8"?>
<sst xmlns="http://schemas.openxmlformats.org/spreadsheetml/2006/main" count="160" uniqueCount="160">
  <si>
    <t>Leak Power (nW)</t>
  </si>
  <si>
    <t>Dyn. Energy (e-15J)</t>
  </si>
  <si>
    <t>AdjustedDelay (ps)</t>
  </si>
  <si>
    <t>Adjusted Area (um^2)</t>
  </si>
  <si>
    <t>instance</t>
  </si>
  <si>
    <t>0add1_2add3_r0mulr1_4mul5_6mul7_r3mulr4_r2addr5_32_32_32_32_32_32_32_32_32_32_32_32_32_32_32_32_</t>
  </si>
  <si>
    <t>0addc1_32_32_32_</t>
  </si>
  <si>
    <t>0divc10_32_32_32_</t>
  </si>
  <si>
    <t>0addc1_r0lt1_32_32_1_32_1_</t>
  </si>
  <si>
    <t>0addc1_r0lt1_init0_32_32_1_32_1_</t>
  </si>
  <si>
    <t>copy_32_2_</t>
  </si>
  <si>
    <t>copy_1_2_</t>
  </si>
  <si>
    <t>sink_1_</t>
  </si>
  <si>
    <t>sink_32_</t>
  </si>
  <si>
    <t>port_32_32_32_</t>
  </si>
  <si>
    <t>port_init0_1_1_1_</t>
  </si>
  <si>
    <t>source32</t>
  </si>
  <si>
    <t>copy_1_10_</t>
  </si>
  <si>
    <t>copy_32_3_</t>
  </si>
  <si>
    <t>copy_32_6_</t>
  </si>
  <si>
    <t>copy_1_6_</t>
  </si>
  <si>
    <t>0lt1_32_32_1_1_</t>
  </si>
  <si>
    <t>0add1_32_32_32_32_</t>
  </si>
  <si>
    <t>copy_1_3_</t>
  </si>
  <si>
    <t>0gtc0_32_1_1_</t>
  </si>
  <si>
    <t>0eqc0_32_1_1_</t>
  </si>
  <si>
    <t>0ltc0_32_1_1_</t>
  </si>
  <si>
    <t>0lslc1_32_32_32_</t>
  </si>
  <si>
    <t>0asrc1_32_32_32_</t>
  </si>
  <si>
    <t>copy_16_2_</t>
  </si>
  <si>
    <t>copy_64_3_</t>
  </si>
  <si>
    <t>copy_64_2_</t>
  </si>
  <si>
    <t>copy_1_8_</t>
  </si>
  <si>
    <t>copy_1_5_</t>
  </si>
  <si>
    <t>sink_16_</t>
  </si>
  <si>
    <t>sink_64_</t>
  </si>
  <si>
    <t>source16</t>
  </si>
  <si>
    <t>port_16_16_16_</t>
  </si>
  <si>
    <t>port_16_64_64_</t>
  </si>
  <si>
    <t>0minus1_64_64_64_64_</t>
  </si>
  <si>
    <t>port_init1_1_1_1_</t>
  </si>
  <si>
    <t>0orc1_16_16_16_</t>
  </si>
  <si>
    <t>0addc4294967295_32_32_32_</t>
  </si>
  <si>
    <t>0eqc0_16_1_1_</t>
  </si>
  <si>
    <t>0lslc1_16_16_16_</t>
  </si>
  <si>
    <t>copy_1_4_</t>
  </si>
  <si>
    <t>0addc1_r0lt1_init0_0addc1_r2lt1_init0_0addc1_r4lt1_init0_0addc1_r6lt1_0addc1_32_32_1_1_1_1_32_32_1_32_1_32_1_32_1_32_</t>
  </si>
  <si>
    <t>0addc1_r0lt1_init0_0addc1_r2lt1_init0_0addc1_r4lt1_init0_0addc1_r6lt1_init0_0addc1_r8lt1_init0_0addc1_r10lt1_0addc1_32_32_1_1_1_1_1_1_32_32_1_32_1_32_1_32_1_32_1_32_1_32_</t>
  </si>
  <si>
    <t>0addc1_r0lt1_init0_0addc1_r2lt1_init0_0addc1_r4lt1_init0_0addc1_r6lt1_0addc1_2add0_32_32_32_1_1_1_1_32_32_32_1_32_1_32_1_32_1_32_32_</t>
  </si>
  <si>
    <t>0gtc5_32_1_1_</t>
  </si>
  <si>
    <t>0mulc4294967293_r0mul1_2mulc4294967291_r2mul3_r3mul1_r4add3_r1addr5_2add1_r7lt4_init0_2add1_r9lt4_init0_2add1_r11lt4_init0_2add1_r13lt4_init0_2add1_r15lt4_init0_2add1_r17lt4_2add1_3mul1_0addr20_32_32_32_32_32_32_1_1_1_1_1_1_32_32_32_32_32_32_32_32_32_32_1_32_1_32_1_32_1_32_1_32_1_32_32_32_</t>
  </si>
  <si>
    <t>0addc4294967295_0eqc0_init1_0eqc0_init1_0eqc0_init1_0eqc0_init1_0eqc0_32_32_1_1_1_1_1_32_1_1_1_1_1_</t>
  </si>
  <si>
    <t>0lslc1_r0lt1_0lslc1_64_64_1_64_64_1_64_</t>
  </si>
  <si>
    <t>1xorc4294967295_r0lsl2_r1add3_r2xorc4294967295_0addr3_c0minus4_r4ltr5_1xorc4294967295_r7lsl2_r8add3_r9xorc4294967295_0addr10_32_32_32_32_32_1_32_32_32_32_32_32_32_1_32_32_32_32_32_</t>
  </si>
  <si>
    <t>0eqc0_0eqc0_32_1_1_1_1_</t>
  </si>
  <si>
    <t>0modc32_c16lslr0_0modc32_32_32_32_32_32_32_</t>
  </si>
  <si>
    <t>1addc4294967295_r0lsl2_r1add3_r2addc1_0addr3_r4lt4_1addc4294967295_r6lsl2_r7add3_r8addc1_0addr9_32_32_32_32_32_1_32_32_32_32_32_32_1_32_32_32_32_32_</t>
  </si>
  <si>
    <t>1lslc1_0minusr0_32_32_32_32_32_</t>
  </si>
  <si>
    <t>1lslc1_0addr0_32_32_32_32_32_</t>
  </si>
  <si>
    <t>copy_1_9_</t>
  </si>
  <si>
    <t>copy_1_12_</t>
  </si>
  <si>
    <t>copy_1_7_</t>
  </si>
  <si>
    <t>copy_1_13_</t>
  </si>
  <si>
    <t>copy_1_11_</t>
  </si>
  <si>
    <t>source64</t>
  </si>
  <si>
    <t>source1</t>
  </si>
  <si>
    <t>0lslc1_r0gtc0_0andc0_r2eqc0_64_1_1_64_1_1_1_</t>
  </si>
  <si>
    <t>0addc1_r0eqc0_c1minusr1_0addc1_32_1_32_32_1_1_32_</t>
  </si>
  <si>
    <t>0andc4294967295_r0eqc0_0orc0_64_1_64_1_1_64_</t>
  </si>
  <si>
    <t>0addc4294967295_r0eqc0_c1minusr1_0addc4294967295_32_1_32_32_1_1_32_</t>
  </si>
  <si>
    <t>0lsrc52_r0andc2047_1lsrc52_r2andc2047_0lsrc52_r4andc2047_r3minusr5_r6gtc0_1lsrc52_r8andc2047_0lsrc52_r10andc2047_r9minusr11_1lsrc52_r13andc2047_1lslc9_r15andc4294966784_0lslc9_r17andc4294966784_64_64_32_1_32_32_64_64_32_32_32_32_32_32_32_1_32_32_32_32_32_32_32_64_64_64_64_</t>
  </si>
  <si>
    <t>0orc0_r0add1_r1lslc1_r2ltc0_0orc0_r4add1_r5lslc1_0orc0_r7add1_64_64_1_64_64_64_64_64_1_64_64_64_64_64_</t>
  </si>
  <si>
    <t>0addc512_r0ltc0_c1minusr1_64_1_64_1_1_</t>
  </si>
  <si>
    <t>0eqc2045_32_1_1_</t>
  </si>
  <si>
    <t>0gtc2045_32_1_1_</t>
  </si>
  <si>
    <t>0eqc0_1_1_1_</t>
  </si>
  <si>
    <t>0eqc0_64_1_1_</t>
  </si>
  <si>
    <t>0nec0_64_64_1_</t>
  </si>
  <si>
    <t>0eqc2047_32_1_1_</t>
  </si>
  <si>
    <t>0andc4294967295_r0nec0_64_1_1_1_</t>
  </si>
  <si>
    <t>0orc0_64_64_64_</t>
  </si>
  <si>
    <t>c0minus1_0lsrr0_2andc63_0lslr2_r3nec0_r1orr4_64_32_64_64_32_64_64_64_1_64_</t>
  </si>
  <si>
    <t>0gtc2044_32_1_1_</t>
  </si>
  <si>
    <t>0andc0_r0eqc0_64_1_1_1_</t>
  </si>
  <si>
    <t>port_64_64_64_</t>
  </si>
  <si>
    <t>0or1_r0eqc0_64_64_1_1_1_</t>
  </si>
  <si>
    <t>0andc0_1lslc52_r0addr1_2addc512_r3lsrc10_3andc1023_r5eqc512_r6xorc4294967295_r4andr7_r2addr8_64_32_64_64_64_64_64_64_64_64_1_1_64_64_64_</t>
  </si>
  <si>
    <t>0andc0_r0orc0_64_64_64_64_</t>
  </si>
  <si>
    <t>0lsrc1_0andc1_r0orr1_64_64_64_64_64_</t>
  </si>
  <si>
    <t>0gtc4294967232_32_1_1_</t>
  </si>
  <si>
    <t>0orc0_r0add1_64_64_64_64_64_</t>
  </si>
  <si>
    <t>0andc0_1add2_r1lsrc9_r0orr2_64_64_64_64_64_64_64_64_</t>
  </si>
  <si>
    <t>0lsrc63_1lsrc63_r0eqr1_64_64_1_32_32_1_</t>
  </si>
  <si>
    <t>0ltc64_32_1_1_</t>
  </si>
  <si>
    <t>0lsr1_c0minus1_r1andc63_0lslr2_r3nec0_r0orr4_64_32_64_64_32_64_64_1_64_</t>
  </si>
  <si>
    <t>0andc65535_r0gtc2044_32_1_1_1_</t>
  </si>
  <si>
    <t>0andc0_1lslc52_r0orr1_2addc512_r3lsrc10_2lsrc9_r5andc1_r6xorc4294967295_r4andr7_r2addr8_64_32_64_64_64_64_64_64_64_64_64_64_64_64_</t>
  </si>
  <si>
    <t>copy_32_5_</t>
  </si>
  <si>
    <t>copy_32_7_</t>
  </si>
  <si>
    <t>1mulc127_r0lsrc7_0addr1_r2gtc12288_1mulc127_r4lsrc7_0addr5_64_32_1_32_64_64_64_1_64_64_64_</t>
  </si>
  <si>
    <t>0mul1_r0gtc4294967295_0mul2_r2gtc4294967295_32_32_32_1_1_64_1_64_1_</t>
  </si>
  <si>
    <t>0addc4294967168_64_64_64_</t>
  </si>
  <si>
    <t>0addc128_64_64_64_</t>
  </si>
  <si>
    <t>0ltc4294955008_32_1_1_</t>
  </si>
  <si>
    <t>0lslc2_32_64_64_</t>
  </si>
  <si>
    <t>0asrc7_64_64_64_</t>
  </si>
  <si>
    <t>c0minus0_64_64_64_</t>
  </si>
  <si>
    <t>control_merge_2_1_1_</t>
  </si>
  <si>
    <t>control_merge_2_1_32_</t>
  </si>
  <si>
    <t>control_merge_2_1_64_</t>
  </si>
  <si>
    <t>control_merge_2_1_16_</t>
  </si>
  <si>
    <t>0eqc0_r0eqc0_1gtc0_c0addr2_r3queryc2_0eqc0_32_32_2_1_1_1_1_2_2_1_</t>
  </si>
  <si>
    <t>control_merge_3_2_32_</t>
  </si>
  <si>
    <t>control_split_2_1_32_</t>
  </si>
  <si>
    <t>control_split_3_2_32_</t>
  </si>
  <si>
    <t>0eqc0_r0eqc0_1gtc0_c0addr2_r3queryc2_0eqc0_r5eqc0_1gtc0_c0addr7_r8queryc2_32_32_2_2_1_1_1_2_2_1_1_1_2_2_</t>
  </si>
  <si>
    <t>control_split_2_1_1_</t>
  </si>
  <si>
    <t>control_split_2_1_8_</t>
  </si>
  <si>
    <t>control_split_2_1_16_</t>
  </si>
  <si>
    <t>control_split_2_1_64_</t>
  </si>
  <si>
    <t>0gtc0_1modc32_0gtc0_r2eqc0_0addc4294967295_1modc32_r4lslr5_r6add3_r7addc1_2addr8_1modc32_c16lslr10_r9ltr11_c1addr12_c0queryr13_1modc32_c16lslr15_32_32_32_32_1_32_2_32_1_32_1_1_32_32_32_32_32_32_32_32_1_2_2_32_32_</t>
  </si>
  <si>
    <t>0ltc0_r0eqc0_0xorc4294967295_r2lsl2_r3add3_r4xorc4294967295_1addr5_c0minus4_r6ltr7_c1addr8_c0queryr9_0ltc0_32_32_32_32_32_2_1_1_1_32_32_32_32_32_32_1_2_2_1_</t>
  </si>
  <si>
    <t>0gtc0_r0eqc0_0ltc0_c0addr2_r3queryc2_0gtc0_r5eqc0_0ltc0_c0addr7_r8queryc2_0gtc0_r10eqc0_0ltc0_c0addr12_r13queryc2_0gtc0_r15eqc0_0ltc0_c0addr17_r18queryc2_0gtc0_r20eqc0_0ltc0_c0addr22_r23queryc2_0gtc0_32_2_2_2_2_2_1_1_1_1_2_2_1_1_1_2_2_1_1_1_2_2_1_1_1_2_2_1_1_1_2_2_1_</t>
  </si>
  <si>
    <t>control_split_3_2_64_</t>
  </si>
  <si>
    <t>control_split_4_3_64_</t>
  </si>
  <si>
    <t>control_split_4_2_64_</t>
  </si>
  <si>
    <t>control_split_3_2_1_</t>
  </si>
  <si>
    <t>control_split_4_3_32_</t>
  </si>
  <si>
    <t>control_split_5_3_64_</t>
  </si>
  <si>
    <t>control_merge_4_2_32_</t>
  </si>
  <si>
    <t>control_merge_3_2_64_</t>
  </si>
  <si>
    <t>control_merge_4_2_64_</t>
  </si>
  <si>
    <t>control_merge_4_3_64_</t>
  </si>
  <si>
    <t>control_merge_4_2_1_</t>
  </si>
  <si>
    <t>control_merge_3_2_1_</t>
  </si>
  <si>
    <t>control_merge_4_3_1_</t>
  </si>
  <si>
    <t>0eqc2045_0eqc2045_r1eqc0_0ltc0_c0addr3_r4queryc2_0eqc2045_r6eqc0_0ltc0_c0addr8_r9queryc2_0eqc2045_r11eqc0_0ltc0_c0addr13_r14queryc2_32_1_2_2_2_1_1_1_1_2_2_1_1_1_2_2_1_1_1_2_2_</t>
  </si>
  <si>
    <t>0orc0_r0add1_0orc0_r2add1_r3lslc1_0orc0_r5add1_r6lslc1_r7ltc0_2addc4294967295_64_64_64_64_64_1_32_64_64_64_64_64_64_64_64_1_32_</t>
  </si>
  <si>
    <t>0gtc2045_0gtc2045_r1eqc0_0eqc2045_c0addr3_r4queryc2_0gtc2045_r6eqc0_0eqc2045_c0addr8_r9queryc2_0gtc2045_r11eqc0_0eqc2045_c0addr13_r14queryc2_32_1_2_2_2_1_1_1_1_2_2_1_1_1_2_2_1_1_1_2_2_</t>
  </si>
  <si>
    <t>0orc0_1eqc0_c0add2_r2queryc2_64_1_1_64_2_64_1_2_2_</t>
  </si>
  <si>
    <t>0addc1_0addc1_r1eqc0_c1minusr2_32_32_1_32_32_1_1_</t>
  </si>
  <si>
    <t>0eqc0_1eqc0_1eqc0_r2eqc0_2gtc4294967232_c0addr4_r5queryc2_1eqc0_r7eqc0_2gtc4294967232_c0addr9_r10queryc2_1eqc0_r12eqc0_2gtc4294967232_c0addr14_r15queryc2_1eqc0_r17eqc0_2gtc4294967232_c0addr19_r20queryc2_1eqc0_r22eqc0_2gtc4294967232_c0addr24_r25queryc2_1eqc0_r27eqc0_2gtc4294967232_c0addr29_r30queryc2_1eqc0_r32eqc0_2gtc4294967232_c0addr34_r35queryc2_1eqc0_r37eqc0_2gtc4294967232_c0addr39_r40queryc2_1eqc0_r42eqc0_2gtc4294967232_c0addr44_r45queryc2_1eqc0_r47eqc0_2gtc4294967232_c0addr49_r50queryc2_32_1_1_1_1_2_2_2_2_2_2_2_2_2_2_1_1_1_1_1_2_2_1_1_1_2_2_1_1_1_2_2_1_1_1_2_2_1_1_1_2_2_1_1_1_2_2_1_1_1_2_2_1_1_1_2_2_1_1_1_2_2_1_1_1_2_2_</t>
  </si>
  <si>
    <t>0eqc0_1eqc0_1eqc0_r2eqc0_2ltc64_c0addr4_r5queryc2_1eqc0_r7eqc0_2ltc64_c0addr9_r10queryc2_1eqc0_r12eqc0_2ltc64_c0addr14_r15queryc2_1eqc0_r17eqc0_2ltc64_c0addr19_r20queryc2_1eqc0_r22eqc0_2ltc64_c0addr24_r25queryc2_1eqc0_r27eqc0_2ltc64_c0addr29_r30queryc2_1eqc0_r32eqc0_2ltc64_c0addr34_r35queryc2_1eqc0_r37eqc0_2ltc64_c0addr39_r40queryc2_1eqc0_r42eqc0_2ltc64_c0addr44_r45queryc2_32_1_1_1_1_2_2_2_2_2_2_2_2_2_1_1_1_1_1_2_2_1_1_1_2_2_1_1_1_2_2_1_1_1_2_2_1_1_1_2_2_1_1_1_2_2_1_1_1_2_2_1_1_1_2_2_1_1_1_2_2_</t>
  </si>
  <si>
    <t>0andc0_r0eqc0_1lslc1_r2gtc0_2eqc0_2eqc0_r5eqc0_3eqc0_1lslc1_r8gtc0_c0addr9_r10queryc2_c0addr11_r12queryc3_2eqc0_r14eqc0_c0add3_r16queryc2_2eqc0_r18eqc0_c0add3_r20queryc2_2eqc0_r22eqc0_3eqc0_1lslc1_r25gtc0_c0addr26_r27queryc2_c0addr28_r29queryc3_2eqc0_r31eqc0_3eqc0_1lslc1_r34gtc0_c0addr35_r36queryc2_c0addr37_r38queryc3_2eqc0_r40eqc0_3eqc0_1lslc1_r43gtc0_c0addr44_r45queryc2_c0addr46_r47queryc3_1andc0_r49eqc0_64_64_1_1_1_1_1_3_2_2_3_3_3_1_1_1_64_1_1_1_1_1_64_1_3_3_3_3_1_1_2_2_1_1_2_2_1_1_1_64_1_3_3_3_3_1_1_1_64_1_3_3_3_3_1_1_1_64_1_3_3_3_3_1_1_</t>
  </si>
  <si>
    <t>0eqc2047_0eqc2047_r1eqc0_1eqc0_c1addr3_c0queryr4_0eqc2047_r6eqc0_1eqc0_c1addr8_c0queryr9_32_32_1_2_2_1_1_1_1_2_2_1_1_1_2_2_</t>
  </si>
  <si>
    <t>0orc0_r0add1_2gtc2044_r2eqc0_2eqc2045_c1addr4_c0queryr5_2gtc2044_r7eqc0_2eqc2045_c1addr9_c0queryr10_2gtc2044_r12eqc0_2eqc2045_c1addr14_c0queryr15_3eqc0_64_64_32_32_64_2_2_2_1_64_64_1_1_1_2_2_1_1_1_2_2_1_1_1_2_2_1_</t>
  </si>
  <si>
    <t>0andc0_r0eqc0_1lslc1_r2gtc0_2eqc0_2eqc0_r5eqc0_3eqc0_1lslc1_r8gtc0_c0addr9_r10queryc2_c0addr11_r12queryc3_2eqc0_r14eqc0_c0add3_r16queryc2_2eqc0_r18eqc0_c0add3_r20queryc2_2eqc0_r22eqc0_c0add3_r24queryc2_2eqc0_r26eqc0_3eqc0_1lslc1_r29gtc0_c0addr30_r31queryc2_c0addr32_r33queryc3_2eqc0_r35eqc0_3eqc0_1lslc1_r38gtc0_c0addr39_r40queryc2_c0addr41_r42queryc3_1andc0_r44eqc0_64_64_1_1_1_1_1_3_2_2_2_3_3_1_1_1_64_1_1_1_1_1_64_1_3_3_3_3_1_1_2_2_1_1_2_2_1_1_2_2_1_1_1_64_1_3_3_3_3_1_1_1_64_1_3_3_3_3_1_1_</t>
  </si>
  <si>
    <t>0eqc2047_0eqc2047_r1eqc0_0eqc0_c0addr3_1or2_r5eqc0_c2addr6_r4queryr7_0eqc2047_r9eqc0_0eqc0_c0addr11_1or2_r13eqc0_c2addr14_r12queryr15_0eqc2047_r17eqc0_0eqc0_c0addr19_1or2_r21eqc0_c2addr22_r20queryr23_0eqc2047_r25eqc0_0eqc0_c0addr27_1or2_r29eqc0_c2addr30_r28queryr31_0eqc2047_r33eqc0_0eqc0_c0addr35_1or2_r37eqc0_c2addr38_r36queryr39_0eqc2047_r41eqc0_1or2_r43eqc0_c1addr44_c0queryr45_0eqc2047_r47eqc0_0eqc0_c0addr49_r50queryc2_0eqc2047_r52eqc0_0eqc0_c0addr54_r55queryc2_32_32_32_1_2_2_2_2_2_2_2_2_1_1_1_1_2_1_1_2_2_1_1_1_2_1_1_2_2_1_1_1_2_1_1_2_2_1_1_1_2_1_1_2_2_1_1_1_2_1_1_2_2_1_1_1_1_2_2_1_1_1_2_2_1_1_1_2_2_</t>
  </si>
  <si>
    <t>0addc4294967295_0addc4294967295_r1eqc0_c1minusr2_32_32_1_32_32_1_1_</t>
  </si>
  <si>
    <t>0ltc0_0ltc0_r1eqc0_1eqc2047_c0addr3_2eqc2047_c2addr5_r4queryr6_0ltc0_r8eqc0_2eqc2047_c1addr10_c0queryr11_0ltc0_r13eqc0_2eqc2047_c1addr15_c0queryr16_0ltc0_r18eqc0_2eqc2047_c1addr20_c0queryr21_32_32_32_1_2_2_2_2_1_1_1_1_2_1_2_2_1_1_1_2_2_1_1_1_2_2_1_1_1_2_2_</t>
  </si>
  <si>
    <t>0andc0_r0eqc0_1lslc1_r2gtc0_2eqc0_2eqc0_r5eqc0_3eqc0_1lslc1_r8gtc0_c0addr9_r10queryc2_c0addr11_r12queryc3_2eqc0_r14eqc0_c0add3_r16queryc2_2eqc0_r18eqc0_3eqc0_1lslc1_r21gtc0_c0addr22_r23queryc2_c0addr24_r25queryc3_2eqc0_r27eqc0_c0add3_r29queryc2_2eqc0_r31eqc0_c0add3_r33queryc2_2eqc0_r35eqc0_c0add3_r37queryc2_2eqc0_r39eqc0_3eqc0_1lslc1_r42gtc0_c0addr43_r44queryc2_c0addr45_r46queryc3_1andc0_r48eqc0_64_64_1_1_1_1_1_3_2_3_2_2_2_3_1_1_1_64_1_1_1_1_1_64_1_3_3_3_3_1_1_2_2_1_1_1_64_1_3_3_3_3_1_1_2_2_1_1_2_2_1_1_2_2_1_1_1_64_1_3_3_3_3_1_1_</t>
  </si>
  <si>
    <t>0lsrc52_r0andc2047_1lsrc52_r2andc2047_1lsrc52_r4andc2047_0lsrc52_r6andc2047_r5minusr7_1lsrc52_r9andc2047_0lsrc52_r11andc2047_r10minusr12_r13gtc0_1lsrc52_r15andc2047_0lsrc52_r17andc2047_r16minusr18_r19gtc0_r20eqc0_1lsrc52_r22andc2047_0lsrc52_r24andc2047_r23minusr25_r26ltc0_c0addr27_r28queryc2_1lsrc52_r30andc2047_0lsrc52_r32andc2047_r31minusr33_r34gtc0_r35eqc0_1lsrc52_r37andc2047_0lsrc52_r39andc2047_r38minusr40_r41ltc0_c0addr42_1lsrc52_r44andc2047_r45eqc2047_c2addr46_r43queryr47_r48eqc0_1lsrc52_r50andc2047_0lsrc52_r52andc2047_r51minusr53_r54gtc0_r55eqc0_1lsrc52_r57andc2047_0lsrc52_r59andc2047_r58minusr60_r61ltc0_c0addr62_1lsrc52_r64andc2047_r65eqc2047_c2addr66_r63queryr67_r68eqc1_1lsrc52_r70andc2047_0lsrc52_r72andc2047_r71minusr73_r74gtc0_r75eqc0_1lsrc52_r77andc2047_0lsrc52_r79andc2047_r78minusr80_r81ltc0_c0addr82_1lsrc52_r84andc2047_r85eqc2047_c2addr86_r83queryr87_r88eqc2_0lsrc52_r90andc2047_r91eqc0_c2addr92_r93queryc4_c1queryr94_c0queryr95_1lsrc52_r97andc2047_0lsrc52_r99andc2047_r98minusr100_r101gtc0_r102eqc0_1lsrc52_r104andc2047_0lsrc52_r106andc2047_r105minusr107_r108ltc0_c0addr109_1lsrc52_r111andc2047_r112eqc2047_c2addr113_r110queryr114_1lsrc52_r116andc2047_0lsrc52_r118andc2047_r117minusr119_r120gtc0_r121eqc0_1lsrc52_r123andc2047_r124eqc2047_c1addr125_c0queryr126_r127eqc0_1lsrc52_r129andc2047_0lsrc52_r131andc2047_r130minusr132_r133gtc0_r134eqc0_1lsrc52_r136andc2047_r137eqc2047_c1addr138_c0queryr139_r140eqc1_0lsrc52_r142andc2047_r143eqc0_c1addr144_r145queryc3_c0queryr146_1lsrc52_r148andc2047_0lsrc52_r150andc2047_r149minusr151_r152gtc0_r153eqc0_1lsrc52_r155andc2047_0lsrc52_r157andc2047_r156minusr158_r159ltc0_c0addr160_1lsrc52_r162andc2047_r163eqc2047_c2addr164_r161queryr165_1lsrc52_r167andc2047_0lsrc52_r169andc2047_r168minusr170_r171gtc0_r172eqc0_1lsrc52_r174andc2047_0lsrc52_r176andc2047_r175minusr177_r178ltc0_c0addr179_1lsrc52_r181andc2047_r182eqc2047_c2addr183_r180queryr184_1lsrc52_r186andc2047_0lsrc52_r188andc2047_r187minusr189_r190gtc0_r191eqc0_1lsrc52_r193andc2047_r194eqc2047_c1addr195_c0queryr196_1lsrc52_r198andc2047_0lsrc52_r200andc2047_r199minusr201_r202gtc0_r203eqc0_1lsrc52_r205andc2047_0lsrc52_r207andc2047_r206minusr208_r209ltc0_c0addr210_1lsrc52_r212andc2047_r213eqc2047_c2addr214_r211queryr215_1lsrc52_r217andc2047_0lsrc52_r219andc2047_r218minusr220_r221gtc0_r222eqc0_1lsrc52_r224andc2047_r225eqc2047_c1addr226_c0queryr227_1lslc9_r229andc4294966784_0lslc9_r231andc4294966784_64_64_32_32_32_1_2_3_2_3_2_2_2_2_2_64_64_32_32_32_32_32_32_32_32_32_32_32_32_32_32_1_32_32_32_32_32_1_1_32_32_32_32_32_1_2_2_32_32_32_32_32_1_1_32_32_32_32_32_1_2_32_1_1_2_2_1_32_32_32_32_32_1_1_32_32_32_32_32_1_2_32_1_1_2_2_1_32_32_32_32_32_1_1_32_32_32_32_32_1_2_32_1_1_2_2_1_32_1_1_3_3_3_3_32_32_32_32_32_1_1_32_32_32_32_32_1_2_32_1_1_2_2_32_32_32_32_32_1_1_32_1_1_2_2_1_32_32_32_32_32_1_1_32_1_1_2_2_1_32_1_1_3_3_3_32_32_32_32_32_1_1_32_32_32_32_32_1_2_32_1_1_2_2_32_32_32_32_32_1_1_32_32_32_32_32_1_2_32_1_1_2_2_32_32_32_32_32_1_1_32_1_1_2_2_32_32_32_32_32_1_1_32_32_32_32_32_1_2_32_1_1_2_2_32_32_32_32_32_1_1_32_1_1_2_2_64_64_64_64_</t>
  </si>
  <si>
    <t>0andc65535_r0gtc2044_0andc65535_r2gtc2044_r3eqc0_0gtc2045_c1addr5_c0queryr6_0andc65535_r8gtc2044_r9eqc0_0gtc2045_c1addr11_c0queryr12_0andc65535_r14gtc2044_r15eqc0_0gtc2045_c1addr17_c0queryr18_1eqc0_2eqc0_32_32_32_1_2_2_2_1_1_1_1_1_1_1_1_2_2_1_1_1_1_2_2_1_1_1_1_2_2_1_1_</t>
  </si>
  <si>
    <t>0eqc2047_0eqc2047_r1eqc0_1eqc0_c1addr3_c0queryr4_0eqc2047_r6eqc0_1eqc0_c1addr8_c0queryr9_0eqc2047_r11eqc0_1eqc0_c1addr13_c0queryr14_0eqc2047_r16eqc0_2eqc0_c0addr18_r19queryc2_0eqc2047_r21eqc0_1eqc0_c1addr23_c0queryr24_32_32_64_1_2_2_2_2_2_1_1_1_1_2_2_1_1_1_2_2_1_1_1_2_2_1_1_1_2_2_1_1_1_2_2_</t>
  </si>
  <si>
    <t>latch1</t>
  </si>
  <si>
    <t>latch8</t>
  </si>
  <si>
    <t>latch16</t>
  </si>
  <si>
    <t>latch32</t>
  </si>
  <si>
    <t>latch64</t>
  </si>
  <si>
    <t>twoToOne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</si>
</sst>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color rgb="FF4472C4"/>
      <name val="Calibri"/>
      <family val="2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theme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vertical="center"/>
    </xf>
    <xf numFmtId="1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/>
    </xf>
    <xf numFmtId="1" fontId="4" fillId="0" borderId="0" xfId="0" applyNumberFormat="1" applyFont="1"/>
    <xf numFmtId="2" fontId="6" fillId="0" borderId="0" xfId="0" applyNumberFormat="1" applyFont="1" applyAlignment="1">
      <alignment horizontal="center"/>
    </xf>
    <xf numFmtId="164" fontId="8" fillId="0" borderId="0" xfId="0" applyNumberFormat="1" applyFont="1"/>
    <xf numFmtId="1" fontId="3" fillId="0" borderId="0" xfId="0" applyNumberFormat="1" applyFont="1"/>
    <xf numFmtId="1" fontId="8" fillId="0" borderId="0" xfId="1" applyNumberFormat="1" applyFont="1"/>
    <xf numFmtId="1" fontId="1" fillId="0" borderId="0" xfId="1" applyNumberFormat="1" applyFont="1"/>
    <xf numFmtId="2" fontId="7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42772D87-B6AB-46BE-B42B-D326E1F3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tabSelected="1" topLeftCell="A144" zoomScale="115" zoomScaleNormal="115" workbookViewId="0">
      <selection activeCell="A168" sqref="A168"/>
    </sheetView>
  </sheetViews>
  <sheetFormatPr defaultRowHeight="14.4" x14ac:dyDescent="0.55000000000000004"/>
  <cols>
    <col min="1" max="1" width="105.578125" style="6" customWidth="1"/>
    <col min="2" max="2" width="21.83984375" style="4" customWidth="1"/>
    <col min="3" max="3" width="20.41796875" style="4" customWidth="1"/>
    <col min="4" max="4" width="23.578125" style="4" customWidth="1"/>
    <col min="5" max="5" width="18.578125" style="4" customWidth="1"/>
    <col min="6" max="16384" width="8.83984375" style="4"/>
  </cols>
  <sheetData>
    <row r="1" spans="1:5" x14ac:dyDescent="0.55000000000000004">
      <c r="A1" s="5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55000000000000004">
      <c r="A2" s="5"/>
      <c r="B2" s="3"/>
      <c r="C2" s="3"/>
      <c r="D2" s="3"/>
      <c r="E2" s="3"/>
    </row>
    <row r="3" spans="1:5" x14ac:dyDescent="0.55000000000000004">
      <c r="A3" s="6" t="s">
        <v>10</v>
      </c>
      <c r="B3" s="4">
        <v>33.18</v>
      </c>
      <c r="C3" s="4">
        <v>225.54</v>
      </c>
      <c r="D3" s="4">
        <v>76</v>
      </c>
      <c r="E3" s="4">
        <v>106.48</v>
      </c>
    </row>
    <row r="4" spans="1:5" x14ac:dyDescent="0.55000000000000004">
      <c r="A4" s="6" t="s">
        <v>11</v>
      </c>
      <c r="B4" s="4">
        <v>2.2999999999999998</v>
      </c>
      <c r="C4" s="4">
        <v>18.420000000000002</v>
      </c>
      <c r="D4" s="4">
        <v>76</v>
      </c>
      <c r="E4" s="4">
        <v>5.45</v>
      </c>
    </row>
    <row r="5" spans="1:5" x14ac:dyDescent="0.55000000000000004">
      <c r="A5" s="6" t="s">
        <v>12</v>
      </c>
      <c r="B5" s="4">
        <v>7.0000000000000007E-2</v>
      </c>
      <c r="C5" s="4">
        <v>1.43</v>
      </c>
      <c r="D5" s="4">
        <v>25</v>
      </c>
      <c r="E5" s="4">
        <v>0.25</v>
      </c>
    </row>
    <row r="6" spans="1:5" x14ac:dyDescent="0.55000000000000004">
      <c r="A6" s="6" t="s">
        <v>13</v>
      </c>
      <c r="B6" s="4">
        <v>7.0000000000000007E-2</v>
      </c>
      <c r="C6" s="4">
        <v>1.43</v>
      </c>
      <c r="D6" s="4">
        <v>25</v>
      </c>
      <c r="E6" s="4">
        <v>0.25</v>
      </c>
    </row>
    <row r="7" spans="1:5" x14ac:dyDescent="0.55000000000000004">
      <c r="A7" s="6" t="s">
        <v>16</v>
      </c>
      <c r="B7" s="4">
        <v>1.7999999999999999E-2</v>
      </c>
      <c r="C7" s="4">
        <v>0</v>
      </c>
      <c r="D7" s="4">
        <v>0</v>
      </c>
      <c r="E7" s="4">
        <v>0.81399999999999995</v>
      </c>
    </row>
    <row r="8" spans="1:5" x14ac:dyDescent="0.55000000000000004">
      <c r="A8" s="6" t="s">
        <v>14</v>
      </c>
      <c r="B8" s="4">
        <v>32.590000000000003</v>
      </c>
      <c r="C8" s="4">
        <v>39.43</v>
      </c>
      <c r="D8" s="4">
        <v>74</v>
      </c>
      <c r="E8" s="4">
        <v>105.89</v>
      </c>
    </row>
    <row r="9" spans="1:5" x14ac:dyDescent="0.55000000000000004">
      <c r="A9" s="6" t="s">
        <v>15</v>
      </c>
      <c r="B9" s="4">
        <v>1.71</v>
      </c>
      <c r="C9" s="4">
        <v>16.47</v>
      </c>
      <c r="D9" s="4">
        <v>74</v>
      </c>
      <c r="E9" s="4">
        <v>4.8600000000000003</v>
      </c>
    </row>
    <row r="10" spans="1:5" x14ac:dyDescent="0.55000000000000004">
      <c r="A10" s="6" t="s">
        <v>17</v>
      </c>
      <c r="B10" s="4">
        <f>B4*3</f>
        <v>6.8999999999999995</v>
      </c>
      <c r="C10" s="4">
        <f>C4*3</f>
        <v>55.260000000000005</v>
      </c>
      <c r="D10" s="4">
        <f>D4*3</f>
        <v>228</v>
      </c>
      <c r="E10" s="4">
        <f>E4*3</f>
        <v>16.350000000000001</v>
      </c>
    </row>
    <row r="11" spans="1:5" x14ac:dyDescent="0.55000000000000004">
      <c r="A11" s="6" t="s">
        <v>18</v>
      </c>
      <c r="B11" s="4">
        <f>B3</f>
        <v>33.18</v>
      </c>
      <c r="C11" s="4">
        <f>C3</f>
        <v>225.54</v>
      </c>
      <c r="D11" s="4">
        <f>D3</f>
        <v>76</v>
      </c>
      <c r="E11" s="4">
        <f>E3</f>
        <v>106.48</v>
      </c>
    </row>
    <row r="12" spans="1:5" x14ac:dyDescent="0.55000000000000004">
      <c r="A12" s="6" t="s">
        <v>19</v>
      </c>
      <c r="B12" s="4">
        <f t="shared" ref="B12:E13" si="0">2*B3</f>
        <v>66.36</v>
      </c>
      <c r="C12" s="4">
        <f t="shared" si="0"/>
        <v>451.08</v>
      </c>
      <c r="D12" s="4">
        <f t="shared" si="0"/>
        <v>152</v>
      </c>
      <c r="E12" s="4">
        <f t="shared" si="0"/>
        <v>212.96</v>
      </c>
    </row>
    <row r="13" spans="1:5" x14ac:dyDescent="0.55000000000000004">
      <c r="A13" s="6" t="s">
        <v>20</v>
      </c>
      <c r="B13" s="4">
        <f t="shared" si="0"/>
        <v>4.5999999999999996</v>
      </c>
      <c r="C13" s="4">
        <f t="shared" si="0"/>
        <v>36.840000000000003</v>
      </c>
      <c r="D13" s="4">
        <f t="shared" si="0"/>
        <v>152</v>
      </c>
      <c r="E13" s="4">
        <f t="shared" si="0"/>
        <v>10.9</v>
      </c>
    </row>
    <row r="14" spans="1:5" x14ac:dyDescent="0.55000000000000004">
      <c r="A14" s="6" t="s">
        <v>23</v>
      </c>
      <c r="B14" s="4">
        <f>B4</f>
        <v>2.2999999999999998</v>
      </c>
      <c r="C14" s="4">
        <f>C4</f>
        <v>18.420000000000002</v>
      </c>
      <c r="D14" s="4">
        <f>D4</f>
        <v>76</v>
      </c>
      <c r="E14" s="4">
        <f>E4</f>
        <v>5.45</v>
      </c>
    </row>
    <row r="15" spans="1:5" x14ac:dyDescent="0.55000000000000004">
      <c r="A15" s="6" t="s">
        <v>29</v>
      </c>
      <c r="B15" s="2">
        <v>17.241299999999999</v>
      </c>
      <c r="C15" s="2">
        <v>28.075660242971427</v>
      </c>
      <c r="D15" s="2">
        <v>76</v>
      </c>
      <c r="E15" s="2">
        <v>54.333999999999996</v>
      </c>
    </row>
    <row r="16" spans="1:5" x14ac:dyDescent="0.55000000000000004">
      <c r="A16" s="6" t="s">
        <v>31</v>
      </c>
      <c r="B16" s="2">
        <v>65.049300000000002</v>
      </c>
      <c r="C16" s="2">
        <v>59.254248128685717</v>
      </c>
      <c r="D16" s="2">
        <v>76</v>
      </c>
      <c r="E16" s="2">
        <v>210.76599999999999</v>
      </c>
    </row>
    <row r="17" spans="1:5" x14ac:dyDescent="0.55000000000000004">
      <c r="A17" s="6" t="s">
        <v>30</v>
      </c>
      <c r="B17" s="2">
        <f>B16</f>
        <v>65.049300000000002</v>
      </c>
      <c r="C17" s="2">
        <f t="shared" ref="C17:E17" si="1">C16</f>
        <v>59.254248128685717</v>
      </c>
      <c r="D17" s="2">
        <f t="shared" si="1"/>
        <v>76</v>
      </c>
      <c r="E17" s="2">
        <f t="shared" si="1"/>
        <v>210.76599999999999</v>
      </c>
    </row>
    <row r="18" spans="1:5" x14ac:dyDescent="0.55000000000000004">
      <c r="A18" s="6" t="s">
        <v>32</v>
      </c>
      <c r="B18" s="4">
        <f>2*B4</f>
        <v>4.5999999999999996</v>
      </c>
      <c r="C18" s="4">
        <f>2*C4</f>
        <v>36.840000000000003</v>
      </c>
      <c r="D18" s="4">
        <f>2*D4</f>
        <v>152</v>
      </c>
      <c r="E18" s="4">
        <f>2*E4</f>
        <v>10.9</v>
      </c>
    </row>
    <row r="19" spans="1:5" x14ac:dyDescent="0.55000000000000004">
      <c r="A19" s="6" t="s">
        <v>33</v>
      </c>
      <c r="B19" s="4">
        <f>2*B4</f>
        <v>4.5999999999999996</v>
      </c>
      <c r="C19" s="4">
        <f>2*C4</f>
        <v>36.840000000000003</v>
      </c>
      <c r="D19" s="4">
        <f>2*D4</f>
        <v>152</v>
      </c>
      <c r="E19" s="4">
        <f>2*E4</f>
        <v>10.9</v>
      </c>
    </row>
    <row r="20" spans="1:5" x14ac:dyDescent="0.55000000000000004">
      <c r="A20" s="6" t="s">
        <v>34</v>
      </c>
      <c r="B20" s="4">
        <f>B5</f>
        <v>7.0000000000000007E-2</v>
      </c>
      <c r="C20" s="4">
        <f>C5</f>
        <v>1.43</v>
      </c>
      <c r="D20" s="4">
        <f>D5</f>
        <v>25</v>
      </c>
      <c r="E20" s="4">
        <f>E5</f>
        <v>0.25</v>
      </c>
    </row>
    <row r="21" spans="1:5" x14ac:dyDescent="0.55000000000000004">
      <c r="A21" s="6" t="s">
        <v>35</v>
      </c>
      <c r="B21" s="4">
        <f>B5</f>
        <v>7.0000000000000007E-2</v>
      </c>
      <c r="C21" s="4">
        <f>C5</f>
        <v>1.43</v>
      </c>
      <c r="D21" s="4">
        <f>D5</f>
        <v>25</v>
      </c>
      <c r="E21" s="4">
        <f>E5</f>
        <v>0.25</v>
      </c>
    </row>
    <row r="22" spans="1:5" x14ac:dyDescent="0.55000000000000004">
      <c r="A22" s="6" t="s">
        <v>36</v>
      </c>
      <c r="B22" s="4">
        <f>B7</f>
        <v>1.7999999999999999E-2</v>
      </c>
      <c r="C22" s="4">
        <f>C7</f>
        <v>0</v>
      </c>
      <c r="D22" s="4">
        <f>D7</f>
        <v>0</v>
      </c>
      <c r="E22" s="4">
        <f>E7</f>
        <v>0.81399999999999995</v>
      </c>
    </row>
    <row r="23" spans="1:5" x14ac:dyDescent="0.55000000000000004">
      <c r="A23" s="6" t="s">
        <v>37</v>
      </c>
      <c r="B23" s="1">
        <v>16.652000000000001</v>
      </c>
      <c r="C23" s="1">
        <v>26.213072030971428</v>
      </c>
      <c r="D23" s="2">
        <v>74</v>
      </c>
      <c r="E23" s="1">
        <v>53.744</v>
      </c>
    </row>
    <row r="24" spans="1:5" x14ac:dyDescent="0.55000000000000004">
      <c r="A24" s="6" t="s">
        <v>38</v>
      </c>
      <c r="B24" s="4">
        <f>B23</f>
        <v>16.652000000000001</v>
      </c>
      <c r="C24" s="4">
        <f t="shared" ref="C24:E24" si="2">C23</f>
        <v>26.213072030971428</v>
      </c>
      <c r="D24" s="4">
        <f t="shared" si="2"/>
        <v>74</v>
      </c>
      <c r="E24" s="4">
        <f t="shared" si="2"/>
        <v>53.744</v>
      </c>
    </row>
    <row r="25" spans="1:5" x14ac:dyDescent="0.55000000000000004">
      <c r="A25" s="6" t="s">
        <v>40</v>
      </c>
      <c r="B25" s="1">
        <v>1.712</v>
      </c>
      <c r="C25" s="1">
        <v>16.469763316685714</v>
      </c>
      <c r="D25" s="2">
        <v>74</v>
      </c>
      <c r="E25" s="1">
        <v>4.859</v>
      </c>
    </row>
    <row r="26" spans="1:5" x14ac:dyDescent="0.55000000000000004">
      <c r="A26" s="6" t="s">
        <v>45</v>
      </c>
      <c r="B26" s="4">
        <f>B4</f>
        <v>2.2999999999999998</v>
      </c>
      <c r="C26" s="4">
        <f>C4</f>
        <v>18.420000000000002</v>
      </c>
      <c r="D26" s="4">
        <f>D4</f>
        <v>76</v>
      </c>
      <c r="E26" s="4">
        <f>E4</f>
        <v>5.45</v>
      </c>
    </row>
    <row r="27" spans="1:5" x14ac:dyDescent="0.55000000000000004">
      <c r="A27" s="7" t="s">
        <v>51</v>
      </c>
      <c r="B27" s="8">
        <v>127.8822254</v>
      </c>
      <c r="C27" s="8">
        <v>399.46541649993327</v>
      </c>
      <c r="D27" s="8">
        <v>384</v>
      </c>
      <c r="E27" s="8">
        <v>373.80753999999996</v>
      </c>
    </row>
    <row r="28" spans="1:5" x14ac:dyDescent="0.55000000000000004">
      <c r="A28" s="7" t="s">
        <v>52</v>
      </c>
      <c r="B28" s="8">
        <v>359.33254860000005</v>
      </c>
      <c r="C28" s="8">
        <v>1332.8595287414689</v>
      </c>
      <c r="D28" s="8">
        <v>396</v>
      </c>
      <c r="E28" s="8">
        <v>952.29086000000007</v>
      </c>
    </row>
    <row r="29" spans="1:5" x14ac:dyDescent="0.55000000000000004">
      <c r="A29" s="7" t="s">
        <v>41</v>
      </c>
      <c r="B29" s="8">
        <v>15.377785599999999</v>
      </c>
      <c r="C29" s="8">
        <v>107.42905570239999</v>
      </c>
      <c r="D29" s="8">
        <v>191</v>
      </c>
      <c r="E29" s="8">
        <v>51.407560000000004</v>
      </c>
    </row>
    <row r="30" spans="1:5" x14ac:dyDescent="0.55000000000000004">
      <c r="A30" s="7" t="s">
        <v>44</v>
      </c>
      <c r="B30" s="8">
        <v>15.377785599999999</v>
      </c>
      <c r="C30" s="8">
        <v>107.42905570239999</v>
      </c>
      <c r="D30" s="8">
        <v>191</v>
      </c>
      <c r="E30" s="8">
        <v>51.407560000000004</v>
      </c>
    </row>
    <row r="31" spans="1:5" x14ac:dyDescent="0.55000000000000004">
      <c r="A31" s="9" t="s">
        <v>39</v>
      </c>
      <c r="B31" s="8">
        <v>337.08643499999999</v>
      </c>
      <c r="C31" s="8">
        <v>1629.0679722188463</v>
      </c>
      <c r="D31" s="8">
        <v>820</v>
      </c>
      <c r="E31" s="8">
        <v>1094.7864999999999</v>
      </c>
    </row>
    <row r="32" spans="1:5" x14ac:dyDescent="0.55000000000000004">
      <c r="A32" s="9" t="s">
        <v>43</v>
      </c>
      <c r="B32" s="8">
        <v>15.377785599999999</v>
      </c>
      <c r="C32" s="8">
        <v>107.42905570239999</v>
      </c>
      <c r="D32" s="8">
        <v>191</v>
      </c>
      <c r="E32" s="8">
        <v>51.407560000000004</v>
      </c>
    </row>
    <row r="33" spans="1:5" x14ac:dyDescent="0.55000000000000004">
      <c r="A33" s="7" t="s">
        <v>53</v>
      </c>
      <c r="B33" s="8">
        <v>497.79714440000004</v>
      </c>
      <c r="C33" s="8">
        <v>2801.9233922675999</v>
      </c>
      <c r="D33" s="8">
        <v>5049</v>
      </c>
      <c r="E33" s="8">
        <v>1700.7574400000001</v>
      </c>
    </row>
    <row r="34" spans="1:5" x14ac:dyDescent="0.55000000000000004">
      <c r="A34" s="7" t="s">
        <v>54</v>
      </c>
      <c r="B34" s="8">
        <v>45.346662999999999</v>
      </c>
      <c r="C34" s="8">
        <v>235.35933542700002</v>
      </c>
      <c r="D34" s="8">
        <v>300</v>
      </c>
      <c r="E34" s="8">
        <v>137.2303</v>
      </c>
    </row>
    <row r="35" spans="1:5" x14ac:dyDescent="0.55000000000000004">
      <c r="A35" s="9" t="s">
        <v>55</v>
      </c>
      <c r="B35" s="8">
        <v>27.839456800000001</v>
      </c>
      <c r="C35" s="8">
        <v>107.59587744053334</v>
      </c>
      <c r="D35" s="8">
        <v>383</v>
      </c>
      <c r="E35" s="8">
        <v>93.579679999999996</v>
      </c>
    </row>
    <row r="36" spans="1:5" x14ac:dyDescent="0.55000000000000004">
      <c r="A36" s="7" t="s">
        <v>56</v>
      </c>
      <c r="B36" s="8">
        <v>527.20614439999997</v>
      </c>
      <c r="C36" s="8">
        <v>2820.2090172675998</v>
      </c>
      <c r="D36" s="8">
        <v>5049</v>
      </c>
      <c r="E36" s="8">
        <v>1777.60544</v>
      </c>
    </row>
    <row r="37" spans="1:5" x14ac:dyDescent="0.55000000000000004">
      <c r="A37" s="9" t="s">
        <v>57</v>
      </c>
      <c r="B37" s="8">
        <v>167.0726378</v>
      </c>
      <c r="C37" s="8">
        <v>905.55350040619999</v>
      </c>
      <c r="D37" s="8">
        <v>1718</v>
      </c>
      <c r="E37" s="8">
        <v>441.82378</v>
      </c>
    </row>
    <row r="38" spans="1:5" x14ac:dyDescent="0.55000000000000004">
      <c r="A38" s="9" t="s">
        <v>58</v>
      </c>
      <c r="B38" s="8">
        <v>167.0726378</v>
      </c>
      <c r="C38" s="8">
        <v>905.55350040619999</v>
      </c>
      <c r="D38" s="8">
        <v>1718</v>
      </c>
      <c r="E38" s="8">
        <v>441.82378</v>
      </c>
    </row>
    <row r="39" spans="1:5" x14ac:dyDescent="0.55000000000000004">
      <c r="A39" s="9" t="s">
        <v>24</v>
      </c>
      <c r="B39" s="8">
        <v>40.016952400000001</v>
      </c>
      <c r="C39" s="8">
        <v>227.71494989960001</v>
      </c>
      <c r="D39" s="8">
        <v>329</v>
      </c>
      <c r="E39" s="8">
        <v>114.49224</v>
      </c>
    </row>
    <row r="40" spans="1:5" x14ac:dyDescent="0.55000000000000004">
      <c r="A40" s="9" t="s">
        <v>28</v>
      </c>
      <c r="B40" s="8">
        <v>36.531885599999995</v>
      </c>
      <c r="C40" s="8">
        <v>227.03184441668571</v>
      </c>
      <c r="D40" s="8">
        <v>191</v>
      </c>
      <c r="E40" s="8">
        <v>104.98656</v>
      </c>
    </row>
    <row r="41" spans="1:5" x14ac:dyDescent="0.55000000000000004">
      <c r="A41" s="9" t="s">
        <v>26</v>
      </c>
      <c r="B41" s="8">
        <v>40.016952400000001</v>
      </c>
      <c r="C41" s="8">
        <v>227.71494989960001</v>
      </c>
      <c r="D41" s="8">
        <v>329</v>
      </c>
      <c r="E41" s="8">
        <v>114.49224</v>
      </c>
    </row>
    <row r="42" spans="1:5" x14ac:dyDescent="0.55000000000000004">
      <c r="A42" s="9" t="s">
        <v>27</v>
      </c>
      <c r="B42" s="8">
        <v>36.531885599999995</v>
      </c>
      <c r="C42" s="8">
        <v>227.03184441668571</v>
      </c>
      <c r="D42" s="8">
        <v>191</v>
      </c>
      <c r="E42" s="8">
        <v>104.98656</v>
      </c>
    </row>
    <row r="43" spans="1:5" x14ac:dyDescent="0.55000000000000004">
      <c r="A43" s="7" t="s">
        <v>50</v>
      </c>
      <c r="B43" s="8">
        <v>2625.0014253999998</v>
      </c>
      <c r="C43" s="8">
        <v>24847.628011699937</v>
      </c>
      <c r="D43" s="8">
        <v>3384</v>
      </c>
      <c r="E43" s="8">
        <v>8678.7405399999989</v>
      </c>
    </row>
    <row r="44" spans="1:5" x14ac:dyDescent="0.55000000000000004">
      <c r="A44" s="7" t="s">
        <v>21</v>
      </c>
      <c r="B44" s="8">
        <v>101.8926822</v>
      </c>
      <c r="C44" s="8">
        <v>541.20731660713341</v>
      </c>
      <c r="D44" s="8">
        <v>672</v>
      </c>
      <c r="E44" s="8">
        <v>309.19722000000002</v>
      </c>
    </row>
    <row r="45" spans="1:5" x14ac:dyDescent="0.55000000000000004">
      <c r="A45" s="6" t="s">
        <v>59</v>
      </c>
      <c r="B45" s="4">
        <f>3*B4</f>
        <v>6.8999999999999995</v>
      </c>
      <c r="C45" s="4">
        <f>3*C4</f>
        <v>55.260000000000005</v>
      </c>
      <c r="D45" s="4">
        <f>3*D4</f>
        <v>228</v>
      </c>
      <c r="E45" s="4">
        <f>3*E4</f>
        <v>16.350000000000001</v>
      </c>
    </row>
    <row r="46" spans="1:5" x14ac:dyDescent="0.55000000000000004">
      <c r="A46" s="6" t="s">
        <v>60</v>
      </c>
      <c r="B46" s="4">
        <f>3*B4</f>
        <v>6.8999999999999995</v>
      </c>
      <c r="C46" s="4">
        <f>3*C4</f>
        <v>55.260000000000005</v>
      </c>
      <c r="D46" s="4">
        <f>3*D4</f>
        <v>228</v>
      </c>
      <c r="E46" s="4">
        <f>3*E4</f>
        <v>16.350000000000001</v>
      </c>
    </row>
    <row r="47" spans="1:5" x14ac:dyDescent="0.55000000000000004">
      <c r="A47" s="6" t="s">
        <v>61</v>
      </c>
      <c r="B47" s="4">
        <f>2*B4</f>
        <v>4.5999999999999996</v>
      </c>
      <c r="C47" s="4">
        <f>2*C4</f>
        <v>36.840000000000003</v>
      </c>
      <c r="D47" s="4">
        <f>2*D4</f>
        <v>152</v>
      </c>
      <c r="E47" s="4">
        <f>2*E4</f>
        <v>10.9</v>
      </c>
    </row>
    <row r="48" spans="1:5" x14ac:dyDescent="0.55000000000000004">
      <c r="A48" s="6" t="s">
        <v>62</v>
      </c>
      <c r="B48" s="4">
        <f>3*B4</f>
        <v>6.8999999999999995</v>
      </c>
      <c r="C48" s="4">
        <f>3*C4</f>
        <v>55.260000000000005</v>
      </c>
      <c r="D48" s="4">
        <f>3*D4</f>
        <v>228</v>
      </c>
      <c r="E48" s="4">
        <f>3*E4</f>
        <v>16.350000000000001</v>
      </c>
    </row>
    <row r="49" spans="1:5" x14ac:dyDescent="0.55000000000000004">
      <c r="A49" s="6" t="s">
        <v>63</v>
      </c>
      <c r="B49" s="4">
        <f>3*B4</f>
        <v>6.8999999999999995</v>
      </c>
      <c r="C49" s="4">
        <f>3*C4</f>
        <v>55.260000000000005</v>
      </c>
      <c r="D49" s="4">
        <f>3*D4</f>
        <v>228</v>
      </c>
      <c r="E49" s="4">
        <f>3*E4</f>
        <v>16.350000000000001</v>
      </c>
    </row>
    <row r="50" spans="1:5" x14ac:dyDescent="0.55000000000000004">
      <c r="A50" s="6" t="s">
        <v>64</v>
      </c>
      <c r="B50" s="4">
        <f>B7</f>
        <v>1.7999999999999999E-2</v>
      </c>
      <c r="C50" s="4">
        <f t="shared" ref="C50:E50" si="3">C7</f>
        <v>0</v>
      </c>
      <c r="D50" s="4">
        <f t="shared" si="3"/>
        <v>0</v>
      </c>
      <c r="E50" s="4">
        <f t="shared" si="3"/>
        <v>0.81399999999999995</v>
      </c>
    </row>
    <row r="51" spans="1:5" x14ac:dyDescent="0.55000000000000004">
      <c r="A51" s="6" t="s">
        <v>65</v>
      </c>
      <c r="B51" s="4">
        <f>B7</f>
        <v>1.7999999999999999E-2</v>
      </c>
      <c r="C51" s="4">
        <f t="shared" ref="C51:E51" si="4">C7</f>
        <v>0</v>
      </c>
      <c r="D51" s="4">
        <f t="shared" si="4"/>
        <v>0</v>
      </c>
      <c r="E51" s="4">
        <f t="shared" si="4"/>
        <v>0.81399999999999995</v>
      </c>
    </row>
    <row r="52" spans="1:5" x14ac:dyDescent="0.55000000000000004">
      <c r="A52" s="6" t="s">
        <v>84</v>
      </c>
      <c r="B52" s="4">
        <v>64</v>
      </c>
      <c r="C52" s="4">
        <v>63</v>
      </c>
      <c r="D52" s="4">
        <v>74</v>
      </c>
      <c r="E52" s="4">
        <v>210</v>
      </c>
    </row>
    <row r="53" spans="1:5" x14ac:dyDescent="0.55000000000000004">
      <c r="A53" s="7" t="s">
        <v>66</v>
      </c>
      <c r="B53" s="8">
        <v>78.129225399999996</v>
      </c>
      <c r="C53" s="8">
        <v>432.07406349993335</v>
      </c>
      <c r="D53" s="8">
        <v>384</v>
      </c>
      <c r="E53" s="8">
        <v>240.78454000000002</v>
      </c>
    </row>
    <row r="54" spans="1:5" x14ac:dyDescent="0.55000000000000004">
      <c r="A54" s="7" t="s">
        <v>67</v>
      </c>
      <c r="B54" s="8">
        <v>145.91222539999998</v>
      </c>
      <c r="C54" s="8">
        <v>423.13315049993327</v>
      </c>
      <c r="D54" s="8">
        <v>384</v>
      </c>
      <c r="E54" s="8">
        <v>403.25853999999998</v>
      </c>
    </row>
    <row r="55" spans="1:5" x14ac:dyDescent="0.55000000000000004">
      <c r="A55" s="7" t="s">
        <v>68</v>
      </c>
      <c r="B55" s="8">
        <v>77.080382399999991</v>
      </c>
      <c r="C55" s="8">
        <v>519.94057653626669</v>
      </c>
      <c r="D55" s="8">
        <v>379</v>
      </c>
      <c r="E55" s="8">
        <v>246.15323999999998</v>
      </c>
    </row>
    <row r="56" spans="1:5" x14ac:dyDescent="0.55000000000000004">
      <c r="A56" s="7" t="s">
        <v>69</v>
      </c>
      <c r="B56" s="8">
        <v>140.90522539999998</v>
      </c>
      <c r="C56" s="8">
        <v>430.09113549993339</v>
      </c>
      <c r="D56" s="8">
        <v>384</v>
      </c>
      <c r="E56" s="8">
        <v>394.54854</v>
      </c>
    </row>
    <row r="57" spans="1:5" x14ac:dyDescent="0.55000000000000004">
      <c r="A57" s="9" t="s">
        <v>70</v>
      </c>
      <c r="B57" s="8">
        <v>156.3838216</v>
      </c>
      <c r="C57" s="8">
        <v>767.56048194640005</v>
      </c>
      <c r="D57" s="8">
        <v>451</v>
      </c>
      <c r="E57" s="8">
        <v>442.36216000000002</v>
      </c>
    </row>
    <row r="58" spans="1:5" x14ac:dyDescent="0.55000000000000004">
      <c r="A58" s="9" t="s">
        <v>71</v>
      </c>
      <c r="B58" s="8">
        <v>488.0416816</v>
      </c>
      <c r="C58" s="8">
        <v>1710.5581435863999</v>
      </c>
      <c r="D58" s="8">
        <v>551</v>
      </c>
      <c r="E58" s="8">
        <v>1254.4421599999998</v>
      </c>
    </row>
    <row r="59" spans="1:5" x14ac:dyDescent="0.55000000000000004">
      <c r="A59" s="9" t="s">
        <v>72</v>
      </c>
      <c r="B59" s="8">
        <v>93.735225400000004</v>
      </c>
      <c r="C59" s="8">
        <v>478.29318183326666</v>
      </c>
      <c r="D59" s="8">
        <v>384</v>
      </c>
      <c r="E59" s="8">
        <v>314.31953999999996</v>
      </c>
    </row>
    <row r="60" spans="1:5" x14ac:dyDescent="0.55000000000000004">
      <c r="A60" s="9" t="s">
        <v>73</v>
      </c>
      <c r="B60" s="8">
        <v>45.496663000000005</v>
      </c>
      <c r="C60" s="8">
        <v>237.679746927</v>
      </c>
      <c r="D60" s="8">
        <v>300</v>
      </c>
      <c r="E60" s="8">
        <v>135.2893</v>
      </c>
    </row>
    <row r="61" spans="1:5" x14ac:dyDescent="0.55000000000000004">
      <c r="A61" s="9" t="s">
        <v>74</v>
      </c>
      <c r="B61" s="8">
        <v>40.283563000000001</v>
      </c>
      <c r="C61" s="8">
        <v>222.00574292699997</v>
      </c>
      <c r="D61" s="8">
        <v>300</v>
      </c>
      <c r="E61" s="8">
        <v>133.85929999999999</v>
      </c>
    </row>
    <row r="62" spans="1:5" x14ac:dyDescent="0.55000000000000004">
      <c r="A62" s="9" t="s">
        <v>75</v>
      </c>
      <c r="B62" s="8">
        <v>6.5699682000000008</v>
      </c>
      <c r="C62" s="8">
        <v>32.585863417799999</v>
      </c>
      <c r="D62" s="8">
        <v>182</v>
      </c>
      <c r="E62" s="8">
        <v>6.0418199999999995</v>
      </c>
    </row>
    <row r="63" spans="1:5" x14ac:dyDescent="0.55000000000000004">
      <c r="A63" s="9" t="s">
        <v>76</v>
      </c>
      <c r="B63" s="8">
        <v>75.378225400000005</v>
      </c>
      <c r="C63" s="8">
        <v>426.48349916659998</v>
      </c>
      <c r="D63" s="8">
        <v>384</v>
      </c>
      <c r="E63" s="8">
        <v>227.89454000000001</v>
      </c>
    </row>
    <row r="64" spans="1:5" x14ac:dyDescent="0.55000000000000004">
      <c r="A64" s="9" t="s">
        <v>77</v>
      </c>
      <c r="B64" s="8">
        <v>81.467563999999996</v>
      </c>
      <c r="C64" s="8">
        <v>432.87816597028569</v>
      </c>
      <c r="D64" s="8">
        <v>335</v>
      </c>
      <c r="E64" s="8">
        <v>264.00839999999999</v>
      </c>
    </row>
    <row r="65" spans="1:5" x14ac:dyDescent="0.55000000000000004">
      <c r="A65" s="9" t="s">
        <v>78</v>
      </c>
      <c r="B65" s="8">
        <v>45.496663000000005</v>
      </c>
      <c r="C65" s="8">
        <v>237.679746927</v>
      </c>
      <c r="D65" s="8">
        <v>300</v>
      </c>
      <c r="E65" s="8">
        <v>135.2893</v>
      </c>
    </row>
    <row r="66" spans="1:5" x14ac:dyDescent="0.55000000000000004">
      <c r="A66" s="9" t="s">
        <v>79</v>
      </c>
      <c r="B66" s="8">
        <v>40.018952400000003</v>
      </c>
      <c r="C66" s="8">
        <v>227.7326838996</v>
      </c>
      <c r="D66" s="8">
        <v>329</v>
      </c>
      <c r="E66" s="8">
        <v>114.49224</v>
      </c>
    </row>
    <row r="67" spans="1:5" x14ac:dyDescent="0.55000000000000004">
      <c r="A67" s="9" t="s">
        <v>80</v>
      </c>
      <c r="B67" s="8">
        <v>54.519885599999995</v>
      </c>
      <c r="C67" s="8">
        <v>343.9517075595428</v>
      </c>
      <c r="D67" s="8">
        <v>191</v>
      </c>
      <c r="E67" s="8">
        <v>167.83055999999999</v>
      </c>
    </row>
    <row r="68" spans="1:5" x14ac:dyDescent="0.55000000000000004">
      <c r="A68" s="9" t="s">
        <v>25</v>
      </c>
      <c r="B68" s="8">
        <v>47.231431600000001</v>
      </c>
      <c r="C68" s="8">
        <v>236.33902248640001</v>
      </c>
      <c r="D68" s="8">
        <v>301</v>
      </c>
      <c r="E68" s="8">
        <v>130.55915999999999</v>
      </c>
    </row>
    <row r="69" spans="1:5" x14ac:dyDescent="0.55000000000000004">
      <c r="A69" s="9" t="s">
        <v>81</v>
      </c>
      <c r="B69" s="8">
        <v>317.25954439999998</v>
      </c>
      <c r="C69" s="8">
        <v>1552.8952396676</v>
      </c>
      <c r="D69" s="8">
        <v>1049</v>
      </c>
      <c r="E69" s="8">
        <v>1282.44444</v>
      </c>
    </row>
    <row r="70" spans="1:5" x14ac:dyDescent="0.55000000000000004">
      <c r="A70" s="9" t="s">
        <v>82</v>
      </c>
      <c r="B70" s="8">
        <v>40.326845200000001</v>
      </c>
      <c r="C70" s="8">
        <v>230.16613075079999</v>
      </c>
      <c r="D70" s="8">
        <v>377</v>
      </c>
      <c r="E70" s="8">
        <v>114.13452000000001</v>
      </c>
    </row>
    <row r="71" spans="1:5" x14ac:dyDescent="0.55000000000000004">
      <c r="A71" s="9" t="s">
        <v>83</v>
      </c>
      <c r="B71" s="8">
        <v>22.120630200000001</v>
      </c>
      <c r="C71" s="8">
        <v>125.7700472658</v>
      </c>
      <c r="D71" s="8">
        <v>352</v>
      </c>
      <c r="E71" s="8">
        <v>55.247019999999999</v>
      </c>
    </row>
    <row r="72" spans="1:5" x14ac:dyDescent="0.55000000000000004">
      <c r="A72" s="9" t="s">
        <v>85</v>
      </c>
      <c r="B72" s="8">
        <v>164.9563254</v>
      </c>
      <c r="C72" s="8">
        <v>865.05262616659979</v>
      </c>
      <c r="D72" s="8">
        <v>384</v>
      </c>
      <c r="E72" s="8">
        <v>496.71753999999999</v>
      </c>
    </row>
    <row r="73" spans="1:5" x14ac:dyDescent="0.55000000000000004">
      <c r="A73" s="9" t="s">
        <v>86</v>
      </c>
      <c r="B73" s="8">
        <v>94.174469200000004</v>
      </c>
      <c r="C73" s="8">
        <v>474.94080828013335</v>
      </c>
      <c r="D73" s="8">
        <v>717</v>
      </c>
      <c r="E73" s="8">
        <v>256.29092000000003</v>
      </c>
    </row>
    <row r="74" spans="1:5" x14ac:dyDescent="0.55000000000000004">
      <c r="A74" s="9" t="s">
        <v>87</v>
      </c>
      <c r="B74" s="8">
        <v>18.832885600000001</v>
      </c>
      <c r="C74" s="8">
        <v>115.33320853573333</v>
      </c>
      <c r="D74" s="8">
        <v>191</v>
      </c>
      <c r="E74" s="8">
        <v>62.737560000000002</v>
      </c>
    </row>
    <row r="75" spans="1:5" x14ac:dyDescent="0.55000000000000004">
      <c r="A75" s="9" t="s">
        <v>88</v>
      </c>
      <c r="B75" s="8">
        <v>69.633720400000001</v>
      </c>
      <c r="C75" s="8">
        <v>466.92405227159998</v>
      </c>
      <c r="D75" s="8">
        <v>209</v>
      </c>
      <c r="E75" s="8">
        <v>212.75503999999998</v>
      </c>
    </row>
    <row r="76" spans="1:5" x14ac:dyDescent="0.55000000000000004">
      <c r="A76" s="9" t="s">
        <v>89</v>
      </c>
      <c r="B76" s="8">
        <v>45.575431600000002</v>
      </c>
      <c r="C76" s="8">
        <v>232.12691098639999</v>
      </c>
      <c r="D76" s="8">
        <v>301</v>
      </c>
      <c r="E76" s="8">
        <v>128.76416</v>
      </c>
    </row>
    <row r="77" spans="1:5" x14ac:dyDescent="0.55000000000000004">
      <c r="A77" s="9" t="s">
        <v>90</v>
      </c>
      <c r="B77" s="8">
        <v>409.17068160000002</v>
      </c>
      <c r="C77" s="8">
        <v>1457.4824565863998</v>
      </c>
      <c r="D77" s="8">
        <v>551</v>
      </c>
      <c r="E77" s="8">
        <v>1124.3801599999999</v>
      </c>
    </row>
    <row r="78" spans="1:5" x14ac:dyDescent="0.55000000000000004">
      <c r="A78" s="9" t="s">
        <v>91</v>
      </c>
      <c r="B78" s="8">
        <v>456.55578159999999</v>
      </c>
      <c r="C78" s="8">
        <v>1614.1414315864001</v>
      </c>
      <c r="D78" s="8">
        <v>551</v>
      </c>
      <c r="E78" s="8">
        <v>1229.3221600000002</v>
      </c>
    </row>
    <row r="79" spans="1:5" x14ac:dyDescent="0.55000000000000004">
      <c r="A79" s="9" t="s">
        <v>92</v>
      </c>
      <c r="B79" s="8">
        <v>14.380803999999999</v>
      </c>
      <c r="C79" s="8">
        <v>60.180185516000002</v>
      </c>
      <c r="D79" s="8">
        <v>235</v>
      </c>
      <c r="E79" s="8">
        <v>14.105399999999999</v>
      </c>
    </row>
    <row r="80" spans="1:5" x14ac:dyDescent="0.55000000000000004">
      <c r="A80" s="9" t="s">
        <v>93</v>
      </c>
      <c r="B80" s="8">
        <v>33.876398799999997</v>
      </c>
      <c r="C80" s="8">
        <v>192.44800332520001</v>
      </c>
      <c r="D80" s="8">
        <v>353</v>
      </c>
      <c r="E80" s="8">
        <v>93.540880000000001</v>
      </c>
    </row>
    <row r="81" spans="1:5" x14ac:dyDescent="0.55000000000000004">
      <c r="A81" s="9" t="s">
        <v>94</v>
      </c>
      <c r="B81" s="8">
        <v>402.9100378</v>
      </c>
      <c r="C81" s="8">
        <v>1388.5018073395336</v>
      </c>
      <c r="D81" s="8">
        <v>718</v>
      </c>
      <c r="E81" s="8">
        <v>1299.3147800000002</v>
      </c>
    </row>
    <row r="82" spans="1:5" x14ac:dyDescent="0.55000000000000004">
      <c r="A82" s="9" t="s">
        <v>95</v>
      </c>
      <c r="B82" s="8">
        <v>25.790142200000002</v>
      </c>
      <c r="C82" s="8">
        <v>132.02520529157775</v>
      </c>
      <c r="D82" s="8">
        <v>272</v>
      </c>
      <c r="E82" s="8">
        <v>67.570219999999992</v>
      </c>
    </row>
    <row r="83" spans="1:5" x14ac:dyDescent="0.55000000000000004">
      <c r="A83" s="9" t="s">
        <v>42</v>
      </c>
      <c r="B83" s="8">
        <v>71.533540000000002</v>
      </c>
      <c r="C83" s="8">
        <v>348.57857326000004</v>
      </c>
      <c r="D83" s="8">
        <v>495</v>
      </c>
      <c r="E83" s="8">
        <v>237.61199999999999</v>
      </c>
    </row>
    <row r="84" spans="1:5" ht="13.8" customHeight="1" x14ac:dyDescent="0.55000000000000004">
      <c r="A84" s="9" t="s">
        <v>96</v>
      </c>
      <c r="B84" s="8">
        <v>77.089560199999994</v>
      </c>
      <c r="C84" s="8">
        <v>403.91570693580002</v>
      </c>
      <c r="D84" s="8">
        <v>902</v>
      </c>
      <c r="E84" s="8">
        <v>215.66902000000002</v>
      </c>
    </row>
    <row r="85" spans="1:5" x14ac:dyDescent="0.55000000000000004">
      <c r="A85" s="7" t="s">
        <v>7</v>
      </c>
      <c r="B85" s="8">
        <v>419.46888160000003</v>
      </c>
      <c r="C85" s="8">
        <v>1533.8214617864001</v>
      </c>
      <c r="D85" s="8">
        <v>1051</v>
      </c>
      <c r="E85" s="8">
        <v>950.97716000000003</v>
      </c>
    </row>
    <row r="86" spans="1:5" x14ac:dyDescent="0.55000000000000004">
      <c r="A86" s="9" t="s">
        <v>6</v>
      </c>
      <c r="B86" s="8">
        <v>75.419275800000008</v>
      </c>
      <c r="C86" s="8">
        <v>350.6293844082</v>
      </c>
      <c r="D86" s="8">
        <v>548</v>
      </c>
      <c r="E86" s="8">
        <v>230.93657999999999</v>
      </c>
    </row>
    <row r="87" spans="1:5" x14ac:dyDescent="0.55000000000000004">
      <c r="A87" s="7" t="s">
        <v>5</v>
      </c>
      <c r="B87" s="8">
        <v>3058.1267253999999</v>
      </c>
      <c r="C87" s="8">
        <v>28986.304910366598</v>
      </c>
      <c r="D87" s="8">
        <v>3384</v>
      </c>
      <c r="E87" s="8">
        <v>9268.3685399999995</v>
      </c>
    </row>
    <row r="88" spans="1:5" x14ac:dyDescent="0.55000000000000004">
      <c r="A88" s="9" t="s">
        <v>49</v>
      </c>
      <c r="B88" s="8">
        <v>40.016952400000001</v>
      </c>
      <c r="C88" s="8">
        <v>227.71494989960001</v>
      </c>
      <c r="D88" s="8">
        <v>329</v>
      </c>
      <c r="E88" s="8">
        <v>114.49224</v>
      </c>
    </row>
    <row r="89" spans="1:5" x14ac:dyDescent="0.55000000000000004">
      <c r="A89" s="9" t="s">
        <v>8</v>
      </c>
      <c r="B89" s="8">
        <v>146.64316919999999</v>
      </c>
      <c r="C89" s="8">
        <v>610.4697296134666</v>
      </c>
      <c r="D89" s="8">
        <v>717</v>
      </c>
      <c r="E89" s="8">
        <v>465.55591999999996</v>
      </c>
    </row>
    <row r="90" spans="1:5" x14ac:dyDescent="0.55000000000000004">
      <c r="A90" s="7" t="s">
        <v>22</v>
      </c>
      <c r="B90" s="8">
        <v>157.52009480000001</v>
      </c>
      <c r="C90" s="8">
        <v>775.95455204253335</v>
      </c>
      <c r="D90" s="8">
        <v>713</v>
      </c>
      <c r="E90" s="8">
        <v>504.73248000000001</v>
      </c>
    </row>
    <row r="91" spans="1:5" x14ac:dyDescent="0.55000000000000004">
      <c r="A91" s="6" t="s">
        <v>97</v>
      </c>
      <c r="B91" s="4">
        <f>2*B3</f>
        <v>66.36</v>
      </c>
      <c r="C91" s="4">
        <f t="shared" ref="C91:E91" si="5">2*C3</f>
        <v>451.08</v>
      </c>
      <c r="D91" s="4">
        <f t="shared" si="5"/>
        <v>152</v>
      </c>
      <c r="E91" s="4">
        <f t="shared" si="5"/>
        <v>212.96</v>
      </c>
    </row>
    <row r="92" spans="1:5" x14ac:dyDescent="0.55000000000000004">
      <c r="A92" s="6" t="s">
        <v>98</v>
      </c>
      <c r="B92" s="4">
        <f>2*B3</f>
        <v>66.36</v>
      </c>
      <c r="C92" s="4">
        <f t="shared" ref="C92:E92" si="6">2*C3</f>
        <v>451.08</v>
      </c>
      <c r="D92" s="4">
        <f t="shared" si="6"/>
        <v>152</v>
      </c>
      <c r="E92" s="4">
        <f t="shared" si="6"/>
        <v>212.96</v>
      </c>
    </row>
    <row r="93" spans="1:5" x14ac:dyDescent="0.55000000000000004">
      <c r="A93" s="9" t="s">
        <v>9</v>
      </c>
      <c r="B93" s="8">
        <v>137.7151456</v>
      </c>
      <c r="C93" s="8">
        <v>619.1871528808615</v>
      </c>
      <c r="D93" s="8">
        <v>791</v>
      </c>
      <c r="E93" s="8">
        <v>436.74455999999998</v>
      </c>
    </row>
    <row r="94" spans="1:5" x14ac:dyDescent="0.55000000000000004">
      <c r="A94" s="9" t="s">
        <v>47</v>
      </c>
      <c r="B94" s="8">
        <v>171.01913740000001</v>
      </c>
      <c r="C94" s="8">
        <v>724.65772080690772</v>
      </c>
      <c r="D94" s="8">
        <v>804</v>
      </c>
      <c r="E94" s="8">
        <v>494.04374000000001</v>
      </c>
    </row>
    <row r="95" spans="1:5" x14ac:dyDescent="0.55000000000000004">
      <c r="A95" s="9" t="s">
        <v>46</v>
      </c>
      <c r="B95" s="8">
        <v>166.35207940000001</v>
      </c>
      <c r="C95" s="8">
        <v>714.43106210183089</v>
      </c>
      <c r="D95" s="8">
        <v>774</v>
      </c>
      <c r="E95" s="8">
        <v>489.11194</v>
      </c>
    </row>
    <row r="96" spans="1:5" x14ac:dyDescent="0.55000000000000004">
      <c r="A96" s="9" t="s">
        <v>48</v>
      </c>
      <c r="B96" s="8">
        <v>324.12076519999999</v>
      </c>
      <c r="C96" s="8">
        <v>988.09399305185264</v>
      </c>
      <c r="D96" s="8">
        <v>577</v>
      </c>
      <c r="E96" s="8">
        <v>768.72852</v>
      </c>
    </row>
    <row r="97" spans="1:5" x14ac:dyDescent="0.55000000000000004">
      <c r="A97" s="7" t="s">
        <v>99</v>
      </c>
      <c r="B97" s="8">
        <v>337.91763779999997</v>
      </c>
      <c r="C97" s="8">
        <v>1569.6760520728667</v>
      </c>
      <c r="D97" s="8">
        <v>1718</v>
      </c>
      <c r="E97" s="8">
        <v>1052.46378</v>
      </c>
    </row>
    <row r="98" spans="1:5" x14ac:dyDescent="0.55000000000000004">
      <c r="A98" s="7" t="s">
        <v>100</v>
      </c>
      <c r="B98" s="8">
        <v>1605.1517377999999</v>
      </c>
      <c r="C98" s="8">
        <v>8361.9763710728676</v>
      </c>
      <c r="D98" s="8">
        <v>1718</v>
      </c>
      <c r="E98" s="8">
        <v>4666.7687799999994</v>
      </c>
    </row>
    <row r="99" spans="1:5" x14ac:dyDescent="0.55000000000000004">
      <c r="A99" s="7" t="s">
        <v>101</v>
      </c>
      <c r="B99" s="8">
        <v>125.81111300000001</v>
      </c>
      <c r="C99" s="8">
        <v>681.42965772699995</v>
      </c>
      <c r="D99" s="8">
        <v>1050</v>
      </c>
      <c r="E99" s="8">
        <v>389.61829999999998</v>
      </c>
    </row>
    <row r="100" spans="1:5" x14ac:dyDescent="0.55000000000000004">
      <c r="A100" s="7" t="s">
        <v>102</v>
      </c>
      <c r="B100" s="8">
        <v>125.81111300000001</v>
      </c>
      <c r="C100" s="8">
        <v>681.42965772699995</v>
      </c>
      <c r="D100" s="8">
        <v>1050</v>
      </c>
      <c r="E100" s="8">
        <v>389.61829999999998</v>
      </c>
    </row>
    <row r="101" spans="1:5" x14ac:dyDescent="0.55000000000000004">
      <c r="A101" s="9" t="s">
        <v>103</v>
      </c>
      <c r="B101" s="8">
        <v>40.7103988</v>
      </c>
      <c r="C101" s="8">
        <v>229.34329032519997</v>
      </c>
      <c r="D101" s="8">
        <v>353</v>
      </c>
      <c r="E101" s="8">
        <v>114.72088000000001</v>
      </c>
    </row>
    <row r="102" spans="1:5" x14ac:dyDescent="0.55000000000000004">
      <c r="A102" s="9" t="s">
        <v>104</v>
      </c>
      <c r="B102" s="8">
        <v>36.531885599999995</v>
      </c>
      <c r="C102" s="8">
        <v>263.77943703573334</v>
      </c>
      <c r="D102" s="8">
        <v>191</v>
      </c>
      <c r="E102" s="8">
        <v>104.98656</v>
      </c>
    </row>
    <row r="103" spans="1:5" x14ac:dyDescent="0.55000000000000004">
      <c r="A103" s="9" t="s">
        <v>105</v>
      </c>
      <c r="B103" s="8">
        <v>62.452885600000002</v>
      </c>
      <c r="C103" s="8">
        <v>463.54253670239996</v>
      </c>
      <c r="D103" s="8">
        <v>191</v>
      </c>
      <c r="E103" s="8">
        <v>191.33055999999999</v>
      </c>
    </row>
    <row r="104" spans="1:5" x14ac:dyDescent="0.55000000000000004">
      <c r="A104" s="9" t="s">
        <v>106</v>
      </c>
      <c r="B104" s="8">
        <v>125.81111300000001</v>
      </c>
      <c r="C104" s="8">
        <v>681.42965772699995</v>
      </c>
      <c r="D104" s="8">
        <v>1050</v>
      </c>
      <c r="E104" s="8">
        <v>389.61829999999998</v>
      </c>
    </row>
    <row r="105" spans="1:5" x14ac:dyDescent="0.55000000000000004">
      <c r="A105" s="9" t="s">
        <v>111</v>
      </c>
      <c r="B105" s="8">
        <v>87.346325399999998</v>
      </c>
      <c r="C105" s="8">
        <v>456.60436816660007</v>
      </c>
      <c r="D105" s="8">
        <v>384</v>
      </c>
      <c r="E105" s="8">
        <v>247.70453999999998</v>
      </c>
    </row>
    <row r="106" spans="1:5" x14ac:dyDescent="0.55000000000000004">
      <c r="A106" s="9" t="s">
        <v>115</v>
      </c>
      <c r="B106" s="8">
        <v>80.721556799999988</v>
      </c>
      <c r="C106" s="8">
        <v>447.01001244053339</v>
      </c>
      <c r="D106" s="8">
        <v>383</v>
      </c>
      <c r="E106" s="8">
        <v>234.14967999999999</v>
      </c>
    </row>
    <row r="107" spans="1:5" x14ac:dyDescent="0.55000000000000004">
      <c r="A107" s="10" t="s">
        <v>112</v>
      </c>
      <c r="B107" s="11">
        <v>68.163100000000014</v>
      </c>
      <c r="C107" s="12">
        <v>37.337025752000002</v>
      </c>
      <c r="D107" s="11">
        <v>263</v>
      </c>
      <c r="E107" s="11">
        <v>224.76700000000002</v>
      </c>
    </row>
    <row r="108" spans="1:5" x14ac:dyDescent="0.55000000000000004">
      <c r="A108" s="6" t="s">
        <v>108</v>
      </c>
      <c r="B108" s="11">
        <v>51.109000000000009</v>
      </c>
      <c r="C108" s="12">
        <v>37.299444107999996</v>
      </c>
      <c r="D108" s="11">
        <v>266</v>
      </c>
      <c r="E108" s="11">
        <v>171.34300000000002</v>
      </c>
    </row>
    <row r="109" spans="1:5" x14ac:dyDescent="0.55000000000000004">
      <c r="A109" s="6" t="s">
        <v>109</v>
      </c>
      <c r="B109" s="11">
        <v>89.028999999999996</v>
      </c>
      <c r="C109" s="12">
        <v>37.751383116000007</v>
      </c>
      <c r="D109" s="11">
        <v>266</v>
      </c>
      <c r="E109" s="11">
        <v>327.56700000000001</v>
      </c>
    </row>
    <row r="110" spans="1:5" x14ac:dyDescent="0.55000000000000004">
      <c r="A110" s="6" t="s">
        <v>107</v>
      </c>
      <c r="B110" s="11">
        <v>3.9478</v>
      </c>
      <c r="C110" s="12">
        <v>21.187624193999998</v>
      </c>
      <c r="D110" s="11">
        <v>214</v>
      </c>
      <c r="E110" s="11">
        <v>17.140999999999998</v>
      </c>
    </row>
    <row r="111" spans="1:5" x14ac:dyDescent="0.55000000000000004">
      <c r="A111" s="6" t="s">
        <v>110</v>
      </c>
      <c r="B111" s="11">
        <v>21.722799999999999</v>
      </c>
      <c r="C111" s="12">
        <v>21.399470603999998</v>
      </c>
      <c r="D111" s="11">
        <v>214</v>
      </c>
      <c r="E111" s="11">
        <v>90.371000000000009</v>
      </c>
    </row>
    <row r="112" spans="1:5" x14ac:dyDescent="0.55000000000000004">
      <c r="A112" s="6" t="s">
        <v>116</v>
      </c>
      <c r="B112" s="1">
        <v>1.9144000000000001</v>
      </c>
      <c r="C112" s="1">
        <v>26.456802969799998</v>
      </c>
      <c r="D112" s="2">
        <v>167</v>
      </c>
      <c r="E112" s="1">
        <v>5.9969999999999999</v>
      </c>
    </row>
    <row r="113" spans="1:5" x14ac:dyDescent="0.55000000000000004">
      <c r="A113" s="6" t="s">
        <v>117</v>
      </c>
      <c r="B113" s="1">
        <v>5.7294</v>
      </c>
      <c r="C113" s="1">
        <v>26.508737719799996</v>
      </c>
      <c r="D113" s="2">
        <v>167</v>
      </c>
      <c r="E113" s="1">
        <v>20.815999999999999</v>
      </c>
    </row>
    <row r="114" spans="1:5" x14ac:dyDescent="0.55000000000000004">
      <c r="A114" s="6" t="s">
        <v>118</v>
      </c>
      <c r="B114" s="1">
        <v>10.089400000000001</v>
      </c>
      <c r="C114" s="1">
        <v>26.568091719799998</v>
      </c>
      <c r="D114" s="2">
        <v>167</v>
      </c>
      <c r="E114" s="1">
        <v>37.752000000000002</v>
      </c>
    </row>
    <row r="115" spans="1:5" x14ac:dyDescent="0.55000000000000004">
      <c r="A115" s="6" t="s">
        <v>113</v>
      </c>
      <c r="B115" s="2">
        <v>18.8094</v>
      </c>
      <c r="C115" s="2">
        <v>26.686799719799996</v>
      </c>
      <c r="D115" s="2">
        <v>167</v>
      </c>
      <c r="E115" s="2">
        <v>71.623999999999995</v>
      </c>
    </row>
    <row r="116" spans="1:5" x14ac:dyDescent="0.55000000000000004">
      <c r="A116" s="6" t="s">
        <v>119</v>
      </c>
      <c r="B116" s="1">
        <v>36.249400000000001</v>
      </c>
      <c r="C116" s="1">
        <v>26.924215719799996</v>
      </c>
      <c r="D116" s="2">
        <v>167</v>
      </c>
      <c r="E116" s="1">
        <v>139.36799999999999</v>
      </c>
    </row>
    <row r="117" spans="1:5" x14ac:dyDescent="0.55000000000000004">
      <c r="A117" s="6" t="s">
        <v>114</v>
      </c>
      <c r="B117" s="14">
        <v>20.153399999999998</v>
      </c>
      <c r="C117" s="14">
        <v>65.213433719799994</v>
      </c>
      <c r="D117" s="14">
        <v>236</v>
      </c>
      <c r="E117" s="14">
        <v>77.778999999999982</v>
      </c>
    </row>
    <row r="118" spans="1:5" x14ac:dyDescent="0.55000000000000004">
      <c r="A118" s="13" t="s">
        <v>120</v>
      </c>
      <c r="B118" s="8">
        <v>252.53741300000002</v>
      </c>
      <c r="C118" s="8">
        <v>1237.4271557269999</v>
      </c>
      <c r="D118" s="8">
        <v>1050</v>
      </c>
      <c r="E118" s="8">
        <v>804.2473</v>
      </c>
    </row>
    <row r="119" spans="1:5" x14ac:dyDescent="0.55000000000000004">
      <c r="A119" s="13" t="s">
        <v>121</v>
      </c>
      <c r="B119" s="8">
        <v>1284.8862816000001</v>
      </c>
      <c r="C119" s="8">
        <v>3169.3891467864</v>
      </c>
      <c r="D119" s="8">
        <v>1051</v>
      </c>
      <c r="E119" s="8">
        <v>2729.8381600000002</v>
      </c>
    </row>
    <row r="120" spans="1:5" x14ac:dyDescent="0.55000000000000004">
      <c r="A120" s="13" t="s">
        <v>122</v>
      </c>
      <c r="B120" s="8">
        <v>41.001382399999997</v>
      </c>
      <c r="C120" s="8">
        <v>231.40925720293333</v>
      </c>
      <c r="D120" s="8">
        <v>379</v>
      </c>
      <c r="E120" s="8">
        <v>130.10123999999999</v>
      </c>
    </row>
    <row r="121" spans="1:5" x14ac:dyDescent="0.55000000000000004">
      <c r="A121" s="15" t="s">
        <v>123</v>
      </c>
      <c r="B121" s="14">
        <v>37.593400000000003</v>
      </c>
      <c r="C121" s="14">
        <v>65.45084971979999</v>
      </c>
      <c r="D121" s="14">
        <v>236</v>
      </c>
      <c r="E121" s="14">
        <v>145.523</v>
      </c>
    </row>
    <row r="122" spans="1:5" x14ac:dyDescent="0.55000000000000004">
      <c r="A122" s="16" t="s">
        <v>124</v>
      </c>
      <c r="B122" s="14">
        <v>37.593400000000003</v>
      </c>
      <c r="C122" s="14">
        <v>65.45084971979999</v>
      </c>
      <c r="D122" s="14">
        <v>236</v>
      </c>
      <c r="E122" s="14">
        <v>145.523</v>
      </c>
    </row>
    <row r="123" spans="1:5" x14ac:dyDescent="0.55000000000000004">
      <c r="A123" s="17" t="s">
        <v>125</v>
      </c>
      <c r="B123" s="14">
        <v>37.593400000000003</v>
      </c>
      <c r="C123" s="14">
        <v>65.45084971979999</v>
      </c>
      <c r="D123" s="14">
        <v>236</v>
      </c>
      <c r="E123" s="14">
        <v>145.523</v>
      </c>
    </row>
    <row r="124" spans="1:5" x14ac:dyDescent="0.55000000000000004">
      <c r="A124" s="10" t="s">
        <v>126</v>
      </c>
      <c r="B124" s="14">
        <v>3.2584000000000004</v>
      </c>
      <c r="C124" s="14">
        <v>64.983436969799996</v>
      </c>
      <c r="D124" s="14">
        <v>236</v>
      </c>
      <c r="E124" s="14">
        <v>12.152000000000001</v>
      </c>
    </row>
    <row r="125" spans="1:5" x14ac:dyDescent="0.55000000000000004">
      <c r="A125" s="6" t="s">
        <v>127</v>
      </c>
      <c r="B125" s="14">
        <v>20.153399999999998</v>
      </c>
      <c r="C125" s="14">
        <v>65.213433719799994</v>
      </c>
      <c r="D125" s="14">
        <v>236</v>
      </c>
      <c r="E125" s="14">
        <v>77.778999999999982</v>
      </c>
    </row>
    <row r="126" spans="1:5" x14ac:dyDescent="0.55000000000000004">
      <c r="A126" s="17" t="s">
        <v>128</v>
      </c>
      <c r="B126" s="14">
        <v>38.031400000000005</v>
      </c>
      <c r="C126" s="14">
        <v>89.38701971979998</v>
      </c>
      <c r="D126" s="14">
        <v>288</v>
      </c>
      <c r="E126" s="14">
        <v>147.62899999999999</v>
      </c>
    </row>
    <row r="127" spans="1:5" x14ac:dyDescent="0.55000000000000004">
      <c r="A127" s="13" t="s">
        <v>129</v>
      </c>
      <c r="B127" s="11">
        <v>142.1662</v>
      </c>
      <c r="C127" s="12">
        <v>37.788964760000013</v>
      </c>
      <c r="D127" s="11">
        <v>263</v>
      </c>
      <c r="E127" s="11">
        <v>516.57100000000003</v>
      </c>
    </row>
    <row r="128" spans="1:5" x14ac:dyDescent="0.55000000000000004">
      <c r="A128" s="18" t="s">
        <v>130</v>
      </c>
      <c r="B128" s="11">
        <v>116.32310000000001</v>
      </c>
      <c r="C128" s="12">
        <v>37.788964760000013</v>
      </c>
      <c r="D128" s="11">
        <v>263</v>
      </c>
      <c r="E128" s="11">
        <v>425.23099999999999</v>
      </c>
    </row>
    <row r="129" spans="1:5" x14ac:dyDescent="0.55000000000000004">
      <c r="A129" s="18" t="s">
        <v>131</v>
      </c>
      <c r="B129" s="11">
        <v>142.1662</v>
      </c>
      <c r="C129" s="12">
        <v>37.788964760000013</v>
      </c>
      <c r="D129" s="11">
        <v>263</v>
      </c>
      <c r="E129" s="11">
        <v>516.57100000000003</v>
      </c>
    </row>
    <row r="130" spans="1:5" x14ac:dyDescent="0.55000000000000004">
      <c r="A130" s="18" t="s">
        <v>132</v>
      </c>
      <c r="B130" s="11">
        <v>142.71119999999999</v>
      </c>
      <c r="C130" s="12">
        <v>37.796384010000004</v>
      </c>
      <c r="D130" s="11">
        <v>263</v>
      </c>
      <c r="E130" s="11">
        <v>518.6880000000001</v>
      </c>
    </row>
    <row r="131" spans="1:5" x14ac:dyDescent="0.55000000000000004">
      <c r="A131" s="18" t="s">
        <v>133</v>
      </c>
      <c r="B131" s="11">
        <v>6.3388</v>
      </c>
      <c r="C131" s="12">
        <v>21.225205838000001</v>
      </c>
      <c r="D131" s="11">
        <v>211</v>
      </c>
      <c r="E131" s="11">
        <v>29.09</v>
      </c>
    </row>
    <row r="132" spans="1:5" x14ac:dyDescent="0.55000000000000004">
      <c r="A132" s="18" t="s">
        <v>134</v>
      </c>
      <c r="B132" s="11">
        <v>5.8688000000000002</v>
      </c>
      <c r="C132" s="12">
        <v>21.225205838000001</v>
      </c>
      <c r="D132" s="11">
        <v>211</v>
      </c>
      <c r="E132" s="11">
        <v>26.2775</v>
      </c>
    </row>
    <row r="133" spans="1:5" x14ac:dyDescent="0.55000000000000004">
      <c r="A133" s="18" t="s">
        <v>135</v>
      </c>
      <c r="B133" s="11">
        <v>6.4138000000000002</v>
      </c>
      <c r="C133" s="12">
        <v>21.232625087999999</v>
      </c>
      <c r="D133" s="11">
        <v>211</v>
      </c>
      <c r="E133" s="11">
        <v>28.394500000000004</v>
      </c>
    </row>
    <row r="134" spans="1:5" x14ac:dyDescent="0.55000000000000004">
      <c r="A134" s="13" t="s">
        <v>136</v>
      </c>
      <c r="B134" s="8">
        <v>41.429919599999998</v>
      </c>
      <c r="C134" s="8">
        <v>238.62935098840003</v>
      </c>
      <c r="D134" s="8">
        <v>381</v>
      </c>
      <c r="E134" s="8">
        <v>119.49795999999999</v>
      </c>
    </row>
    <row r="135" spans="1:5" x14ac:dyDescent="0.55000000000000004">
      <c r="A135" s="13" t="s">
        <v>152</v>
      </c>
      <c r="B135" s="8">
        <v>123.88542539999999</v>
      </c>
      <c r="C135" s="8">
        <v>666.20500149993336</v>
      </c>
      <c r="D135" s="8">
        <v>384</v>
      </c>
      <c r="E135" s="8">
        <v>356.93554</v>
      </c>
    </row>
    <row r="136" spans="1:5" x14ac:dyDescent="0.55000000000000004">
      <c r="A136" s="13" t="s">
        <v>137</v>
      </c>
      <c r="B136" s="8">
        <v>623.75778159999993</v>
      </c>
      <c r="C136" s="8">
        <v>2175.4484475864006</v>
      </c>
      <c r="D136" s="8">
        <v>551</v>
      </c>
      <c r="E136" s="8">
        <v>1595.49216</v>
      </c>
    </row>
    <row r="137" spans="1:5" x14ac:dyDescent="0.55000000000000004">
      <c r="A137" s="13" t="s">
        <v>138</v>
      </c>
      <c r="B137" s="8">
        <v>44.160225400000002</v>
      </c>
      <c r="C137" s="8">
        <v>235.72035549993336</v>
      </c>
      <c r="D137" s="8">
        <v>384</v>
      </c>
      <c r="E137" s="8">
        <v>128.78054</v>
      </c>
    </row>
    <row r="138" spans="1:5" x14ac:dyDescent="0.55000000000000004">
      <c r="A138" s="13" t="s">
        <v>139</v>
      </c>
      <c r="B138" s="8">
        <v>72.509546999999998</v>
      </c>
      <c r="C138" s="8">
        <v>529.05555481300007</v>
      </c>
      <c r="D138" s="8">
        <v>240</v>
      </c>
      <c r="E138" s="8">
        <v>222.54570000000001</v>
      </c>
    </row>
    <row r="139" spans="1:5" x14ac:dyDescent="0.55000000000000004">
      <c r="A139" s="13" t="s">
        <v>140</v>
      </c>
      <c r="B139" s="8">
        <v>145.91222539999998</v>
      </c>
      <c r="C139" s="8">
        <v>423.13315049993327</v>
      </c>
      <c r="D139" s="8">
        <v>384</v>
      </c>
      <c r="E139" s="8">
        <v>403.25853999999998</v>
      </c>
    </row>
    <row r="140" spans="1:5" x14ac:dyDescent="0.55000000000000004">
      <c r="A140" s="13" t="s">
        <v>141</v>
      </c>
      <c r="B140" s="8">
        <v>43.085696400000003</v>
      </c>
      <c r="C140" s="8">
        <v>264.81188294226672</v>
      </c>
      <c r="D140" s="8">
        <v>369</v>
      </c>
      <c r="E140" s="8">
        <v>127.31464000000001</v>
      </c>
    </row>
    <row r="141" spans="1:5" x14ac:dyDescent="0.55000000000000004">
      <c r="A141" s="13" t="s">
        <v>142</v>
      </c>
      <c r="B141" s="8">
        <v>44.189613800000004</v>
      </c>
      <c r="C141" s="8">
        <v>281.02254747686663</v>
      </c>
      <c r="D141" s="8">
        <v>378</v>
      </c>
      <c r="E141" s="8">
        <v>126.84738</v>
      </c>
    </row>
    <row r="142" spans="1:5" x14ac:dyDescent="0.55000000000000004">
      <c r="A142" s="13" t="s">
        <v>143</v>
      </c>
      <c r="B142" s="8">
        <v>94.997325400000008</v>
      </c>
      <c r="C142" s="8">
        <v>504.8728581666</v>
      </c>
      <c r="D142" s="8">
        <v>384</v>
      </c>
      <c r="E142" s="8">
        <v>280.65454</v>
      </c>
    </row>
    <row r="143" spans="1:5" x14ac:dyDescent="0.55000000000000004">
      <c r="A143" s="13" t="s">
        <v>144</v>
      </c>
      <c r="B143" s="8">
        <v>102.2385254</v>
      </c>
      <c r="C143" s="8">
        <v>502.61350683326663</v>
      </c>
      <c r="D143" s="8">
        <v>384</v>
      </c>
      <c r="E143" s="8">
        <v>266.77654000000001</v>
      </c>
    </row>
    <row r="144" spans="1:5" x14ac:dyDescent="0.55000000000000004">
      <c r="A144" s="13" t="s">
        <v>145</v>
      </c>
      <c r="B144" s="8">
        <v>626.17488160000005</v>
      </c>
      <c r="C144" s="8">
        <v>2152.1392950864001</v>
      </c>
      <c r="D144" s="8">
        <v>551</v>
      </c>
      <c r="E144" s="8">
        <v>1564.6031599999999</v>
      </c>
    </row>
    <row r="145" spans="1:5" x14ac:dyDescent="0.55000000000000004">
      <c r="A145" s="13" t="s">
        <v>146</v>
      </c>
      <c r="B145" s="8">
        <v>92.005325400000004</v>
      </c>
      <c r="C145" s="8">
        <v>503.49926816660002</v>
      </c>
      <c r="D145" s="8">
        <v>384</v>
      </c>
      <c r="E145" s="8">
        <v>278.20354000000003</v>
      </c>
    </row>
    <row r="146" spans="1:5" x14ac:dyDescent="0.55000000000000004">
      <c r="A146" s="13" t="s">
        <v>147</v>
      </c>
      <c r="B146" s="8">
        <v>150.63842539999999</v>
      </c>
      <c r="C146" s="8">
        <v>702.86669916660003</v>
      </c>
      <c r="D146" s="8">
        <v>384</v>
      </c>
      <c r="E146" s="8">
        <v>421.37254000000001</v>
      </c>
    </row>
    <row r="147" spans="1:5" x14ac:dyDescent="0.55000000000000004">
      <c r="A147" s="13" t="s">
        <v>148</v>
      </c>
      <c r="B147" s="8">
        <v>141.16422539999999</v>
      </c>
      <c r="C147" s="8">
        <v>430.33684583326664</v>
      </c>
      <c r="D147" s="8">
        <v>384</v>
      </c>
      <c r="E147" s="8">
        <v>394.71153999999996</v>
      </c>
    </row>
    <row r="148" spans="1:5" x14ac:dyDescent="0.55000000000000004">
      <c r="A148" s="13" t="s">
        <v>153</v>
      </c>
      <c r="B148" s="8">
        <v>174.1354254</v>
      </c>
      <c r="C148" s="8">
        <v>883.08374783326678</v>
      </c>
      <c r="D148" s="8">
        <v>384</v>
      </c>
      <c r="E148" s="8">
        <v>506.51553999999999</v>
      </c>
    </row>
    <row r="149" spans="1:5" x14ac:dyDescent="0.55000000000000004">
      <c r="A149" s="13" t="s">
        <v>149</v>
      </c>
      <c r="B149" s="8">
        <v>99.409425399999989</v>
      </c>
      <c r="C149" s="8">
        <v>502.30917683326675</v>
      </c>
      <c r="D149" s="8">
        <v>384</v>
      </c>
      <c r="E149" s="8">
        <v>271.87454000000002</v>
      </c>
    </row>
    <row r="150" spans="1:5" x14ac:dyDescent="0.55000000000000004">
      <c r="A150" s="13" t="s">
        <v>150</v>
      </c>
      <c r="B150" s="8">
        <v>92.779325400000005</v>
      </c>
      <c r="C150" s="8">
        <v>507.5477701666</v>
      </c>
      <c r="D150" s="8">
        <v>384</v>
      </c>
      <c r="E150" s="8">
        <v>279.33553999999998</v>
      </c>
    </row>
    <row r="151" spans="1:5" x14ac:dyDescent="0.55000000000000004">
      <c r="A151" s="13" t="s">
        <v>151</v>
      </c>
      <c r="B151" s="8">
        <v>166.94668160000001</v>
      </c>
      <c r="C151" s="8">
        <v>806.75918508640007</v>
      </c>
      <c r="D151" s="8">
        <v>551</v>
      </c>
      <c r="E151" s="8">
        <v>485.81916000000001</v>
      </c>
    </row>
    <row r="153" spans="1:5" x14ac:dyDescent="0.55000000000000004">
      <c r="B153" s="3"/>
      <c r="C153" s="3"/>
      <c r="D153" s="3"/>
      <c r="E153" s="3"/>
    </row>
    <row r="154" spans="1:5" x14ac:dyDescent="0.55000000000000004">
      <c r="A154" s="17" t="s">
        <v>159</v>
      </c>
      <c r="B154" s="19">
        <v>0.63600000000000001</v>
      </c>
      <c r="C154" s="12">
        <v>6099.5</v>
      </c>
      <c r="D154" s="12">
        <v>95</v>
      </c>
      <c r="E154" s="19">
        <v>1.85</v>
      </c>
    </row>
    <row r="155" spans="1:5" x14ac:dyDescent="0.55000000000000004">
      <c r="A155" s="17" t="s">
        <v>154</v>
      </c>
      <c r="B155" s="19">
        <v>0.54500000000000004</v>
      </c>
      <c r="C155" s="12">
        <v>7.4192499999999999</v>
      </c>
      <c r="D155" s="12">
        <v>59</v>
      </c>
      <c r="E155" s="19">
        <v>2.117</v>
      </c>
    </row>
    <row r="156" spans="1:5" x14ac:dyDescent="0.55000000000000004">
      <c r="A156" s="17" t="s">
        <v>155</v>
      </c>
      <c r="B156" s="19">
        <v>4.3879999999999999</v>
      </c>
      <c r="C156" s="12">
        <v>64.071698999999995</v>
      </c>
      <c r="D156" s="12">
        <v>59</v>
      </c>
      <c r="E156" s="19">
        <v>16.934999999999999</v>
      </c>
    </row>
    <row r="157" spans="1:5" x14ac:dyDescent="0.55000000000000004">
      <c r="A157" s="17" t="s">
        <v>156</v>
      </c>
      <c r="B157" s="19">
        <v>8.7159999999999993</v>
      </c>
      <c r="C157" s="12">
        <v>126.26843700000001</v>
      </c>
      <c r="D157" s="12">
        <v>59</v>
      </c>
      <c r="E157" s="19">
        <v>33.869999999999997</v>
      </c>
    </row>
    <row r="158" spans="1:5" x14ac:dyDescent="0.55000000000000004">
      <c r="A158" s="17" t="s">
        <v>157</v>
      </c>
      <c r="B158" s="19">
        <v>17.460999999999999</v>
      </c>
      <c r="C158" s="12">
        <v>250.16790599999999</v>
      </c>
      <c r="D158" s="12">
        <v>59</v>
      </c>
      <c r="E158" s="19">
        <v>67.739999999999995</v>
      </c>
    </row>
    <row r="159" spans="1:5" x14ac:dyDescent="0.55000000000000004">
      <c r="A159" s="17" t="s">
        <v>158</v>
      </c>
      <c r="B159" s="19">
        <v>35.029000000000003</v>
      </c>
      <c r="C159" s="12">
        <v>544.45188199999996</v>
      </c>
      <c r="D159" s="12">
        <v>59</v>
      </c>
      <c r="E159" s="19">
        <v>135.48099999999999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</dc:creator>
  <cp:lastModifiedBy>Rui Li</cp:lastModifiedBy>
  <dcterms:created xsi:type="dcterms:W3CDTF">2015-06-05T18:17:20Z</dcterms:created>
  <dcterms:modified xsi:type="dcterms:W3CDTF">2021-05-09T22:27:54Z</dcterms:modified>
</cp:coreProperties>
</file>