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YA\Desktop\sql_calismalari\techcareer_ödevler\"/>
    </mc:Choice>
  </mc:AlternateContent>
  <xr:revisionPtr revIDLastSave="0" documentId="13_ncr:2001_{3C38F327-6553-4372-9A7A-19F1212D011E}" xr6:coauthVersionLast="47" xr6:coauthVersionMax="47" xr10:uidLastSave="{00000000-0000-0000-0000-000000000000}"/>
  <bookViews>
    <workbookView xWindow="-108" yWindow="-108" windowWidth="23256" windowHeight="12456" xr2:uid="{C4377DE5-AF0F-4A76-96E8-04FDF5C2B80D}"/>
  </bookViews>
  <sheets>
    <sheet name="Musteri" sheetId="1" r:id="rId1"/>
    <sheet name="Kategori" sheetId="2" r:id="rId2"/>
    <sheet name="Satici" sheetId="3" r:id="rId3"/>
    <sheet name="Urun" sheetId="4" r:id="rId4"/>
    <sheet name="Siparis" sheetId="5" r:id="rId5"/>
    <sheet name="Siparis_detay" sheetId="6" r:id="rId6"/>
    <sheet name="Adres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2" i="7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" i="3"/>
  <c r="D3" i="2"/>
  <c r="D4" i="2"/>
  <c r="D5" i="2"/>
  <c r="D6" i="2"/>
  <c r="D7" i="2"/>
  <c r="D8" i="2"/>
  <c r="D9" i="2"/>
  <c r="D10" i="2"/>
  <c r="D11" i="2"/>
  <c r="D2" i="2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<sst xmlns="http://schemas.openxmlformats.org/spreadsheetml/2006/main" count="522" uniqueCount="335">
  <si>
    <t>Asyanur</t>
  </si>
  <si>
    <t>Kılıç</t>
  </si>
  <si>
    <t>Kurtoğlu</t>
  </si>
  <si>
    <t>asya.kilic@gmail.com</t>
  </si>
  <si>
    <t>İstanbul</t>
  </si>
  <si>
    <t>Arda Kağan</t>
  </si>
  <si>
    <t>ardakagan.kurtoglu@outlook.com</t>
  </si>
  <si>
    <t>Aslı</t>
  </si>
  <si>
    <t>Demir</t>
  </si>
  <si>
    <t>asli.demir@gmail.com</t>
  </si>
  <si>
    <t>İzmir</t>
  </si>
  <si>
    <t>Mehmet</t>
  </si>
  <si>
    <t>Çelik</t>
  </si>
  <si>
    <t>mehmet.celik@gmail.com</t>
  </si>
  <si>
    <t>Bursa</t>
  </si>
  <si>
    <t>Zeynep</t>
  </si>
  <si>
    <t>Arslan</t>
  </si>
  <si>
    <t>zeynep.arslan@gmail.com</t>
  </si>
  <si>
    <t>Antalya</t>
  </si>
  <si>
    <t>Murat</t>
  </si>
  <si>
    <t>Kara</t>
  </si>
  <si>
    <t>murat.kara@outlook.com</t>
  </si>
  <si>
    <t>Fatma</t>
  </si>
  <si>
    <t>Ak</t>
  </si>
  <si>
    <t>fatma.ak@gmail.com</t>
  </si>
  <si>
    <t>Ankara</t>
  </si>
  <si>
    <t>Ahmet</t>
  </si>
  <si>
    <t>Koç</t>
  </si>
  <si>
    <t>ahmet.koc@gmail.com</t>
  </si>
  <si>
    <t>Seda</t>
  </si>
  <si>
    <t>Öztürk</t>
  </si>
  <si>
    <t>seda.ozturk@outlook.com</t>
  </si>
  <si>
    <t>Kerem</t>
  </si>
  <si>
    <t>Şahin</t>
  </si>
  <si>
    <t>kerem.sahin@gmail.com</t>
  </si>
  <si>
    <t xml:space="preserve"> 2025-09-22  04:48:32</t>
  </si>
  <si>
    <t xml:space="preserve"> 2025-09-22  04:58:33</t>
  </si>
  <si>
    <t xml:space="preserve"> 2025-08-02  06:10:21</t>
  </si>
  <si>
    <t xml:space="preserve"> 2025-08-02  01:34:16</t>
  </si>
  <si>
    <t xml:space="preserve"> 2025-07-13  05:08:36</t>
  </si>
  <si>
    <t xml:space="preserve"> 2025-07-10  08:21:30</t>
  </si>
  <si>
    <t xml:space="preserve"> 2025-07-06  01:48:38</t>
  </si>
  <si>
    <t xml:space="preserve"> 2025-06-30  09:28:39</t>
  </si>
  <si>
    <t xml:space="preserve"> 2025-06-07  11:38:40</t>
  </si>
  <si>
    <t xml:space="preserve"> 2025-06-29  10:32:41</t>
  </si>
  <si>
    <t>ad</t>
  </si>
  <si>
    <t>soyad</t>
  </si>
  <si>
    <t>email</t>
  </si>
  <si>
    <t>sehir</t>
  </si>
  <si>
    <t>kayit_tarihi</t>
  </si>
  <si>
    <t>id</t>
  </si>
  <si>
    <t>fiyat</t>
  </si>
  <si>
    <t>stok</t>
  </si>
  <si>
    <t>Ev &amp; Yaşam</t>
  </si>
  <si>
    <t>Elektronik</t>
  </si>
  <si>
    <t>Giyim</t>
  </si>
  <si>
    <t>Kırtasiye</t>
  </si>
  <si>
    <t>Kozmetik &amp; Kişisel Bakım</t>
  </si>
  <si>
    <t>Aksesuar</t>
  </si>
  <si>
    <t>Süpermarket</t>
  </si>
  <si>
    <t>Spor &amp; Outdoor</t>
  </si>
  <si>
    <t>Petshop</t>
  </si>
  <si>
    <t>Otomotiv &amp; Motosiklet</t>
  </si>
  <si>
    <t>adres</t>
  </si>
  <si>
    <t>EVCİLER-GÜLTEPE MAH.PAPATYA SOKAK NO:363 114571 ÇAYIRALAN/YOZGAT</t>
  </si>
  <si>
    <t>BAŞARAN MAH.1.GÜZ SOKAK NO:314 85995 OSMANGAZİ/BURSA</t>
  </si>
  <si>
    <t>CAMİNUR MAH.0802. SOKAK NO:161 95504 TARSUS/MERSİN</t>
  </si>
  <si>
    <t>MİSİNLİ-KALE MAH.İSTİKLAL CADDESİ SOKAK NO:649 110954 ÇORLU/TEKİRDAĞ</t>
  </si>
  <si>
    <t>ULUAĞAÇ KÖYÜ MAH.MERKEZ C MEVKİ SOKAK NO:209 112450 OF/TRABZON</t>
  </si>
  <si>
    <t>SÜMER MAH.440. SOKAK NO:506 96717 KONAK/İZMİR</t>
  </si>
  <si>
    <t>PINARCIK MAH.BALTALAR SOKAK NO:609 89159 SERİNHİSAR/DENİZLİ</t>
  </si>
  <si>
    <t>ÇUKURKUYU-CAMİ MAH.ÇİÇEKLİBELİ SOKAK NO:258 106219 BOR/NİĞDE</t>
  </si>
  <si>
    <t>KABAAĞAÇ MAH.GAZİ BULVARI SOKAK NO:101 94921 ULUBORLU/ISPARTA</t>
  </si>
  <si>
    <t>YALINTAŞ-ATATÜRK MAH.51. SOKAK NO:694 86730 MUSTAFAKEMALPAŞA/BURSA</t>
  </si>
  <si>
    <t>FATİH MAH.4583. SOKAK NO:46 94569 ISPARTA MERKEZ/ISPARTA</t>
  </si>
  <si>
    <t>FATIH MAH.PLEVNE CADDESİ SOKAK NO:563 119342 SANCAKTEPE/İSTANBUL</t>
  </si>
  <si>
    <t>ATAMER MAH.2581. SOKAK NO:529 96650 KONAK/İZMİR</t>
  </si>
  <si>
    <t>KONAK MAH.HAMİT ÇİNE CADDESİ SOKAK NO:673 85599 BURDUR MERKEZ/BURDUR</t>
  </si>
  <si>
    <t>GAZİ MUSTAFA KEMALPAŞA MAH.KARACAN SOKAK NO:160 110896 ÇERKEZKÖY/TEKİRDAĞ</t>
  </si>
  <si>
    <t>FATİH MAH.2757. SOKAK NO:856 116027 KIRIKKALE MERKEZ/KIRIKKALE</t>
  </si>
  <si>
    <t>İHSANİYE MERKEZ MAH.4375.. SOKAK NO:607 100231 GÖLCÜK/KOCAELİ</t>
  </si>
  <si>
    <t>TechMarket</t>
  </si>
  <si>
    <t>FashionWorld</t>
  </si>
  <si>
    <t>Kırtasiye Dünyası</t>
  </si>
  <si>
    <t>GüzellikMarketi</t>
  </si>
  <si>
    <t>AutoMotive</t>
  </si>
  <si>
    <t>AksesuarSepeti</t>
  </si>
  <si>
    <t>SüperMarketiniz</t>
  </si>
  <si>
    <t>EveDair</t>
  </si>
  <si>
    <t>SporAktif</t>
  </si>
  <si>
    <t>CutiePShop</t>
  </si>
  <si>
    <t>Technoshop</t>
  </si>
  <si>
    <t>YourMarket</t>
  </si>
  <si>
    <t>BeautyC</t>
  </si>
  <si>
    <t>HomeR</t>
  </si>
  <si>
    <t>HedefMarket</t>
  </si>
  <si>
    <t>Sportif</t>
  </si>
  <si>
    <t>PatiliYaşam</t>
  </si>
  <si>
    <t>kategori_id</t>
  </si>
  <si>
    <t>satici_id</t>
  </si>
  <si>
    <t>Tişört</t>
  </si>
  <si>
    <t>Şampuan</t>
  </si>
  <si>
    <t>Otomobil Lastiği</t>
  </si>
  <si>
    <t>Süt</t>
  </si>
  <si>
    <t>Kedi Maması</t>
  </si>
  <si>
    <t>Kolye</t>
  </si>
  <si>
    <t>Masa</t>
  </si>
  <si>
    <t>Koşu Ayakkabısı</t>
  </si>
  <si>
    <t>Akıllı Telefon</t>
  </si>
  <si>
    <t>Motor Yağı</t>
  </si>
  <si>
    <t>Bileklik</t>
  </si>
  <si>
    <t>Peynir</t>
  </si>
  <si>
    <t>Sandalye</t>
  </si>
  <si>
    <t>Tüy Toplama Rulosu</t>
  </si>
  <si>
    <t>Tablet</t>
  </si>
  <si>
    <t>Sweatshirt</t>
  </si>
  <si>
    <t>Ceket</t>
  </si>
  <si>
    <t>Marker Seti</t>
  </si>
  <si>
    <t>Cetvel</t>
  </si>
  <si>
    <t>Parfüm</t>
  </si>
  <si>
    <t>Fren Balatası</t>
  </si>
  <si>
    <t>Yüzük</t>
  </si>
  <si>
    <t>Saat</t>
  </si>
  <si>
    <t>Çikolata</t>
  </si>
  <si>
    <t>Yumuşatıcı</t>
  </si>
  <si>
    <t>Avize</t>
  </si>
  <si>
    <t>Yoga Matı</t>
  </si>
  <si>
    <t>Futbol Topu</t>
  </si>
  <si>
    <t>Gaming Laptop</t>
  </si>
  <si>
    <t>Bluetooth Kulaklık</t>
  </si>
  <si>
    <t>Mekanik Klavye</t>
  </si>
  <si>
    <t>Kot Pantolon</t>
  </si>
  <si>
    <t>Sneaker</t>
  </si>
  <si>
    <t>Defter Seti</t>
  </si>
  <si>
    <t>Kalem Kutusu</t>
  </si>
  <si>
    <t>Çizim Defteri</t>
  </si>
  <si>
    <t>Nemlendirici Krem</t>
  </si>
  <si>
    <t>Akıllı Saat</t>
  </si>
  <si>
    <t>Mont</t>
  </si>
  <si>
    <t>Boyama Kitabı</t>
  </si>
  <si>
    <t>Takı Kutusu</t>
  </si>
  <si>
    <t>Gözlük</t>
  </si>
  <si>
    <t>Bulaşık Deterjanı</t>
  </si>
  <si>
    <t>Çamaşır Suyu</t>
  </si>
  <si>
    <t>Kahve Makinesi</t>
  </si>
  <si>
    <t>Köpek Maması</t>
  </si>
  <si>
    <t>Kedi Oyuncağı</t>
  </si>
  <si>
    <t>Mama Kabı</t>
  </si>
  <si>
    <t>Drone</t>
  </si>
  <si>
    <t>Powerbank</t>
  </si>
  <si>
    <t>Kablosuz Mouse</t>
  </si>
  <si>
    <t>Makyaj Fırçası</t>
  </si>
  <si>
    <t>Ruj</t>
  </si>
  <si>
    <t>Göz Farı</t>
  </si>
  <si>
    <t>Halı</t>
  </si>
  <si>
    <t>Perde</t>
  </si>
  <si>
    <t>Yatak Örtüsü</t>
  </si>
  <si>
    <t>Protein Tozu</t>
  </si>
  <si>
    <t>Ağırlık Seti</t>
  </si>
  <si>
    <t>Spor Çantası</t>
  </si>
  <si>
    <t>Pati Taşıma Çantası</t>
  </si>
  <si>
    <t>Kedi Tırmalama Tahtası</t>
  </si>
  <si>
    <t>Köpek Tasması</t>
  </si>
  <si>
    <t>Vücut Speyi</t>
  </si>
  <si>
    <t>Çay</t>
  </si>
  <si>
    <t>Türk Kahvesi</t>
  </si>
  <si>
    <t>Bitki Çayı</t>
  </si>
  <si>
    <t>Cips</t>
  </si>
  <si>
    <t>Kuru Yemiş</t>
  </si>
  <si>
    <t>Gofret</t>
  </si>
  <si>
    <t>52499.99</t>
  </si>
  <si>
    <t>8450.00</t>
  </si>
  <si>
    <t>1750.50</t>
  </si>
  <si>
    <t>890.00</t>
  </si>
  <si>
    <t>2250.00</t>
  </si>
  <si>
    <t>5450.00</t>
  </si>
  <si>
    <t>76.50</t>
  </si>
  <si>
    <t>335.00</t>
  </si>
  <si>
    <t>120.00</t>
  </si>
  <si>
    <t>132.00</t>
  </si>
  <si>
    <t>1250.00</t>
  </si>
  <si>
    <t>385.00</t>
  </si>
  <si>
    <t>6000.00</t>
  </si>
  <si>
    <t>300.00</t>
  </si>
  <si>
    <t>450.00</t>
  </si>
  <si>
    <t>350.00</t>
  </si>
  <si>
    <t>189.90</t>
  </si>
  <si>
    <t>25550.00</t>
  </si>
  <si>
    <t>65.00</t>
  </si>
  <si>
    <t>349.75</t>
  </si>
  <si>
    <t>22.50</t>
  </si>
  <si>
    <t>125.00</t>
  </si>
  <si>
    <t>1550.00</t>
  </si>
  <si>
    <t>1300.00</t>
  </si>
  <si>
    <t>700.00</t>
  </si>
  <si>
    <t>550.00</t>
  </si>
  <si>
    <t>320.00</t>
  </si>
  <si>
    <t>190.00</t>
  </si>
  <si>
    <t>75.00</t>
  </si>
  <si>
    <t>36200.00</t>
  </si>
  <si>
    <t>78500.00</t>
  </si>
  <si>
    <t>14500.00</t>
  </si>
  <si>
    <t>1599.99</t>
  </si>
  <si>
    <t>1780.00</t>
  </si>
  <si>
    <t>449.99</t>
  </si>
  <si>
    <t>50.00</t>
  </si>
  <si>
    <t>200.00</t>
  </si>
  <si>
    <t>499.00</t>
  </si>
  <si>
    <t>2500.00</t>
  </si>
  <si>
    <t>250.00</t>
  </si>
  <si>
    <t>9850.00</t>
  </si>
  <si>
    <t>99.99</t>
  </si>
  <si>
    <t>85.00</t>
  </si>
  <si>
    <t>145.00</t>
  </si>
  <si>
    <t>1200.00</t>
  </si>
  <si>
    <t>850.00</t>
  </si>
  <si>
    <t>750.00</t>
  </si>
  <si>
    <t>1000.00</t>
  </si>
  <si>
    <t>355.00</t>
  </si>
  <si>
    <t>140.00</t>
  </si>
  <si>
    <t>55.00</t>
  </si>
  <si>
    <t>96.00</t>
  </si>
  <si>
    <t>78.00</t>
  </si>
  <si>
    <t>26.00</t>
  </si>
  <si>
    <t>musteri_id</t>
  </si>
  <si>
    <t>tarih</t>
  </si>
  <si>
    <t>toplam_tutar</t>
  </si>
  <si>
    <t>odeme_turu</t>
  </si>
  <si>
    <t>2525.00</t>
  </si>
  <si>
    <t>Kredi Kartı</t>
  </si>
  <si>
    <t>957.50</t>
  </si>
  <si>
    <t>2535.00</t>
  </si>
  <si>
    <t>207.50</t>
  </si>
  <si>
    <t>Banka Kartı</t>
  </si>
  <si>
    <t>90.00</t>
  </si>
  <si>
    <t>10900.00</t>
  </si>
  <si>
    <t>153.00</t>
  </si>
  <si>
    <t>1698.00</t>
  </si>
  <si>
    <t>1800.00</t>
  </si>
  <si>
    <t>6750.00</t>
  </si>
  <si>
    <t>2342.00</t>
  </si>
  <si>
    <t>889.90</t>
  </si>
  <si>
    <t>669.75</t>
  </si>
  <si>
    <t>10000.00</t>
  </si>
  <si>
    <t>7250.00</t>
  </si>
  <si>
    <t>87400.00</t>
  </si>
  <si>
    <t>1598.00</t>
  </si>
  <si>
    <t>2040.00</t>
  </si>
  <si>
    <t>1139.95</t>
  </si>
  <si>
    <t>4300.00</t>
  </si>
  <si>
    <t>18349.99</t>
  </si>
  <si>
    <t>1475.00</t>
  </si>
  <si>
    <t>6320.00</t>
  </si>
  <si>
    <t>2844.97</t>
  </si>
  <si>
    <t>44650.00</t>
  </si>
  <si>
    <t>13040.00</t>
  </si>
  <si>
    <t xml:space="preserve"> 2025-09-24  04:48:32</t>
  </si>
  <si>
    <t xml:space="preserve"> 2025-10-06  04:58:33</t>
  </si>
  <si>
    <t xml:space="preserve"> 2025-12-02  06:10:21</t>
  </si>
  <si>
    <t xml:space="preserve"> 2026-01-01  01:34:16</t>
  </si>
  <si>
    <t xml:space="preserve"> 2025-09-29  05:08:36</t>
  </si>
  <si>
    <t xml:space="preserve"> 2025-10-10  08:21:30</t>
  </si>
  <si>
    <t xml:space="preserve"> 2025-10-19  01:48:38</t>
  </si>
  <si>
    <t xml:space="preserve"> 2025-08-02  09:28:39</t>
  </si>
  <si>
    <t xml:space="preserve"> 2025-09-07  11:38:40</t>
  </si>
  <si>
    <t xml:space="preserve"> 2025-09-29  16:32:41</t>
  </si>
  <si>
    <t xml:space="preserve"> 2025-10-29  13:32:48</t>
  </si>
  <si>
    <t xml:space="preserve"> 2025-08-29  13:16:42</t>
  </si>
  <si>
    <t xml:space="preserve"> 2025-09-20  21:21:43</t>
  </si>
  <si>
    <t xml:space="preserve"> 2025-09-21  02:49:44</t>
  </si>
  <si>
    <t xml:space="preserve"> 2025-07-29  01:52:45</t>
  </si>
  <si>
    <t xml:space="preserve"> 2025-08-03  11:27:46</t>
  </si>
  <si>
    <t xml:space="preserve"> 2025-09-11  16:09:47</t>
  </si>
  <si>
    <t xml:space="preserve"> 2025-10-02  07:10:49</t>
  </si>
  <si>
    <t xml:space="preserve"> 2025-10-28  04:27:50</t>
  </si>
  <si>
    <t xml:space="preserve"> 2025-11-07  09:08:51</t>
  </si>
  <si>
    <t xml:space="preserve"> 2025-10-29  20:56:52</t>
  </si>
  <si>
    <t xml:space="preserve"> 2025-12-05  22:50:53</t>
  </si>
  <si>
    <t xml:space="preserve"> 2026-01-09  21:42:54</t>
  </si>
  <si>
    <t xml:space="preserve"> 2026-01-29  10:30:56</t>
  </si>
  <si>
    <t xml:space="preserve"> 2026-02-01  03:49:57</t>
  </si>
  <si>
    <t xml:space="preserve"> 2025-09-19  05:31:58</t>
  </si>
  <si>
    <t xml:space="preserve"> 2025-10-29  06:48:05</t>
  </si>
  <si>
    <t xml:space="preserve"> 2025-11-14  11:12:02</t>
  </si>
  <si>
    <t xml:space="preserve"> 2026-02-13  11:11:11</t>
  </si>
  <si>
    <t xml:space="preserve"> 2025-12-18  23:20:55</t>
  </si>
  <si>
    <t xml:space="preserve"> 2025-12-20  19:32:04</t>
  </si>
  <si>
    <t xml:space="preserve"> 2025-01-22  04:25:33</t>
  </si>
  <si>
    <t>siparis_id</t>
  </si>
  <si>
    <t>urun_id</t>
  </si>
  <si>
    <t>adet</t>
  </si>
  <si>
    <t>adres_adi</t>
  </si>
  <si>
    <t>ilce</t>
  </si>
  <si>
    <t>Ev Adresi</t>
  </si>
  <si>
    <t>İş Adresi</t>
  </si>
  <si>
    <t xml:space="preserve">Ev </t>
  </si>
  <si>
    <t>Dükkan</t>
  </si>
  <si>
    <t>Ev</t>
  </si>
  <si>
    <t>Okul Adresi</t>
  </si>
  <si>
    <t xml:space="preserve">İş </t>
  </si>
  <si>
    <t>Şişli</t>
  </si>
  <si>
    <t>Kadıköy</t>
  </si>
  <si>
    <t>Bayrampaşa</t>
  </si>
  <si>
    <t>Çeşme</t>
  </si>
  <si>
    <t>Foça</t>
  </si>
  <si>
    <t>Mersin</t>
  </si>
  <si>
    <t>Gaziantep</t>
  </si>
  <si>
    <t>Mezitli</t>
  </si>
  <si>
    <t>Yenişehir</t>
  </si>
  <si>
    <t>Cumhuriyet Mah. 2857. Cadde No:42 Kat:3 Daire:7 Yenişehir/Mersin</t>
  </si>
  <si>
    <t>Viranşehir Mah. 34215. Sokak No:18 Daire:4 Mezitli/Mersin</t>
  </si>
  <si>
    <t>Muratpaşa</t>
  </si>
  <si>
    <t>Fener Mah. Lara Cad. No:128 Kat:2 Daire:5 Muratpaşa/Antalya</t>
  </si>
  <si>
    <t>Alaçatı Mah. 13012. Sokak No:27 Kat:1 Daire:3 Çeşme/İzmir</t>
  </si>
  <si>
    <t>Atatürk Mah. 905. Sokak No:14 Kat:2 Daire:5 Foça/İzmir</t>
  </si>
  <si>
    <t>Beşiktaş</t>
  </si>
  <si>
    <t>Serik</t>
  </si>
  <si>
    <t>Belek Mah. 1023. Sokak No:18 Kat:2 Daire:4 Serik/Antalya</t>
  </si>
  <si>
    <t>Orta Mah. Cumhuriyet Cad. No:75 Kat:1 Daire:2 Serik/Antalya</t>
  </si>
  <si>
    <t>Kazımdirik Mah. 372. Sokak No:22 Kat:3 Daire:6 Bornova/İzmir</t>
  </si>
  <si>
    <t>Bornova</t>
  </si>
  <si>
    <t>Bostanlı Mah. 2018. Sokak No:45 Kat:4 Daire:9 Karşıyaka/İzmir</t>
  </si>
  <si>
    <t>Karşıyaka</t>
  </si>
  <si>
    <t>Mevlana Mah. 6273/2 Sokak No:31 Kat:1 Daire:2 Bornova/İzmir</t>
  </si>
  <si>
    <t>Şehitkamil</t>
  </si>
  <si>
    <t>Karataş Mah. 52014. Cadde No:45 Kat:2 Daire:4 Şehitkamil/Gaziantep</t>
  </si>
  <si>
    <t>Osmangazi</t>
  </si>
  <si>
    <t>Hüdavendigar Mah. 6. Güzel Sokak No:18 Kat:2 Daire:3 Osmangazi/Bursa</t>
  </si>
  <si>
    <t>Kızılay Mah. Atatürk Bulvarı No:92 Kat:4 Daire:11 Çankaya/Ankara</t>
  </si>
  <si>
    <t>Çankaya</t>
  </si>
  <si>
    <t>Levent Mah. Büyükdere Cad. No:88 Kat:2 Daire:7 Beşiktaş/İstanbul</t>
  </si>
  <si>
    <t>Kocatepe Mah. Hürriyet Cad. No:78 Kat:2 Daire:5 Bayrampaşa/İstanbul</t>
  </si>
  <si>
    <t>Moda Mah. Bahariye Cad. No:45 Kat:3 Daire:7 Kadıköy/İstanbul</t>
  </si>
  <si>
    <t>Halaskargazi Mah. Abide-i Hürriyet Cad. No:32 Kat:3 Daire:6 Şişli/İstanbul</t>
  </si>
  <si>
    <t>acik_adres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</si>
</sst>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i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AAE8-FCA4-45AD-91A0-ED84D9E80F47}">
  <dimension ref="A1:H11"/>
  <sheetViews>
    <sheetView tabSelected="1" workbookViewId="0">
      <selection activeCell="F11" sqref="F11"/>
    </sheetView>
  </sheetViews>
  <sheetFormatPr defaultRowHeight="14.4" x14ac:dyDescent="0.3"/>
  <cols>
    <col min="4" max="4" width="30" customWidth="1"/>
    <col min="6" max="6" width="25.5546875" customWidth="1"/>
  </cols>
  <sheetData>
    <row r="1" spans="1:8" x14ac:dyDescent="0.3">
      <c r="A1" t="s">
        <v>50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8" x14ac:dyDescent="0.3">
      <c r="A2">
        <v>1</v>
      </c>
      <c r="B2" t="s">
        <v>0</v>
      </c>
      <c r="C2" t="s">
        <v>1</v>
      </c>
      <c r="D2" t="s">
        <v>3</v>
      </c>
      <c r="E2" t="s">
        <v>4</v>
      </c>
      <c r="F2" s="2" t="s">
        <v>35</v>
      </c>
      <c r="H2" t="str">
        <f>"INSERT INTO Musteri (ad,soyad,email,sehir,kayit_tarihi) VALUES ('"&amp;B2&amp;"','"&amp;C2&amp;"','"&amp;D2&amp;"','"&amp;E2&amp;"','"&amp;F2&amp;"')"</f>
        <v>INSERT INTO Musteri (ad,soyad,email,sehir,kayit_tarihi) VALUES ('Asyanur','Kılıç','asya.kilic@gmail.com','İstanbul',' 2025-09-22  04:48:32')</v>
      </c>
    </row>
    <row r="3" spans="1:8" x14ac:dyDescent="0.3">
      <c r="A3">
        <v>2</v>
      </c>
      <c r="B3" t="s">
        <v>5</v>
      </c>
      <c r="C3" t="s">
        <v>2</v>
      </c>
      <c r="D3" t="s">
        <v>6</v>
      </c>
      <c r="E3" t="s">
        <v>4</v>
      </c>
      <c r="F3" s="1" t="s">
        <v>36</v>
      </c>
      <c r="H3" t="str">
        <f t="shared" ref="H3:H11" si="0">"INSERT INTO Musteri (ad,soyad,email,sehir,kayit_tarihi) VALUES ('"&amp;B3&amp;"','"&amp;C3&amp;"','"&amp;D3&amp;"','"&amp;E3&amp;"','"&amp;F3&amp;"')"</f>
        <v>INSERT INTO Musteri (ad,soyad,email,sehir,kayit_tarihi) VALUES ('Arda Kağan','Kurtoğlu','ardakagan.kurtoglu@outlook.com','İstanbul',' 2025-09-22  04:58:33')</v>
      </c>
    </row>
    <row r="4" spans="1:8" x14ac:dyDescent="0.3">
      <c r="A4">
        <v>3</v>
      </c>
      <c r="B4" t="s">
        <v>7</v>
      </c>
      <c r="C4" t="s">
        <v>8</v>
      </c>
      <c r="D4" t="s">
        <v>9</v>
      </c>
      <c r="E4" t="s">
        <v>10</v>
      </c>
      <c r="F4" s="1" t="s">
        <v>37</v>
      </c>
      <c r="H4" t="str">
        <f t="shared" si="0"/>
        <v>INSERT INTO Musteri (ad,soyad,email,sehir,kayit_tarihi) VALUES ('Aslı','Demir','asli.demir@gmail.com','İzmir',' 2025-08-02  06:10:21')</v>
      </c>
    </row>
    <row r="5" spans="1:8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s="1" t="s">
        <v>38</v>
      </c>
      <c r="H5" t="str">
        <f t="shared" si="0"/>
        <v>INSERT INTO Musteri (ad,soyad,email,sehir,kayit_tarihi) VALUES ('Mehmet','Çelik','mehmet.celik@gmail.com','Bursa',' 2025-08-02  01:34:16')</v>
      </c>
    </row>
    <row r="6" spans="1:8" x14ac:dyDescent="0.3">
      <c r="A6">
        <v>5</v>
      </c>
      <c r="B6" t="s">
        <v>15</v>
      </c>
      <c r="C6" t="s">
        <v>16</v>
      </c>
      <c r="D6" t="s">
        <v>17</v>
      </c>
      <c r="E6" t="s">
        <v>18</v>
      </c>
      <c r="F6" s="1" t="s">
        <v>39</v>
      </c>
      <c r="H6" t="str">
        <f t="shared" si="0"/>
        <v>INSERT INTO Musteri (ad,soyad,email,sehir,kayit_tarihi) VALUES ('Zeynep','Arslan','zeynep.arslan@gmail.com','Antalya',' 2025-07-13  05:08:36')</v>
      </c>
    </row>
    <row r="7" spans="1:8" x14ac:dyDescent="0.3">
      <c r="A7">
        <v>6</v>
      </c>
      <c r="B7" t="s">
        <v>19</v>
      </c>
      <c r="C7" t="s">
        <v>20</v>
      </c>
      <c r="D7" t="s">
        <v>21</v>
      </c>
      <c r="E7" t="s">
        <v>4</v>
      </c>
      <c r="F7" s="1" t="s">
        <v>40</v>
      </c>
      <c r="H7" t="str">
        <f t="shared" si="0"/>
        <v>INSERT INTO Musteri (ad,soyad,email,sehir,kayit_tarihi) VALUES ('Murat','Kara','murat.kara@outlook.com','İstanbul',' 2025-07-10  08:21:30')</v>
      </c>
    </row>
    <row r="8" spans="1:8" x14ac:dyDescent="0.3">
      <c r="A8">
        <v>7</v>
      </c>
      <c r="B8" t="s">
        <v>22</v>
      </c>
      <c r="C8" t="s">
        <v>23</v>
      </c>
      <c r="D8" t="s">
        <v>24</v>
      </c>
      <c r="E8" t="s">
        <v>25</v>
      </c>
      <c r="F8" s="1" t="s">
        <v>41</v>
      </c>
      <c r="H8" t="str">
        <f t="shared" si="0"/>
        <v>INSERT INTO Musteri (ad,soyad,email,sehir,kayit_tarihi) VALUES ('Fatma','Ak','fatma.ak@gmail.com','Ankara',' 2025-07-06  01:48:38')</v>
      </c>
    </row>
    <row r="9" spans="1:8" x14ac:dyDescent="0.3">
      <c r="A9">
        <v>8</v>
      </c>
      <c r="B9" t="s">
        <v>26</v>
      </c>
      <c r="C9" t="s">
        <v>27</v>
      </c>
      <c r="D9" t="s">
        <v>28</v>
      </c>
      <c r="E9" t="s">
        <v>10</v>
      </c>
      <c r="F9" s="1" t="s">
        <v>42</v>
      </c>
      <c r="H9" t="str">
        <f t="shared" si="0"/>
        <v>INSERT INTO Musteri (ad,soyad,email,sehir,kayit_tarihi) VALUES ('Ahmet','Koç','ahmet.koc@gmail.com','İzmir',' 2025-06-30  09:28:39')</v>
      </c>
    </row>
    <row r="10" spans="1:8" x14ac:dyDescent="0.3">
      <c r="A10">
        <v>9</v>
      </c>
      <c r="B10" t="s">
        <v>29</v>
      </c>
      <c r="C10" t="s">
        <v>30</v>
      </c>
      <c r="D10" t="s">
        <v>31</v>
      </c>
      <c r="E10" t="s">
        <v>14</v>
      </c>
      <c r="F10" s="1" t="s">
        <v>43</v>
      </c>
      <c r="H10" t="str">
        <f t="shared" si="0"/>
        <v>INSERT INTO Musteri (ad,soyad,email,sehir,kayit_tarihi) VALUES ('Seda','Öztürk','seda.ozturk@outlook.com','Bursa',' 2025-06-07  11:38:40')</v>
      </c>
    </row>
    <row r="11" spans="1:8" x14ac:dyDescent="0.3">
      <c r="A11">
        <v>10</v>
      </c>
      <c r="B11" t="s">
        <v>32</v>
      </c>
      <c r="C11" t="s">
        <v>33</v>
      </c>
      <c r="D11" t="s">
        <v>34</v>
      </c>
      <c r="E11" t="s">
        <v>18</v>
      </c>
      <c r="F11" s="1" t="s">
        <v>44</v>
      </c>
      <c r="H11" t="str">
        <f t="shared" si="0"/>
        <v>INSERT INTO Musteri (ad,soyad,email,sehir,kayit_tarihi) VALUES ('Kerem','Şahin','kerem.sahin@gmail.com','Antalya',' 2025-06-29  10:32:41')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1CD2-D5A2-4323-A3EA-AB6665699858}">
  <dimension ref="A1:D11"/>
  <sheetViews>
    <sheetView workbookViewId="0">
      <selection activeCell="A2" sqref="A2:B11"/>
    </sheetView>
  </sheetViews>
  <sheetFormatPr defaultRowHeight="14.4" x14ac:dyDescent="0.3"/>
  <cols>
    <col min="2" max="2" width="19.88671875" customWidth="1"/>
  </cols>
  <sheetData>
    <row r="1" spans="1:4" x14ac:dyDescent="0.3">
      <c r="A1" t="s">
        <v>50</v>
      </c>
      <c r="B1" t="s">
        <v>45</v>
      </c>
    </row>
    <row r="2" spans="1:4" x14ac:dyDescent="0.3">
      <c r="A2">
        <v>1</v>
      </c>
      <c r="B2" t="s">
        <v>53</v>
      </c>
      <c r="D2" t="str">
        <f>"INSERT INTO Kategori (ad) VALUES ('"&amp;B2&amp;"')"</f>
        <v>INSERT INTO Kategori (ad) VALUES ('Ev &amp; Yaşam')</v>
      </c>
    </row>
    <row r="3" spans="1:4" x14ac:dyDescent="0.3">
      <c r="A3">
        <v>2</v>
      </c>
      <c r="B3" t="s">
        <v>54</v>
      </c>
      <c r="D3" t="str">
        <f t="shared" ref="D3:D11" si="0">"INSERT INTO Kategori (ad) VALUES ('"&amp;B3&amp;"')"</f>
        <v>INSERT INTO Kategori (ad) VALUES ('Elektronik')</v>
      </c>
    </row>
    <row r="4" spans="1:4" x14ac:dyDescent="0.3">
      <c r="A4">
        <v>3</v>
      </c>
      <c r="B4" t="s">
        <v>55</v>
      </c>
      <c r="D4" t="str">
        <f t="shared" si="0"/>
        <v>INSERT INTO Kategori (ad) VALUES ('Giyim')</v>
      </c>
    </row>
    <row r="5" spans="1:4" x14ac:dyDescent="0.3">
      <c r="A5">
        <v>4</v>
      </c>
      <c r="B5" t="s">
        <v>56</v>
      </c>
      <c r="D5" t="str">
        <f t="shared" si="0"/>
        <v>INSERT INTO Kategori (ad) VALUES ('Kırtasiye')</v>
      </c>
    </row>
    <row r="6" spans="1:4" x14ac:dyDescent="0.3">
      <c r="A6">
        <v>5</v>
      </c>
      <c r="B6" t="s">
        <v>57</v>
      </c>
      <c r="D6" t="str">
        <f t="shared" si="0"/>
        <v>INSERT INTO Kategori (ad) VALUES ('Kozmetik &amp; Kişisel Bakım')</v>
      </c>
    </row>
    <row r="7" spans="1:4" x14ac:dyDescent="0.3">
      <c r="A7">
        <v>6</v>
      </c>
      <c r="B7" t="s">
        <v>58</v>
      </c>
      <c r="D7" t="str">
        <f t="shared" si="0"/>
        <v>INSERT INTO Kategori (ad) VALUES ('Aksesuar')</v>
      </c>
    </row>
    <row r="8" spans="1:4" x14ac:dyDescent="0.3">
      <c r="A8">
        <v>7</v>
      </c>
      <c r="B8" t="s">
        <v>59</v>
      </c>
      <c r="D8" t="str">
        <f t="shared" si="0"/>
        <v>INSERT INTO Kategori (ad) VALUES ('Süpermarket')</v>
      </c>
    </row>
    <row r="9" spans="1:4" x14ac:dyDescent="0.3">
      <c r="A9">
        <v>8</v>
      </c>
      <c r="B9" t="s">
        <v>60</v>
      </c>
      <c r="D9" t="str">
        <f t="shared" si="0"/>
        <v>INSERT INTO Kategori (ad) VALUES ('Spor &amp; Outdoor')</v>
      </c>
    </row>
    <row r="10" spans="1:4" x14ac:dyDescent="0.3">
      <c r="A10">
        <v>9</v>
      </c>
      <c r="B10" t="s">
        <v>61</v>
      </c>
      <c r="D10" t="str">
        <f t="shared" si="0"/>
        <v>INSERT INTO Kategori (ad) VALUES ('Petshop')</v>
      </c>
    </row>
    <row r="11" spans="1:4" x14ac:dyDescent="0.3">
      <c r="A11">
        <v>10</v>
      </c>
      <c r="B11" t="s">
        <v>62</v>
      </c>
      <c r="D11" t="str">
        <f t="shared" si="0"/>
        <v>INSERT INTO Kategori (ad) VALUES ('Otomotiv &amp; Motosiklet')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E44A-DD14-4396-A245-45954D1835FE}">
  <dimension ref="A1:L18"/>
  <sheetViews>
    <sheetView workbookViewId="0">
      <selection activeCell="A2" sqref="A2:C18"/>
    </sheetView>
  </sheetViews>
  <sheetFormatPr defaultRowHeight="14.4" x14ac:dyDescent="0.3"/>
  <cols>
    <col min="2" max="2" width="14.6640625" customWidth="1"/>
  </cols>
  <sheetData>
    <row r="1" spans="1:12" x14ac:dyDescent="0.3">
      <c r="A1" t="s">
        <v>50</v>
      </c>
      <c r="B1" t="s">
        <v>45</v>
      </c>
      <c r="C1" t="s">
        <v>63</v>
      </c>
    </row>
    <row r="2" spans="1:12" x14ac:dyDescent="0.3">
      <c r="A2">
        <v>1</v>
      </c>
      <c r="B2" t="s">
        <v>81</v>
      </c>
      <c r="C2" t="s">
        <v>64</v>
      </c>
      <c r="L2" t="str">
        <f>"INSERT INTO Satici (ad,adres) VALUES ('"&amp;B2&amp;"','"&amp;C2&amp;"')"</f>
        <v>INSERT INTO Satici (ad,adres) VALUES ('TechMarket','EVCİLER-GÜLTEPE MAH.PAPATYA SOKAK NO:363 114571 ÇAYIRALAN/YOZGAT')</v>
      </c>
    </row>
    <row r="3" spans="1:12" x14ac:dyDescent="0.3">
      <c r="A3">
        <v>2</v>
      </c>
      <c r="B3" t="s">
        <v>82</v>
      </c>
      <c r="C3" t="s">
        <v>65</v>
      </c>
      <c r="L3" t="str">
        <f t="shared" ref="L3:L18" si="0">"INSERT INTO Satici (ad,adres) VALUES ('"&amp;B3&amp;"','"&amp;C3&amp;"')"</f>
        <v>INSERT INTO Satici (ad,adres) VALUES ('FashionWorld','BAŞARAN MAH.1.GÜZ SOKAK NO:314 85995 OSMANGAZİ/BURSA')</v>
      </c>
    </row>
    <row r="4" spans="1:12" x14ac:dyDescent="0.3">
      <c r="A4">
        <v>3</v>
      </c>
      <c r="B4" t="s">
        <v>83</v>
      </c>
      <c r="C4" t="s">
        <v>66</v>
      </c>
      <c r="L4" t="str">
        <f t="shared" si="0"/>
        <v>INSERT INTO Satici (ad,adres) VALUES ('Kırtasiye Dünyası','CAMİNUR MAH.0802. SOKAK NO:161 95504 TARSUS/MERSİN')</v>
      </c>
    </row>
    <row r="5" spans="1:12" x14ac:dyDescent="0.3">
      <c r="A5">
        <v>4</v>
      </c>
      <c r="B5" t="s">
        <v>84</v>
      </c>
      <c r="C5" t="s">
        <v>67</v>
      </c>
      <c r="L5" t="str">
        <f t="shared" si="0"/>
        <v>INSERT INTO Satici (ad,adres) VALUES ('GüzellikMarketi','MİSİNLİ-KALE MAH.İSTİKLAL CADDESİ SOKAK NO:649 110954 ÇORLU/TEKİRDAĞ')</v>
      </c>
    </row>
    <row r="6" spans="1:12" x14ac:dyDescent="0.3">
      <c r="A6">
        <v>5</v>
      </c>
      <c r="B6" t="s">
        <v>85</v>
      </c>
      <c r="C6" t="s">
        <v>68</v>
      </c>
      <c r="L6" t="str">
        <f t="shared" si="0"/>
        <v>INSERT INTO Satici (ad,adres) VALUES ('AutoMotive','ULUAĞAÇ KÖYÜ MAH.MERKEZ C MEVKİ SOKAK NO:209 112450 OF/TRABZON')</v>
      </c>
    </row>
    <row r="7" spans="1:12" x14ac:dyDescent="0.3">
      <c r="A7">
        <v>6</v>
      </c>
      <c r="B7" t="s">
        <v>86</v>
      </c>
      <c r="C7" t="s">
        <v>69</v>
      </c>
      <c r="L7" t="str">
        <f t="shared" si="0"/>
        <v>INSERT INTO Satici (ad,adres) VALUES ('AksesuarSepeti','SÜMER MAH.440. SOKAK NO:506 96717 KONAK/İZMİR')</v>
      </c>
    </row>
    <row r="8" spans="1:12" x14ac:dyDescent="0.3">
      <c r="A8">
        <v>7</v>
      </c>
      <c r="B8" t="s">
        <v>87</v>
      </c>
      <c r="C8" t="s">
        <v>70</v>
      </c>
      <c r="L8" t="str">
        <f t="shared" si="0"/>
        <v>INSERT INTO Satici (ad,adres) VALUES ('SüperMarketiniz','PINARCIK MAH.BALTALAR SOKAK NO:609 89159 SERİNHİSAR/DENİZLİ')</v>
      </c>
    </row>
    <row r="9" spans="1:12" x14ac:dyDescent="0.3">
      <c r="A9">
        <v>8</v>
      </c>
      <c r="B9" t="s">
        <v>88</v>
      </c>
      <c r="C9" t="s">
        <v>71</v>
      </c>
      <c r="L9" t="str">
        <f t="shared" si="0"/>
        <v>INSERT INTO Satici (ad,adres) VALUES ('EveDair','ÇUKURKUYU-CAMİ MAH.ÇİÇEKLİBELİ SOKAK NO:258 106219 BOR/NİĞDE')</v>
      </c>
    </row>
    <row r="10" spans="1:12" x14ac:dyDescent="0.3">
      <c r="A10">
        <v>9</v>
      </c>
      <c r="B10" t="s">
        <v>89</v>
      </c>
      <c r="C10" t="s">
        <v>72</v>
      </c>
      <c r="L10" t="str">
        <f t="shared" si="0"/>
        <v>INSERT INTO Satici (ad,adres) VALUES ('SporAktif','KABAAĞAÇ MAH.GAZİ BULVARI SOKAK NO:101 94921 ULUBORLU/ISPARTA')</v>
      </c>
    </row>
    <row r="11" spans="1:12" x14ac:dyDescent="0.3">
      <c r="A11">
        <v>10</v>
      </c>
      <c r="B11" t="s">
        <v>90</v>
      </c>
      <c r="C11" t="s">
        <v>73</v>
      </c>
      <c r="L11" t="str">
        <f t="shared" si="0"/>
        <v>INSERT INTO Satici (ad,adres) VALUES ('CutiePShop','YALINTAŞ-ATATÜRK MAH.51. SOKAK NO:694 86730 MUSTAFAKEMALPAŞA/BURSA')</v>
      </c>
    </row>
    <row r="12" spans="1:12" x14ac:dyDescent="0.3">
      <c r="A12">
        <v>11</v>
      </c>
      <c r="B12" t="s">
        <v>91</v>
      </c>
      <c r="C12" t="s">
        <v>74</v>
      </c>
      <c r="L12" t="str">
        <f t="shared" si="0"/>
        <v>INSERT INTO Satici (ad,adres) VALUES ('Technoshop','FATİH MAH.4583. SOKAK NO:46 94569 ISPARTA MERKEZ/ISPARTA')</v>
      </c>
    </row>
    <row r="13" spans="1:12" x14ac:dyDescent="0.3">
      <c r="A13">
        <v>12</v>
      </c>
      <c r="B13" t="s">
        <v>92</v>
      </c>
      <c r="C13" t="s">
        <v>75</v>
      </c>
      <c r="L13" t="str">
        <f t="shared" si="0"/>
        <v>INSERT INTO Satici (ad,adres) VALUES ('YourMarket','FATIH MAH.PLEVNE CADDESİ SOKAK NO:563 119342 SANCAKTEPE/İSTANBUL')</v>
      </c>
    </row>
    <row r="14" spans="1:12" x14ac:dyDescent="0.3">
      <c r="A14">
        <v>13</v>
      </c>
      <c r="B14" t="s">
        <v>93</v>
      </c>
      <c r="C14" t="s">
        <v>76</v>
      </c>
      <c r="L14" t="str">
        <f t="shared" si="0"/>
        <v>INSERT INTO Satici (ad,adres) VALUES ('BeautyC','ATAMER MAH.2581. SOKAK NO:529 96650 KONAK/İZMİR')</v>
      </c>
    </row>
    <row r="15" spans="1:12" x14ac:dyDescent="0.3">
      <c r="A15">
        <v>14</v>
      </c>
      <c r="B15" t="s">
        <v>94</v>
      </c>
      <c r="C15" t="s">
        <v>77</v>
      </c>
      <c r="L15" t="str">
        <f t="shared" si="0"/>
        <v>INSERT INTO Satici (ad,adres) VALUES ('HomeR','KONAK MAH.HAMİT ÇİNE CADDESİ SOKAK NO:673 85599 BURDUR MERKEZ/BURDUR')</v>
      </c>
    </row>
    <row r="16" spans="1:12" x14ac:dyDescent="0.3">
      <c r="A16">
        <v>15</v>
      </c>
      <c r="B16" t="s">
        <v>95</v>
      </c>
      <c r="C16" t="s">
        <v>78</v>
      </c>
      <c r="L16" t="str">
        <f t="shared" si="0"/>
        <v>INSERT INTO Satici (ad,adres) VALUES ('HedefMarket','GAZİ MUSTAFA KEMALPAŞA MAH.KARACAN SOKAK NO:160 110896 ÇERKEZKÖY/TEKİRDAĞ')</v>
      </c>
    </row>
    <row r="17" spans="1:12" x14ac:dyDescent="0.3">
      <c r="A17">
        <v>16</v>
      </c>
      <c r="B17" t="s">
        <v>96</v>
      </c>
      <c r="C17" t="s">
        <v>79</v>
      </c>
      <c r="L17" t="str">
        <f t="shared" si="0"/>
        <v>INSERT INTO Satici (ad,adres) VALUES ('Sportif','FATİH MAH.2757. SOKAK NO:856 116027 KIRIKKALE MERKEZ/KIRIKKALE')</v>
      </c>
    </row>
    <row r="18" spans="1:12" x14ac:dyDescent="0.3">
      <c r="A18">
        <v>17</v>
      </c>
      <c r="B18" t="s">
        <v>97</v>
      </c>
      <c r="C18" t="s">
        <v>80</v>
      </c>
      <c r="L18" t="str">
        <f t="shared" si="0"/>
        <v>INSERT INTO Satici (ad,adres) VALUES ('PatiliYaşam','İHSANİYE MERKEZ MAH.4375.. SOKAK NO:607 100231 GÖLCÜK/KOCAELİ')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109-755B-4684-BE0F-D4960B15038C}">
  <dimension ref="A1:H71"/>
  <sheetViews>
    <sheetView workbookViewId="0">
      <selection activeCell="C6" sqref="C6:C7"/>
    </sheetView>
  </sheetViews>
  <sheetFormatPr defaultRowHeight="14.4" x14ac:dyDescent="0.3"/>
  <cols>
    <col min="2" max="2" width="19.5546875" customWidth="1"/>
    <col min="5" max="5" width="11.33203125" customWidth="1"/>
  </cols>
  <sheetData>
    <row r="1" spans="1:8" x14ac:dyDescent="0.3">
      <c r="A1" t="s">
        <v>50</v>
      </c>
      <c r="B1" t="s">
        <v>45</v>
      </c>
      <c r="C1" t="s">
        <v>51</v>
      </c>
      <c r="D1" t="s">
        <v>52</v>
      </c>
      <c r="E1" t="s">
        <v>98</v>
      </c>
      <c r="F1" t="s">
        <v>99</v>
      </c>
    </row>
    <row r="2" spans="1:8" x14ac:dyDescent="0.3">
      <c r="A2">
        <v>1</v>
      </c>
      <c r="B2" t="s">
        <v>128</v>
      </c>
      <c r="C2" t="s">
        <v>170</v>
      </c>
      <c r="D2">
        <v>23</v>
      </c>
      <c r="E2">
        <v>1</v>
      </c>
      <c r="F2">
        <v>1</v>
      </c>
      <c r="H2" t="str">
        <f>"INSERT INTO Urun (ad,fiyat,stok,kategori_id,satici_id) VALUES ('"&amp;B2&amp;"',"&amp;C2&amp;","&amp;D2&amp;","&amp;E2&amp;","&amp;F2&amp;")"</f>
        <v>INSERT INTO Urun (ad,fiyat,stok,kategori_id,satici_id) VALUES ('Gaming Laptop',52499.99,23,1,1)</v>
      </c>
    </row>
    <row r="3" spans="1:8" x14ac:dyDescent="0.3">
      <c r="A3">
        <v>2</v>
      </c>
      <c r="B3" t="s">
        <v>129</v>
      </c>
      <c r="C3" t="s">
        <v>171</v>
      </c>
      <c r="D3">
        <v>32</v>
      </c>
      <c r="E3">
        <v>1</v>
      </c>
      <c r="F3">
        <v>1</v>
      </c>
      <c r="H3" t="str">
        <f t="shared" ref="H3:H66" si="0">"INSERT INTO Urun (ad,fiyat,stok,kategori_id,satici_id) VALUES ('"&amp;B3&amp;"',"&amp;C3&amp;","&amp;D3&amp;","&amp;E3&amp;","&amp;F3&amp;")"</f>
        <v>INSERT INTO Urun (ad,fiyat,stok,kategori_id,satici_id) VALUES ('Bluetooth Kulaklık',8450.00,32,1,1)</v>
      </c>
    </row>
    <row r="4" spans="1:8" x14ac:dyDescent="0.3">
      <c r="A4">
        <v>3</v>
      </c>
      <c r="B4" t="s">
        <v>130</v>
      </c>
      <c r="C4" t="s">
        <v>172</v>
      </c>
      <c r="D4">
        <v>14</v>
      </c>
      <c r="E4">
        <v>1</v>
      </c>
      <c r="F4">
        <v>11</v>
      </c>
      <c r="H4" t="str">
        <f t="shared" si="0"/>
        <v>INSERT INTO Urun (ad,fiyat,stok,kategori_id,satici_id) VALUES ('Mekanik Klavye',1750.50,14,1,11)</v>
      </c>
    </row>
    <row r="5" spans="1:8" x14ac:dyDescent="0.3">
      <c r="A5">
        <v>4</v>
      </c>
      <c r="B5" t="s">
        <v>100</v>
      </c>
      <c r="C5" t="s">
        <v>173</v>
      </c>
      <c r="D5">
        <v>68</v>
      </c>
      <c r="E5">
        <v>3</v>
      </c>
      <c r="F5">
        <v>2</v>
      </c>
      <c r="H5" t="str">
        <f t="shared" si="0"/>
        <v>INSERT INTO Urun (ad,fiyat,stok,kategori_id,satici_id) VALUES ('Tişört',890.00,68,3,2)</v>
      </c>
    </row>
    <row r="6" spans="1:8" x14ac:dyDescent="0.3">
      <c r="A6">
        <v>5</v>
      </c>
      <c r="B6" t="s">
        <v>131</v>
      </c>
      <c r="C6" t="s">
        <v>174</v>
      </c>
      <c r="D6">
        <v>46</v>
      </c>
      <c r="E6">
        <v>3</v>
      </c>
      <c r="F6">
        <v>2</v>
      </c>
      <c r="H6" t="str">
        <f t="shared" si="0"/>
        <v>INSERT INTO Urun (ad,fiyat,stok,kategori_id,satici_id) VALUES ('Kot Pantolon',2250.00,46,3,2)</v>
      </c>
    </row>
    <row r="7" spans="1:8" x14ac:dyDescent="0.3">
      <c r="A7">
        <v>6</v>
      </c>
      <c r="B7" t="s">
        <v>132</v>
      </c>
      <c r="C7" t="s">
        <v>175</v>
      </c>
      <c r="D7">
        <v>39</v>
      </c>
      <c r="E7">
        <v>3</v>
      </c>
      <c r="F7">
        <v>2</v>
      </c>
      <c r="H7" t="str">
        <f t="shared" si="0"/>
        <v>INSERT INTO Urun (ad,fiyat,stok,kategori_id,satici_id) VALUES ('Sneaker',5450.00,39,3,2)</v>
      </c>
    </row>
    <row r="8" spans="1:8" x14ac:dyDescent="0.3">
      <c r="A8">
        <v>7</v>
      </c>
      <c r="B8" t="s">
        <v>133</v>
      </c>
      <c r="C8" t="s">
        <v>176</v>
      </c>
      <c r="D8">
        <v>20</v>
      </c>
      <c r="E8">
        <v>4</v>
      </c>
      <c r="F8">
        <v>3</v>
      </c>
      <c r="H8" t="str">
        <f t="shared" si="0"/>
        <v>INSERT INTO Urun (ad,fiyat,stok,kategori_id,satici_id) VALUES ('Defter Seti',76.50,20,4,3)</v>
      </c>
    </row>
    <row r="9" spans="1:8" x14ac:dyDescent="0.3">
      <c r="A9">
        <v>8</v>
      </c>
      <c r="B9" t="s">
        <v>134</v>
      </c>
      <c r="C9" t="s">
        <v>177</v>
      </c>
      <c r="D9">
        <v>64</v>
      </c>
      <c r="E9">
        <v>4</v>
      </c>
      <c r="F9">
        <v>3</v>
      </c>
      <c r="H9" t="str">
        <f t="shared" si="0"/>
        <v>INSERT INTO Urun (ad,fiyat,stok,kategori_id,satici_id) VALUES ('Kalem Kutusu',335.00,64,4,3)</v>
      </c>
    </row>
    <row r="10" spans="1:8" x14ac:dyDescent="0.3">
      <c r="A10">
        <v>9</v>
      </c>
      <c r="B10" t="s">
        <v>135</v>
      </c>
      <c r="C10" t="s">
        <v>178</v>
      </c>
      <c r="D10">
        <v>41</v>
      </c>
      <c r="E10">
        <v>4</v>
      </c>
      <c r="F10">
        <v>3</v>
      </c>
      <c r="H10" t="str">
        <f t="shared" si="0"/>
        <v>INSERT INTO Urun (ad,fiyat,stok,kategori_id,satici_id) VALUES ('Çizim Defteri',120.00,41,4,3)</v>
      </c>
    </row>
    <row r="11" spans="1:8" x14ac:dyDescent="0.3">
      <c r="A11">
        <v>10</v>
      </c>
      <c r="B11" t="s">
        <v>101</v>
      </c>
      <c r="C11" t="s">
        <v>179</v>
      </c>
      <c r="D11">
        <v>11</v>
      </c>
      <c r="E11">
        <v>5</v>
      </c>
      <c r="F11">
        <v>13</v>
      </c>
      <c r="H11" t="str">
        <f t="shared" si="0"/>
        <v>INSERT INTO Urun (ad,fiyat,stok,kategori_id,satici_id) VALUES ('Şampuan',132.00,11,5,13)</v>
      </c>
    </row>
    <row r="12" spans="1:8" x14ac:dyDescent="0.3">
      <c r="A12">
        <v>11</v>
      </c>
      <c r="B12" t="s">
        <v>119</v>
      </c>
      <c r="C12" t="s">
        <v>180</v>
      </c>
      <c r="D12">
        <v>37</v>
      </c>
      <c r="E12">
        <v>5</v>
      </c>
      <c r="F12">
        <v>4</v>
      </c>
      <c r="H12" t="str">
        <f t="shared" si="0"/>
        <v>INSERT INTO Urun (ad,fiyat,stok,kategori_id,satici_id) VALUES ('Parfüm',1250.00,37,5,4)</v>
      </c>
    </row>
    <row r="13" spans="1:8" x14ac:dyDescent="0.3">
      <c r="A13">
        <v>12</v>
      </c>
      <c r="B13" t="s">
        <v>136</v>
      </c>
      <c r="C13" t="s">
        <v>181</v>
      </c>
      <c r="D13">
        <v>9</v>
      </c>
      <c r="E13">
        <v>5</v>
      </c>
      <c r="F13">
        <v>4</v>
      </c>
      <c r="H13" t="str">
        <f t="shared" si="0"/>
        <v>INSERT INTO Urun (ad,fiyat,stok,kategori_id,satici_id) VALUES ('Nemlendirici Krem',385.00,9,5,4)</v>
      </c>
    </row>
    <row r="14" spans="1:8" x14ac:dyDescent="0.3">
      <c r="A14">
        <v>13</v>
      </c>
      <c r="B14" t="s">
        <v>102</v>
      </c>
      <c r="C14" t="s">
        <v>182</v>
      </c>
      <c r="D14">
        <v>18</v>
      </c>
      <c r="E14">
        <v>10</v>
      </c>
      <c r="F14">
        <v>5</v>
      </c>
      <c r="H14" t="str">
        <f t="shared" si="0"/>
        <v>INSERT INTO Urun (ad,fiyat,stok,kategori_id,satici_id) VALUES ('Otomobil Lastiği',6000.00,18,10,5)</v>
      </c>
    </row>
    <row r="15" spans="1:8" x14ac:dyDescent="0.3">
      <c r="A15">
        <v>14</v>
      </c>
      <c r="B15" t="s">
        <v>109</v>
      </c>
      <c r="C15" t="s">
        <v>183</v>
      </c>
      <c r="D15">
        <v>10</v>
      </c>
      <c r="E15">
        <v>10</v>
      </c>
      <c r="F15">
        <v>5</v>
      </c>
      <c r="H15" t="str">
        <f t="shared" si="0"/>
        <v>INSERT INTO Urun (ad,fiyat,stok,kategori_id,satici_id) VALUES ('Motor Yağı',300.00,10,10,5)</v>
      </c>
    </row>
    <row r="16" spans="1:8" x14ac:dyDescent="0.3">
      <c r="A16">
        <v>15</v>
      </c>
      <c r="B16" t="s">
        <v>120</v>
      </c>
      <c r="C16" t="s">
        <v>184</v>
      </c>
      <c r="D16">
        <v>6</v>
      </c>
      <c r="E16">
        <v>10</v>
      </c>
      <c r="F16">
        <v>5</v>
      </c>
      <c r="H16" t="str">
        <f t="shared" si="0"/>
        <v>INSERT INTO Urun (ad,fiyat,stok,kategori_id,satici_id) VALUES ('Fren Balatası',450.00,6,10,5)</v>
      </c>
    </row>
    <row r="17" spans="1:8" x14ac:dyDescent="0.3">
      <c r="A17">
        <v>16</v>
      </c>
      <c r="B17" t="s">
        <v>105</v>
      </c>
      <c r="C17" t="s">
        <v>185</v>
      </c>
      <c r="D17">
        <v>24</v>
      </c>
      <c r="E17">
        <v>6</v>
      </c>
      <c r="F17">
        <v>6</v>
      </c>
      <c r="H17" t="str">
        <f t="shared" si="0"/>
        <v>INSERT INTO Urun (ad,fiyat,stok,kategori_id,satici_id) VALUES ('Kolye',350.00,24,6,6)</v>
      </c>
    </row>
    <row r="18" spans="1:8" x14ac:dyDescent="0.3">
      <c r="A18">
        <v>17</v>
      </c>
      <c r="B18" t="s">
        <v>110</v>
      </c>
      <c r="C18" t="s">
        <v>186</v>
      </c>
      <c r="D18">
        <v>30</v>
      </c>
      <c r="E18">
        <v>6</v>
      </c>
      <c r="F18">
        <v>6</v>
      </c>
      <c r="H18" t="str">
        <f t="shared" si="0"/>
        <v>INSERT INTO Urun (ad,fiyat,stok,kategori_id,satici_id) VALUES ('Bileklik',189.90,30,6,6)</v>
      </c>
    </row>
    <row r="19" spans="1:8" x14ac:dyDescent="0.3">
      <c r="A19">
        <v>18</v>
      </c>
      <c r="B19" t="s">
        <v>122</v>
      </c>
      <c r="C19" t="s">
        <v>187</v>
      </c>
      <c r="D19">
        <v>5</v>
      </c>
      <c r="E19">
        <v>6</v>
      </c>
      <c r="F19">
        <v>6</v>
      </c>
      <c r="H19" t="str">
        <f t="shared" si="0"/>
        <v>INSERT INTO Urun (ad,fiyat,stok,kategori_id,satici_id) VALUES ('Saat',25550.00,5,6,6)</v>
      </c>
    </row>
    <row r="20" spans="1:8" x14ac:dyDescent="0.3">
      <c r="A20">
        <v>19</v>
      </c>
      <c r="B20" t="s">
        <v>103</v>
      </c>
      <c r="C20" t="s">
        <v>188</v>
      </c>
      <c r="D20">
        <v>13</v>
      </c>
      <c r="E20">
        <v>7</v>
      </c>
      <c r="F20">
        <v>12</v>
      </c>
      <c r="H20" t="str">
        <f t="shared" si="0"/>
        <v>INSERT INTO Urun (ad,fiyat,stok,kategori_id,satici_id) VALUES ('Süt',65.00,13,7,12)</v>
      </c>
    </row>
    <row r="21" spans="1:8" x14ac:dyDescent="0.3">
      <c r="A21">
        <v>20</v>
      </c>
      <c r="B21" t="s">
        <v>111</v>
      </c>
      <c r="C21" t="s">
        <v>189</v>
      </c>
      <c r="D21">
        <v>22</v>
      </c>
      <c r="E21">
        <v>7</v>
      </c>
      <c r="F21">
        <v>7</v>
      </c>
      <c r="H21" t="str">
        <f t="shared" si="0"/>
        <v>INSERT INTO Urun (ad,fiyat,stok,kategori_id,satici_id) VALUES ('Peynir',349.75,22,7,7)</v>
      </c>
    </row>
    <row r="22" spans="1:8" x14ac:dyDescent="0.3">
      <c r="A22">
        <v>21</v>
      </c>
      <c r="B22" t="s">
        <v>123</v>
      </c>
      <c r="C22" t="s">
        <v>190</v>
      </c>
      <c r="D22">
        <v>48</v>
      </c>
      <c r="E22">
        <v>7</v>
      </c>
      <c r="F22">
        <v>15</v>
      </c>
      <c r="H22" t="str">
        <f t="shared" si="0"/>
        <v>INSERT INTO Urun (ad,fiyat,stok,kategori_id,satici_id) VALUES ('Çikolata',22.50,48,7,15)</v>
      </c>
    </row>
    <row r="23" spans="1:8" x14ac:dyDescent="0.3">
      <c r="A23">
        <v>22</v>
      </c>
      <c r="B23" t="s">
        <v>124</v>
      </c>
      <c r="C23" t="s">
        <v>191</v>
      </c>
      <c r="D23">
        <v>8</v>
      </c>
      <c r="E23">
        <v>7</v>
      </c>
      <c r="F23">
        <v>15</v>
      </c>
      <c r="H23" t="str">
        <f t="shared" si="0"/>
        <v>INSERT INTO Urun (ad,fiyat,stok,kategori_id,satici_id) VALUES ('Yumuşatıcı',125.00,8,7,15)</v>
      </c>
    </row>
    <row r="24" spans="1:8" x14ac:dyDescent="0.3">
      <c r="A24">
        <v>23</v>
      </c>
      <c r="B24" t="s">
        <v>106</v>
      </c>
      <c r="C24" t="s">
        <v>192</v>
      </c>
      <c r="D24">
        <v>15</v>
      </c>
      <c r="E24">
        <v>1</v>
      </c>
      <c r="F24">
        <v>8</v>
      </c>
      <c r="H24" t="str">
        <f t="shared" si="0"/>
        <v>INSERT INTO Urun (ad,fiyat,stok,kategori_id,satici_id) VALUES ('Masa',1550.00,15,1,8)</v>
      </c>
    </row>
    <row r="25" spans="1:8" x14ac:dyDescent="0.3">
      <c r="A25">
        <v>24</v>
      </c>
      <c r="B25" t="s">
        <v>112</v>
      </c>
      <c r="C25" t="s">
        <v>193</v>
      </c>
      <c r="D25">
        <v>21</v>
      </c>
      <c r="E25">
        <v>1</v>
      </c>
      <c r="F25">
        <v>8</v>
      </c>
      <c r="H25" t="str">
        <f t="shared" si="0"/>
        <v>INSERT INTO Urun (ad,fiyat,stok,kategori_id,satici_id) VALUES ('Sandalye',1300.00,21,1,8)</v>
      </c>
    </row>
    <row r="26" spans="1:8" x14ac:dyDescent="0.3">
      <c r="A26">
        <v>25</v>
      </c>
      <c r="B26" t="s">
        <v>125</v>
      </c>
      <c r="C26" t="s">
        <v>194</v>
      </c>
      <c r="D26">
        <v>7</v>
      </c>
      <c r="E26">
        <v>1</v>
      </c>
      <c r="F26">
        <v>14</v>
      </c>
      <c r="H26" t="str">
        <f t="shared" si="0"/>
        <v>INSERT INTO Urun (ad,fiyat,stok,kategori_id,satici_id) VALUES ('Avize',700.00,7,1,14)</v>
      </c>
    </row>
    <row r="27" spans="1:8" x14ac:dyDescent="0.3">
      <c r="A27">
        <v>26</v>
      </c>
      <c r="B27" t="s">
        <v>126</v>
      </c>
      <c r="C27" t="s">
        <v>195</v>
      </c>
      <c r="D27">
        <v>14</v>
      </c>
      <c r="E27">
        <v>8</v>
      </c>
      <c r="F27">
        <v>16</v>
      </c>
      <c r="H27" t="str">
        <f t="shared" si="0"/>
        <v>INSERT INTO Urun (ad,fiyat,stok,kategori_id,satici_id) VALUES ('Yoga Matı',550.00,14,8,16)</v>
      </c>
    </row>
    <row r="28" spans="1:8" x14ac:dyDescent="0.3">
      <c r="A28">
        <v>27</v>
      </c>
      <c r="B28" t="s">
        <v>107</v>
      </c>
      <c r="C28" t="s">
        <v>175</v>
      </c>
      <c r="D28">
        <v>28</v>
      </c>
      <c r="E28">
        <v>8</v>
      </c>
      <c r="F28">
        <v>16</v>
      </c>
      <c r="H28" t="str">
        <f t="shared" si="0"/>
        <v>INSERT INTO Urun (ad,fiyat,stok,kategori_id,satici_id) VALUES ('Koşu Ayakkabısı',5450.00,28,8,16)</v>
      </c>
    </row>
    <row r="29" spans="1:8" x14ac:dyDescent="0.3">
      <c r="A29">
        <v>28</v>
      </c>
      <c r="B29" t="s">
        <v>127</v>
      </c>
      <c r="C29" t="s">
        <v>196</v>
      </c>
      <c r="D29">
        <v>34</v>
      </c>
      <c r="E29">
        <v>8</v>
      </c>
      <c r="F29">
        <v>9</v>
      </c>
      <c r="H29" t="str">
        <f t="shared" si="0"/>
        <v>INSERT INTO Urun (ad,fiyat,stok,kategori_id,satici_id) VALUES ('Futbol Topu',320.00,34,8,9)</v>
      </c>
    </row>
    <row r="30" spans="1:8" x14ac:dyDescent="0.3">
      <c r="A30">
        <v>29</v>
      </c>
      <c r="B30" t="s">
        <v>104</v>
      </c>
      <c r="C30" t="s">
        <v>197</v>
      </c>
      <c r="D30">
        <v>12</v>
      </c>
      <c r="E30">
        <v>9</v>
      </c>
      <c r="F30">
        <v>10</v>
      </c>
      <c r="H30" t="str">
        <f t="shared" si="0"/>
        <v>INSERT INTO Urun (ad,fiyat,stok,kategori_id,satici_id) VALUES ('Kedi Maması',190.00,12,9,10)</v>
      </c>
    </row>
    <row r="31" spans="1:8" x14ac:dyDescent="0.3">
      <c r="A31">
        <v>30</v>
      </c>
      <c r="B31" t="s">
        <v>113</v>
      </c>
      <c r="C31" t="s">
        <v>198</v>
      </c>
      <c r="D31">
        <v>32</v>
      </c>
      <c r="E31">
        <v>9</v>
      </c>
      <c r="F31">
        <v>17</v>
      </c>
      <c r="H31" t="str">
        <f t="shared" si="0"/>
        <v>INSERT INTO Urun (ad,fiyat,stok,kategori_id,satici_id) VALUES ('Tüy Toplama Rulosu',75.00,32,9,17)</v>
      </c>
    </row>
    <row r="32" spans="1:8" x14ac:dyDescent="0.3">
      <c r="A32">
        <v>31</v>
      </c>
      <c r="B32" t="s">
        <v>114</v>
      </c>
      <c r="C32" t="s">
        <v>199</v>
      </c>
      <c r="D32">
        <v>16</v>
      </c>
      <c r="E32">
        <v>2</v>
      </c>
      <c r="F32">
        <v>11</v>
      </c>
      <c r="H32" t="str">
        <f t="shared" si="0"/>
        <v>INSERT INTO Urun (ad,fiyat,stok,kategori_id,satici_id) VALUES ('Tablet',36200.00,16,2,11)</v>
      </c>
    </row>
    <row r="33" spans="1:8" x14ac:dyDescent="0.3">
      <c r="A33">
        <v>32</v>
      </c>
      <c r="B33" t="s">
        <v>108</v>
      </c>
      <c r="C33" t="s">
        <v>200</v>
      </c>
      <c r="D33">
        <v>21</v>
      </c>
      <c r="E33">
        <v>2</v>
      </c>
      <c r="F33">
        <v>1</v>
      </c>
      <c r="H33" t="str">
        <f t="shared" si="0"/>
        <v>INSERT INTO Urun (ad,fiyat,stok,kategori_id,satici_id) VALUES ('Akıllı Telefon',78500.00,21,2,1)</v>
      </c>
    </row>
    <row r="34" spans="1:8" x14ac:dyDescent="0.3">
      <c r="A34">
        <v>33</v>
      </c>
      <c r="B34" t="s">
        <v>137</v>
      </c>
      <c r="C34" t="s">
        <v>201</v>
      </c>
      <c r="D34">
        <v>11</v>
      </c>
      <c r="E34">
        <v>2</v>
      </c>
      <c r="F34">
        <v>1</v>
      </c>
      <c r="H34" t="str">
        <f t="shared" si="0"/>
        <v>INSERT INTO Urun (ad,fiyat,stok,kategori_id,satici_id) VALUES ('Akıllı Saat',14500.00,11,2,1)</v>
      </c>
    </row>
    <row r="35" spans="1:8" x14ac:dyDescent="0.3">
      <c r="A35">
        <v>34</v>
      </c>
      <c r="B35" t="s">
        <v>115</v>
      </c>
      <c r="C35" t="s">
        <v>202</v>
      </c>
      <c r="D35">
        <v>33</v>
      </c>
      <c r="E35">
        <v>3</v>
      </c>
      <c r="F35">
        <v>2</v>
      </c>
      <c r="H35" t="str">
        <f t="shared" si="0"/>
        <v>INSERT INTO Urun (ad,fiyat,stok,kategori_id,satici_id) VALUES ('Sweatshirt',1599.99,33,3,2)</v>
      </c>
    </row>
    <row r="36" spans="1:8" x14ac:dyDescent="0.3">
      <c r="A36">
        <v>35</v>
      </c>
      <c r="B36" t="s">
        <v>116</v>
      </c>
      <c r="C36" t="s">
        <v>203</v>
      </c>
      <c r="D36">
        <v>17</v>
      </c>
      <c r="E36">
        <v>3</v>
      </c>
      <c r="F36">
        <v>2</v>
      </c>
      <c r="H36" t="str">
        <f t="shared" si="0"/>
        <v>INSERT INTO Urun (ad,fiyat,stok,kategori_id,satici_id) VALUES ('Ceket',1780.00,17,3,2)</v>
      </c>
    </row>
    <row r="37" spans="1:8" x14ac:dyDescent="0.3">
      <c r="A37">
        <v>36</v>
      </c>
      <c r="B37" t="s">
        <v>138</v>
      </c>
      <c r="C37" t="s">
        <v>174</v>
      </c>
      <c r="D37">
        <v>11</v>
      </c>
      <c r="E37">
        <v>3</v>
      </c>
      <c r="F37">
        <v>2</v>
      </c>
      <c r="H37" t="str">
        <f t="shared" si="0"/>
        <v>INSERT INTO Urun (ad,fiyat,stok,kategori_id,satici_id) VALUES ('Mont',2250.00,11,3,2)</v>
      </c>
    </row>
    <row r="38" spans="1:8" x14ac:dyDescent="0.3">
      <c r="A38">
        <v>37</v>
      </c>
      <c r="B38" t="s">
        <v>117</v>
      </c>
      <c r="C38" t="s">
        <v>204</v>
      </c>
      <c r="D38">
        <v>24</v>
      </c>
      <c r="E38">
        <v>4</v>
      </c>
      <c r="F38">
        <v>3</v>
      </c>
      <c r="H38" t="str">
        <f t="shared" si="0"/>
        <v>INSERT INTO Urun (ad,fiyat,stok,kategori_id,satici_id) VALUES ('Marker Seti',449.99,24,4,3)</v>
      </c>
    </row>
    <row r="39" spans="1:8" x14ac:dyDescent="0.3">
      <c r="A39">
        <v>38</v>
      </c>
      <c r="B39" t="s">
        <v>118</v>
      </c>
      <c r="C39" t="s">
        <v>205</v>
      </c>
      <c r="D39">
        <v>36</v>
      </c>
      <c r="E39">
        <v>4</v>
      </c>
      <c r="F39">
        <v>3</v>
      </c>
      <c r="H39" t="str">
        <f t="shared" si="0"/>
        <v>INSERT INTO Urun (ad,fiyat,stok,kategori_id,satici_id) VALUES ('Cetvel',50.00,36,4,3)</v>
      </c>
    </row>
    <row r="40" spans="1:8" x14ac:dyDescent="0.3">
      <c r="A40">
        <v>39</v>
      </c>
      <c r="B40" t="s">
        <v>139</v>
      </c>
      <c r="C40" t="s">
        <v>191</v>
      </c>
      <c r="D40">
        <v>20</v>
      </c>
      <c r="E40">
        <v>4</v>
      </c>
      <c r="F40">
        <v>3</v>
      </c>
      <c r="H40" t="str">
        <f t="shared" si="0"/>
        <v>INSERT INTO Urun (ad,fiyat,stok,kategori_id,satici_id) VALUES ('Boyama Kitabı',125.00,20,4,3)</v>
      </c>
    </row>
    <row r="41" spans="1:8" x14ac:dyDescent="0.3">
      <c r="A41">
        <v>40</v>
      </c>
      <c r="B41" t="s">
        <v>121</v>
      </c>
      <c r="C41" t="s">
        <v>206</v>
      </c>
      <c r="D41">
        <v>22</v>
      </c>
      <c r="E41">
        <v>6</v>
      </c>
      <c r="F41">
        <v>6</v>
      </c>
      <c r="H41" t="str">
        <f t="shared" si="0"/>
        <v>INSERT INTO Urun (ad,fiyat,stok,kategori_id,satici_id) VALUES ('Yüzük',200.00,22,6,6)</v>
      </c>
    </row>
    <row r="42" spans="1:8" x14ac:dyDescent="0.3">
      <c r="A42">
        <v>41</v>
      </c>
      <c r="B42" t="s">
        <v>140</v>
      </c>
      <c r="C42" t="s">
        <v>207</v>
      </c>
      <c r="D42">
        <v>15</v>
      </c>
      <c r="E42">
        <v>6</v>
      </c>
      <c r="F42">
        <v>6</v>
      </c>
      <c r="H42" t="str">
        <f t="shared" si="0"/>
        <v>INSERT INTO Urun (ad,fiyat,stok,kategori_id,satici_id) VALUES ('Takı Kutusu',499.00,15,6,6)</v>
      </c>
    </row>
    <row r="43" spans="1:8" x14ac:dyDescent="0.3">
      <c r="A43">
        <v>42</v>
      </c>
      <c r="B43" t="s">
        <v>141</v>
      </c>
      <c r="C43" t="s">
        <v>195</v>
      </c>
      <c r="D43">
        <v>24</v>
      </c>
      <c r="E43">
        <v>6</v>
      </c>
      <c r="F43">
        <v>6</v>
      </c>
      <c r="H43" t="str">
        <f t="shared" si="0"/>
        <v>INSERT INTO Urun (ad,fiyat,stok,kategori_id,satici_id) VALUES ('Gözlük',550.00,24,6,6)</v>
      </c>
    </row>
    <row r="44" spans="1:8" x14ac:dyDescent="0.3">
      <c r="A44">
        <v>43</v>
      </c>
      <c r="B44" t="s">
        <v>142</v>
      </c>
      <c r="C44" t="s">
        <v>191</v>
      </c>
      <c r="D44">
        <v>9</v>
      </c>
      <c r="E44">
        <v>7</v>
      </c>
      <c r="F44">
        <v>12</v>
      </c>
      <c r="H44" t="str">
        <f t="shared" si="0"/>
        <v>INSERT INTO Urun (ad,fiyat,stok,kategori_id,satici_id) VALUES ('Bulaşık Deterjanı',125.00,9,7,12)</v>
      </c>
    </row>
    <row r="45" spans="1:8" x14ac:dyDescent="0.3">
      <c r="A45">
        <v>44</v>
      </c>
      <c r="B45" t="s">
        <v>143</v>
      </c>
      <c r="C45" t="s">
        <v>198</v>
      </c>
      <c r="D45">
        <v>72</v>
      </c>
      <c r="E45">
        <v>7</v>
      </c>
      <c r="F45">
        <v>12</v>
      </c>
      <c r="H45" t="str">
        <f t="shared" si="0"/>
        <v>INSERT INTO Urun (ad,fiyat,stok,kategori_id,satici_id) VALUES ('Çamaşır Suyu',75.00,72,7,12)</v>
      </c>
    </row>
    <row r="46" spans="1:8" x14ac:dyDescent="0.3">
      <c r="A46">
        <v>45</v>
      </c>
      <c r="B46" t="s">
        <v>144</v>
      </c>
      <c r="C46" t="s">
        <v>208</v>
      </c>
      <c r="D46">
        <v>9</v>
      </c>
      <c r="E46">
        <v>2</v>
      </c>
      <c r="F46">
        <v>1</v>
      </c>
      <c r="H46" t="str">
        <f t="shared" si="0"/>
        <v>INSERT INTO Urun (ad,fiyat,stok,kategori_id,satici_id) VALUES ('Kahve Makinesi',2500.00,9,2,1)</v>
      </c>
    </row>
    <row r="47" spans="1:8" x14ac:dyDescent="0.3">
      <c r="A47">
        <v>46</v>
      </c>
      <c r="B47" t="s">
        <v>145</v>
      </c>
      <c r="C47" t="s">
        <v>209</v>
      </c>
      <c r="D47">
        <v>36</v>
      </c>
      <c r="E47">
        <v>9</v>
      </c>
      <c r="F47">
        <v>17</v>
      </c>
      <c r="H47" t="str">
        <f t="shared" si="0"/>
        <v>INSERT INTO Urun (ad,fiyat,stok,kategori_id,satici_id) VALUES ('Köpek Maması',250.00,36,9,17)</v>
      </c>
    </row>
    <row r="48" spans="1:8" x14ac:dyDescent="0.3">
      <c r="A48">
        <v>47</v>
      </c>
      <c r="B48" t="s">
        <v>146</v>
      </c>
      <c r="C48" t="s">
        <v>198</v>
      </c>
      <c r="D48">
        <v>30</v>
      </c>
      <c r="E48">
        <v>9</v>
      </c>
      <c r="F48">
        <v>17</v>
      </c>
      <c r="H48" t="str">
        <f t="shared" si="0"/>
        <v>INSERT INTO Urun (ad,fiyat,stok,kategori_id,satici_id) VALUES ('Kedi Oyuncağı',75.00,30,9,17)</v>
      </c>
    </row>
    <row r="49" spans="1:8" x14ac:dyDescent="0.3">
      <c r="A49">
        <v>48</v>
      </c>
      <c r="B49" t="s">
        <v>147</v>
      </c>
      <c r="C49" t="s">
        <v>205</v>
      </c>
      <c r="D49">
        <v>40</v>
      </c>
      <c r="E49">
        <v>9</v>
      </c>
      <c r="F49">
        <v>10</v>
      </c>
      <c r="H49" t="str">
        <f t="shared" si="0"/>
        <v>INSERT INTO Urun (ad,fiyat,stok,kategori_id,satici_id) VALUES ('Mama Kabı',50.00,40,9,10)</v>
      </c>
    </row>
    <row r="50" spans="1:8" x14ac:dyDescent="0.3">
      <c r="A50">
        <v>49</v>
      </c>
      <c r="B50" t="s">
        <v>148</v>
      </c>
      <c r="C50" t="s">
        <v>210</v>
      </c>
      <c r="D50">
        <v>4</v>
      </c>
      <c r="E50">
        <v>2</v>
      </c>
      <c r="F50">
        <v>1</v>
      </c>
      <c r="H50" t="str">
        <f t="shared" si="0"/>
        <v>INSERT INTO Urun (ad,fiyat,stok,kategori_id,satici_id) VALUES ('Drone',9850.00,4,2,1)</v>
      </c>
    </row>
    <row r="51" spans="1:8" x14ac:dyDescent="0.3">
      <c r="A51">
        <v>50</v>
      </c>
      <c r="B51" t="s">
        <v>149</v>
      </c>
      <c r="C51" t="s">
        <v>184</v>
      </c>
      <c r="D51">
        <v>12</v>
      </c>
      <c r="E51">
        <v>2</v>
      </c>
      <c r="F51">
        <v>11</v>
      </c>
      <c r="H51" t="str">
        <f t="shared" si="0"/>
        <v>INSERT INTO Urun (ad,fiyat,stok,kategori_id,satici_id) VALUES ('Powerbank',450.00,12,2,11)</v>
      </c>
    </row>
    <row r="52" spans="1:8" x14ac:dyDescent="0.3">
      <c r="A52">
        <v>51</v>
      </c>
      <c r="B52" t="s">
        <v>150</v>
      </c>
      <c r="C52" t="s">
        <v>206</v>
      </c>
      <c r="D52">
        <v>19</v>
      </c>
      <c r="E52">
        <v>2</v>
      </c>
      <c r="F52">
        <v>11</v>
      </c>
      <c r="H52" t="str">
        <f t="shared" si="0"/>
        <v>INSERT INTO Urun (ad,fiyat,stok,kategori_id,satici_id) VALUES ('Kablosuz Mouse',200.00,19,2,11)</v>
      </c>
    </row>
    <row r="53" spans="1:8" x14ac:dyDescent="0.3">
      <c r="A53">
        <v>52</v>
      </c>
      <c r="B53" t="s">
        <v>151</v>
      </c>
      <c r="C53" t="s">
        <v>211</v>
      </c>
      <c r="D53">
        <v>30</v>
      </c>
      <c r="E53">
        <v>5</v>
      </c>
      <c r="F53">
        <v>13</v>
      </c>
      <c r="H53" t="str">
        <f t="shared" si="0"/>
        <v>INSERT INTO Urun (ad,fiyat,stok,kategori_id,satici_id) VALUES ('Makyaj Fırçası',99.99,30,5,13)</v>
      </c>
    </row>
    <row r="54" spans="1:8" x14ac:dyDescent="0.3">
      <c r="A54">
        <v>53</v>
      </c>
      <c r="B54" t="s">
        <v>152</v>
      </c>
      <c r="C54" t="s">
        <v>212</v>
      </c>
      <c r="D54">
        <v>24</v>
      </c>
      <c r="E54">
        <v>5</v>
      </c>
      <c r="F54">
        <v>13</v>
      </c>
      <c r="H54" t="str">
        <f t="shared" si="0"/>
        <v>INSERT INTO Urun (ad,fiyat,stok,kategori_id,satici_id) VALUES ('Ruj',85.00,24,5,13)</v>
      </c>
    </row>
    <row r="55" spans="1:8" x14ac:dyDescent="0.3">
      <c r="A55">
        <v>54</v>
      </c>
      <c r="B55" t="s">
        <v>153</v>
      </c>
      <c r="C55" t="s">
        <v>213</v>
      </c>
      <c r="D55">
        <v>2</v>
      </c>
      <c r="E55">
        <v>5</v>
      </c>
      <c r="F55">
        <v>13</v>
      </c>
      <c r="H55" t="str">
        <f t="shared" si="0"/>
        <v>INSERT INTO Urun (ad,fiyat,stok,kategori_id,satici_id) VALUES ('Göz Farı',145.00,2,5,13)</v>
      </c>
    </row>
    <row r="56" spans="1:8" x14ac:dyDescent="0.3">
      <c r="A56">
        <v>55</v>
      </c>
      <c r="B56" t="s">
        <v>154</v>
      </c>
      <c r="C56" t="s">
        <v>214</v>
      </c>
      <c r="D56">
        <v>16</v>
      </c>
      <c r="E56">
        <v>1</v>
      </c>
      <c r="F56">
        <v>8</v>
      </c>
      <c r="H56" t="str">
        <f t="shared" si="0"/>
        <v>INSERT INTO Urun (ad,fiyat,stok,kategori_id,satici_id) VALUES ('Halı',1200.00,16,1,8)</v>
      </c>
    </row>
    <row r="57" spans="1:8" x14ac:dyDescent="0.3">
      <c r="A57">
        <v>56</v>
      </c>
      <c r="B57" t="s">
        <v>155</v>
      </c>
      <c r="C57" t="s">
        <v>215</v>
      </c>
      <c r="D57">
        <v>28</v>
      </c>
      <c r="E57">
        <v>1</v>
      </c>
      <c r="F57">
        <v>14</v>
      </c>
      <c r="H57" t="str">
        <f t="shared" si="0"/>
        <v>INSERT INTO Urun (ad,fiyat,stok,kategori_id,satici_id) VALUES ('Perde',850.00,28,1,14)</v>
      </c>
    </row>
    <row r="58" spans="1:8" x14ac:dyDescent="0.3">
      <c r="A58">
        <v>57</v>
      </c>
      <c r="B58" t="s">
        <v>156</v>
      </c>
      <c r="C58" t="s">
        <v>216</v>
      </c>
      <c r="D58">
        <v>10</v>
      </c>
      <c r="E58">
        <v>1</v>
      </c>
      <c r="F58">
        <v>14</v>
      </c>
      <c r="H58" t="str">
        <f t="shared" si="0"/>
        <v>INSERT INTO Urun (ad,fiyat,stok,kategori_id,satici_id) VALUES ('Yatak Örtüsü',750.00,10,1,14)</v>
      </c>
    </row>
    <row r="59" spans="1:8" x14ac:dyDescent="0.3">
      <c r="A59">
        <v>58</v>
      </c>
      <c r="B59" t="s">
        <v>157</v>
      </c>
      <c r="C59" t="s">
        <v>185</v>
      </c>
      <c r="D59">
        <v>6</v>
      </c>
      <c r="E59">
        <v>8</v>
      </c>
      <c r="F59">
        <v>9</v>
      </c>
      <c r="H59" t="str">
        <f t="shared" si="0"/>
        <v>INSERT INTO Urun (ad,fiyat,stok,kategori_id,satici_id) VALUES ('Protein Tozu',350.00,6,8,9)</v>
      </c>
    </row>
    <row r="60" spans="1:8" x14ac:dyDescent="0.3">
      <c r="A60">
        <v>59</v>
      </c>
      <c r="B60" t="s">
        <v>158</v>
      </c>
      <c r="C60" t="s">
        <v>217</v>
      </c>
      <c r="D60">
        <v>8</v>
      </c>
      <c r="E60">
        <v>8</v>
      </c>
      <c r="F60">
        <v>9</v>
      </c>
      <c r="H60" t="str">
        <f t="shared" si="0"/>
        <v>INSERT INTO Urun (ad,fiyat,stok,kategori_id,satici_id) VALUES ('Ağırlık Seti',1000.00,8,8,9)</v>
      </c>
    </row>
    <row r="61" spans="1:8" x14ac:dyDescent="0.3">
      <c r="A61">
        <v>60</v>
      </c>
      <c r="B61" t="s">
        <v>159</v>
      </c>
      <c r="C61" t="s">
        <v>184</v>
      </c>
      <c r="D61">
        <v>19</v>
      </c>
      <c r="E61">
        <v>8</v>
      </c>
      <c r="F61">
        <v>16</v>
      </c>
      <c r="H61" t="str">
        <f t="shared" si="0"/>
        <v>INSERT INTO Urun (ad,fiyat,stok,kategori_id,satici_id) VALUES ('Spor Çantası',450.00,19,8,16)</v>
      </c>
    </row>
    <row r="62" spans="1:8" x14ac:dyDescent="0.3">
      <c r="A62">
        <v>61</v>
      </c>
      <c r="B62" t="s">
        <v>160</v>
      </c>
      <c r="C62" t="s">
        <v>196</v>
      </c>
      <c r="D62">
        <v>7</v>
      </c>
      <c r="E62">
        <v>9</v>
      </c>
      <c r="F62">
        <v>10</v>
      </c>
      <c r="H62" t="str">
        <f t="shared" si="0"/>
        <v>INSERT INTO Urun (ad,fiyat,stok,kategori_id,satici_id) VALUES ('Pati Taşıma Çantası',320.00,7,9,10)</v>
      </c>
    </row>
    <row r="63" spans="1:8" x14ac:dyDescent="0.3">
      <c r="A63">
        <v>62</v>
      </c>
      <c r="B63" t="s">
        <v>161</v>
      </c>
      <c r="C63" t="s">
        <v>209</v>
      </c>
      <c r="D63">
        <v>3</v>
      </c>
      <c r="E63">
        <v>9</v>
      </c>
      <c r="F63">
        <v>10</v>
      </c>
      <c r="H63" t="str">
        <f t="shared" si="0"/>
        <v>INSERT INTO Urun (ad,fiyat,stok,kategori_id,satici_id) VALUES ('Kedi Tırmalama Tahtası',250.00,3,9,10)</v>
      </c>
    </row>
    <row r="64" spans="1:8" x14ac:dyDescent="0.3">
      <c r="A64">
        <v>63</v>
      </c>
      <c r="B64" t="s">
        <v>162</v>
      </c>
      <c r="C64" t="s">
        <v>178</v>
      </c>
      <c r="D64">
        <v>35</v>
      </c>
      <c r="E64">
        <v>9</v>
      </c>
      <c r="F64">
        <v>17</v>
      </c>
      <c r="H64" t="str">
        <f t="shared" si="0"/>
        <v>INSERT INTO Urun (ad,fiyat,stok,kategori_id,satici_id) VALUES ('Köpek Tasması',120.00,35,9,17)</v>
      </c>
    </row>
    <row r="65" spans="1:8" x14ac:dyDescent="0.3">
      <c r="A65">
        <v>64</v>
      </c>
      <c r="B65" t="s">
        <v>163</v>
      </c>
      <c r="C65" t="s">
        <v>218</v>
      </c>
      <c r="D65">
        <v>20</v>
      </c>
      <c r="E65">
        <v>5</v>
      </c>
      <c r="F65">
        <v>4</v>
      </c>
      <c r="H65" t="str">
        <f t="shared" si="0"/>
        <v>INSERT INTO Urun (ad,fiyat,stok,kategori_id,satici_id) VALUES ('Vücut Speyi',355.00,20,5,4)</v>
      </c>
    </row>
    <row r="66" spans="1:8" x14ac:dyDescent="0.3">
      <c r="A66">
        <v>65</v>
      </c>
      <c r="B66" t="s">
        <v>164</v>
      </c>
      <c r="C66" t="s">
        <v>219</v>
      </c>
      <c r="D66">
        <v>17</v>
      </c>
      <c r="E66">
        <v>7</v>
      </c>
      <c r="F66">
        <v>7</v>
      </c>
      <c r="H66" t="str">
        <f t="shared" si="0"/>
        <v>INSERT INTO Urun (ad,fiyat,stok,kategori_id,satici_id) VALUES ('Çay',140.00,17,7,7)</v>
      </c>
    </row>
    <row r="67" spans="1:8" x14ac:dyDescent="0.3">
      <c r="A67">
        <v>66</v>
      </c>
      <c r="B67" t="s">
        <v>165</v>
      </c>
      <c r="C67" t="s">
        <v>178</v>
      </c>
      <c r="D67">
        <v>32</v>
      </c>
      <c r="E67">
        <v>7</v>
      </c>
      <c r="F67">
        <v>7</v>
      </c>
      <c r="H67" t="str">
        <f>"INSERT INTO Urun (ad,fiyat,stok,kategori_id,satici_id) VALUES ('"&amp;B67&amp;"',"&amp;C67&amp;","&amp;D67&amp;","&amp;E67&amp;","&amp;F67&amp;")"</f>
        <v>INSERT INTO Urun (ad,fiyat,stok,kategori_id,satici_id) VALUES ('Türk Kahvesi',120.00,32,7,7)</v>
      </c>
    </row>
    <row r="68" spans="1:8" x14ac:dyDescent="0.3">
      <c r="A68">
        <v>67</v>
      </c>
      <c r="B68" t="s">
        <v>167</v>
      </c>
      <c r="C68" t="s">
        <v>220</v>
      </c>
      <c r="D68">
        <v>24</v>
      </c>
      <c r="E68">
        <v>7</v>
      </c>
      <c r="F68">
        <v>12</v>
      </c>
      <c r="H68" t="str">
        <f>"INSERT INTO Urun (ad,fiyat,stok,kategori_id,satici_id) VALUES ('"&amp;B68&amp;"',"&amp;C68&amp;","&amp;D68&amp;","&amp;E68&amp;","&amp;F68&amp;")"</f>
        <v>INSERT INTO Urun (ad,fiyat,stok,kategori_id,satici_id) VALUES ('Cips',55.00,24,7,12)</v>
      </c>
    </row>
    <row r="69" spans="1:8" x14ac:dyDescent="0.3">
      <c r="A69">
        <v>68</v>
      </c>
      <c r="B69" t="s">
        <v>168</v>
      </c>
      <c r="C69" t="s">
        <v>221</v>
      </c>
      <c r="D69">
        <v>40</v>
      </c>
      <c r="E69">
        <v>7</v>
      </c>
      <c r="F69">
        <v>12</v>
      </c>
      <c r="H69" t="str">
        <f>"INSERT INTO Urun (ad,fiyat,stok,kategori_id,satici_id) VALUES ('"&amp;B69&amp;"',"&amp;C69&amp;","&amp;D69&amp;","&amp;E69&amp;","&amp;F69&amp;")"</f>
        <v>INSERT INTO Urun (ad,fiyat,stok,kategori_id,satici_id) VALUES ('Kuru Yemiş',96.00,40,7,12)</v>
      </c>
    </row>
    <row r="70" spans="1:8" x14ac:dyDescent="0.3">
      <c r="A70">
        <v>69</v>
      </c>
      <c r="B70" t="s">
        <v>166</v>
      </c>
      <c r="C70" t="s">
        <v>222</v>
      </c>
      <c r="D70">
        <v>29</v>
      </c>
      <c r="E70">
        <v>7</v>
      </c>
      <c r="F70">
        <v>7</v>
      </c>
      <c r="H70" t="str">
        <f>"INSERT INTO Urun (ad,fiyat,stok,kategori_id,satici_id) VALUES ('"&amp;B70&amp;"',"&amp;C70&amp;","&amp;D70&amp;","&amp;E70&amp;","&amp;F70&amp;")"</f>
        <v>INSERT INTO Urun (ad,fiyat,stok,kategori_id,satici_id) VALUES ('Bitki Çayı',78.00,29,7,7)</v>
      </c>
    </row>
    <row r="71" spans="1:8" x14ac:dyDescent="0.3">
      <c r="A71">
        <v>70</v>
      </c>
      <c r="B71" t="s">
        <v>169</v>
      </c>
      <c r="C71" t="s">
        <v>223</v>
      </c>
      <c r="D71">
        <v>72</v>
      </c>
      <c r="E71">
        <v>7</v>
      </c>
      <c r="F71">
        <v>12</v>
      </c>
      <c r="H71" t="str">
        <f>"INSERT INTO Urun (ad,fiyat,stok,kategori_id,satici_id) VALUES ('"&amp;B71&amp;"',"&amp;C71&amp;","&amp;D71&amp;","&amp;E71&amp;","&amp;F71&amp;")"</f>
        <v>INSERT INTO Urun (ad,fiyat,stok,kategori_id,satici_id) VALUES ('Gofret',26.00,72,7,12)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88A4-46ED-4184-9043-3F9B97B94135}">
  <dimension ref="A1:G33"/>
  <sheetViews>
    <sheetView workbookViewId="0">
      <selection activeCell="F35" sqref="F35"/>
    </sheetView>
  </sheetViews>
  <sheetFormatPr defaultRowHeight="14.4" x14ac:dyDescent="0.3"/>
  <cols>
    <col min="2" max="2" width="10.5546875" customWidth="1"/>
    <col min="3" max="3" width="21.77734375" customWidth="1"/>
    <col min="4" max="4" width="12.33203125" customWidth="1"/>
    <col min="5" max="5" width="12.109375" customWidth="1"/>
  </cols>
  <sheetData>
    <row r="1" spans="1:7" x14ac:dyDescent="0.3">
      <c r="A1" t="s">
        <v>50</v>
      </c>
      <c r="B1" t="s">
        <v>224</v>
      </c>
      <c r="C1" t="s">
        <v>225</v>
      </c>
      <c r="D1" t="s">
        <v>226</v>
      </c>
      <c r="E1" t="s">
        <v>227</v>
      </c>
    </row>
    <row r="2" spans="1:7" x14ac:dyDescent="0.3">
      <c r="A2">
        <v>1</v>
      </c>
      <c r="B2">
        <v>1</v>
      </c>
      <c r="C2" s="2" t="s">
        <v>256</v>
      </c>
      <c r="D2" t="s">
        <v>228</v>
      </c>
      <c r="E2" t="s">
        <v>229</v>
      </c>
      <c r="G2" t="str">
        <f>"INSERT INTO Siparis (musteri_id,tarih,toplam_tutar,odeme_turu) VALUES ("&amp;B2&amp;",'"&amp;C2&amp;"',"&amp;D2&amp;",'"&amp;E2&amp;"')"</f>
        <v>INSERT INTO Siparis (musteri_id,tarih,toplam_tutar,odeme_turu) VALUES (1,' 2025-09-24  04:48:32',2525.00,'Kredi Kartı')</v>
      </c>
    </row>
    <row r="3" spans="1:7" x14ac:dyDescent="0.3">
      <c r="A3">
        <v>2</v>
      </c>
      <c r="B3">
        <v>1</v>
      </c>
      <c r="C3" s="1" t="s">
        <v>257</v>
      </c>
      <c r="D3" t="s">
        <v>230</v>
      </c>
      <c r="E3" t="s">
        <v>233</v>
      </c>
      <c r="G3" t="str">
        <f t="shared" ref="G3:G33" si="0">"INSERT INTO Siparis (musteri_id,tarih,toplam_tutar,odeme_turu) VALUES ("&amp;B3&amp;",'"&amp;C3&amp;"',"&amp;D3&amp;",'"&amp;E3&amp;"')"</f>
        <v>INSERT INTO Siparis (musteri_id,tarih,toplam_tutar,odeme_turu) VALUES (1,' 2025-10-06  04:58:33',957.50,'Banka Kartı')</v>
      </c>
    </row>
    <row r="4" spans="1:7" x14ac:dyDescent="0.3">
      <c r="A4">
        <v>3</v>
      </c>
      <c r="B4">
        <v>1</v>
      </c>
      <c r="C4" s="1" t="s">
        <v>258</v>
      </c>
      <c r="D4" t="s">
        <v>231</v>
      </c>
      <c r="E4" t="s">
        <v>229</v>
      </c>
      <c r="G4" t="str">
        <f t="shared" si="0"/>
        <v>INSERT INTO Siparis (musteri_id,tarih,toplam_tutar,odeme_turu) VALUES (1,' 2025-12-02  06:10:21',2535.00,'Kredi Kartı')</v>
      </c>
    </row>
    <row r="5" spans="1:7" x14ac:dyDescent="0.3">
      <c r="A5">
        <v>4</v>
      </c>
      <c r="B5">
        <v>1</v>
      </c>
      <c r="C5" s="1" t="s">
        <v>259</v>
      </c>
      <c r="D5" t="s">
        <v>232</v>
      </c>
      <c r="E5" t="s">
        <v>233</v>
      </c>
      <c r="G5" t="str">
        <f t="shared" si="0"/>
        <v>INSERT INTO Siparis (musteri_id,tarih,toplam_tutar,odeme_turu) VALUES (1,' 2026-01-01  01:34:16',207.50,'Banka Kartı')</v>
      </c>
    </row>
    <row r="6" spans="1:7" x14ac:dyDescent="0.3">
      <c r="A6">
        <v>5</v>
      </c>
      <c r="B6">
        <v>2</v>
      </c>
      <c r="C6" s="1" t="s">
        <v>260</v>
      </c>
      <c r="D6" t="s">
        <v>187</v>
      </c>
      <c r="E6" t="s">
        <v>229</v>
      </c>
      <c r="G6" t="str">
        <f t="shared" si="0"/>
        <v>INSERT INTO Siparis (musteri_id,tarih,toplam_tutar,odeme_turu) VALUES (2,' 2025-09-29  05:08:36',25550.00,'Kredi Kartı')</v>
      </c>
    </row>
    <row r="7" spans="1:7" x14ac:dyDescent="0.3">
      <c r="A7">
        <v>6</v>
      </c>
      <c r="B7">
        <v>2</v>
      </c>
      <c r="C7" s="1" t="s">
        <v>261</v>
      </c>
      <c r="D7" t="s">
        <v>172</v>
      </c>
      <c r="E7" t="s">
        <v>229</v>
      </c>
      <c r="G7" t="str">
        <f t="shared" si="0"/>
        <v>INSERT INTO Siparis (musteri_id,tarih,toplam_tutar,odeme_turu) VALUES (2,' 2025-10-10  08:21:30',1750.50,'Kredi Kartı')</v>
      </c>
    </row>
    <row r="8" spans="1:7" x14ac:dyDescent="0.3">
      <c r="A8">
        <v>7</v>
      </c>
      <c r="B8">
        <v>2</v>
      </c>
      <c r="C8" s="1" t="s">
        <v>262</v>
      </c>
      <c r="D8" t="s">
        <v>234</v>
      </c>
      <c r="E8" t="s">
        <v>233</v>
      </c>
      <c r="G8" t="str">
        <f t="shared" si="0"/>
        <v>INSERT INTO Siparis (musteri_id,tarih,toplam_tutar,odeme_turu) VALUES (2,' 2025-10-19  01:48:38',90.00,'Banka Kartı')</v>
      </c>
    </row>
    <row r="9" spans="1:7" x14ac:dyDescent="0.3">
      <c r="A9">
        <v>8</v>
      </c>
      <c r="B9">
        <v>3</v>
      </c>
      <c r="C9" s="1" t="s">
        <v>263</v>
      </c>
      <c r="D9" t="s">
        <v>171</v>
      </c>
      <c r="E9" t="s">
        <v>229</v>
      </c>
      <c r="G9" t="str">
        <f t="shared" si="0"/>
        <v>INSERT INTO Siparis (musteri_id,tarih,toplam_tutar,odeme_turu) VALUES (3,' 2025-08-02  09:28:39',8450.00,'Kredi Kartı')</v>
      </c>
    </row>
    <row r="10" spans="1:7" x14ac:dyDescent="0.3">
      <c r="A10">
        <v>9</v>
      </c>
      <c r="B10">
        <v>3</v>
      </c>
      <c r="C10" s="1" t="s">
        <v>264</v>
      </c>
      <c r="D10" t="s">
        <v>235</v>
      </c>
      <c r="E10" t="s">
        <v>229</v>
      </c>
      <c r="G10" t="str">
        <f t="shared" si="0"/>
        <v>INSERT INTO Siparis (musteri_id,tarih,toplam_tutar,odeme_turu) VALUES (3,' 2025-09-07  11:38:40',10900.00,'Kredi Kartı')</v>
      </c>
    </row>
    <row r="11" spans="1:7" x14ac:dyDescent="0.3">
      <c r="A11">
        <v>10</v>
      </c>
      <c r="B11">
        <v>3</v>
      </c>
      <c r="C11" s="1" t="s">
        <v>265</v>
      </c>
      <c r="D11" t="s">
        <v>236</v>
      </c>
      <c r="E11" t="s">
        <v>229</v>
      </c>
      <c r="G11" t="str">
        <f t="shared" si="0"/>
        <v>INSERT INTO Siparis (musteri_id,tarih,toplam_tutar,odeme_turu) VALUES (3,' 2025-09-29  16:32:41',153.00,'Kredi Kartı')</v>
      </c>
    </row>
    <row r="12" spans="1:7" x14ac:dyDescent="0.3">
      <c r="A12">
        <v>11</v>
      </c>
      <c r="B12">
        <v>4</v>
      </c>
      <c r="C12" s="1" t="s">
        <v>267</v>
      </c>
      <c r="D12" t="s">
        <v>170</v>
      </c>
      <c r="E12" t="s">
        <v>233</v>
      </c>
      <c r="G12" t="str">
        <f t="shared" si="0"/>
        <v>INSERT INTO Siparis (musteri_id,tarih,toplam_tutar,odeme_turu) VALUES (4,' 2025-08-29  13:16:42',52499.99,'Banka Kartı')</v>
      </c>
    </row>
    <row r="13" spans="1:7" x14ac:dyDescent="0.3">
      <c r="A13">
        <v>12</v>
      </c>
      <c r="B13">
        <v>5</v>
      </c>
      <c r="C13" s="1" t="s">
        <v>268</v>
      </c>
      <c r="D13" t="s">
        <v>237</v>
      </c>
      <c r="E13" t="s">
        <v>229</v>
      </c>
      <c r="G13" t="str">
        <f t="shared" si="0"/>
        <v>INSERT INTO Siparis (musteri_id,tarih,toplam_tutar,odeme_turu) VALUES (5,' 2025-09-20  21:21:43',1698.00,'Kredi Kartı')</v>
      </c>
    </row>
    <row r="14" spans="1:7" x14ac:dyDescent="0.3">
      <c r="A14">
        <v>13</v>
      </c>
      <c r="B14">
        <v>5</v>
      </c>
      <c r="C14" s="1" t="s">
        <v>269</v>
      </c>
      <c r="D14" t="s">
        <v>238</v>
      </c>
      <c r="E14" t="s">
        <v>233</v>
      </c>
      <c r="G14" t="str">
        <f t="shared" si="0"/>
        <v>INSERT INTO Siparis (musteri_id,tarih,toplam_tutar,odeme_turu) VALUES (5,' 2025-09-21  02:49:44',1800.00,'Banka Kartı')</v>
      </c>
    </row>
    <row r="15" spans="1:7" x14ac:dyDescent="0.3">
      <c r="A15">
        <v>14</v>
      </c>
      <c r="B15">
        <v>6</v>
      </c>
      <c r="C15" s="1" t="s">
        <v>270</v>
      </c>
      <c r="D15" t="s">
        <v>239</v>
      </c>
      <c r="E15" t="s">
        <v>229</v>
      </c>
      <c r="G15" t="str">
        <f t="shared" si="0"/>
        <v>INSERT INTO Siparis (musteri_id,tarih,toplam_tutar,odeme_turu) VALUES (6,' 2025-07-29  01:52:45',6750.00,'Kredi Kartı')</v>
      </c>
    </row>
    <row r="16" spans="1:7" x14ac:dyDescent="0.3">
      <c r="A16">
        <v>15</v>
      </c>
      <c r="B16">
        <v>7</v>
      </c>
      <c r="C16" s="1" t="s">
        <v>271</v>
      </c>
      <c r="D16" t="s">
        <v>240</v>
      </c>
      <c r="E16" t="s">
        <v>229</v>
      </c>
      <c r="G16" t="str">
        <f t="shared" si="0"/>
        <v>INSERT INTO Siparis (musteri_id,tarih,toplam_tutar,odeme_turu) VALUES (7,' 2025-08-03  11:27:46',2342.00,'Kredi Kartı')</v>
      </c>
    </row>
    <row r="17" spans="1:7" x14ac:dyDescent="0.3">
      <c r="A17">
        <v>16</v>
      </c>
      <c r="B17">
        <v>7</v>
      </c>
      <c r="C17" s="1" t="s">
        <v>272</v>
      </c>
      <c r="D17" t="s">
        <v>241</v>
      </c>
      <c r="E17" t="s">
        <v>229</v>
      </c>
      <c r="G17" t="str">
        <f t="shared" si="0"/>
        <v>INSERT INTO Siparis (musteri_id,tarih,toplam_tutar,odeme_turu) VALUES (7,' 2025-09-11  16:09:47',889.90,'Kredi Kartı')</v>
      </c>
    </row>
    <row r="18" spans="1:7" x14ac:dyDescent="0.3">
      <c r="A18">
        <v>17</v>
      </c>
      <c r="B18">
        <v>7</v>
      </c>
      <c r="C18" s="1" t="s">
        <v>266</v>
      </c>
      <c r="D18" t="s">
        <v>242</v>
      </c>
      <c r="E18" t="s">
        <v>229</v>
      </c>
      <c r="G18" t="str">
        <f t="shared" si="0"/>
        <v>INSERT INTO Siparis (musteri_id,tarih,toplam_tutar,odeme_turu) VALUES (7,' 2025-10-29  13:32:48',669.75,'Kredi Kartı')</v>
      </c>
    </row>
    <row r="19" spans="1:7" x14ac:dyDescent="0.3">
      <c r="A19">
        <v>18</v>
      </c>
      <c r="B19">
        <v>8</v>
      </c>
      <c r="C19" s="1" t="s">
        <v>273</v>
      </c>
      <c r="D19" t="s">
        <v>243</v>
      </c>
      <c r="E19" t="s">
        <v>233</v>
      </c>
      <c r="G19" t="str">
        <f t="shared" si="0"/>
        <v>INSERT INTO Siparis (musteri_id,tarih,toplam_tutar,odeme_turu) VALUES (8,' 2025-10-02  07:10:49',10000.00,'Banka Kartı')</v>
      </c>
    </row>
    <row r="20" spans="1:7" x14ac:dyDescent="0.3">
      <c r="A20">
        <v>19</v>
      </c>
      <c r="B20">
        <v>8</v>
      </c>
      <c r="C20" s="1" t="s">
        <v>274</v>
      </c>
      <c r="D20" t="s">
        <v>244</v>
      </c>
      <c r="E20" t="s">
        <v>233</v>
      </c>
      <c r="G20" t="str">
        <f t="shared" si="0"/>
        <v>INSERT INTO Siparis (musteri_id,tarih,toplam_tutar,odeme_turu) VALUES (8,' 2025-10-28  04:27:50',7250.00,'Banka Kartı')</v>
      </c>
    </row>
    <row r="21" spans="1:7" x14ac:dyDescent="0.3">
      <c r="A21">
        <v>20</v>
      </c>
      <c r="B21">
        <v>9</v>
      </c>
      <c r="C21" s="1" t="s">
        <v>275</v>
      </c>
      <c r="D21" t="s">
        <v>245</v>
      </c>
      <c r="E21" t="s">
        <v>233</v>
      </c>
      <c r="G21" t="str">
        <f t="shared" si="0"/>
        <v>INSERT INTO Siparis (musteri_id,tarih,toplam_tutar,odeme_turu) VALUES (9,' 2025-11-07  09:08:51',87400.00,'Banka Kartı')</v>
      </c>
    </row>
    <row r="22" spans="1:7" x14ac:dyDescent="0.3">
      <c r="A22">
        <v>21</v>
      </c>
      <c r="B22">
        <v>10</v>
      </c>
      <c r="C22" s="1" t="s">
        <v>276</v>
      </c>
      <c r="D22" t="s">
        <v>210</v>
      </c>
      <c r="E22" t="s">
        <v>229</v>
      </c>
      <c r="G22" t="str">
        <f t="shared" si="0"/>
        <v>INSERT INTO Siparis (musteri_id,tarih,toplam_tutar,odeme_turu) VALUES (10,' 2025-10-29  20:56:52',9850.00,'Kredi Kartı')</v>
      </c>
    </row>
    <row r="23" spans="1:7" x14ac:dyDescent="0.3">
      <c r="A23">
        <v>22</v>
      </c>
      <c r="B23">
        <v>10</v>
      </c>
      <c r="C23" s="1" t="s">
        <v>277</v>
      </c>
      <c r="D23" t="s">
        <v>246</v>
      </c>
      <c r="E23" t="s">
        <v>229</v>
      </c>
      <c r="G23" t="str">
        <f t="shared" si="0"/>
        <v>INSERT INTO Siparis (musteri_id,tarih,toplam_tutar,odeme_turu) VALUES (10,' 2025-12-05  22:50:53',1598.00,'Kredi Kartı')</v>
      </c>
    </row>
    <row r="24" spans="1:7" x14ac:dyDescent="0.3">
      <c r="A24">
        <v>23</v>
      </c>
      <c r="B24">
        <v>3</v>
      </c>
      <c r="C24" s="1" t="s">
        <v>278</v>
      </c>
      <c r="D24" t="s">
        <v>247</v>
      </c>
      <c r="E24" t="s">
        <v>229</v>
      </c>
      <c r="G24" t="str">
        <f t="shared" si="0"/>
        <v>INSERT INTO Siparis (musteri_id,tarih,toplam_tutar,odeme_turu) VALUES (3,' 2026-01-09  21:42:54',2040.00,'Kredi Kartı')</v>
      </c>
    </row>
    <row r="25" spans="1:7" x14ac:dyDescent="0.3">
      <c r="A25">
        <v>24</v>
      </c>
      <c r="B25">
        <v>1</v>
      </c>
      <c r="C25" s="1" t="s">
        <v>284</v>
      </c>
      <c r="D25" t="s">
        <v>248</v>
      </c>
      <c r="E25" t="s">
        <v>229</v>
      </c>
      <c r="G25" t="str">
        <f t="shared" si="0"/>
        <v>INSERT INTO Siparis (musteri_id,tarih,toplam_tutar,odeme_turu) VALUES (1,' 2026-02-13  11:11:11',1139.95,'Kredi Kartı')</v>
      </c>
    </row>
    <row r="26" spans="1:7" x14ac:dyDescent="0.3">
      <c r="A26">
        <v>25</v>
      </c>
      <c r="B26">
        <v>4</v>
      </c>
      <c r="C26" s="1" t="s">
        <v>279</v>
      </c>
      <c r="D26" t="s">
        <v>249</v>
      </c>
      <c r="E26" t="s">
        <v>229</v>
      </c>
      <c r="G26" t="str">
        <f t="shared" si="0"/>
        <v>INSERT INTO Siparis (musteri_id,tarih,toplam_tutar,odeme_turu) VALUES (4,' 2026-01-29  10:30:56',4300.00,'Kredi Kartı')</v>
      </c>
    </row>
    <row r="27" spans="1:7" x14ac:dyDescent="0.3">
      <c r="A27">
        <v>26</v>
      </c>
      <c r="B27">
        <v>4</v>
      </c>
      <c r="C27" s="1" t="s">
        <v>280</v>
      </c>
      <c r="D27" t="s">
        <v>250</v>
      </c>
      <c r="E27" t="s">
        <v>229</v>
      </c>
      <c r="G27" t="str">
        <f t="shared" si="0"/>
        <v>INSERT INTO Siparis (musteri_id,tarih,toplam_tutar,odeme_turu) VALUES (4,' 2026-02-01  03:49:57',18349.99,'Kredi Kartı')</v>
      </c>
    </row>
    <row r="28" spans="1:7" x14ac:dyDescent="0.3">
      <c r="A28">
        <v>27</v>
      </c>
      <c r="B28">
        <v>5</v>
      </c>
      <c r="C28" s="1" t="s">
        <v>281</v>
      </c>
      <c r="D28" t="s">
        <v>251</v>
      </c>
      <c r="E28" t="s">
        <v>229</v>
      </c>
      <c r="G28" t="str">
        <f t="shared" si="0"/>
        <v>INSERT INTO Siparis (musteri_id,tarih,toplam_tutar,odeme_turu) VALUES (5,' 2025-09-19  05:31:58',1475.00,'Kredi Kartı')</v>
      </c>
    </row>
    <row r="29" spans="1:7" x14ac:dyDescent="0.3">
      <c r="A29">
        <v>28</v>
      </c>
      <c r="B29">
        <v>9</v>
      </c>
      <c r="C29" s="1" t="s">
        <v>282</v>
      </c>
      <c r="D29" t="s">
        <v>199</v>
      </c>
      <c r="E29" t="s">
        <v>229</v>
      </c>
      <c r="G29" t="str">
        <f t="shared" si="0"/>
        <v>INSERT INTO Siparis (musteri_id,tarih,toplam_tutar,odeme_turu) VALUES (9,' 2025-10-29  06:48:05',36200.00,'Kredi Kartı')</v>
      </c>
    </row>
    <row r="30" spans="1:7" x14ac:dyDescent="0.3">
      <c r="A30">
        <v>29</v>
      </c>
      <c r="B30">
        <v>8</v>
      </c>
      <c r="C30" s="1" t="s">
        <v>283</v>
      </c>
      <c r="D30" t="s">
        <v>252</v>
      </c>
      <c r="E30" t="s">
        <v>229</v>
      </c>
      <c r="G30" t="str">
        <f t="shared" si="0"/>
        <v>INSERT INTO Siparis (musteri_id,tarih,toplam_tutar,odeme_turu) VALUES (8,' 2025-11-14  11:12:02',6320.00,'Kredi Kartı')</v>
      </c>
    </row>
    <row r="31" spans="1:7" x14ac:dyDescent="0.3">
      <c r="A31">
        <v>30</v>
      </c>
      <c r="B31">
        <v>6</v>
      </c>
      <c r="C31" s="1" t="s">
        <v>285</v>
      </c>
      <c r="D31" t="s">
        <v>253</v>
      </c>
      <c r="E31" t="s">
        <v>233</v>
      </c>
      <c r="G31" t="str">
        <f t="shared" si="0"/>
        <v>INSERT INTO Siparis (musteri_id,tarih,toplam_tutar,odeme_turu) VALUES (6,' 2025-12-18  23:20:55',2844.97,'Banka Kartı')</v>
      </c>
    </row>
    <row r="32" spans="1:7" x14ac:dyDescent="0.3">
      <c r="A32">
        <v>31</v>
      </c>
      <c r="B32">
        <v>3</v>
      </c>
      <c r="C32" s="1" t="s">
        <v>286</v>
      </c>
      <c r="D32" t="s">
        <v>254</v>
      </c>
      <c r="E32" t="s">
        <v>233</v>
      </c>
      <c r="G32" t="str">
        <f t="shared" si="0"/>
        <v>INSERT INTO Siparis (musteri_id,tarih,toplam_tutar,odeme_turu) VALUES (3,' 2025-12-20  19:32:04',44650.00,'Banka Kartı')</v>
      </c>
    </row>
    <row r="33" spans="1:7" x14ac:dyDescent="0.3">
      <c r="A33">
        <v>32</v>
      </c>
      <c r="B33">
        <v>2</v>
      </c>
      <c r="C33" s="1" t="s">
        <v>287</v>
      </c>
      <c r="D33" t="s">
        <v>255</v>
      </c>
      <c r="E33" t="s">
        <v>233</v>
      </c>
      <c r="G33" t="str">
        <f t="shared" si="0"/>
        <v>INSERT INTO Siparis (musteri_id,tarih,toplam_tutar,odeme_turu) VALUES (2,' 2025-01-22  04:25:33',13040.00,'Banka Kartı')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1080-1B53-4827-B674-6A904B17CB1D}">
  <dimension ref="A1:G92"/>
  <sheetViews>
    <sheetView topLeftCell="A2" workbookViewId="0">
      <selection activeCell="G2" sqref="G2:G92"/>
    </sheetView>
  </sheetViews>
  <sheetFormatPr defaultRowHeight="14.4" x14ac:dyDescent="0.3"/>
  <sheetData>
    <row r="1" spans="1:7" x14ac:dyDescent="0.3">
      <c r="A1" t="s">
        <v>50</v>
      </c>
      <c r="B1" t="s">
        <v>288</v>
      </c>
      <c r="C1" t="s">
        <v>289</v>
      </c>
      <c r="D1" t="s">
        <v>290</v>
      </c>
      <c r="E1" t="s">
        <v>51</v>
      </c>
    </row>
    <row r="2" spans="1:7" x14ac:dyDescent="0.3">
      <c r="A2">
        <v>1</v>
      </c>
      <c r="B2">
        <v>1</v>
      </c>
      <c r="C2">
        <v>5</v>
      </c>
      <c r="D2">
        <v>1</v>
      </c>
      <c r="E2" t="s">
        <v>174</v>
      </c>
      <c r="G2" t="str">
        <f>"INSERT INTO Siparis_Detay (siparis_id,urun_id,adet,fiyat) VALUES ("&amp;B2&amp;","&amp;C2&amp;","&amp;D2&amp;","&amp;E2&amp;")"</f>
        <v>INSERT INTO Siparis_Detay (siparis_id,urun_id,adet,fiyat) VALUES (1,5,1,2250.00)</v>
      </c>
    </row>
    <row r="3" spans="1:7" x14ac:dyDescent="0.3">
      <c r="A3">
        <v>2</v>
      </c>
      <c r="B3">
        <v>1</v>
      </c>
      <c r="C3">
        <v>53</v>
      </c>
      <c r="D3">
        <v>1</v>
      </c>
      <c r="E3" t="s">
        <v>212</v>
      </c>
      <c r="G3" t="str">
        <f t="shared" ref="G3:G66" si="0">"INSERT INTO Siparis_Detay (siparis_id,urun_id,adet,fiyat) VALUES ("&amp;B3&amp;","&amp;C3&amp;","&amp;D3&amp;","&amp;E3&amp;")"</f>
        <v>INSERT INTO Siparis_Detay (siparis_id,urun_id,adet,fiyat) VALUES (1,53,1,85.00)</v>
      </c>
    </row>
    <row r="4" spans="1:7" x14ac:dyDescent="0.3">
      <c r="A4">
        <v>3</v>
      </c>
      <c r="B4">
        <v>1</v>
      </c>
      <c r="C4">
        <v>29</v>
      </c>
      <c r="D4">
        <v>1</v>
      </c>
      <c r="E4" t="s">
        <v>197</v>
      </c>
      <c r="G4" t="str">
        <f t="shared" si="0"/>
        <v>INSERT INTO Siparis_Detay (siparis_id,urun_id,adet,fiyat) VALUES (1,29,1,190.00)</v>
      </c>
    </row>
    <row r="5" spans="1:7" x14ac:dyDescent="0.3">
      <c r="A5">
        <v>4</v>
      </c>
      <c r="B5">
        <v>2</v>
      </c>
      <c r="C5">
        <v>4</v>
      </c>
      <c r="D5">
        <v>1</v>
      </c>
      <c r="E5" t="s">
        <v>173</v>
      </c>
      <c r="G5" t="str">
        <f t="shared" si="0"/>
        <v>INSERT INTO Siparis_Detay (siparis_id,urun_id,adet,fiyat) VALUES (2,4,1,890.00)</v>
      </c>
    </row>
    <row r="6" spans="1:7" x14ac:dyDescent="0.3">
      <c r="A6">
        <v>5</v>
      </c>
      <c r="B6">
        <v>2</v>
      </c>
      <c r="C6">
        <v>21</v>
      </c>
      <c r="D6">
        <v>3</v>
      </c>
      <c r="E6" t="s">
        <v>190</v>
      </c>
      <c r="G6" t="str">
        <f t="shared" si="0"/>
        <v>INSERT INTO Siparis_Detay (siparis_id,urun_id,adet,fiyat) VALUES (2,21,3,22.50)</v>
      </c>
    </row>
    <row r="7" spans="1:7" x14ac:dyDescent="0.3">
      <c r="A7">
        <v>6</v>
      </c>
      <c r="B7">
        <v>3</v>
      </c>
      <c r="C7">
        <v>35</v>
      </c>
      <c r="D7">
        <v>1</v>
      </c>
      <c r="E7" t="s">
        <v>203</v>
      </c>
      <c r="G7" t="str">
        <f t="shared" si="0"/>
        <v>INSERT INTO Siparis_Detay (siparis_id,urun_id,adet,fiyat) VALUES (3,35,1,1780.00)</v>
      </c>
    </row>
    <row r="8" spans="1:7" x14ac:dyDescent="0.3">
      <c r="A8">
        <v>7</v>
      </c>
      <c r="B8">
        <v>3</v>
      </c>
      <c r="C8">
        <v>40</v>
      </c>
      <c r="D8">
        <v>2</v>
      </c>
      <c r="E8" t="s">
        <v>206</v>
      </c>
      <c r="G8" t="str">
        <f t="shared" si="0"/>
        <v>INSERT INTO Siparis_Detay (siparis_id,urun_id,adet,fiyat) VALUES (3,40,2,200.00)</v>
      </c>
    </row>
    <row r="9" spans="1:7" x14ac:dyDescent="0.3">
      <c r="A9">
        <v>8</v>
      </c>
      <c r="B9">
        <v>3</v>
      </c>
      <c r="C9">
        <v>64</v>
      </c>
      <c r="D9">
        <v>1</v>
      </c>
      <c r="E9" t="s">
        <v>218</v>
      </c>
      <c r="G9" t="str">
        <f t="shared" si="0"/>
        <v>INSERT INTO Siparis_Detay (siparis_id,urun_id,adet,fiyat) VALUES (3,64,1,355.00)</v>
      </c>
    </row>
    <row r="10" spans="1:7" x14ac:dyDescent="0.3">
      <c r="A10">
        <v>9</v>
      </c>
      <c r="B10">
        <v>4</v>
      </c>
      <c r="C10">
        <v>67</v>
      </c>
      <c r="D10">
        <v>1</v>
      </c>
      <c r="E10" t="s">
        <v>220</v>
      </c>
      <c r="G10" t="str">
        <f t="shared" si="0"/>
        <v>INSERT INTO Siparis_Detay (siparis_id,urun_id,adet,fiyat) VALUES (4,67,1,55.00)</v>
      </c>
    </row>
    <row r="11" spans="1:7" x14ac:dyDescent="0.3">
      <c r="A11">
        <v>10</v>
      </c>
      <c r="B11">
        <v>4</v>
      </c>
      <c r="C11">
        <v>70</v>
      </c>
      <c r="D11">
        <v>2</v>
      </c>
      <c r="E11" t="s">
        <v>223</v>
      </c>
      <c r="G11" t="str">
        <f t="shared" si="0"/>
        <v>INSERT INTO Siparis_Detay (siparis_id,urun_id,adet,fiyat) VALUES (4,70,2,26.00)</v>
      </c>
    </row>
    <row r="12" spans="1:7" x14ac:dyDescent="0.3">
      <c r="A12">
        <v>11</v>
      </c>
      <c r="B12">
        <v>4</v>
      </c>
      <c r="C12">
        <v>69</v>
      </c>
      <c r="D12">
        <v>1</v>
      </c>
      <c r="E12" t="s">
        <v>222</v>
      </c>
      <c r="G12" t="str">
        <f t="shared" si="0"/>
        <v>INSERT INTO Siparis_Detay (siparis_id,urun_id,adet,fiyat) VALUES (4,69,1,78.00)</v>
      </c>
    </row>
    <row r="13" spans="1:7" x14ac:dyDescent="0.3">
      <c r="A13">
        <v>12</v>
      </c>
      <c r="B13">
        <v>4</v>
      </c>
      <c r="C13">
        <v>21</v>
      </c>
      <c r="D13">
        <v>1</v>
      </c>
      <c r="E13" t="s">
        <v>190</v>
      </c>
      <c r="G13" t="str">
        <f t="shared" si="0"/>
        <v>INSERT INTO Siparis_Detay (siparis_id,urun_id,adet,fiyat) VALUES (4,21,1,22.50)</v>
      </c>
    </row>
    <row r="14" spans="1:7" x14ac:dyDescent="0.3">
      <c r="A14">
        <v>13</v>
      </c>
      <c r="B14">
        <v>5</v>
      </c>
      <c r="C14">
        <v>18</v>
      </c>
      <c r="D14">
        <v>1</v>
      </c>
      <c r="E14" t="s">
        <v>187</v>
      </c>
      <c r="G14" t="str">
        <f t="shared" si="0"/>
        <v>INSERT INTO Siparis_Detay (siparis_id,urun_id,adet,fiyat) VALUES (5,18,1,25550.00)</v>
      </c>
    </row>
    <row r="15" spans="1:7" x14ac:dyDescent="0.3">
      <c r="A15">
        <v>14</v>
      </c>
      <c r="B15">
        <v>6</v>
      </c>
      <c r="C15">
        <v>3</v>
      </c>
      <c r="D15">
        <v>1</v>
      </c>
      <c r="E15" t="s">
        <v>172</v>
      </c>
      <c r="G15" t="str">
        <f t="shared" si="0"/>
        <v>INSERT INTO Siparis_Detay (siparis_id,urun_id,adet,fiyat) VALUES (6,3,1,1750.50)</v>
      </c>
    </row>
    <row r="16" spans="1:7" x14ac:dyDescent="0.3">
      <c r="A16">
        <v>15</v>
      </c>
      <c r="B16">
        <v>7</v>
      </c>
      <c r="C16">
        <v>21</v>
      </c>
      <c r="D16">
        <v>4</v>
      </c>
      <c r="E16" t="s">
        <v>190</v>
      </c>
      <c r="G16" t="str">
        <f t="shared" si="0"/>
        <v>INSERT INTO Siparis_Detay (siparis_id,urun_id,adet,fiyat) VALUES (7,21,4,22.50)</v>
      </c>
    </row>
    <row r="17" spans="1:7" x14ac:dyDescent="0.3">
      <c r="A17">
        <v>16</v>
      </c>
      <c r="B17">
        <v>8</v>
      </c>
      <c r="C17">
        <v>2</v>
      </c>
      <c r="D17">
        <v>1</v>
      </c>
      <c r="E17" t="s">
        <v>171</v>
      </c>
      <c r="G17" t="str">
        <f t="shared" si="0"/>
        <v>INSERT INTO Siparis_Detay (siparis_id,urun_id,adet,fiyat) VALUES (8,2,1,8450.00)</v>
      </c>
    </row>
    <row r="18" spans="1:7" x14ac:dyDescent="0.3">
      <c r="A18">
        <v>17</v>
      </c>
      <c r="B18">
        <v>9</v>
      </c>
      <c r="C18">
        <v>6</v>
      </c>
      <c r="D18">
        <v>2</v>
      </c>
      <c r="E18" t="s">
        <v>175</v>
      </c>
      <c r="G18" t="str">
        <f t="shared" si="0"/>
        <v>INSERT INTO Siparis_Detay (siparis_id,urun_id,adet,fiyat) VALUES (9,6,2,5450.00)</v>
      </c>
    </row>
    <row r="19" spans="1:7" x14ac:dyDescent="0.3">
      <c r="A19">
        <v>18</v>
      </c>
      <c r="B19">
        <v>10</v>
      </c>
      <c r="C19">
        <v>7</v>
      </c>
      <c r="D19">
        <v>2</v>
      </c>
      <c r="E19" t="s">
        <v>176</v>
      </c>
      <c r="G19" t="str">
        <f t="shared" si="0"/>
        <v>INSERT INTO Siparis_Detay (siparis_id,urun_id,adet,fiyat) VALUES (10,7,2,76.50)</v>
      </c>
    </row>
    <row r="20" spans="1:7" x14ac:dyDescent="0.3">
      <c r="A20">
        <v>19</v>
      </c>
      <c r="B20">
        <v>11</v>
      </c>
      <c r="C20">
        <v>1</v>
      </c>
      <c r="D20">
        <v>1</v>
      </c>
      <c r="E20" t="s">
        <v>170</v>
      </c>
      <c r="G20" t="str">
        <f t="shared" si="0"/>
        <v>INSERT INTO Siparis_Detay (siparis_id,urun_id,adet,fiyat) VALUES (11,1,1,52499.99)</v>
      </c>
    </row>
    <row r="21" spans="1:7" x14ac:dyDescent="0.3">
      <c r="A21">
        <v>20</v>
      </c>
      <c r="B21">
        <v>12</v>
      </c>
      <c r="C21">
        <v>41</v>
      </c>
      <c r="D21">
        <v>2</v>
      </c>
      <c r="E21" t="s">
        <v>207</v>
      </c>
      <c r="G21" t="str">
        <f t="shared" si="0"/>
        <v>INSERT INTO Siparis_Detay (siparis_id,urun_id,adet,fiyat) VALUES (12,41,2,499.00)</v>
      </c>
    </row>
    <row r="22" spans="1:7" x14ac:dyDescent="0.3">
      <c r="A22">
        <v>21</v>
      </c>
      <c r="B22">
        <v>12</v>
      </c>
      <c r="C22">
        <v>50</v>
      </c>
      <c r="D22">
        <v>1</v>
      </c>
      <c r="E22" t="s">
        <v>184</v>
      </c>
      <c r="G22" t="str">
        <f t="shared" si="0"/>
        <v>INSERT INTO Siparis_Detay (siparis_id,urun_id,adet,fiyat) VALUES (12,50,1,450.00)</v>
      </c>
    </row>
    <row r="23" spans="1:7" x14ac:dyDescent="0.3">
      <c r="A23">
        <v>22</v>
      </c>
      <c r="B23">
        <v>12</v>
      </c>
      <c r="C23">
        <v>62</v>
      </c>
      <c r="D23">
        <v>1</v>
      </c>
      <c r="E23" t="s">
        <v>209</v>
      </c>
      <c r="G23" t="str">
        <f t="shared" si="0"/>
        <v>INSERT INTO Siparis_Detay (siparis_id,urun_id,adet,fiyat) VALUES (12,62,1,250.00)</v>
      </c>
    </row>
    <row r="24" spans="1:7" x14ac:dyDescent="0.3">
      <c r="A24">
        <v>23</v>
      </c>
      <c r="B24">
        <v>13</v>
      </c>
      <c r="C24">
        <v>47</v>
      </c>
      <c r="D24">
        <v>2</v>
      </c>
      <c r="E24" t="s">
        <v>198</v>
      </c>
      <c r="G24" t="str">
        <f t="shared" si="0"/>
        <v>INSERT INTO Siparis_Detay (siparis_id,urun_id,adet,fiyat) VALUES (13,47,2,75.00)</v>
      </c>
    </row>
    <row r="25" spans="1:7" x14ac:dyDescent="0.3">
      <c r="A25">
        <v>24</v>
      </c>
      <c r="B25">
        <v>13</v>
      </c>
      <c r="C25">
        <v>55</v>
      </c>
      <c r="D25">
        <v>1</v>
      </c>
      <c r="E25" t="s">
        <v>214</v>
      </c>
      <c r="G25" t="str">
        <f t="shared" si="0"/>
        <v>INSERT INTO Siparis_Detay (siparis_id,urun_id,adet,fiyat) VALUES (13,55,1,1200.00)</v>
      </c>
    </row>
    <row r="26" spans="1:7" x14ac:dyDescent="0.3">
      <c r="A26">
        <v>25</v>
      </c>
      <c r="B26">
        <v>13</v>
      </c>
      <c r="C26">
        <v>60</v>
      </c>
      <c r="D26">
        <v>1</v>
      </c>
      <c r="E26" t="s">
        <v>184</v>
      </c>
      <c r="G26" t="str">
        <f t="shared" si="0"/>
        <v>INSERT INTO Siparis_Detay (siparis_id,urun_id,adet,fiyat) VALUES (13,60,1,450.00)</v>
      </c>
    </row>
    <row r="27" spans="1:7" x14ac:dyDescent="0.3">
      <c r="A27">
        <v>26</v>
      </c>
      <c r="B27">
        <v>14</v>
      </c>
      <c r="C27">
        <v>13</v>
      </c>
      <c r="D27">
        <v>1</v>
      </c>
      <c r="E27" t="s">
        <v>182</v>
      </c>
      <c r="G27" t="str">
        <f t="shared" si="0"/>
        <v>INSERT INTO Siparis_Detay (siparis_id,urun_id,adet,fiyat) VALUES (14,13,1,6000.00)</v>
      </c>
    </row>
    <row r="28" spans="1:7" x14ac:dyDescent="0.3">
      <c r="A28">
        <v>27</v>
      </c>
      <c r="B28">
        <v>14</v>
      </c>
      <c r="C28">
        <v>14</v>
      </c>
      <c r="D28">
        <v>1</v>
      </c>
      <c r="E28" t="s">
        <v>183</v>
      </c>
      <c r="G28" t="str">
        <f t="shared" si="0"/>
        <v>INSERT INTO Siparis_Detay (siparis_id,urun_id,adet,fiyat) VALUES (14,14,1,300.00)</v>
      </c>
    </row>
    <row r="29" spans="1:7" x14ac:dyDescent="0.3">
      <c r="A29">
        <v>28</v>
      </c>
      <c r="B29">
        <v>14</v>
      </c>
      <c r="C29">
        <v>15</v>
      </c>
      <c r="D29">
        <v>1</v>
      </c>
      <c r="E29" t="s">
        <v>184</v>
      </c>
      <c r="G29" t="str">
        <f t="shared" si="0"/>
        <v>INSERT INTO Siparis_Detay (siparis_id,urun_id,adet,fiyat) VALUES (14,15,1,450.00)</v>
      </c>
    </row>
    <row r="30" spans="1:7" x14ac:dyDescent="0.3">
      <c r="A30">
        <v>29</v>
      </c>
      <c r="B30">
        <v>15</v>
      </c>
      <c r="C30">
        <v>16</v>
      </c>
      <c r="D30">
        <v>2</v>
      </c>
      <c r="E30" t="s">
        <v>185</v>
      </c>
      <c r="G30" t="str">
        <f t="shared" si="0"/>
        <v>INSERT INTO Siparis_Detay (siparis_id,urun_id,adet,fiyat) VALUES (15,16,2,350.00)</v>
      </c>
    </row>
    <row r="31" spans="1:7" x14ac:dyDescent="0.3">
      <c r="A31">
        <v>30</v>
      </c>
      <c r="B31">
        <v>15</v>
      </c>
      <c r="C31">
        <v>17</v>
      </c>
      <c r="D31">
        <v>1</v>
      </c>
      <c r="E31" t="s">
        <v>186</v>
      </c>
      <c r="G31" t="str">
        <f t="shared" si="0"/>
        <v>INSERT INTO Siparis_Detay (siparis_id,urun_id,adet,fiyat) VALUES (15,17,1,189.90)</v>
      </c>
    </row>
    <row r="32" spans="1:7" x14ac:dyDescent="0.3">
      <c r="A32">
        <v>31</v>
      </c>
      <c r="B32">
        <v>16</v>
      </c>
      <c r="C32">
        <v>8</v>
      </c>
      <c r="D32">
        <v>1</v>
      </c>
      <c r="E32" t="s">
        <v>177</v>
      </c>
      <c r="G32" t="str">
        <f t="shared" si="0"/>
        <v>INSERT INTO Siparis_Detay (siparis_id,urun_id,adet,fiyat) VALUES (16,8,1,335.00)</v>
      </c>
    </row>
    <row r="33" spans="1:7" x14ac:dyDescent="0.3">
      <c r="A33">
        <v>32</v>
      </c>
      <c r="B33">
        <v>16</v>
      </c>
      <c r="C33">
        <v>9</v>
      </c>
      <c r="D33">
        <v>2</v>
      </c>
      <c r="E33" t="s">
        <v>178</v>
      </c>
      <c r="G33" t="str">
        <f t="shared" si="0"/>
        <v>INSERT INTO Siparis_Detay (siparis_id,urun_id,adet,fiyat) VALUES (16,9,2,120.00)</v>
      </c>
    </row>
    <row r="34" spans="1:7" x14ac:dyDescent="0.3">
      <c r="A34">
        <v>33</v>
      </c>
      <c r="B34">
        <v>16</v>
      </c>
      <c r="C34">
        <v>10</v>
      </c>
      <c r="D34">
        <v>1</v>
      </c>
      <c r="E34" t="s">
        <v>179</v>
      </c>
      <c r="G34" t="str">
        <f t="shared" si="0"/>
        <v>INSERT INTO Siparis_Detay (siparis_id,urun_id,adet,fiyat) VALUES (16,10,1,132.00)</v>
      </c>
    </row>
    <row r="35" spans="1:7" x14ac:dyDescent="0.3">
      <c r="A35">
        <v>34</v>
      </c>
      <c r="B35">
        <v>16</v>
      </c>
      <c r="C35">
        <v>11</v>
      </c>
      <c r="D35">
        <v>1</v>
      </c>
      <c r="E35" t="s">
        <v>180</v>
      </c>
      <c r="G35" t="str">
        <f t="shared" si="0"/>
        <v>INSERT INTO Siparis_Detay (siparis_id,urun_id,adet,fiyat) VALUES (16,11,1,1250.00)</v>
      </c>
    </row>
    <row r="36" spans="1:7" x14ac:dyDescent="0.3">
      <c r="A36">
        <v>35</v>
      </c>
      <c r="B36">
        <v>16</v>
      </c>
      <c r="C36">
        <v>12</v>
      </c>
      <c r="D36">
        <v>1</v>
      </c>
      <c r="E36" t="s">
        <v>181</v>
      </c>
      <c r="G36" t="str">
        <f t="shared" si="0"/>
        <v>INSERT INTO Siparis_Detay (siparis_id,urun_id,adet,fiyat) VALUES (16,12,1,385.00)</v>
      </c>
    </row>
    <row r="37" spans="1:7" x14ac:dyDescent="0.3">
      <c r="A37">
        <v>36</v>
      </c>
      <c r="B37">
        <v>17</v>
      </c>
      <c r="C37">
        <v>19</v>
      </c>
      <c r="D37">
        <v>3</v>
      </c>
      <c r="E37" t="s">
        <v>188</v>
      </c>
      <c r="G37" t="str">
        <f t="shared" si="0"/>
        <v>INSERT INTO Siparis_Detay (siparis_id,urun_id,adet,fiyat) VALUES (17,19,3,65.00)</v>
      </c>
    </row>
    <row r="38" spans="1:7" x14ac:dyDescent="0.3">
      <c r="A38">
        <v>37</v>
      </c>
      <c r="B38">
        <v>17</v>
      </c>
      <c r="C38">
        <v>20</v>
      </c>
      <c r="D38">
        <v>1</v>
      </c>
      <c r="E38" t="s">
        <v>189</v>
      </c>
      <c r="G38" t="str">
        <f t="shared" si="0"/>
        <v>INSERT INTO Siparis_Detay (siparis_id,urun_id,adet,fiyat) VALUES (17,20,1,349.75)</v>
      </c>
    </row>
    <row r="39" spans="1:7" x14ac:dyDescent="0.3">
      <c r="A39">
        <v>38</v>
      </c>
      <c r="B39">
        <v>17</v>
      </c>
      <c r="C39">
        <v>22</v>
      </c>
      <c r="D39">
        <v>1</v>
      </c>
      <c r="E39" t="s">
        <v>191</v>
      </c>
      <c r="G39" t="str">
        <f t="shared" si="0"/>
        <v>INSERT INTO Siparis_Detay (siparis_id,urun_id,adet,fiyat) VALUES (17,22,1,125.00)</v>
      </c>
    </row>
    <row r="40" spans="1:7" x14ac:dyDescent="0.3">
      <c r="A40">
        <v>39</v>
      </c>
      <c r="B40">
        <v>18</v>
      </c>
      <c r="C40">
        <v>23</v>
      </c>
      <c r="D40">
        <v>1</v>
      </c>
      <c r="E40" t="s">
        <v>192</v>
      </c>
      <c r="G40" t="str">
        <f t="shared" si="0"/>
        <v>INSERT INTO Siparis_Detay (siparis_id,urun_id,adet,fiyat) VALUES (18,23,1,1550.00)</v>
      </c>
    </row>
    <row r="41" spans="1:7" x14ac:dyDescent="0.3">
      <c r="A41">
        <v>40</v>
      </c>
      <c r="B41">
        <v>18</v>
      </c>
      <c r="C41">
        <v>24</v>
      </c>
      <c r="D41">
        <v>4</v>
      </c>
      <c r="E41" t="s">
        <v>193</v>
      </c>
      <c r="G41" t="str">
        <f t="shared" si="0"/>
        <v>INSERT INTO Siparis_Detay (siparis_id,urun_id,adet,fiyat) VALUES (18,24,4,1300.00)</v>
      </c>
    </row>
    <row r="42" spans="1:7" x14ac:dyDescent="0.3">
      <c r="A42">
        <v>41</v>
      </c>
      <c r="B42">
        <v>18</v>
      </c>
      <c r="C42">
        <v>25</v>
      </c>
      <c r="D42">
        <v>1</v>
      </c>
      <c r="E42" t="s">
        <v>194</v>
      </c>
      <c r="G42" t="str">
        <f t="shared" si="0"/>
        <v>INSERT INTO Siparis_Detay (siparis_id,urun_id,adet,fiyat) VALUES (18,25,1,700.00)</v>
      </c>
    </row>
    <row r="43" spans="1:7" x14ac:dyDescent="0.3">
      <c r="A43">
        <v>42</v>
      </c>
      <c r="B43">
        <v>18</v>
      </c>
      <c r="C43">
        <v>56</v>
      </c>
      <c r="D43">
        <v>3</v>
      </c>
      <c r="E43" t="s">
        <v>215</v>
      </c>
      <c r="G43" t="str">
        <f t="shared" si="0"/>
        <v>INSERT INTO Siparis_Detay (siparis_id,urun_id,adet,fiyat) VALUES (18,56,3,850.00)</v>
      </c>
    </row>
    <row r="44" spans="1:7" x14ac:dyDescent="0.3">
      <c r="A44">
        <v>43</v>
      </c>
      <c r="B44">
        <v>19</v>
      </c>
      <c r="C44">
        <v>27</v>
      </c>
      <c r="D44">
        <v>1</v>
      </c>
      <c r="E44" t="s">
        <v>175</v>
      </c>
      <c r="G44" t="str">
        <f t="shared" si="0"/>
        <v>INSERT INTO Siparis_Detay (siparis_id,urun_id,adet,fiyat) VALUES (19,27,1,5450.00)</v>
      </c>
    </row>
    <row r="45" spans="1:7" x14ac:dyDescent="0.3">
      <c r="A45">
        <v>44</v>
      </c>
      <c r="B45">
        <v>19</v>
      </c>
      <c r="C45">
        <v>58</v>
      </c>
      <c r="D45">
        <v>1</v>
      </c>
      <c r="E45" t="s">
        <v>185</v>
      </c>
      <c r="G45" t="str">
        <f t="shared" si="0"/>
        <v>INSERT INTO Siparis_Detay (siparis_id,urun_id,adet,fiyat) VALUES (19,58,1,350.00)</v>
      </c>
    </row>
    <row r="46" spans="1:7" x14ac:dyDescent="0.3">
      <c r="A46">
        <v>45</v>
      </c>
      <c r="B46">
        <v>19</v>
      </c>
      <c r="C46">
        <v>59</v>
      </c>
      <c r="D46">
        <v>1</v>
      </c>
      <c r="E46" t="s">
        <v>217</v>
      </c>
      <c r="G46" t="str">
        <f t="shared" si="0"/>
        <v>INSERT INTO Siparis_Detay (siparis_id,urun_id,adet,fiyat) VALUES (19,59,1,1000.00)</v>
      </c>
    </row>
    <row r="47" spans="1:7" x14ac:dyDescent="0.3">
      <c r="A47">
        <v>46</v>
      </c>
      <c r="B47">
        <v>19</v>
      </c>
      <c r="C47">
        <v>60</v>
      </c>
      <c r="D47">
        <v>1</v>
      </c>
      <c r="E47" t="s">
        <v>184</v>
      </c>
      <c r="G47" t="str">
        <f t="shared" si="0"/>
        <v>INSERT INTO Siparis_Detay (siparis_id,urun_id,adet,fiyat) VALUES (19,60,1,450.00)</v>
      </c>
    </row>
    <row r="48" spans="1:7" x14ac:dyDescent="0.3">
      <c r="A48">
        <v>47</v>
      </c>
      <c r="B48">
        <v>20</v>
      </c>
      <c r="C48">
        <v>2</v>
      </c>
      <c r="D48">
        <v>1</v>
      </c>
      <c r="E48" t="s">
        <v>171</v>
      </c>
      <c r="G48" t="str">
        <f t="shared" si="0"/>
        <v>INSERT INTO Siparis_Detay (siparis_id,urun_id,adet,fiyat) VALUES (20,2,1,8450.00)</v>
      </c>
    </row>
    <row r="49" spans="1:7" x14ac:dyDescent="0.3">
      <c r="A49">
        <v>48</v>
      </c>
      <c r="B49">
        <v>20</v>
      </c>
      <c r="C49">
        <v>32</v>
      </c>
      <c r="D49">
        <v>1</v>
      </c>
      <c r="E49" t="s">
        <v>200</v>
      </c>
      <c r="G49" t="str">
        <f t="shared" si="0"/>
        <v>INSERT INTO Siparis_Detay (siparis_id,urun_id,adet,fiyat) VALUES (20,32,1,78500.00)</v>
      </c>
    </row>
    <row r="50" spans="1:7" x14ac:dyDescent="0.3">
      <c r="A50">
        <v>49</v>
      </c>
      <c r="B50">
        <v>20</v>
      </c>
      <c r="C50">
        <v>50</v>
      </c>
      <c r="D50">
        <v>1</v>
      </c>
      <c r="E50" t="s">
        <v>184</v>
      </c>
      <c r="G50" t="str">
        <f t="shared" si="0"/>
        <v>INSERT INTO Siparis_Detay (siparis_id,urun_id,adet,fiyat) VALUES (20,50,1,450.00)</v>
      </c>
    </row>
    <row r="51" spans="1:7" x14ac:dyDescent="0.3">
      <c r="A51">
        <v>50</v>
      </c>
      <c r="B51">
        <v>21</v>
      </c>
      <c r="C51">
        <v>49</v>
      </c>
      <c r="D51">
        <v>1</v>
      </c>
      <c r="E51" t="s">
        <v>210</v>
      </c>
      <c r="G51" t="str">
        <f t="shared" si="0"/>
        <v>INSERT INTO Siparis_Detay (siparis_id,urun_id,adet,fiyat) VALUES (21,49,1,9850.00)</v>
      </c>
    </row>
    <row r="52" spans="1:7" x14ac:dyDescent="0.3">
      <c r="A52">
        <v>51</v>
      </c>
      <c r="B52">
        <v>22</v>
      </c>
      <c r="C52">
        <v>65</v>
      </c>
      <c r="D52">
        <v>1</v>
      </c>
      <c r="E52" t="s">
        <v>219</v>
      </c>
      <c r="G52" t="str">
        <f t="shared" si="0"/>
        <v>INSERT INTO Siparis_Detay (siparis_id,urun_id,adet,fiyat) VALUES (22,65,1,140.00)</v>
      </c>
    </row>
    <row r="53" spans="1:7" x14ac:dyDescent="0.3">
      <c r="A53">
        <v>52</v>
      </c>
      <c r="B53">
        <v>22</v>
      </c>
      <c r="C53">
        <v>66</v>
      </c>
      <c r="D53">
        <v>4</v>
      </c>
      <c r="E53" t="s">
        <v>178</v>
      </c>
      <c r="G53" t="str">
        <f t="shared" si="0"/>
        <v>INSERT INTO Siparis_Detay (siparis_id,urun_id,adet,fiyat) VALUES (22,66,4,120.00)</v>
      </c>
    </row>
    <row r="54" spans="1:7" x14ac:dyDescent="0.3">
      <c r="A54">
        <v>53</v>
      </c>
      <c r="B54">
        <v>22</v>
      </c>
      <c r="C54">
        <v>67</v>
      </c>
      <c r="D54">
        <v>1</v>
      </c>
      <c r="E54" t="s">
        <v>220</v>
      </c>
      <c r="G54" t="str">
        <f t="shared" si="0"/>
        <v>INSERT INTO Siparis_Detay (siparis_id,urun_id,adet,fiyat) VALUES (22,67,1,55.00)</v>
      </c>
    </row>
    <row r="55" spans="1:7" x14ac:dyDescent="0.3">
      <c r="A55">
        <v>54</v>
      </c>
      <c r="B55">
        <v>22</v>
      </c>
      <c r="C55">
        <v>68</v>
      </c>
      <c r="D55">
        <v>2</v>
      </c>
      <c r="E55" t="s">
        <v>221</v>
      </c>
      <c r="G55" t="str">
        <f t="shared" si="0"/>
        <v>INSERT INTO Siparis_Detay (siparis_id,urun_id,adet,fiyat) VALUES (22,68,2,96.00)</v>
      </c>
    </row>
    <row r="56" spans="1:7" x14ac:dyDescent="0.3">
      <c r="A56">
        <v>55</v>
      </c>
      <c r="B56">
        <v>22</v>
      </c>
      <c r="C56">
        <v>69</v>
      </c>
      <c r="D56">
        <v>1</v>
      </c>
      <c r="E56" t="s">
        <v>222</v>
      </c>
      <c r="G56" t="str">
        <f t="shared" si="0"/>
        <v>INSERT INTO Siparis_Detay (siparis_id,urun_id,adet,fiyat) VALUES (22,69,1,78.00)</v>
      </c>
    </row>
    <row r="57" spans="1:7" x14ac:dyDescent="0.3">
      <c r="A57">
        <v>56</v>
      </c>
      <c r="B57">
        <v>22</v>
      </c>
      <c r="C57">
        <v>70</v>
      </c>
      <c r="D57">
        <v>3</v>
      </c>
      <c r="E57" t="s">
        <v>223</v>
      </c>
      <c r="G57" t="str">
        <f t="shared" si="0"/>
        <v>INSERT INTO Siparis_Detay (siparis_id,urun_id,adet,fiyat) VALUES (22,70,3,26.00)</v>
      </c>
    </row>
    <row r="58" spans="1:7" x14ac:dyDescent="0.3">
      <c r="A58">
        <v>57</v>
      </c>
      <c r="B58">
        <v>22</v>
      </c>
      <c r="C58">
        <v>22</v>
      </c>
      <c r="D58">
        <v>1</v>
      </c>
      <c r="E58" t="s">
        <v>191</v>
      </c>
      <c r="G58" t="str">
        <f t="shared" si="0"/>
        <v>INSERT INTO Siparis_Detay (siparis_id,urun_id,adet,fiyat) VALUES (22,22,1,125.00)</v>
      </c>
    </row>
    <row r="59" spans="1:7" x14ac:dyDescent="0.3">
      <c r="A59">
        <v>58</v>
      </c>
      <c r="B59">
        <v>22</v>
      </c>
      <c r="C59">
        <v>43</v>
      </c>
      <c r="D59">
        <v>1</v>
      </c>
      <c r="E59" t="s">
        <v>191</v>
      </c>
      <c r="G59" t="str">
        <f t="shared" si="0"/>
        <v>INSERT INTO Siparis_Detay (siparis_id,urun_id,adet,fiyat) VALUES (22,43,1,125.00)</v>
      </c>
    </row>
    <row r="60" spans="1:7" x14ac:dyDescent="0.3">
      <c r="A60">
        <v>59</v>
      </c>
      <c r="B60">
        <v>22</v>
      </c>
      <c r="C60">
        <v>44</v>
      </c>
      <c r="D60">
        <v>1</v>
      </c>
      <c r="E60" t="s">
        <v>198</v>
      </c>
      <c r="G60" t="str">
        <f t="shared" si="0"/>
        <v>INSERT INTO Siparis_Detay (siparis_id,urun_id,adet,fiyat) VALUES (22,44,1,75.00)</v>
      </c>
    </row>
    <row r="61" spans="1:7" x14ac:dyDescent="0.3">
      <c r="A61">
        <v>60</v>
      </c>
      <c r="B61">
        <v>22</v>
      </c>
      <c r="C61">
        <v>46</v>
      </c>
      <c r="D61">
        <v>1</v>
      </c>
      <c r="E61" t="s">
        <v>209</v>
      </c>
      <c r="G61" t="str">
        <f t="shared" si="0"/>
        <v>INSERT INTO Siparis_Detay (siparis_id,urun_id,adet,fiyat) VALUES (22,46,1,250.00)</v>
      </c>
    </row>
    <row r="62" spans="1:7" x14ac:dyDescent="0.3">
      <c r="A62">
        <v>61</v>
      </c>
      <c r="B62">
        <v>23</v>
      </c>
      <c r="C62">
        <v>63</v>
      </c>
      <c r="D62">
        <v>1</v>
      </c>
      <c r="E62" t="s">
        <v>178</v>
      </c>
      <c r="G62" t="str">
        <f t="shared" si="0"/>
        <v>INSERT INTO Siparis_Detay (siparis_id,urun_id,adet,fiyat) VALUES (23,63,1,120.00)</v>
      </c>
    </row>
    <row r="63" spans="1:7" x14ac:dyDescent="0.3">
      <c r="A63">
        <v>62</v>
      </c>
      <c r="B63">
        <v>23</v>
      </c>
      <c r="C63">
        <v>61</v>
      </c>
      <c r="D63">
        <v>1</v>
      </c>
      <c r="E63" t="s">
        <v>196</v>
      </c>
      <c r="G63" t="str">
        <f t="shared" si="0"/>
        <v>INSERT INTO Siparis_Detay (siparis_id,urun_id,adet,fiyat) VALUES (23,61,1,320.00)</v>
      </c>
    </row>
    <row r="64" spans="1:7" x14ac:dyDescent="0.3">
      <c r="A64">
        <v>63</v>
      </c>
      <c r="B64">
        <v>23</v>
      </c>
      <c r="C64">
        <v>57</v>
      </c>
      <c r="D64">
        <v>1</v>
      </c>
      <c r="E64" t="s">
        <v>216</v>
      </c>
      <c r="G64" t="str">
        <f t="shared" si="0"/>
        <v>INSERT INTO Siparis_Detay (siparis_id,urun_id,adet,fiyat) VALUES (23,57,1,750.00)</v>
      </c>
    </row>
    <row r="65" spans="1:7" x14ac:dyDescent="0.3">
      <c r="A65">
        <v>64</v>
      </c>
      <c r="B65">
        <v>23</v>
      </c>
      <c r="C65">
        <v>56</v>
      </c>
      <c r="D65">
        <v>1</v>
      </c>
      <c r="E65" t="s">
        <v>215</v>
      </c>
      <c r="G65" t="str">
        <f t="shared" si="0"/>
        <v>INSERT INTO Siparis_Detay (siparis_id,urun_id,adet,fiyat) VALUES (23,56,1,850.00)</v>
      </c>
    </row>
    <row r="66" spans="1:7" x14ac:dyDescent="0.3">
      <c r="A66">
        <v>65</v>
      </c>
      <c r="B66">
        <v>24</v>
      </c>
      <c r="C66">
        <v>54</v>
      </c>
      <c r="D66">
        <v>2</v>
      </c>
      <c r="E66" t="s">
        <v>213</v>
      </c>
      <c r="G66" t="str">
        <f t="shared" si="0"/>
        <v>INSERT INTO Siparis_Detay (siparis_id,urun_id,adet,fiyat) VALUES (24,54,2,145.00)</v>
      </c>
    </row>
    <row r="67" spans="1:7" x14ac:dyDescent="0.3">
      <c r="A67">
        <v>66</v>
      </c>
      <c r="B67">
        <v>24</v>
      </c>
      <c r="C67">
        <v>52</v>
      </c>
      <c r="D67">
        <v>5</v>
      </c>
      <c r="E67" t="s">
        <v>211</v>
      </c>
      <c r="G67" t="str">
        <f t="shared" ref="G67:G92" si="1">"INSERT INTO Siparis_Detay (siparis_id,urun_id,adet,fiyat) VALUES ("&amp;B67&amp;","&amp;C67&amp;","&amp;D67&amp;","&amp;E67&amp;")"</f>
        <v>INSERT INTO Siparis_Detay (siparis_id,urun_id,adet,fiyat) VALUES (24,52,5,99.99)</v>
      </c>
    </row>
    <row r="68" spans="1:7" x14ac:dyDescent="0.3">
      <c r="A68">
        <v>67</v>
      </c>
      <c r="B68">
        <v>24</v>
      </c>
      <c r="C68">
        <v>51</v>
      </c>
      <c r="D68">
        <v>1</v>
      </c>
      <c r="E68" t="s">
        <v>206</v>
      </c>
      <c r="G68" t="str">
        <f t="shared" si="1"/>
        <v>INSERT INTO Siparis_Detay (siparis_id,urun_id,adet,fiyat) VALUES (24,51,1,200.00)</v>
      </c>
    </row>
    <row r="69" spans="1:7" x14ac:dyDescent="0.3">
      <c r="A69">
        <v>68</v>
      </c>
      <c r="B69">
        <v>24</v>
      </c>
      <c r="C69">
        <v>48</v>
      </c>
      <c r="D69">
        <v>3</v>
      </c>
      <c r="E69" t="s">
        <v>205</v>
      </c>
      <c r="G69" t="str">
        <f t="shared" si="1"/>
        <v>INSERT INTO Siparis_Detay (siparis_id,urun_id,adet,fiyat) VALUES (24,48,3,50.00)</v>
      </c>
    </row>
    <row r="70" spans="1:7" x14ac:dyDescent="0.3">
      <c r="A70">
        <v>69</v>
      </c>
      <c r="B70">
        <v>25</v>
      </c>
      <c r="C70">
        <v>45</v>
      </c>
      <c r="D70">
        <v>1</v>
      </c>
      <c r="E70" t="s">
        <v>208</v>
      </c>
      <c r="G70" t="str">
        <f t="shared" si="1"/>
        <v>INSERT INTO Siparis_Detay (siparis_id,urun_id,adet,fiyat) VALUES (25,45,1,2500.00)</v>
      </c>
    </row>
    <row r="71" spans="1:7" x14ac:dyDescent="0.3">
      <c r="A71">
        <v>70</v>
      </c>
      <c r="B71">
        <v>25</v>
      </c>
      <c r="C71">
        <v>42</v>
      </c>
      <c r="D71">
        <v>1</v>
      </c>
      <c r="E71" t="s">
        <v>195</v>
      </c>
      <c r="G71" t="str">
        <f t="shared" si="1"/>
        <v>INSERT INTO Siparis_Detay (siparis_id,urun_id,adet,fiyat) VALUES (25,42,1,550.00)</v>
      </c>
    </row>
    <row r="72" spans="1:7" x14ac:dyDescent="0.3">
      <c r="A72">
        <v>71</v>
      </c>
      <c r="B72">
        <v>25</v>
      </c>
      <c r="C72">
        <v>39</v>
      </c>
      <c r="D72">
        <v>10</v>
      </c>
      <c r="E72" t="s">
        <v>191</v>
      </c>
      <c r="G72" t="str">
        <f t="shared" si="1"/>
        <v>INSERT INTO Siparis_Detay (siparis_id,urun_id,adet,fiyat) VALUES (25,39,10,125.00)</v>
      </c>
    </row>
    <row r="73" spans="1:7" x14ac:dyDescent="0.3">
      <c r="A73">
        <v>72</v>
      </c>
      <c r="B73">
        <v>26</v>
      </c>
      <c r="C73">
        <v>36</v>
      </c>
      <c r="D73">
        <v>1</v>
      </c>
      <c r="E73" t="s">
        <v>174</v>
      </c>
      <c r="G73" t="str">
        <f t="shared" si="1"/>
        <v>INSERT INTO Siparis_Detay (siparis_id,urun_id,adet,fiyat) VALUES (26,36,1,2250.00)</v>
      </c>
    </row>
    <row r="74" spans="1:7" x14ac:dyDescent="0.3">
      <c r="A74">
        <v>73</v>
      </c>
      <c r="B74">
        <v>26</v>
      </c>
      <c r="C74">
        <v>34</v>
      </c>
      <c r="D74">
        <v>1</v>
      </c>
      <c r="E74" t="s">
        <v>202</v>
      </c>
      <c r="G74" t="str">
        <f t="shared" si="1"/>
        <v>INSERT INTO Siparis_Detay (siparis_id,urun_id,adet,fiyat) VALUES (26,34,1,1599.99)</v>
      </c>
    </row>
    <row r="75" spans="1:7" x14ac:dyDescent="0.3">
      <c r="A75">
        <v>74</v>
      </c>
      <c r="B75">
        <v>26</v>
      </c>
      <c r="C75">
        <v>33</v>
      </c>
      <c r="D75">
        <v>1</v>
      </c>
      <c r="E75" t="s">
        <v>201</v>
      </c>
      <c r="G75" t="str">
        <f t="shared" si="1"/>
        <v>INSERT INTO Siparis_Detay (siparis_id,urun_id,adet,fiyat) VALUES (26,33,1,14500.00)</v>
      </c>
    </row>
    <row r="76" spans="1:7" x14ac:dyDescent="0.3">
      <c r="A76">
        <v>75</v>
      </c>
      <c r="B76">
        <v>27</v>
      </c>
      <c r="C76">
        <v>30</v>
      </c>
      <c r="D76">
        <v>3</v>
      </c>
      <c r="E76" t="s">
        <v>198</v>
      </c>
      <c r="G76" t="str">
        <f t="shared" si="1"/>
        <v>INSERT INTO Siparis_Detay (siparis_id,urun_id,adet,fiyat) VALUES (27,30,3,75.00)</v>
      </c>
    </row>
    <row r="77" spans="1:7" x14ac:dyDescent="0.3">
      <c r="A77">
        <v>76</v>
      </c>
      <c r="B77">
        <v>27</v>
      </c>
      <c r="C77">
        <v>11</v>
      </c>
      <c r="D77">
        <v>1</v>
      </c>
      <c r="E77" t="s">
        <v>180</v>
      </c>
      <c r="G77" t="str">
        <f t="shared" si="1"/>
        <v>INSERT INTO Siparis_Detay (siparis_id,urun_id,adet,fiyat) VALUES (27,11,1,1250.00)</v>
      </c>
    </row>
    <row r="78" spans="1:7" x14ac:dyDescent="0.3">
      <c r="A78">
        <v>77</v>
      </c>
      <c r="B78">
        <v>28</v>
      </c>
      <c r="C78">
        <v>31</v>
      </c>
      <c r="D78">
        <v>1</v>
      </c>
      <c r="E78" t="s">
        <v>199</v>
      </c>
      <c r="G78" t="str">
        <f t="shared" si="1"/>
        <v>INSERT INTO Siparis_Detay (siparis_id,urun_id,adet,fiyat) VALUES (28,31,1,36200.00)</v>
      </c>
    </row>
    <row r="79" spans="1:7" x14ac:dyDescent="0.3">
      <c r="A79">
        <v>78</v>
      </c>
      <c r="B79">
        <v>29</v>
      </c>
      <c r="C79">
        <v>28</v>
      </c>
      <c r="D79">
        <v>1</v>
      </c>
      <c r="E79" t="s">
        <v>196</v>
      </c>
      <c r="G79" t="str">
        <f t="shared" si="1"/>
        <v>INSERT INTO Siparis_Detay (siparis_id,urun_id,adet,fiyat) VALUES (29,28,1,320.00)</v>
      </c>
    </row>
    <row r="80" spans="1:7" x14ac:dyDescent="0.3">
      <c r="A80">
        <v>79</v>
      </c>
      <c r="B80">
        <v>29</v>
      </c>
      <c r="C80">
        <v>27</v>
      </c>
      <c r="D80">
        <v>1</v>
      </c>
      <c r="E80" t="s">
        <v>175</v>
      </c>
      <c r="G80" t="str">
        <f t="shared" si="1"/>
        <v>INSERT INTO Siparis_Detay (siparis_id,urun_id,adet,fiyat) VALUES (29,27,1,5450.00)</v>
      </c>
    </row>
    <row r="81" spans="1:7" x14ac:dyDescent="0.3">
      <c r="A81">
        <v>80</v>
      </c>
      <c r="B81">
        <v>29</v>
      </c>
      <c r="C81">
        <v>26</v>
      </c>
      <c r="D81">
        <v>1</v>
      </c>
      <c r="E81" t="s">
        <v>195</v>
      </c>
      <c r="G81" t="str">
        <f t="shared" si="1"/>
        <v>INSERT INTO Siparis_Detay (siparis_id,urun_id,adet,fiyat) VALUES (29,26,1,550.00)</v>
      </c>
    </row>
    <row r="82" spans="1:7" x14ac:dyDescent="0.3">
      <c r="A82">
        <v>81</v>
      </c>
      <c r="B82">
        <v>30</v>
      </c>
      <c r="C82">
        <v>12</v>
      </c>
      <c r="D82">
        <v>2</v>
      </c>
      <c r="E82" t="s">
        <v>181</v>
      </c>
      <c r="G82" t="str">
        <f t="shared" si="1"/>
        <v>INSERT INTO Siparis_Detay (siparis_id,urun_id,adet,fiyat) VALUES (30,12,2,385.00)</v>
      </c>
    </row>
    <row r="83" spans="1:7" x14ac:dyDescent="0.3">
      <c r="A83">
        <v>82</v>
      </c>
      <c r="B83">
        <v>30</v>
      </c>
      <c r="C83">
        <v>11</v>
      </c>
      <c r="D83">
        <v>1</v>
      </c>
      <c r="E83" t="s">
        <v>180</v>
      </c>
      <c r="G83" t="str">
        <f t="shared" si="1"/>
        <v>INSERT INTO Siparis_Detay (siparis_id,urun_id,adet,fiyat) VALUES (30,11,1,1250.00)</v>
      </c>
    </row>
    <row r="84" spans="1:7" x14ac:dyDescent="0.3">
      <c r="A84">
        <v>83</v>
      </c>
      <c r="B84">
        <v>30</v>
      </c>
      <c r="C84">
        <v>52</v>
      </c>
      <c r="D84">
        <v>3</v>
      </c>
      <c r="E84" t="s">
        <v>211</v>
      </c>
      <c r="G84" t="str">
        <f t="shared" si="1"/>
        <v>INSERT INTO Siparis_Detay (siparis_id,urun_id,adet,fiyat) VALUES (30,52,3,99.99)</v>
      </c>
    </row>
    <row r="85" spans="1:7" x14ac:dyDescent="0.3">
      <c r="A85">
        <v>84</v>
      </c>
      <c r="B85">
        <v>30</v>
      </c>
      <c r="C85">
        <v>53</v>
      </c>
      <c r="D85">
        <v>2</v>
      </c>
      <c r="E85" t="s">
        <v>212</v>
      </c>
      <c r="G85" t="str">
        <f t="shared" si="1"/>
        <v>INSERT INTO Siparis_Detay (siparis_id,urun_id,adet,fiyat) VALUES (30,53,2,85.00)</v>
      </c>
    </row>
    <row r="86" spans="1:7" x14ac:dyDescent="0.3">
      <c r="A86">
        <v>85</v>
      </c>
      <c r="B86">
        <v>30</v>
      </c>
      <c r="C86">
        <v>64</v>
      </c>
      <c r="D86">
        <v>1</v>
      </c>
      <c r="E86" t="s">
        <v>218</v>
      </c>
      <c r="G86" t="str">
        <f t="shared" si="1"/>
        <v>INSERT INTO Siparis_Detay (siparis_id,urun_id,adet,fiyat) VALUES (30,64,1,355.00)</v>
      </c>
    </row>
    <row r="87" spans="1:7" x14ac:dyDescent="0.3">
      <c r="A87">
        <v>86</v>
      </c>
      <c r="B87">
        <v>31</v>
      </c>
      <c r="C87">
        <v>31</v>
      </c>
      <c r="D87">
        <v>1</v>
      </c>
      <c r="E87" t="s">
        <v>199</v>
      </c>
      <c r="G87" t="str">
        <f t="shared" si="1"/>
        <v>INSERT INTO Siparis_Detay (siparis_id,urun_id,adet,fiyat) VALUES (31,31,1,36200.00)</v>
      </c>
    </row>
    <row r="88" spans="1:7" x14ac:dyDescent="0.3">
      <c r="A88">
        <v>87</v>
      </c>
      <c r="B88">
        <v>31</v>
      </c>
      <c r="C88">
        <v>2</v>
      </c>
      <c r="D88">
        <v>1</v>
      </c>
      <c r="E88" t="s">
        <v>171</v>
      </c>
      <c r="G88" t="str">
        <f t="shared" si="1"/>
        <v>INSERT INTO Siparis_Detay (siparis_id,urun_id,adet,fiyat) VALUES (31,2,1,8450.00)</v>
      </c>
    </row>
    <row r="89" spans="1:7" x14ac:dyDescent="0.3">
      <c r="A89">
        <v>88</v>
      </c>
      <c r="B89">
        <v>32</v>
      </c>
      <c r="C89">
        <v>4</v>
      </c>
      <c r="D89">
        <v>4</v>
      </c>
      <c r="E89" t="s">
        <v>173</v>
      </c>
      <c r="G89" t="str">
        <f t="shared" si="1"/>
        <v>INSERT INTO Siparis_Detay (siparis_id,urun_id,adet,fiyat) VALUES (32,4,4,890.00)</v>
      </c>
    </row>
    <row r="90" spans="1:7" x14ac:dyDescent="0.3">
      <c r="A90">
        <v>89</v>
      </c>
      <c r="B90">
        <v>32</v>
      </c>
      <c r="C90">
        <v>5</v>
      </c>
      <c r="D90">
        <v>1</v>
      </c>
      <c r="E90" t="s">
        <v>174</v>
      </c>
      <c r="G90" t="str">
        <f t="shared" si="1"/>
        <v>INSERT INTO Siparis_Detay (siparis_id,urun_id,adet,fiyat) VALUES (32,5,1,2250.00)</v>
      </c>
    </row>
    <row r="91" spans="1:7" x14ac:dyDescent="0.3">
      <c r="A91">
        <v>90</v>
      </c>
      <c r="B91">
        <v>32</v>
      </c>
      <c r="C91">
        <v>6</v>
      </c>
      <c r="D91">
        <v>1</v>
      </c>
      <c r="E91" t="s">
        <v>175</v>
      </c>
      <c r="G91" t="str">
        <f t="shared" si="1"/>
        <v>INSERT INTO Siparis_Detay (siparis_id,urun_id,adet,fiyat) VALUES (32,6,1,5450.00)</v>
      </c>
    </row>
    <row r="92" spans="1:7" x14ac:dyDescent="0.3">
      <c r="A92">
        <v>91</v>
      </c>
      <c r="B92">
        <v>32</v>
      </c>
      <c r="C92">
        <v>36</v>
      </c>
      <c r="D92">
        <v>1</v>
      </c>
      <c r="E92" t="s">
        <v>174</v>
      </c>
      <c r="G92" t="str">
        <f t="shared" si="1"/>
        <v>INSERT INTO Siparis_Detay (siparis_id,urun_id,adet,fiyat) VALUES (32,36,1,2250.00)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FB76-D43A-4020-8FBE-B8B116EBFAA5}">
  <dimension ref="A1:N18"/>
  <sheetViews>
    <sheetView workbookViewId="0">
      <selection activeCell="D24" sqref="D24"/>
    </sheetView>
  </sheetViews>
  <sheetFormatPr defaultRowHeight="14.4" x14ac:dyDescent="0.3"/>
  <sheetData>
    <row r="1" spans="1:14" x14ac:dyDescent="0.3">
      <c r="A1" t="s">
        <v>50</v>
      </c>
      <c r="B1" t="s">
        <v>224</v>
      </c>
      <c r="C1" t="s">
        <v>291</v>
      </c>
      <c r="D1" t="s">
        <v>48</v>
      </c>
      <c r="E1" t="s">
        <v>292</v>
      </c>
      <c r="F1" t="s">
        <v>334</v>
      </c>
    </row>
    <row r="2" spans="1:14" x14ac:dyDescent="0.3">
      <c r="A2">
        <v>1</v>
      </c>
      <c r="B2">
        <v>1</v>
      </c>
      <c r="C2" t="s">
        <v>293</v>
      </c>
      <c r="D2" t="s">
        <v>4</v>
      </c>
      <c r="E2" t="s">
        <v>300</v>
      </c>
      <c r="F2" t="s">
        <v>333</v>
      </c>
      <c r="N2" t="str">
        <f>"INSERT INTO Adres (musteri_id,adres_adi,sehir,ilce,acik_adres) VALUES ('"&amp;B2&amp;"','"&amp;C2&amp;"','"&amp;D2&amp;"','"&amp;E2&amp;"','"&amp;F2&amp;"')"</f>
        <v>INSERT INTO Adres (musteri_id,adres_adi,sehir,ilce,acik_adres) VALUES ('1','Ev Adresi','İstanbul','Şişli','Halaskargazi Mah. Abide-i Hürriyet Cad. No:32 Kat:3 Daire:6 Şişli/İstanbul')</v>
      </c>
    </row>
    <row r="3" spans="1:14" x14ac:dyDescent="0.3">
      <c r="A3">
        <v>2</v>
      </c>
      <c r="B3">
        <v>1</v>
      </c>
      <c r="C3" t="s">
        <v>294</v>
      </c>
      <c r="D3" t="s">
        <v>4</v>
      </c>
      <c r="E3" t="s">
        <v>301</v>
      </c>
      <c r="F3" t="s">
        <v>332</v>
      </c>
      <c r="N3" t="str">
        <f t="shared" ref="N3:N18" si="0">"INSERT INTO Adres (musteri_id,adres_adi,sehir,ilce,acik_adres) VALUES ('"&amp;B3&amp;"','"&amp;C3&amp;"','"&amp;D3&amp;"','"&amp;E3&amp;"','"&amp;F3&amp;"')"</f>
        <v>INSERT INTO Adres (musteri_id,adres_adi,sehir,ilce,acik_adres) VALUES ('1','İş Adresi','İstanbul','Kadıköy','Moda Mah. Bahariye Cad. No:45 Kat:3 Daire:7 Kadıköy/İstanbul')</v>
      </c>
    </row>
    <row r="4" spans="1:14" x14ac:dyDescent="0.3">
      <c r="A4">
        <v>3</v>
      </c>
      <c r="B4">
        <v>2</v>
      </c>
      <c r="C4" t="s">
        <v>295</v>
      </c>
      <c r="D4" t="s">
        <v>4</v>
      </c>
      <c r="E4" t="s">
        <v>302</v>
      </c>
      <c r="F4" t="s">
        <v>331</v>
      </c>
      <c r="N4" t="str">
        <f t="shared" si="0"/>
        <v>INSERT INTO Adres (musteri_id,adres_adi,sehir,ilce,acik_adres) VALUES ('2','Ev ','İstanbul','Bayrampaşa','Kocatepe Mah. Hürriyet Cad. No:78 Kat:2 Daire:5 Bayrampaşa/İstanbul')</v>
      </c>
    </row>
    <row r="5" spans="1:14" x14ac:dyDescent="0.3">
      <c r="A5">
        <v>4</v>
      </c>
      <c r="B5">
        <v>3</v>
      </c>
      <c r="C5" t="s">
        <v>295</v>
      </c>
      <c r="D5" t="s">
        <v>10</v>
      </c>
      <c r="E5" t="s">
        <v>303</v>
      </c>
      <c r="F5" t="s">
        <v>313</v>
      </c>
      <c r="N5" t="str">
        <f t="shared" si="0"/>
        <v>INSERT INTO Adres (musteri_id,adres_adi,sehir,ilce,acik_adres) VALUES ('3','Ev ','İzmir','Çeşme','Alaçatı Mah. 13012. Sokak No:27 Kat:1 Daire:3 Çeşme/İzmir')</v>
      </c>
    </row>
    <row r="6" spans="1:14" x14ac:dyDescent="0.3">
      <c r="A6">
        <v>5</v>
      </c>
      <c r="B6">
        <v>3</v>
      </c>
      <c r="C6" t="s">
        <v>296</v>
      </c>
      <c r="D6" t="s">
        <v>10</v>
      </c>
      <c r="E6" t="s">
        <v>304</v>
      </c>
      <c r="F6" t="s">
        <v>314</v>
      </c>
      <c r="N6" t="str">
        <f t="shared" si="0"/>
        <v>INSERT INTO Adres (musteri_id,adres_adi,sehir,ilce,acik_adres) VALUES ('3','Dükkan','İzmir','Foça','Atatürk Mah. 905. Sokak No:14 Kat:2 Daire:5 Foça/İzmir')</v>
      </c>
    </row>
    <row r="7" spans="1:14" x14ac:dyDescent="0.3">
      <c r="A7">
        <v>6</v>
      </c>
      <c r="B7">
        <v>4</v>
      </c>
      <c r="C7" t="s">
        <v>293</v>
      </c>
      <c r="D7" t="s">
        <v>305</v>
      </c>
      <c r="E7" t="s">
        <v>307</v>
      </c>
      <c r="F7" t="s">
        <v>310</v>
      </c>
      <c r="N7" t="str">
        <f t="shared" si="0"/>
        <v>INSERT INTO Adres (musteri_id,adres_adi,sehir,ilce,acik_adres) VALUES ('4','Ev Adresi','Mersin','Mezitli','Viranşehir Mah. 34215. Sokak No:18 Daire:4 Mezitli/Mersin')</v>
      </c>
    </row>
    <row r="8" spans="1:14" x14ac:dyDescent="0.3">
      <c r="A8">
        <v>7</v>
      </c>
      <c r="B8">
        <v>4</v>
      </c>
      <c r="C8" t="s">
        <v>298</v>
      </c>
      <c r="D8" t="s">
        <v>305</v>
      </c>
      <c r="E8" t="s">
        <v>308</v>
      </c>
      <c r="F8" t="s">
        <v>309</v>
      </c>
      <c r="N8" t="str">
        <f t="shared" si="0"/>
        <v>INSERT INTO Adres (musteri_id,adres_adi,sehir,ilce,acik_adres) VALUES ('4','Okul Adresi','Mersin','Yenişehir','Cumhuriyet Mah. 2857. Cadde No:42 Kat:3 Daire:7 Yenişehir/Mersin')</v>
      </c>
    </row>
    <row r="9" spans="1:14" x14ac:dyDescent="0.3">
      <c r="A9">
        <v>8</v>
      </c>
      <c r="B9">
        <v>5</v>
      </c>
      <c r="C9" t="s">
        <v>297</v>
      </c>
      <c r="D9" t="s">
        <v>18</v>
      </c>
      <c r="E9" t="s">
        <v>311</v>
      </c>
      <c r="F9" t="s">
        <v>312</v>
      </c>
      <c r="N9" t="str">
        <f t="shared" si="0"/>
        <v>INSERT INTO Adres (musteri_id,adres_adi,sehir,ilce,acik_adres) VALUES ('5','Ev','Antalya','Muratpaşa','Fener Mah. Lara Cad. No:128 Kat:2 Daire:5 Muratpaşa/Antalya')</v>
      </c>
    </row>
    <row r="10" spans="1:14" x14ac:dyDescent="0.3">
      <c r="A10">
        <v>9</v>
      </c>
      <c r="B10">
        <v>6</v>
      </c>
      <c r="C10" t="s">
        <v>297</v>
      </c>
      <c r="D10" t="s">
        <v>4</v>
      </c>
      <c r="E10" t="s">
        <v>315</v>
      </c>
      <c r="F10" t="s">
        <v>330</v>
      </c>
      <c r="N10" t="str">
        <f t="shared" si="0"/>
        <v>INSERT INTO Adres (musteri_id,adres_adi,sehir,ilce,acik_adres) VALUES ('6','Ev','İstanbul','Beşiktaş','Levent Mah. Büyükdere Cad. No:88 Kat:2 Daire:7 Beşiktaş/İstanbul')</v>
      </c>
    </row>
    <row r="11" spans="1:14" x14ac:dyDescent="0.3">
      <c r="A11">
        <v>10</v>
      </c>
      <c r="B11">
        <v>7</v>
      </c>
      <c r="C11" t="s">
        <v>293</v>
      </c>
      <c r="D11" t="s">
        <v>25</v>
      </c>
      <c r="E11" t="s">
        <v>329</v>
      </c>
      <c r="F11" t="s">
        <v>328</v>
      </c>
      <c r="N11" t="str">
        <f t="shared" si="0"/>
        <v>INSERT INTO Adres (musteri_id,adres_adi,sehir,ilce,acik_adres) VALUES ('7','Ev Adresi','Ankara','Çankaya','Kızılay Mah. Atatürk Bulvarı No:92 Kat:4 Daire:11 Çankaya/Ankara')</v>
      </c>
    </row>
    <row r="12" spans="1:14" x14ac:dyDescent="0.3">
      <c r="A12">
        <v>11</v>
      </c>
      <c r="B12">
        <v>8</v>
      </c>
      <c r="C12" t="s">
        <v>293</v>
      </c>
      <c r="D12" t="s">
        <v>10</v>
      </c>
      <c r="E12" t="s">
        <v>322</v>
      </c>
      <c r="F12" t="s">
        <v>321</v>
      </c>
      <c r="N12" t="str">
        <f t="shared" si="0"/>
        <v>INSERT INTO Adres (musteri_id,adres_adi,sehir,ilce,acik_adres) VALUES ('8','Ev Adresi','İzmir','Karşıyaka','Bostanlı Mah. 2018. Sokak No:45 Kat:4 Daire:9 Karşıyaka/İzmir')</v>
      </c>
    </row>
    <row r="13" spans="1:14" x14ac:dyDescent="0.3">
      <c r="A13">
        <v>12</v>
      </c>
      <c r="B13">
        <v>9</v>
      </c>
      <c r="C13" t="s">
        <v>293</v>
      </c>
      <c r="D13" t="s">
        <v>14</v>
      </c>
      <c r="E13" t="s">
        <v>326</v>
      </c>
      <c r="F13" t="s">
        <v>327</v>
      </c>
      <c r="N13" t="str">
        <f t="shared" si="0"/>
        <v>INSERT INTO Adres (musteri_id,adres_adi,sehir,ilce,acik_adres) VALUES ('9','Ev Adresi','Bursa','Osmangazi','Hüdavendigar Mah. 6. Güzel Sokak No:18 Kat:2 Daire:3 Osmangazi/Bursa')</v>
      </c>
    </row>
    <row r="14" spans="1:14" x14ac:dyDescent="0.3">
      <c r="A14">
        <v>13</v>
      </c>
      <c r="B14">
        <v>10</v>
      </c>
      <c r="C14" t="s">
        <v>293</v>
      </c>
      <c r="D14" t="s">
        <v>18</v>
      </c>
      <c r="E14" t="s">
        <v>316</v>
      </c>
      <c r="F14" t="s">
        <v>317</v>
      </c>
      <c r="N14" t="str">
        <f t="shared" si="0"/>
        <v>INSERT INTO Adres (musteri_id,adres_adi,sehir,ilce,acik_adres) VALUES ('10','Ev Adresi','Antalya','Serik','Belek Mah. 1023. Sokak No:18 Kat:2 Daire:4 Serik/Antalya')</v>
      </c>
    </row>
    <row r="15" spans="1:14" x14ac:dyDescent="0.3">
      <c r="A15">
        <v>14</v>
      </c>
      <c r="B15">
        <v>10</v>
      </c>
      <c r="C15" t="s">
        <v>294</v>
      </c>
      <c r="D15" t="s">
        <v>18</v>
      </c>
      <c r="E15" t="s">
        <v>316</v>
      </c>
      <c r="F15" s="3" t="s">
        <v>318</v>
      </c>
      <c r="N15" t="str">
        <f t="shared" si="0"/>
        <v>INSERT INTO Adres (musteri_id,adres_adi,sehir,ilce,acik_adres) VALUES ('10','İş Adresi','Antalya','Serik','Orta Mah. Cumhuriyet Cad. No:75 Kat:1 Daire:2 Serik/Antalya')</v>
      </c>
    </row>
    <row r="16" spans="1:14" x14ac:dyDescent="0.3">
      <c r="A16">
        <v>15</v>
      </c>
      <c r="B16">
        <v>11</v>
      </c>
      <c r="C16" t="s">
        <v>297</v>
      </c>
      <c r="D16" t="s">
        <v>306</v>
      </c>
      <c r="E16" s="3" t="s">
        <v>324</v>
      </c>
      <c r="F16" t="s">
        <v>325</v>
      </c>
      <c r="N16" t="str">
        <f t="shared" si="0"/>
        <v>INSERT INTO Adres (musteri_id,adres_adi,sehir,ilce,acik_adres) VALUES ('11','Ev','Gaziantep','Şehitkamil','Karataş Mah. 52014. Cadde No:45 Kat:2 Daire:4 Şehitkamil/Gaziantep')</v>
      </c>
    </row>
    <row r="17" spans="1:14" x14ac:dyDescent="0.3">
      <c r="A17">
        <v>16</v>
      </c>
      <c r="B17">
        <v>12</v>
      </c>
      <c r="C17" t="s">
        <v>297</v>
      </c>
      <c r="D17" t="s">
        <v>10</v>
      </c>
      <c r="E17" t="s">
        <v>320</v>
      </c>
      <c r="F17" t="s">
        <v>319</v>
      </c>
      <c r="N17" t="str">
        <f t="shared" si="0"/>
        <v>INSERT INTO Adres (musteri_id,adres_adi,sehir,ilce,acik_adres) VALUES ('12','Ev','İzmir','Bornova','Kazımdirik Mah. 372. Sokak No:22 Kat:3 Daire:6 Bornova/İzmir')</v>
      </c>
    </row>
    <row r="18" spans="1:14" x14ac:dyDescent="0.3">
      <c r="A18">
        <v>17</v>
      </c>
      <c r="B18">
        <v>12</v>
      </c>
      <c r="C18" t="s">
        <v>299</v>
      </c>
      <c r="D18" t="s">
        <v>10</v>
      </c>
      <c r="E18" t="s">
        <v>320</v>
      </c>
      <c r="F18" t="s">
        <v>323</v>
      </c>
      <c r="N18" t="str">
        <f t="shared" si="0"/>
        <v>INSERT INTO Adres (musteri_id,adres_adi,sehir,ilce,acik_adres) VALUES ('12','İş ','İzmir','Bornova','Mevlana Mah. 6273/2 Sokak No:31 Kat:1 Daire:2 Bornova/İzmir')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Musteri</vt:lpstr>
      <vt:lpstr>Kategori</vt:lpstr>
      <vt:lpstr>Satici</vt:lpstr>
      <vt:lpstr>Urun</vt:lpstr>
      <vt:lpstr>Siparis</vt:lpstr>
      <vt:lpstr>Siparis_detay</vt:lpstr>
      <vt:lpstr>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Asyanur KILIÇ</dc:creator>
  <cp:lastModifiedBy>Asyanur KILIÇ</cp:lastModifiedBy>
  <dcterms:created xsi:type="dcterms:W3CDTF">2025-10-03T14:15:21Z</dcterms:created>
  <dcterms:modified xsi:type="dcterms:W3CDTF">2025-10-05T16:39:13Z</dcterms:modified>
</cp:coreProperties>
</file>