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N SGD\Praktikum Fisika Komputasi\"/>
    </mc:Choice>
  </mc:AlternateContent>
  <xr:revisionPtr revIDLastSave="0" documentId="13_ncr:1_{34D0C2D2-E250-4D11-B6FE-ED807E7F190E}" xr6:coauthVersionLast="36" xr6:coauthVersionMax="36" xr10:uidLastSave="{00000000-0000-0000-0000-000000000000}"/>
  <bookViews>
    <workbookView xWindow="0" yWindow="0" windowWidth="20490" windowHeight="7425" xr2:uid="{15417AFE-417A-4BA6-951E-AAD3E3E20F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Q26" i="1"/>
  <c r="O26" i="1"/>
  <c r="Q25" i="1"/>
  <c r="O25" i="1"/>
  <c r="Q24" i="1"/>
  <c r="O24" i="1"/>
  <c r="Q23" i="1"/>
  <c r="O23" i="1"/>
  <c r="Q22" i="1"/>
  <c r="O22" i="1"/>
  <c r="Q21" i="1"/>
  <c r="O21" i="1"/>
  <c r="Q20" i="1"/>
  <c r="O20" i="1"/>
  <c r="Q19" i="1"/>
  <c r="O19" i="1"/>
  <c r="Q18" i="1"/>
  <c r="O18" i="1"/>
  <c r="Q17" i="1"/>
  <c r="O17" i="1"/>
  <c r="Q16" i="1"/>
  <c r="O16" i="1"/>
  <c r="Q4" i="1"/>
  <c r="Q5" i="1"/>
  <c r="Q6" i="1"/>
  <c r="Q7" i="1"/>
  <c r="Q8" i="1"/>
  <c r="Q9" i="1"/>
  <c r="Q10" i="1"/>
  <c r="Q11" i="1"/>
  <c r="Q12" i="1"/>
  <c r="Q13" i="1"/>
  <c r="O4" i="1"/>
  <c r="O5" i="1"/>
  <c r="O6" i="1"/>
  <c r="O7" i="1"/>
  <c r="O8" i="1"/>
  <c r="O9" i="1"/>
  <c r="O10" i="1"/>
  <c r="O11" i="1"/>
  <c r="O12" i="1"/>
  <c r="O13" i="1"/>
  <c r="O3" i="1"/>
  <c r="Q3" i="1"/>
  <c r="B4" i="1"/>
  <c r="C4" i="1" s="1"/>
</calcChain>
</file>

<file path=xl/sharedStrings.xml><?xml version="1.0" encoding="utf-8"?>
<sst xmlns="http://schemas.openxmlformats.org/spreadsheetml/2006/main" count="18" uniqueCount="9">
  <si>
    <t>t</t>
  </si>
  <si>
    <t>s</t>
  </si>
  <si>
    <t>y</t>
  </si>
  <si>
    <t>a</t>
  </si>
  <si>
    <t>V0</t>
  </si>
  <si>
    <t>s = V0*t+1/2 at^2</t>
  </si>
  <si>
    <t>Vt</t>
  </si>
  <si>
    <t>Benda A</t>
  </si>
  <si>
    <t>Benda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</si>
</sst>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21097451876003E-2"/>
          <c:y val="0.17777811712994601"/>
          <c:w val="0.91807830674494628"/>
          <c:h val="0.4472996687498647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2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Sheet1!$C$3:$C$4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Sheet1!$D$3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A0-487B-B6E3-734FD7A9A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149136"/>
        <c:axId val="2010813360"/>
      </c:scatterChart>
      <c:valAx>
        <c:axId val="1886149136"/>
        <c:scaling>
          <c:orientation val="minMax"/>
          <c:max val="5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3360"/>
        <c:crosses val="autoZero"/>
        <c:crossBetween val="midCat"/>
      </c:valAx>
      <c:valAx>
        <c:axId val="2010813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61491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E-2"/>
          <c:y val="0.12589419120416848"/>
          <c:w val="0.91988888888888887"/>
          <c:h val="0.6086033404766496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38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6F5-4631-A295-A866219BDC2C}"/>
              </c:ext>
            </c:extLst>
          </c:dPt>
          <c:xVal>
            <c:numRef>
              <c:f>Sheet1!$C$4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Sheet1!$D$4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5-4631-A295-A866219BD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532896"/>
        <c:axId val="1813285520"/>
      </c:scatterChart>
      <c:valAx>
        <c:axId val="1972532896"/>
        <c:scaling>
          <c:orientation val="minMax"/>
          <c:max val="15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285520"/>
        <c:crosses val="autoZero"/>
        <c:crossBetween val="midCat"/>
      </c:valAx>
      <c:valAx>
        <c:axId val="18132855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253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GLBB</a:t>
            </a:r>
            <a:r>
              <a:rPr lang="en-ID" baseline="0"/>
              <a:t> Benda A</a:t>
            </a:r>
            <a:endParaRPr lang="en-ID"/>
          </a:p>
        </c:rich>
      </c:tx>
      <c:layout>
        <c:manualLayout>
          <c:xMode val="edge"/>
          <c:yMode val="edge"/>
          <c:x val="0.3928263342082240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 terhadap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Sheet1!$M$3:$M$13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Sheet1!$Q$3:$Q$13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45</c:v>
                </c:pt>
                <c:pt idx="4">
                  <c:v>80</c:v>
                </c:pt>
                <c:pt idx="5">
                  <c:v>125</c:v>
                </c:pt>
                <c:pt idx="6">
                  <c:v>180</c:v>
                </c:pt>
                <c:pt idx="7">
                  <c:v>245</c:v>
                </c:pt>
                <c:pt idx="8">
                  <c:v>320</c:v>
                </c:pt>
                <c:pt idx="9">
                  <c:v>405</c:v>
                </c:pt>
                <c:pt idx="10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E7-44AF-ACEF-60FC2C3533E9}"/>
            </c:ext>
          </c:extLst>
        </c:ser>
        <c:ser>
          <c:idx val="1"/>
          <c:order val="1"/>
          <c:tx>
            <c:v>Vt terhadap 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Sheet1!$M$3:$M$13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Sheet1!$O$3:$O$13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E7-44AF-ACEF-60FC2C3533E9}"/>
            </c:ext>
          </c:extLst>
        </c:ser>
        <c:ser>
          <c:idx val="2"/>
          <c:order val="2"/>
          <c:tx>
            <c:v>a terhadap 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Sheet1!$M$3:$M$13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Sheet1!$P$3:$P$13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E7-44AF-ACEF-60FC2C353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433872"/>
        <c:axId val="2010824592"/>
      </c:scatterChart>
      <c:valAx>
        <c:axId val="196243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24592"/>
        <c:crosses val="autoZero"/>
        <c:crossBetween val="midCat"/>
      </c:valAx>
      <c:valAx>
        <c:axId val="20108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sumbu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3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GLBB Benda</a:t>
            </a:r>
            <a:r>
              <a:rPr lang="en-US" baseline="0"/>
              <a:t> 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7171296296296296"/>
          <c:w val="0.61647375328083986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s terhadap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Sheet1!$M$16:$M$26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Sheet1!$Q$16:$Q$26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60</c:v>
                </c:pt>
                <c:pt idx="3">
                  <c:v>135</c:v>
                </c:pt>
                <c:pt idx="4">
                  <c:v>240</c:v>
                </c:pt>
                <c:pt idx="5">
                  <c:v>375</c:v>
                </c:pt>
                <c:pt idx="6">
                  <c:v>540</c:v>
                </c:pt>
                <c:pt idx="7">
                  <c:v>735</c:v>
                </c:pt>
                <c:pt idx="8">
                  <c:v>960</c:v>
                </c:pt>
                <c:pt idx="9">
                  <c:v>1215</c:v>
                </c:pt>
                <c:pt idx="10">
                  <c:v>1500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A9-4CE7-A477-6EB42935EA64}"/>
            </c:ext>
          </c:extLst>
        </c:ser>
        <c:ser>
          <c:idx val="1"/>
          <c:order val="1"/>
          <c:tx>
            <c:v>a terhadap 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Sheet1!$M$16:$M$26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Sheet1!$P$16:$P$26</c:f>
              <c:numCache>
                <c:formatCode>General</c:formatCode>
                <c:ptCount val="1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A9-4CE7-A477-6EB42935EA64}"/>
            </c:ext>
          </c:extLst>
        </c:ser>
        <c:ser>
          <c:idx val="2"/>
          <c:order val="2"/>
          <c:tx>
            <c:v>Vt terhadap waktu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Sheet1!$M$16:$M$26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Sheet1!$O$16:$O$26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A9-4CE7-A477-6EB42935E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408464"/>
        <c:axId val="2022609792"/>
      </c:scatterChart>
      <c:valAx>
        <c:axId val="206440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609792"/>
        <c:crosses val="autoZero"/>
        <c:crossBetween val="midCat"/>
      </c:valAx>
      <c:valAx>
        <c:axId val="202260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sumbu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40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B$3" horiz="1" max="10" page="10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9525</xdr:rowOff>
        </xdr:from>
        <xdr:to>
          <xdr:col>6</xdr:col>
          <xdr:colOff>38100</xdr:colOff>
          <xdr:row>6</xdr:row>
          <xdr:rowOff>123825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590550</xdr:colOff>
      <xdr:row>8</xdr:row>
      <xdr:rowOff>9525</xdr:rowOff>
    </xdr:from>
    <xdr:to>
      <xdr:col>8</xdr:col>
      <xdr:colOff>538162</xdr:colOff>
      <xdr:row>12</xdr:row>
      <xdr:rowOff>33336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52387</xdr:colOff>
      <xdr:row>13</xdr:row>
      <xdr:rowOff>71438</xdr:rowOff>
    </xdr:from>
    <xdr:to>
      <xdr:col>8</xdr:col>
      <xdr:colOff>547687</xdr:colOff>
      <xdr:row>17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261938</xdr:colOff>
      <xdr:row>1</xdr:row>
      <xdr:rowOff>102393</xdr:rowOff>
    </xdr:from>
    <xdr:to>
      <xdr:col>24</xdr:col>
      <xdr:colOff>95251</xdr:colOff>
      <xdr:row>13</xdr:row>
      <xdr:rowOff>11906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211666</xdr:colOff>
      <xdr:row>14</xdr:row>
      <xdr:rowOff>42332</xdr:rowOff>
    </xdr:from>
    <xdr:to>
      <xdr:col>24</xdr:col>
      <xdr:colOff>10583</xdr:colOff>
      <xdr:row>25</xdr:row>
      <xdr:rowOff>179917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B83C-615E-4FAA-B2D1-9A99A3587956}">
  <dimension ref="A1:Q26"/>
  <sheetViews>
    <sheetView tabSelected="1" zoomScale="80" zoomScaleNormal="80" workbookViewId="0">
      <selection activeCell="B4" sqref="B4"/>
    </sheetView>
  </sheetViews>
  <sheetFormatPr defaultRowHeight="15" x14ac:dyDescent="0.25"/>
  <sheetData>
    <row r="1" spans="1:17" x14ac:dyDescent="0.25">
      <c r="A1" s="3" t="s">
        <v>5</v>
      </c>
      <c r="B1" s="3"/>
      <c r="C1" s="3"/>
      <c r="D1" s="3"/>
      <c r="E1" s="3"/>
      <c r="F1" s="3"/>
    </row>
    <row r="2" spans="1:17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M2" s="4" t="s">
        <v>0</v>
      </c>
      <c r="N2" s="4" t="s">
        <v>4</v>
      </c>
      <c r="O2" s="4" t="s">
        <v>6</v>
      </c>
      <c r="P2" s="4" t="s">
        <v>3</v>
      </c>
      <c r="Q2" s="4" t="s">
        <v>1</v>
      </c>
    </row>
    <row r="3" spans="1:17" x14ac:dyDescent="0.25">
      <c r="A3" t="s">
        <v>7</v>
      </c>
      <c r="B3" s="1">
        <v>0</v>
      </c>
      <c r="C3" s="1">
        <f>F3*B3+(1/2*E3*B3^2)</f>
        <v>0</v>
      </c>
      <c r="D3" s="1">
        <v>0</v>
      </c>
      <c r="E3" s="1">
        <v>10</v>
      </c>
      <c r="F3" s="1">
        <v>0</v>
      </c>
      <c r="M3" s="1">
        <v>0</v>
      </c>
      <c r="N3" s="1">
        <v>0</v>
      </c>
      <c r="O3" s="1">
        <f>N3+(P3*M3)</f>
        <v>0</v>
      </c>
      <c r="P3" s="1">
        <v>10</v>
      </c>
      <c r="Q3" s="1">
        <f>N3*M3+(1/2*P3*M3^2)</f>
        <v>0</v>
      </c>
    </row>
    <row r="4" spans="1:17" x14ac:dyDescent="0.25">
      <c r="A4" t="s">
        <v>8</v>
      </c>
      <c r="B4" s="1">
        <f>B3</f>
        <v>0</v>
      </c>
      <c r="C4" s="1">
        <f>F4*B4+(1/2*E4*B4^2)</f>
        <v>0</v>
      </c>
      <c r="D4" s="1">
        <v>0</v>
      </c>
      <c r="E4" s="1">
        <v>30</v>
      </c>
      <c r="F4" s="1">
        <v>0</v>
      </c>
      <c r="M4" s="1">
        <v>1</v>
      </c>
      <c r="N4" s="1">
        <v>0</v>
      </c>
      <c r="O4" s="1">
        <f t="shared" ref="O4:O13" si="0">N4+(P4*M4)</f>
        <v>10</v>
      </c>
      <c r="P4" s="1">
        <v>10</v>
      </c>
      <c r="Q4" s="1">
        <f t="shared" ref="Q4:Q13" si="1">N4*M4+(1/2*P4*M4^2)</f>
        <v>5</v>
      </c>
    </row>
    <row r="5" spans="1:17" x14ac:dyDescent="0.25">
      <c r="M5" s="1">
        <v>2</v>
      </c>
      <c r="N5" s="1">
        <v>0</v>
      </c>
      <c r="O5" s="1">
        <f t="shared" si="0"/>
        <v>20</v>
      </c>
      <c r="P5" s="1">
        <v>10</v>
      </c>
      <c r="Q5" s="1">
        <f t="shared" si="1"/>
        <v>20</v>
      </c>
    </row>
    <row r="6" spans="1:17" x14ac:dyDescent="0.25">
      <c r="M6" s="1">
        <v>3</v>
      </c>
      <c r="N6" s="1">
        <v>0</v>
      </c>
      <c r="O6" s="1">
        <f t="shared" si="0"/>
        <v>30</v>
      </c>
      <c r="P6" s="1">
        <v>10</v>
      </c>
      <c r="Q6" s="1">
        <f t="shared" si="1"/>
        <v>45</v>
      </c>
    </row>
    <row r="7" spans="1:17" x14ac:dyDescent="0.25">
      <c r="M7" s="1">
        <v>4</v>
      </c>
      <c r="N7" s="1">
        <v>0</v>
      </c>
      <c r="O7" s="1">
        <f t="shared" si="0"/>
        <v>40</v>
      </c>
      <c r="P7" s="1">
        <v>10</v>
      </c>
      <c r="Q7" s="1">
        <f t="shared" si="1"/>
        <v>80</v>
      </c>
    </row>
    <row r="8" spans="1:17" x14ac:dyDescent="0.25">
      <c r="M8" s="1">
        <v>5</v>
      </c>
      <c r="N8" s="1">
        <v>0</v>
      </c>
      <c r="O8" s="1">
        <f t="shared" si="0"/>
        <v>50</v>
      </c>
      <c r="P8" s="1">
        <v>10</v>
      </c>
      <c r="Q8" s="1">
        <f t="shared" si="1"/>
        <v>125</v>
      </c>
    </row>
    <row r="9" spans="1:17" x14ac:dyDescent="0.25">
      <c r="M9" s="1">
        <v>6</v>
      </c>
      <c r="N9" s="1">
        <v>0</v>
      </c>
      <c r="O9" s="1">
        <f t="shared" si="0"/>
        <v>60</v>
      </c>
      <c r="P9" s="1">
        <v>10</v>
      </c>
      <c r="Q9" s="1">
        <f t="shared" si="1"/>
        <v>180</v>
      </c>
    </row>
    <row r="10" spans="1:17" x14ac:dyDescent="0.25">
      <c r="M10" s="1">
        <v>7</v>
      </c>
      <c r="N10" s="1">
        <v>0</v>
      </c>
      <c r="O10" s="1">
        <f t="shared" si="0"/>
        <v>70</v>
      </c>
      <c r="P10" s="1">
        <v>10</v>
      </c>
      <c r="Q10" s="1">
        <f t="shared" si="1"/>
        <v>245</v>
      </c>
    </row>
    <row r="11" spans="1:17" x14ac:dyDescent="0.25">
      <c r="M11" s="1">
        <v>8</v>
      </c>
      <c r="N11" s="1">
        <v>0</v>
      </c>
      <c r="O11" s="1">
        <f t="shared" si="0"/>
        <v>80</v>
      </c>
      <c r="P11" s="1">
        <v>10</v>
      </c>
      <c r="Q11" s="1">
        <f t="shared" si="1"/>
        <v>320</v>
      </c>
    </row>
    <row r="12" spans="1:17" x14ac:dyDescent="0.25">
      <c r="M12" s="1">
        <v>9</v>
      </c>
      <c r="N12" s="1">
        <v>0</v>
      </c>
      <c r="O12" s="1">
        <f t="shared" si="0"/>
        <v>90</v>
      </c>
      <c r="P12" s="1">
        <v>10</v>
      </c>
      <c r="Q12" s="1">
        <f t="shared" si="1"/>
        <v>405</v>
      </c>
    </row>
    <row r="13" spans="1:17" x14ac:dyDescent="0.25">
      <c r="M13" s="1">
        <v>10</v>
      </c>
      <c r="N13" s="1">
        <v>0</v>
      </c>
      <c r="O13" s="1">
        <f t="shared" si="0"/>
        <v>100</v>
      </c>
      <c r="P13" s="1">
        <v>10</v>
      </c>
      <c r="Q13" s="1">
        <f t="shared" si="1"/>
        <v>500</v>
      </c>
    </row>
    <row r="15" spans="1:17" x14ac:dyDescent="0.25">
      <c r="M15" s="4" t="s">
        <v>0</v>
      </c>
      <c r="N15" s="4" t="s">
        <v>4</v>
      </c>
      <c r="O15" s="4" t="s">
        <v>6</v>
      </c>
      <c r="P15" s="4" t="s">
        <v>3</v>
      </c>
      <c r="Q15" s="4" t="s">
        <v>1</v>
      </c>
    </row>
    <row r="16" spans="1:17" x14ac:dyDescent="0.25">
      <c r="M16" s="1">
        <v>0</v>
      </c>
      <c r="N16" s="1">
        <v>0</v>
      </c>
      <c r="O16" s="1">
        <f>N16+(P16*M16)</f>
        <v>0</v>
      </c>
      <c r="P16" s="1">
        <v>30</v>
      </c>
      <c r="Q16" s="1">
        <f>N16*M16+(1/2*P16*M16^2)</f>
        <v>0</v>
      </c>
    </row>
    <row r="17" spans="13:17" x14ac:dyDescent="0.25">
      <c r="M17" s="1">
        <v>1</v>
      </c>
      <c r="N17" s="1">
        <v>0</v>
      </c>
      <c r="O17" s="1">
        <f t="shared" ref="O17:O26" si="2">N17+(P17*M17)</f>
        <v>30</v>
      </c>
      <c r="P17" s="1">
        <v>30</v>
      </c>
      <c r="Q17" s="1">
        <f t="shared" ref="Q17:Q26" si="3">N17*M17+(1/2*P17*M17^2)</f>
        <v>15</v>
      </c>
    </row>
    <row r="18" spans="13:17" x14ac:dyDescent="0.25">
      <c r="M18" s="1">
        <v>2</v>
      </c>
      <c r="N18" s="1">
        <v>0</v>
      </c>
      <c r="O18" s="1">
        <f t="shared" si="2"/>
        <v>60</v>
      </c>
      <c r="P18" s="1">
        <v>30</v>
      </c>
      <c r="Q18" s="1">
        <f t="shared" si="3"/>
        <v>60</v>
      </c>
    </row>
    <row r="19" spans="13:17" x14ac:dyDescent="0.25">
      <c r="M19" s="1">
        <v>3</v>
      </c>
      <c r="N19" s="1">
        <v>0</v>
      </c>
      <c r="O19" s="1">
        <f t="shared" si="2"/>
        <v>90</v>
      </c>
      <c r="P19" s="1">
        <v>30</v>
      </c>
      <c r="Q19" s="1">
        <f t="shared" si="3"/>
        <v>135</v>
      </c>
    </row>
    <row r="20" spans="13:17" x14ac:dyDescent="0.25">
      <c r="M20" s="1">
        <v>4</v>
      </c>
      <c r="N20" s="1">
        <v>0</v>
      </c>
      <c r="O20" s="1">
        <f t="shared" si="2"/>
        <v>120</v>
      </c>
      <c r="P20" s="1">
        <v>30</v>
      </c>
      <c r="Q20" s="1">
        <f t="shared" si="3"/>
        <v>240</v>
      </c>
    </row>
    <row r="21" spans="13:17" x14ac:dyDescent="0.25">
      <c r="M21" s="1">
        <v>5</v>
      </c>
      <c r="N21" s="1">
        <v>0</v>
      </c>
      <c r="O21" s="1">
        <f t="shared" si="2"/>
        <v>150</v>
      </c>
      <c r="P21" s="1">
        <v>30</v>
      </c>
      <c r="Q21" s="1">
        <f t="shared" si="3"/>
        <v>375</v>
      </c>
    </row>
    <row r="22" spans="13:17" x14ac:dyDescent="0.25">
      <c r="M22" s="1">
        <v>6</v>
      </c>
      <c r="N22" s="1">
        <v>0</v>
      </c>
      <c r="O22" s="1">
        <f t="shared" si="2"/>
        <v>180</v>
      </c>
      <c r="P22" s="1">
        <v>30</v>
      </c>
      <c r="Q22" s="1">
        <f t="shared" si="3"/>
        <v>540</v>
      </c>
    </row>
    <row r="23" spans="13:17" x14ac:dyDescent="0.25">
      <c r="M23" s="1">
        <v>7</v>
      </c>
      <c r="N23" s="1">
        <v>0</v>
      </c>
      <c r="O23" s="1">
        <f t="shared" si="2"/>
        <v>210</v>
      </c>
      <c r="P23" s="1">
        <v>30</v>
      </c>
      <c r="Q23" s="1">
        <f t="shared" si="3"/>
        <v>735</v>
      </c>
    </row>
    <row r="24" spans="13:17" x14ac:dyDescent="0.25">
      <c r="M24" s="1">
        <v>8</v>
      </c>
      <c r="N24" s="1">
        <v>0</v>
      </c>
      <c r="O24" s="1">
        <f t="shared" si="2"/>
        <v>240</v>
      </c>
      <c r="P24" s="1">
        <v>30</v>
      </c>
      <c r="Q24" s="1">
        <f t="shared" si="3"/>
        <v>960</v>
      </c>
    </row>
    <row r="25" spans="13:17" x14ac:dyDescent="0.25">
      <c r="M25" s="1">
        <v>9</v>
      </c>
      <c r="N25" s="1">
        <v>0</v>
      </c>
      <c r="O25" s="1">
        <f t="shared" si="2"/>
        <v>270</v>
      </c>
      <c r="P25" s="1">
        <v>30</v>
      </c>
      <c r="Q25" s="1">
        <f t="shared" si="3"/>
        <v>1215</v>
      </c>
    </row>
    <row r="26" spans="13:17" x14ac:dyDescent="0.25">
      <c r="M26" s="1">
        <v>10</v>
      </c>
      <c r="N26" s="1">
        <v>0</v>
      </c>
      <c r="O26" s="1">
        <f t="shared" si="2"/>
        <v>300</v>
      </c>
      <c r="P26" s="1">
        <v>30</v>
      </c>
      <c r="Q26" s="1">
        <f t="shared" si="3"/>
        <v>1500</v>
      </c>
    </row>
  </sheetData>
  <mergeCells count="1">
    <mergeCell ref="A1:F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croll Bar 1">
              <controlPr defaultSize="0" autoPict="0">
                <anchor moveWithCells="1">
                  <from>
                    <xdr:col>1</xdr:col>
                    <xdr:colOff>0</xdr:colOff>
                    <xdr:row>5</xdr:row>
                    <xdr:rowOff>9525</xdr:rowOff>
                  </from>
                  <to>
                    <xdr:col>6</xdr:col>
                    <xdr:colOff>38100</xdr:colOff>
                    <xdr:row>6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2024-09-18T06:05:54Z</dcterms:created>
  <dcterms:modified xsi:type="dcterms:W3CDTF">2024-09-22T03:00:56Z</dcterms:modified>
</cp:coreProperties>
</file>