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ia\LLM_and_diagnosisv2\results\Karol\results_article\o1\"/>
    </mc:Choice>
  </mc:AlternateContent>
  <xr:revisionPtr revIDLastSave="0" documentId="13_ncr:1_{C5B061EA-CDF6-4278-BB95-095487CD2E0A}" xr6:coauthVersionLast="47" xr6:coauthVersionMax="47" xr10:uidLastSave="{00000000-0000-0000-0000-000000000000}"/>
  <bookViews>
    <workbookView xWindow="-108" yWindow="-108" windowWidth="23256" windowHeight="12456" tabRatio="802" xr2:uid="{D7477BF9-CFC4-44C8-A16A-B837FBE23178}"/>
  </bookViews>
  <sheets>
    <sheet name="M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4" i="1" l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 l="1"/>
</calcChain>
</file>

<file path=xl/sharedStrings.xml><?xml version="1.0" encoding="utf-8"?>
<sst xmlns="http://schemas.openxmlformats.org/spreadsheetml/2006/main" count="128" uniqueCount="116">
  <si>
    <t>A1</t>
  </si>
  <si>
    <t>A1, A2, M1</t>
  </si>
  <si>
    <t>A1, M1, M2
A2, M2, M3
A1, A2, M1, M3</t>
  </si>
  <si>
    <t>A3, A4, A6
A1, A2, A5, A7</t>
  </si>
  <si>
    <t>M3, M4, M6
M1, M2, M5, M7</t>
  </si>
  <si>
    <t>A2, A4, M2
A1, A3, M1, M3</t>
  </si>
  <si>
    <t>A1, A2, A4, M1, M2
A2, A3, M2, M3, M4
A1, A3, A4, M1, M3, M4</t>
  </si>
  <si>
    <t>M3, M4
A1, A2, M1, M2, M3
A1, A2, M1, M2, M4</t>
  </si>
  <si>
    <t>A5, A6, M5
A1, A4, M1, M3, M5
A2, A3, A6, M2, M4
A1, A4, A5, A6, M1, M3
A2, A3, A5, M2, M4, M5
A1, A2, A3, A4, A5, M1, M2, M3, M4</t>
  </si>
  <si>
    <t>A1, A5, M1, M2, M7
A4, A6, M5, M6, M8
A2, A3, M2, M3, M4, M5, M9
A1, A2, A3, A5, M1, M3, M4, M5, M7, M9
A2, A3, A4, A6, M2, M3, M4, M6, M8, M9
A1, A2, A3, A4, A5, A6, M1, M3, M4, M6, M7, M8, M9</t>
  </si>
  <si>
    <t>A1, A2, O1</t>
  </si>
  <si>
    <t>A1, O1, O2
A2, O2, O3
A1, A2, O1, O3</t>
  </si>
  <si>
    <t>O3, O4, O6
O1, O2, O5, O7</t>
  </si>
  <si>
    <t>A2, A4, O2
A1, A3, O1, O3</t>
  </si>
  <si>
    <t>A1, A2, A4, O1, O2
A2, A3, O2, O3, O4
A1, A3, A4, O1, O3, O4</t>
  </si>
  <si>
    <t>O3, O4
A1, A2, O1, O2, O3
A1, A2, O1, O2, O4</t>
  </si>
  <si>
    <t>A5, A6, O5
A1, A4, O1, O3, O5
A2, A3, A6, O2, O4
A1, A4, A5, A6, O1, O3
A2, A3, A5, O2, O4, O5
A1, A2, A3, A4, A5, O1, O2, O3, O4</t>
  </si>
  <si>
    <t>A1, A5, O1, O2, O7
A4, A6, O5, O6, O8
A2, A3, O2, O3, O4, O5, O9
A1, A2, A3, A5, O1, O3, O4, O5, O7, O9
A2, A3, A4, A6, O2, O3, O4, O6, O8, O9
A1, A2, A3, A4, A5, A6, O1, O3, O4, O6, O7, O8, O9</t>
  </si>
  <si>
    <t>A1, M1, M2
M2, M3, M4
A1, M1, M3, M4</t>
  </si>
  <si>
    <t>A1, O1, O2
O2, O3, O4
A1, O1, O3, O4</t>
  </si>
  <si>
    <t>NA1, NO2, NX1</t>
  </si>
  <si>
    <t>M1, M2, A1
M2, M3, A2
M1, M3, A1, A2</t>
  </si>
  <si>
    <t>M2, A2, A4
A1, M1, A3, M3</t>
  </si>
  <si>
    <t>M3, M4
A1, M1, M2, A2, M3
A1, M1, M2, A2, M4</t>
  </si>
  <si>
    <t>O1, O2, A1
O2, O3, A2
O1, O3, A1, A2</t>
  </si>
  <si>
    <t>O2, A2, A4
A1, O1, A3, O3</t>
  </si>
  <si>
    <t>O3, O4
A1, O1, O2, A2, O3
A1, O1, O2, A2, O4</t>
  </si>
  <si>
    <t>M1, M2, A1
M2, M3, M4
M1, M3, A1, M4</t>
  </si>
  <si>
    <t>No.</t>
  </si>
  <si>
    <t>Accuracy</t>
  </si>
  <si>
    <t>10, 11, 12, 13</t>
  </si>
  <si>
    <t>14, 15, 16, 17</t>
  </si>
  <si>
    <t>18, 19, 20, 21</t>
  </si>
  <si>
    <t>22, 23, 24, 25</t>
  </si>
  <si>
    <t>50, 51, 52, 53</t>
  </si>
  <si>
    <t>54, 55, 56, 57</t>
  </si>
  <si>
    <t>58, 59, 60, 61</t>
  </si>
  <si>
    <t>62, 63, 64, 65</t>
  </si>
  <si>
    <t>66, 67, 68, 69</t>
  </si>
  <si>
    <t>90, 91, 92, 93</t>
  </si>
  <si>
    <t>98, 99</t>
  </si>
  <si>
    <t>Total Number of MSO</t>
  </si>
  <si>
    <t>Generated Number of MSO</t>
  </si>
  <si>
    <t>Correctly Generated MSO</t>
  </si>
  <si>
    <t>Incorrectly Generated MSO</t>
  </si>
  <si>
    <t>Missing MSO</t>
  </si>
  <si>
    <t>MSO</t>
  </si>
  <si>
    <t>Reference data</t>
  </si>
  <si>
    <t>Generated MSO</t>
  </si>
  <si>
    <t>Attempt 1</t>
  </si>
  <si>
    <t>Avarage</t>
  </si>
  <si>
    <t>1, 2, 3, 4, 5</t>
  </si>
  <si>
    <t>6, 7, 8, 9</t>
  </si>
  <si>
    <t>26, 27, 28, 29, 30, 31, 32, 33</t>
  </si>
  <si>
    <t>34, 35, 36, 37, 38, 39, 40, 41</t>
  </si>
  <si>
    <t>42, 43</t>
  </si>
  <si>
    <t>44, 45</t>
  </si>
  <si>
    <t>46, 47, 48, 49</t>
  </si>
  <si>
    <t>70, 71, 72, 73, 74, 75, 76, 77</t>
  </si>
  <si>
    <t>78, 79, 80, 81, 82, 83, 84, 85</t>
  </si>
  <si>
    <t>86, 87, 88, 89</t>
  </si>
  <si>
    <t>94, 95</t>
  </si>
  <si>
    <t>96, 97</t>
  </si>
  <si>
    <t>Example content</t>
  </si>
  <si>
    <t>Example name</t>
  </si>
  <si>
    <t>example_2</t>
  </si>
  <si>
    <t>example_7</t>
  </si>
  <si>
    <t>example_11</t>
  </si>
  <si>
    <t>example_15</t>
  </si>
  <si>
    <t>example_19</t>
  </si>
  <si>
    <t>example_23</t>
  </si>
  <si>
    <t>example_3</t>
  </si>
  <si>
    <t>example_4</t>
  </si>
  <si>
    <t>example_5</t>
  </si>
  <si>
    <t>example_6</t>
  </si>
  <si>
    <t>example_8</t>
  </si>
  <si>
    <t>example_9</t>
  </si>
  <si>
    <t>example_10</t>
  </si>
  <si>
    <t>example_12</t>
  </si>
  <si>
    <t>example_13</t>
  </si>
  <si>
    <t>example_14</t>
  </si>
  <si>
    <t>example_16</t>
  </si>
  <si>
    <t>example_17</t>
  </si>
  <si>
    <t>example_18</t>
  </si>
  <si>
    <t>example_20</t>
  </si>
  <si>
    <t>example_21</t>
  </si>
  <si>
    <t>example_22</t>
  </si>
  <si>
    <t>example_24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</si>
  <si>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</si>
  <si>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</si>
  <si>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</si>
  <si>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</si>
  <si>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</si>
  <si>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</si>
  <si>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</si>
  <si>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</si>
  <si>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</si>
  <si>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</si>
  <si>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</si>
  <si>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</si>
  <si>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</si>
  <si>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</si>
  <si>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</si>
  <si>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</si>
  <si>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</si>
  <si>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</si>
  <si>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</si>
  <si>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</si>
  <si>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</si>
  <si>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</si>
  <si>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</si>
  <si>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A2, A3, M2, M3, M4
A1, A2, M1, M2, A4
A1, A3, M1, M3, A4, M4</t>
  </si>
  <si>
    <t>M5, A5, A6
A1, M1, M3, A4, M5
A2, A3, M2, M4, A6</t>
  </si>
  <si>
    <t>M1, M2, A1, A5, M7
M5, M6, A4, M8, A6</t>
  </si>
  <si>
    <t>A1, O1, O3, A4, O5
A2, O2, A3, O4, A6</t>
  </si>
  <si>
    <t>O1, O2, A1, A5, O7
O5, O6, A4, A6, 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</si>
</sst>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b/>
      <sz val="24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9" fontId="20" fillId="0" borderId="14" xfId="42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9" fontId="18" fillId="0" borderId="25" xfId="42" applyFont="1" applyBorder="1" applyAlignment="1">
      <alignment horizontal="center" vertical="center" wrapText="1"/>
    </xf>
    <xf numFmtId="9" fontId="18" fillId="0" borderId="26" xfId="42" applyFont="1" applyBorder="1" applyAlignment="1">
      <alignment horizontal="center" vertical="center" wrapText="1"/>
    </xf>
    <xf numFmtId="0" fontId="18" fillId="34" borderId="30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9" fontId="0" fillId="0" borderId="11" xfId="42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9" fontId="0" fillId="0" borderId="10" xfId="42" quotePrefix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18" fillId="0" borderId="35" xfId="42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0" applyNumberFormat="1" applyFont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  <xf numFmtId="0" fontId="19" fillId="33" borderId="39" xfId="0" applyFont="1" applyFill="1" applyBorder="1" applyAlignment="1">
      <alignment horizontal="center" vertical="center" wrapText="1"/>
    </xf>
    <xf numFmtId="0" fontId="19" fillId="33" borderId="40" xfId="0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525F-15CB-4CAA-BC44-CE828EFA6ABF}">
  <sheetPr codeName="Arkusz1"/>
  <dimension ref="B1:BO27"/>
  <sheetViews>
    <sheetView tabSelected="1" zoomScale="60" zoomScaleNormal="60" workbookViewId="0">
      <selection activeCell="BE5" sqref="BE5"/>
    </sheetView>
  </sheetViews>
  <sheetFormatPr defaultColWidth="9.109375" defaultRowHeight="13.8" x14ac:dyDescent="0.3"/>
  <cols>
    <col min="1" max="1" width="3.44140625" style="1" customWidth="1"/>
    <col min="2" max="2" width="27.88671875" style="1" bestFit="1" customWidth="1"/>
    <col min="3" max="3" width="17.44140625" style="1" customWidth="1"/>
    <col min="4" max="4" width="125.5546875" style="1" bestFit="1" customWidth="1"/>
    <col min="5" max="5" width="25.33203125" style="1" bestFit="1" customWidth="1"/>
    <col min="6" max="6" width="58.44140625" style="1" bestFit="1" customWidth="1"/>
    <col min="7" max="8" width="11.88671875" style="1" bestFit="1" customWidth="1"/>
    <col min="9" max="9" width="11.88671875" style="8" bestFit="1" customWidth="1"/>
    <col min="10" max="10" width="8.88671875" style="1" customWidth="1"/>
    <col min="11" max="11" width="10" style="8" bestFit="1" customWidth="1"/>
    <col min="12" max="12" width="50.109375" style="1" customWidth="1"/>
    <col min="13" max="13" width="10.88671875" style="1" bestFit="1" customWidth="1"/>
    <col min="14" max="15" width="11.88671875" style="1" bestFit="1" customWidth="1"/>
    <col min="16" max="16" width="8.88671875" style="1" bestFit="1" customWidth="1"/>
    <col min="17" max="17" width="10" style="8" bestFit="1" customWidth="1"/>
    <col min="18" max="18" width="47.5546875" style="1" customWidth="1"/>
    <col min="19" max="19" width="11.88671875" style="1" bestFit="1" customWidth="1"/>
    <col min="20" max="20" width="10.5546875" style="1" bestFit="1" customWidth="1"/>
    <col min="21" max="21" width="11.88671875" style="1" bestFit="1" customWidth="1"/>
    <col min="22" max="22" width="8.88671875" style="1" bestFit="1" customWidth="1"/>
    <col min="23" max="23" width="10" style="8" bestFit="1" customWidth="1"/>
    <col min="24" max="24" width="50.33203125" style="1" customWidth="1"/>
    <col min="25" max="25" width="9" style="1" bestFit="1" customWidth="1"/>
    <col min="26" max="26" width="8.6640625" style="1" bestFit="1" customWidth="1"/>
    <col min="27" max="27" width="8.5546875" style="1" bestFit="1" customWidth="1"/>
    <col min="28" max="28" width="8.88671875" style="1" bestFit="1" customWidth="1"/>
    <col min="29" max="29" width="9" style="1" bestFit="1" customWidth="1"/>
    <col min="30" max="30" width="62.5546875" style="1" customWidth="1"/>
    <col min="31" max="31" width="9" style="1" bestFit="1" customWidth="1"/>
    <col min="32" max="32" width="8.6640625" style="1" bestFit="1" customWidth="1"/>
    <col min="33" max="33" width="8.5546875" style="1" bestFit="1" customWidth="1"/>
    <col min="34" max="34" width="8.88671875" style="1" bestFit="1" customWidth="1"/>
    <col min="35" max="35" width="9" style="1" bestFit="1" customWidth="1"/>
    <col min="36" max="36" width="59" style="1" customWidth="1"/>
    <col min="37" max="37" width="9" style="1" bestFit="1" customWidth="1"/>
    <col min="38" max="38" width="8.6640625" style="1" bestFit="1" customWidth="1"/>
    <col min="39" max="39" width="8.5546875" style="1" bestFit="1" customWidth="1"/>
    <col min="40" max="40" width="8.88671875" style="1" bestFit="1" customWidth="1"/>
    <col min="41" max="41" width="9" style="1" bestFit="1" customWidth="1"/>
    <col min="42" max="42" width="59" style="1" customWidth="1"/>
    <col min="43" max="43" width="9" style="1" bestFit="1" customWidth="1"/>
    <col min="44" max="44" width="8.6640625" style="1" bestFit="1" customWidth="1"/>
    <col min="45" max="45" width="8.5546875" style="1" bestFit="1" customWidth="1"/>
    <col min="46" max="46" width="8.88671875" style="1" bestFit="1" customWidth="1"/>
    <col min="47" max="47" width="10" style="1" bestFit="1" customWidth="1"/>
    <col min="48" max="48" width="36" style="1" customWidth="1"/>
    <col min="49" max="49" width="9" style="1" bestFit="1" customWidth="1"/>
    <col min="50" max="50" width="8.6640625" style="1" bestFit="1" customWidth="1"/>
    <col min="51" max="51" width="8.5546875" style="1" bestFit="1" customWidth="1"/>
    <col min="52" max="52" width="8.88671875" style="1" bestFit="1" customWidth="1"/>
    <col min="53" max="53" width="9" style="1" bestFit="1" customWidth="1"/>
    <col min="54" max="54" width="55" style="1" customWidth="1"/>
    <col min="55" max="55" width="9" style="1" bestFit="1" customWidth="1"/>
    <col min="56" max="56" width="8.6640625" style="1" bestFit="1" customWidth="1"/>
    <col min="57" max="57" width="8.5546875" style="1" bestFit="1" customWidth="1"/>
    <col min="58" max="58" width="8.88671875" style="1" bestFit="1" customWidth="1"/>
    <col min="59" max="59" width="10" style="1" bestFit="1" customWidth="1"/>
    <col min="60" max="60" width="30.88671875" style="1" customWidth="1"/>
    <col min="61" max="61" width="9" style="1" bestFit="1" customWidth="1"/>
    <col min="62" max="62" width="8.6640625" style="1" bestFit="1" customWidth="1"/>
    <col min="63" max="63" width="8.5546875" style="1" bestFit="1" customWidth="1"/>
    <col min="64" max="64" width="8.88671875" style="1" bestFit="1" customWidth="1"/>
    <col min="65" max="65" width="9" style="1" bestFit="1" customWidth="1"/>
    <col min="66" max="66" width="27" style="1" customWidth="1"/>
    <col min="67" max="67" width="10.88671875" style="1" customWidth="1"/>
    <col min="68" max="16384" width="9.109375" style="1"/>
  </cols>
  <sheetData>
    <row r="1" spans="2:67" ht="14.4" thickBot="1" x14ac:dyDescent="0.35">
      <c r="I1" s="1"/>
    </row>
    <row r="2" spans="2:67" ht="30.75" customHeight="1" thickBot="1" x14ac:dyDescent="0.35">
      <c r="B2" s="58" t="s">
        <v>47</v>
      </c>
      <c r="C2" s="61"/>
      <c r="D2" s="61"/>
      <c r="E2" s="61"/>
      <c r="F2" s="60"/>
      <c r="G2" s="58" t="s">
        <v>49</v>
      </c>
      <c r="H2" s="59"/>
      <c r="I2" s="59"/>
      <c r="J2" s="59"/>
      <c r="K2" s="59"/>
      <c r="L2" s="60"/>
      <c r="M2" s="62"/>
      <c r="N2" s="63"/>
      <c r="O2" s="63"/>
      <c r="P2" s="63"/>
      <c r="Q2" s="63"/>
      <c r="R2" s="64"/>
      <c r="S2" s="62"/>
      <c r="T2" s="63"/>
      <c r="U2" s="63"/>
      <c r="V2" s="63"/>
      <c r="W2" s="63"/>
      <c r="X2" s="64"/>
      <c r="Y2" s="62"/>
      <c r="Z2" s="63"/>
      <c r="AA2" s="63"/>
      <c r="AB2" s="63"/>
      <c r="AC2" s="63"/>
      <c r="AD2" s="64"/>
      <c r="AE2" s="62"/>
      <c r="AF2" s="63"/>
      <c r="AG2" s="63"/>
      <c r="AH2" s="63"/>
      <c r="AI2" s="63"/>
      <c r="AJ2" s="64"/>
      <c r="AK2" s="62"/>
      <c r="AL2" s="63"/>
      <c r="AM2" s="63"/>
      <c r="AN2" s="63"/>
      <c r="AO2" s="63"/>
      <c r="AP2" s="64"/>
      <c r="AQ2" s="62"/>
      <c r="AR2" s="63"/>
      <c r="AS2" s="63"/>
      <c r="AT2" s="63"/>
      <c r="AU2" s="63"/>
      <c r="AV2" s="64"/>
      <c r="AW2" s="62"/>
      <c r="AX2" s="63"/>
      <c r="AY2" s="63"/>
      <c r="AZ2" s="63"/>
      <c r="BA2" s="63"/>
      <c r="BB2" s="64"/>
      <c r="BC2" s="62"/>
      <c r="BD2" s="63"/>
      <c r="BE2" s="63"/>
      <c r="BF2" s="63"/>
      <c r="BG2" s="63"/>
      <c r="BH2" s="64"/>
      <c r="BI2" s="62"/>
      <c r="BJ2" s="63"/>
      <c r="BK2" s="63"/>
      <c r="BL2" s="63"/>
      <c r="BM2" s="63"/>
      <c r="BN2" s="64"/>
    </row>
    <row r="3" spans="2:67" ht="42" thickBot="1" x14ac:dyDescent="0.35">
      <c r="B3" s="17" t="s">
        <v>28</v>
      </c>
      <c r="C3" s="53" t="s">
        <v>64</v>
      </c>
      <c r="D3" s="53" t="s">
        <v>63</v>
      </c>
      <c r="E3" s="18" t="s">
        <v>41</v>
      </c>
      <c r="F3" s="19" t="s">
        <v>46</v>
      </c>
      <c r="G3" s="20" t="s">
        <v>42</v>
      </c>
      <c r="H3" s="21" t="s">
        <v>43</v>
      </c>
      <c r="I3" s="21" t="s">
        <v>44</v>
      </c>
      <c r="J3" s="21" t="s">
        <v>45</v>
      </c>
      <c r="K3" s="22" t="s">
        <v>29</v>
      </c>
      <c r="L3" s="23" t="s">
        <v>48</v>
      </c>
      <c r="M3" s="20"/>
      <c r="N3" s="21"/>
      <c r="O3" s="21"/>
      <c r="P3" s="21"/>
      <c r="Q3" s="22"/>
      <c r="R3" s="23"/>
      <c r="S3" s="20"/>
      <c r="T3" s="21"/>
      <c r="U3" s="21"/>
      <c r="V3" s="21"/>
      <c r="W3" s="22"/>
      <c r="X3" s="23"/>
      <c r="Y3" s="20"/>
      <c r="Z3" s="21"/>
      <c r="AA3" s="21"/>
      <c r="AB3" s="21"/>
      <c r="AC3" s="22"/>
      <c r="AD3" s="23"/>
      <c r="AE3" s="20"/>
      <c r="AF3" s="21"/>
      <c r="AG3" s="21"/>
      <c r="AH3" s="21"/>
      <c r="AI3" s="22"/>
      <c r="AJ3" s="23"/>
      <c r="AK3" s="20"/>
      <c r="AL3" s="21"/>
      <c r="AM3" s="21"/>
      <c r="AN3" s="21"/>
      <c r="AO3" s="22"/>
      <c r="AP3" s="23"/>
      <c r="AQ3" s="20"/>
      <c r="AR3" s="21"/>
      <c r="AS3" s="21"/>
      <c r="AT3" s="21"/>
      <c r="AU3" s="22"/>
      <c r="AV3" s="23"/>
      <c r="AW3" s="20"/>
      <c r="AX3" s="21"/>
      <c r="AY3" s="21"/>
      <c r="AZ3" s="21"/>
      <c r="BA3" s="22"/>
      <c r="BB3" s="23"/>
      <c r="BC3" s="20"/>
      <c r="BD3" s="21"/>
      <c r="BE3" s="21"/>
      <c r="BF3" s="21"/>
      <c r="BG3" s="22"/>
      <c r="BH3" s="23"/>
      <c r="BI3" s="20"/>
      <c r="BJ3" s="21"/>
      <c r="BK3" s="21"/>
      <c r="BL3" s="21"/>
      <c r="BM3" s="22"/>
      <c r="BN3" s="24"/>
      <c r="BO3" s="25" t="s">
        <v>50</v>
      </c>
    </row>
    <row r="4" spans="2:67" ht="193.2" x14ac:dyDescent="0.3">
      <c r="B4" s="28" t="s">
        <v>51</v>
      </c>
      <c r="C4" s="54" t="s">
        <v>65</v>
      </c>
      <c r="D4" s="54" t="s">
        <v>88</v>
      </c>
      <c r="E4" s="11">
        <v>3</v>
      </c>
      <c r="F4" s="29" t="s">
        <v>2</v>
      </c>
      <c r="G4" s="33">
        <v>3</v>
      </c>
      <c r="H4" s="12">
        <v>3</v>
      </c>
      <c r="I4" s="12">
        <v>0</v>
      </c>
      <c r="J4" s="12">
        <v>0</v>
      </c>
      <c r="K4" s="34">
        <v>1</v>
      </c>
      <c r="L4" s="35" t="s">
        <v>21</v>
      </c>
      <c r="M4" s="33"/>
      <c r="N4" s="12"/>
      <c r="O4" s="12"/>
      <c r="P4" s="12"/>
      <c r="Q4" s="34"/>
      <c r="R4" s="35"/>
      <c r="S4" s="33"/>
      <c r="T4" s="12"/>
      <c r="U4" s="12"/>
      <c r="V4" s="12"/>
      <c r="W4" s="34"/>
      <c r="X4" s="35"/>
      <c r="Y4" s="33"/>
      <c r="Z4" s="12"/>
      <c r="AA4" s="12"/>
      <c r="AB4" s="12"/>
      <c r="AC4" s="34"/>
      <c r="AD4" s="35"/>
      <c r="AE4" s="33"/>
      <c r="AF4" s="12"/>
      <c r="AG4" s="12"/>
      <c r="AH4" s="12"/>
      <c r="AI4" s="34"/>
      <c r="AJ4" s="35"/>
      <c r="AK4" s="33"/>
      <c r="AL4" s="12"/>
      <c r="AM4" s="12"/>
      <c r="AN4" s="12"/>
      <c r="AO4" s="34"/>
      <c r="AP4" s="35"/>
      <c r="AQ4" s="33"/>
      <c r="AR4" s="12"/>
      <c r="AS4" s="12"/>
      <c r="AT4" s="12"/>
      <c r="AU4" s="34"/>
      <c r="AV4" s="36"/>
      <c r="AW4" s="33"/>
      <c r="AX4" s="12"/>
      <c r="AY4" s="12"/>
      <c r="AZ4" s="12"/>
      <c r="BA4" s="34"/>
      <c r="BB4" s="35"/>
      <c r="BC4" s="33"/>
      <c r="BD4" s="12"/>
      <c r="BE4" s="12"/>
      <c r="BF4" s="12"/>
      <c r="BG4" s="34"/>
      <c r="BH4" s="36"/>
      <c r="BI4" s="37"/>
      <c r="BJ4" s="9"/>
      <c r="BK4" s="9"/>
      <c r="BL4" s="9"/>
      <c r="BM4" s="13"/>
      <c r="BN4" s="38"/>
      <c r="BO4" s="26">
        <f>AVERAGEA(K4,Q4,W4,AC4,AI4,AO4,AU4,BA4,BG4,BM4)</f>
        <v>1</v>
      </c>
    </row>
    <row r="5" spans="2:67" ht="207" x14ac:dyDescent="0.3">
      <c r="B5" s="2" t="s">
        <v>52</v>
      </c>
      <c r="C5" s="55" t="s">
        <v>71</v>
      </c>
      <c r="D5" s="55" t="s">
        <v>89</v>
      </c>
      <c r="E5" s="3">
        <v>2</v>
      </c>
      <c r="F5" s="30" t="s">
        <v>3</v>
      </c>
      <c r="G5" s="39">
        <v>2</v>
      </c>
      <c r="H5" s="10">
        <v>2</v>
      </c>
      <c r="I5" s="10">
        <v>0</v>
      </c>
      <c r="J5" s="10">
        <v>0</v>
      </c>
      <c r="K5" s="14">
        <v>1</v>
      </c>
      <c r="L5" s="40" t="s">
        <v>3</v>
      </c>
      <c r="M5" s="39"/>
      <c r="N5" s="10"/>
      <c r="O5" s="10"/>
      <c r="P5" s="10"/>
      <c r="Q5" s="14"/>
      <c r="R5" s="40"/>
      <c r="S5" s="39"/>
      <c r="T5" s="10"/>
      <c r="U5" s="10"/>
      <c r="V5" s="10"/>
      <c r="W5" s="14"/>
      <c r="X5" s="40"/>
      <c r="Y5" s="39"/>
      <c r="Z5" s="10"/>
      <c r="AA5" s="10"/>
      <c r="AB5" s="10"/>
      <c r="AC5" s="14"/>
      <c r="AD5" s="40"/>
      <c r="AE5" s="39"/>
      <c r="AF5" s="10"/>
      <c r="AG5" s="10"/>
      <c r="AH5" s="10"/>
      <c r="AI5" s="14"/>
      <c r="AJ5" s="40"/>
      <c r="AK5" s="39"/>
      <c r="AL5" s="10"/>
      <c r="AM5" s="10"/>
      <c r="AN5" s="10"/>
      <c r="AO5" s="14"/>
      <c r="AP5" s="40"/>
      <c r="AQ5" s="39"/>
      <c r="AR5" s="10"/>
      <c r="AS5" s="10"/>
      <c r="AT5" s="10"/>
      <c r="AU5" s="14"/>
      <c r="AV5" s="41"/>
      <c r="AW5" s="39"/>
      <c r="AX5" s="10"/>
      <c r="AY5" s="10"/>
      <c r="AZ5" s="10"/>
      <c r="BA5" s="14"/>
      <c r="BB5" s="40"/>
      <c r="BC5" s="39"/>
      <c r="BD5" s="10"/>
      <c r="BE5" s="10"/>
      <c r="BF5" s="10"/>
      <c r="BG5" s="14"/>
      <c r="BH5" s="41"/>
      <c r="BI5" s="42"/>
      <c r="BJ5" s="10"/>
      <c r="BK5" s="10"/>
      <c r="BL5" s="10"/>
      <c r="BM5" s="14"/>
      <c r="BN5" s="43"/>
      <c r="BO5" s="27">
        <f>AVERAGEA(K5,Q5,W5,AC5,AI5,AO5,AU5,BA5,BG5,BM5)</f>
        <v>1</v>
      </c>
    </row>
    <row r="6" spans="2:67" ht="207" x14ac:dyDescent="0.3">
      <c r="B6" s="2" t="s">
        <v>30</v>
      </c>
      <c r="C6" s="55" t="s">
        <v>72</v>
      </c>
      <c r="D6" s="55" t="s">
        <v>90</v>
      </c>
      <c r="E6" s="3">
        <v>2</v>
      </c>
      <c r="F6" s="30" t="s">
        <v>4</v>
      </c>
      <c r="G6" s="39">
        <v>2</v>
      </c>
      <c r="H6" s="10">
        <v>2</v>
      </c>
      <c r="I6" s="10">
        <v>0</v>
      </c>
      <c r="J6" s="10">
        <v>0</v>
      </c>
      <c r="K6" s="14">
        <v>1</v>
      </c>
      <c r="L6" s="40" t="s">
        <v>4</v>
      </c>
      <c r="M6" s="39"/>
      <c r="N6" s="10"/>
      <c r="O6" s="10"/>
      <c r="P6" s="10"/>
      <c r="Q6" s="14"/>
      <c r="R6" s="40"/>
      <c r="S6" s="39"/>
      <c r="T6" s="10"/>
      <c r="U6" s="10"/>
      <c r="V6" s="10"/>
      <c r="W6" s="14"/>
      <c r="X6" s="40"/>
      <c r="Y6" s="39"/>
      <c r="Z6" s="10"/>
      <c r="AA6" s="10"/>
      <c r="AB6" s="10"/>
      <c r="AC6" s="14"/>
      <c r="AD6" s="40"/>
      <c r="AE6" s="39"/>
      <c r="AF6" s="10"/>
      <c r="AG6" s="10"/>
      <c r="AH6" s="10"/>
      <c r="AI6" s="14"/>
      <c r="AJ6" s="40"/>
      <c r="AK6" s="39"/>
      <c r="AL6" s="10"/>
      <c r="AM6" s="10"/>
      <c r="AN6" s="10"/>
      <c r="AO6" s="14"/>
      <c r="AP6" s="40"/>
      <c r="AQ6" s="39"/>
      <c r="AR6" s="10"/>
      <c r="AS6" s="10"/>
      <c r="AT6" s="10"/>
      <c r="AU6" s="14"/>
      <c r="AV6" s="40"/>
      <c r="AW6" s="39"/>
      <c r="AX6" s="10"/>
      <c r="AY6" s="10"/>
      <c r="AZ6" s="10"/>
      <c r="BA6" s="14"/>
      <c r="BB6" s="40"/>
      <c r="BC6" s="39"/>
      <c r="BD6" s="10"/>
      <c r="BE6" s="10"/>
      <c r="BF6" s="10"/>
      <c r="BG6" s="14"/>
      <c r="BH6" s="40"/>
      <c r="BI6" s="42"/>
      <c r="BJ6" s="10"/>
      <c r="BK6" s="10"/>
      <c r="BL6" s="10"/>
      <c r="BM6" s="14"/>
      <c r="BN6" s="43"/>
      <c r="BO6" s="27">
        <f>AVERAGEA(K6,Q6,W6,AC6,AI6,AO6,AU6,BA6,BG6,BM6)</f>
        <v>1</v>
      </c>
    </row>
    <row r="7" spans="2:67" ht="207" x14ac:dyDescent="0.3">
      <c r="B7" s="2" t="s">
        <v>31</v>
      </c>
      <c r="C7" s="55" t="s">
        <v>73</v>
      </c>
      <c r="D7" s="55" t="s">
        <v>91</v>
      </c>
      <c r="E7" s="3">
        <v>2</v>
      </c>
      <c r="F7" s="30" t="s">
        <v>5</v>
      </c>
      <c r="G7" s="39">
        <v>2</v>
      </c>
      <c r="H7" s="10">
        <v>2</v>
      </c>
      <c r="I7" s="10">
        <v>0</v>
      </c>
      <c r="J7" s="10">
        <v>0</v>
      </c>
      <c r="K7" s="14">
        <v>1</v>
      </c>
      <c r="L7" s="40" t="s">
        <v>22</v>
      </c>
      <c r="M7" s="39"/>
      <c r="N7" s="10"/>
      <c r="O7" s="10"/>
      <c r="P7" s="10"/>
      <c r="Q7" s="14"/>
      <c r="R7" s="40"/>
      <c r="S7" s="39"/>
      <c r="T7" s="10"/>
      <c r="U7" s="10"/>
      <c r="V7" s="10"/>
      <c r="W7" s="14"/>
      <c r="X7" s="40"/>
      <c r="Y7" s="39"/>
      <c r="Z7" s="10"/>
      <c r="AA7" s="10"/>
      <c r="AB7" s="10"/>
      <c r="AC7" s="14"/>
      <c r="AD7" s="40"/>
      <c r="AE7" s="39"/>
      <c r="AF7" s="10"/>
      <c r="AG7" s="10"/>
      <c r="AH7" s="10"/>
      <c r="AI7" s="14"/>
      <c r="AJ7" s="40"/>
      <c r="AK7" s="39"/>
      <c r="AL7" s="10"/>
      <c r="AM7" s="10"/>
      <c r="AN7" s="10"/>
      <c r="AO7" s="14"/>
      <c r="AP7" s="40"/>
      <c r="AQ7" s="39"/>
      <c r="AR7" s="10"/>
      <c r="AS7" s="10"/>
      <c r="AT7" s="10"/>
      <c r="AU7" s="14"/>
      <c r="AV7" s="41"/>
      <c r="AW7" s="39"/>
      <c r="AX7" s="10"/>
      <c r="AY7" s="10"/>
      <c r="AZ7" s="10"/>
      <c r="BA7" s="14"/>
      <c r="BB7" s="40"/>
      <c r="BC7" s="39"/>
      <c r="BD7" s="10"/>
      <c r="BE7" s="10"/>
      <c r="BF7" s="10"/>
      <c r="BG7" s="14"/>
      <c r="BH7" s="41"/>
      <c r="BI7" s="42"/>
      <c r="BJ7" s="10"/>
      <c r="BK7" s="10"/>
      <c r="BL7" s="10"/>
      <c r="BM7" s="14"/>
      <c r="BN7" s="44"/>
      <c r="BO7" s="27">
        <f>AVERAGEA(K7,Q7,W7,AC7,AI7,AO7,AU7,BA7,BG7,BM7)</f>
        <v>1</v>
      </c>
    </row>
    <row r="8" spans="2:67" ht="220.8" x14ac:dyDescent="0.3">
      <c r="B8" s="2" t="s">
        <v>32</v>
      </c>
      <c r="C8" s="55" t="s">
        <v>74</v>
      </c>
      <c r="D8" s="55" t="s">
        <v>92</v>
      </c>
      <c r="E8" s="3">
        <v>3</v>
      </c>
      <c r="F8" s="30" t="s">
        <v>6</v>
      </c>
      <c r="G8" s="39">
        <v>3</v>
      </c>
      <c r="H8" s="10">
        <v>3</v>
      </c>
      <c r="I8" s="10">
        <v>0</v>
      </c>
      <c r="J8" s="10">
        <v>0</v>
      </c>
      <c r="K8" s="14">
        <v>1</v>
      </c>
      <c r="L8" s="40" t="s">
        <v>111</v>
      </c>
      <c r="M8" s="39"/>
      <c r="N8" s="10"/>
      <c r="O8" s="10"/>
      <c r="P8" s="10"/>
      <c r="Q8" s="14"/>
      <c r="R8" s="40"/>
      <c r="S8" s="39"/>
      <c r="T8" s="10"/>
      <c r="U8" s="10"/>
      <c r="V8" s="10"/>
      <c r="W8" s="14"/>
      <c r="X8" s="40"/>
      <c r="Y8" s="39"/>
      <c r="Z8" s="10"/>
      <c r="AA8" s="10"/>
      <c r="AB8" s="10"/>
      <c r="AC8" s="14"/>
      <c r="AD8" s="40"/>
      <c r="AE8" s="39"/>
      <c r="AF8" s="10"/>
      <c r="AG8" s="10"/>
      <c r="AH8" s="10"/>
      <c r="AI8" s="14"/>
      <c r="AJ8" s="40"/>
      <c r="AK8" s="39"/>
      <c r="AL8" s="10"/>
      <c r="AM8" s="10"/>
      <c r="AN8" s="10"/>
      <c r="AO8" s="14"/>
      <c r="AP8" s="40"/>
      <c r="AQ8" s="39"/>
      <c r="AR8" s="10"/>
      <c r="AS8" s="10"/>
      <c r="AT8" s="10"/>
      <c r="AU8" s="45"/>
      <c r="AV8" s="41"/>
      <c r="AW8" s="39"/>
      <c r="AX8" s="10"/>
      <c r="AY8" s="10"/>
      <c r="AZ8" s="10"/>
      <c r="BA8" s="14"/>
      <c r="BB8" s="40"/>
      <c r="BC8" s="39"/>
      <c r="BD8" s="10"/>
      <c r="BE8" s="10"/>
      <c r="BF8" s="10"/>
      <c r="BG8" s="45"/>
      <c r="BH8" s="41"/>
      <c r="BI8" s="42"/>
      <c r="BJ8" s="10"/>
      <c r="BK8" s="10"/>
      <c r="BL8" s="10"/>
      <c r="BM8" s="14"/>
      <c r="BN8" s="44"/>
      <c r="BO8" s="27">
        <f>AVERAGEA(K8,Q8,W8,AC8,AI8,AO8,AU8,BA8,BG8,BM8)</f>
        <v>1</v>
      </c>
    </row>
    <row r="9" spans="2:67" ht="193.2" x14ac:dyDescent="0.3">
      <c r="B9" s="2" t="s">
        <v>33</v>
      </c>
      <c r="C9" s="55" t="s">
        <v>66</v>
      </c>
      <c r="D9" s="55" t="s">
        <v>93</v>
      </c>
      <c r="E9" s="3">
        <v>3</v>
      </c>
      <c r="F9" s="30" t="s">
        <v>7</v>
      </c>
      <c r="G9" s="39">
        <v>3</v>
      </c>
      <c r="H9" s="10">
        <v>3</v>
      </c>
      <c r="I9" s="10">
        <v>0</v>
      </c>
      <c r="J9" s="10">
        <v>0</v>
      </c>
      <c r="K9" s="14">
        <v>1</v>
      </c>
      <c r="L9" s="40" t="s">
        <v>23</v>
      </c>
      <c r="M9" s="39"/>
      <c r="N9" s="10"/>
      <c r="O9" s="10"/>
      <c r="P9" s="10"/>
      <c r="Q9" s="14"/>
      <c r="R9" s="40"/>
      <c r="S9" s="39"/>
      <c r="T9" s="10"/>
      <c r="U9" s="10"/>
      <c r="V9" s="10"/>
      <c r="W9" s="14"/>
      <c r="X9" s="40"/>
      <c r="Y9" s="39"/>
      <c r="Z9" s="10"/>
      <c r="AA9" s="10"/>
      <c r="AB9" s="10"/>
      <c r="AC9" s="14"/>
      <c r="AD9" s="40"/>
      <c r="AE9" s="39"/>
      <c r="AF9" s="10"/>
      <c r="AG9" s="10"/>
      <c r="AH9" s="10"/>
      <c r="AI9" s="14"/>
      <c r="AJ9" s="40"/>
      <c r="AK9" s="39"/>
      <c r="AL9" s="10"/>
      <c r="AM9" s="10"/>
      <c r="AN9" s="10"/>
      <c r="AO9" s="14"/>
      <c r="AP9" s="40"/>
      <c r="AQ9" s="39"/>
      <c r="AR9" s="10"/>
      <c r="AS9" s="10"/>
      <c r="AT9" s="10"/>
      <c r="AU9" s="45"/>
      <c r="AV9" s="41"/>
      <c r="AW9" s="39"/>
      <c r="AX9" s="10"/>
      <c r="AY9" s="10"/>
      <c r="AZ9" s="10"/>
      <c r="BA9" s="14"/>
      <c r="BB9" s="40"/>
      <c r="BC9" s="39"/>
      <c r="BD9" s="10"/>
      <c r="BE9" s="10"/>
      <c r="BF9" s="10"/>
      <c r="BG9" s="45"/>
      <c r="BH9" s="41"/>
      <c r="BI9" s="42"/>
      <c r="BJ9" s="10"/>
      <c r="BK9" s="10"/>
      <c r="BL9" s="10"/>
      <c r="BM9" s="14"/>
      <c r="BN9" s="44"/>
      <c r="BO9" s="27">
        <f>AVERAGEA(K9,Q9,W9,AC9,AI9,AO9,AU9,BA9,BG9,BM9)</f>
        <v>1</v>
      </c>
    </row>
    <row r="10" spans="2:67" ht="317.39999999999998" x14ac:dyDescent="0.3">
      <c r="B10" s="2" t="s">
        <v>53</v>
      </c>
      <c r="C10" s="55" t="s">
        <v>75</v>
      </c>
      <c r="D10" s="55" t="s">
        <v>94</v>
      </c>
      <c r="E10" s="3">
        <v>6</v>
      </c>
      <c r="F10" s="30" t="s">
        <v>8</v>
      </c>
      <c r="G10" s="39">
        <v>3</v>
      </c>
      <c r="H10" s="10">
        <v>3</v>
      </c>
      <c r="I10" s="10">
        <v>0</v>
      </c>
      <c r="J10" s="10">
        <v>3</v>
      </c>
      <c r="K10" s="14">
        <v>0.5</v>
      </c>
      <c r="L10" s="40" t="s">
        <v>112</v>
      </c>
      <c r="M10" s="39"/>
      <c r="N10" s="10"/>
      <c r="O10" s="10"/>
      <c r="P10" s="10"/>
      <c r="Q10" s="14"/>
      <c r="R10" s="40"/>
      <c r="S10" s="39"/>
      <c r="T10" s="10"/>
      <c r="U10" s="10"/>
      <c r="V10" s="10"/>
      <c r="W10" s="14"/>
      <c r="X10" s="40"/>
      <c r="Y10" s="39"/>
      <c r="Z10" s="10"/>
      <c r="AA10" s="10"/>
      <c r="AB10" s="10"/>
      <c r="AC10" s="14"/>
      <c r="AD10" s="40"/>
      <c r="AE10" s="39"/>
      <c r="AF10" s="10"/>
      <c r="AG10" s="10"/>
      <c r="AH10" s="10"/>
      <c r="AI10" s="14"/>
      <c r="AJ10" s="40"/>
      <c r="AK10" s="39"/>
      <c r="AL10" s="10"/>
      <c r="AM10" s="10"/>
      <c r="AN10" s="10"/>
      <c r="AO10" s="14"/>
      <c r="AP10" s="40"/>
      <c r="AQ10" s="39"/>
      <c r="AR10" s="10"/>
      <c r="AS10" s="10"/>
      <c r="AT10" s="10"/>
      <c r="AU10" s="14"/>
      <c r="AV10" s="41"/>
      <c r="AW10" s="39"/>
      <c r="AX10" s="10"/>
      <c r="AY10" s="10"/>
      <c r="AZ10" s="10"/>
      <c r="BA10" s="14"/>
      <c r="BB10" s="40"/>
      <c r="BC10" s="39"/>
      <c r="BD10" s="10"/>
      <c r="BE10" s="10"/>
      <c r="BF10" s="10"/>
      <c r="BG10" s="14"/>
      <c r="BH10" s="41"/>
      <c r="BI10" s="42"/>
      <c r="BJ10" s="10"/>
      <c r="BK10" s="10"/>
      <c r="BL10" s="10"/>
      <c r="BM10" s="14"/>
      <c r="BN10" s="44"/>
      <c r="BO10" s="27">
        <f>AVERAGEA(K10,Q10,W10,AC10,AI10,AO10,AU10,BA10,BG10,BM10)</f>
        <v>0.5</v>
      </c>
    </row>
    <row r="11" spans="2:67" ht="372.6" x14ac:dyDescent="0.3">
      <c r="B11" s="2" t="s">
        <v>54</v>
      </c>
      <c r="C11" s="55" t="s">
        <v>76</v>
      </c>
      <c r="D11" s="55" t="s">
        <v>95</v>
      </c>
      <c r="E11" s="3">
        <v>6</v>
      </c>
      <c r="F11" s="30" t="s">
        <v>9</v>
      </c>
      <c r="G11" s="39">
        <v>2</v>
      </c>
      <c r="H11" s="10">
        <v>2</v>
      </c>
      <c r="I11" s="10">
        <v>0</v>
      </c>
      <c r="J11" s="10">
        <v>4</v>
      </c>
      <c r="K11" s="14">
        <v>0.33333333333333298</v>
      </c>
      <c r="L11" s="40" t="s">
        <v>113</v>
      </c>
      <c r="M11" s="39"/>
      <c r="N11" s="10"/>
      <c r="O11" s="10"/>
      <c r="P11" s="10"/>
      <c r="Q11" s="14"/>
      <c r="R11" s="40"/>
      <c r="S11" s="39"/>
      <c r="T11" s="10"/>
      <c r="U11" s="10"/>
      <c r="V11" s="10"/>
      <c r="W11" s="14"/>
      <c r="X11" s="40"/>
      <c r="Y11" s="39"/>
      <c r="Z11" s="10"/>
      <c r="AA11" s="10"/>
      <c r="AB11" s="10"/>
      <c r="AC11" s="14"/>
      <c r="AD11" s="40"/>
      <c r="AE11" s="39"/>
      <c r="AF11" s="10"/>
      <c r="AG11" s="10"/>
      <c r="AH11" s="10"/>
      <c r="AI11" s="14"/>
      <c r="AJ11" s="40"/>
      <c r="AK11" s="39"/>
      <c r="AL11" s="10"/>
      <c r="AM11" s="10"/>
      <c r="AN11" s="10"/>
      <c r="AO11" s="14"/>
      <c r="AP11" s="40"/>
      <c r="AQ11" s="39"/>
      <c r="AR11" s="10"/>
      <c r="AS11" s="10"/>
      <c r="AT11" s="10"/>
      <c r="AU11" s="14"/>
      <c r="AV11" s="41"/>
      <c r="AW11" s="39"/>
      <c r="AX11" s="10"/>
      <c r="AY11" s="10"/>
      <c r="AZ11" s="10"/>
      <c r="BA11" s="14"/>
      <c r="BB11" s="40"/>
      <c r="BC11" s="39"/>
      <c r="BD11" s="10"/>
      <c r="BE11" s="10"/>
      <c r="BF11" s="10"/>
      <c r="BG11" s="14"/>
      <c r="BH11" s="41"/>
      <c r="BI11" s="42"/>
      <c r="BJ11" s="10"/>
      <c r="BK11" s="10"/>
      <c r="BL11" s="10"/>
      <c r="BM11" s="14"/>
      <c r="BN11" s="44"/>
      <c r="BO11" s="27">
        <f>AVERAGEA(K11,Q11,W11,AC11,AI11,AO11,AU11,BA11,BG11,BM11)</f>
        <v>0.33333333333333298</v>
      </c>
    </row>
    <row r="12" spans="2:67" ht="96.6" x14ac:dyDescent="0.3">
      <c r="B12" s="2" t="s">
        <v>55</v>
      </c>
      <c r="C12" s="55" t="s">
        <v>77</v>
      </c>
      <c r="D12" s="55" t="s">
        <v>96</v>
      </c>
      <c r="E12" s="3">
        <v>1</v>
      </c>
      <c r="F12" s="30" t="s">
        <v>0</v>
      </c>
      <c r="G12" s="39">
        <v>1</v>
      </c>
      <c r="H12" s="10">
        <v>1</v>
      </c>
      <c r="I12" s="10">
        <v>0</v>
      </c>
      <c r="J12" s="10">
        <v>0</v>
      </c>
      <c r="K12" s="14">
        <v>1</v>
      </c>
      <c r="L12" s="41" t="s">
        <v>0</v>
      </c>
      <c r="M12" s="39"/>
      <c r="N12" s="10"/>
      <c r="O12" s="10"/>
      <c r="P12" s="10"/>
      <c r="Q12" s="14"/>
      <c r="R12" s="41"/>
      <c r="S12" s="39"/>
      <c r="T12" s="10"/>
      <c r="U12" s="10"/>
      <c r="V12" s="10"/>
      <c r="W12" s="14"/>
      <c r="X12" s="41"/>
      <c r="Y12" s="39"/>
      <c r="Z12" s="10"/>
      <c r="AA12" s="10"/>
      <c r="AB12" s="10"/>
      <c r="AC12" s="14"/>
      <c r="AD12" s="41"/>
      <c r="AE12" s="39"/>
      <c r="AF12" s="10"/>
      <c r="AG12" s="10"/>
      <c r="AH12" s="10"/>
      <c r="AI12" s="14"/>
      <c r="AJ12" s="41"/>
      <c r="AK12" s="39"/>
      <c r="AL12" s="10"/>
      <c r="AM12" s="10"/>
      <c r="AN12" s="10"/>
      <c r="AO12" s="14"/>
      <c r="AP12" s="41"/>
      <c r="AQ12" s="39"/>
      <c r="AR12" s="10"/>
      <c r="AS12" s="10"/>
      <c r="AT12" s="10"/>
      <c r="AU12" s="14"/>
      <c r="AV12" s="41"/>
      <c r="AW12" s="39"/>
      <c r="AX12" s="10"/>
      <c r="AY12" s="10"/>
      <c r="AZ12" s="10"/>
      <c r="BA12" s="14"/>
      <c r="BB12" s="41"/>
      <c r="BC12" s="39"/>
      <c r="BD12" s="10"/>
      <c r="BE12" s="10"/>
      <c r="BF12" s="10"/>
      <c r="BG12" s="14"/>
      <c r="BH12" s="41"/>
      <c r="BI12" s="42"/>
      <c r="BJ12" s="10"/>
      <c r="BK12" s="10"/>
      <c r="BL12" s="10"/>
      <c r="BM12" s="14"/>
      <c r="BN12" s="44"/>
      <c r="BO12" s="27">
        <f>AVERAGEA(K12,Q12,W12,AC12,AI12,AO12,AU12,BA12,BG12,BM12)</f>
        <v>1</v>
      </c>
    </row>
    <row r="13" spans="2:67" ht="124.2" x14ac:dyDescent="0.3">
      <c r="B13" s="2" t="s">
        <v>56</v>
      </c>
      <c r="C13" s="55" t="s">
        <v>67</v>
      </c>
      <c r="D13" s="55" t="s">
        <v>97</v>
      </c>
      <c r="E13" s="3">
        <v>1</v>
      </c>
      <c r="F13" s="30" t="s">
        <v>10</v>
      </c>
      <c r="G13" s="39">
        <v>1</v>
      </c>
      <c r="H13" s="10">
        <v>1</v>
      </c>
      <c r="I13" s="10">
        <v>0</v>
      </c>
      <c r="J13" s="10">
        <v>0</v>
      </c>
      <c r="K13" s="14">
        <v>1</v>
      </c>
      <c r="L13" s="41" t="s">
        <v>10</v>
      </c>
      <c r="M13" s="39"/>
      <c r="N13" s="10"/>
      <c r="O13" s="10"/>
      <c r="P13" s="10"/>
      <c r="Q13" s="14"/>
      <c r="R13" s="41"/>
      <c r="S13" s="39"/>
      <c r="T13" s="10"/>
      <c r="U13" s="10"/>
      <c r="V13" s="10"/>
      <c r="W13" s="14"/>
      <c r="X13" s="41"/>
      <c r="Y13" s="39"/>
      <c r="Z13" s="10"/>
      <c r="AA13" s="10"/>
      <c r="AB13" s="10"/>
      <c r="AC13" s="14"/>
      <c r="AD13" s="41"/>
      <c r="AE13" s="39"/>
      <c r="AF13" s="10"/>
      <c r="AG13" s="10"/>
      <c r="AH13" s="10"/>
      <c r="AI13" s="14"/>
      <c r="AJ13" s="41"/>
      <c r="AK13" s="39"/>
      <c r="AL13" s="10"/>
      <c r="AM13" s="10"/>
      <c r="AN13" s="10"/>
      <c r="AO13" s="14"/>
      <c r="AP13" s="41"/>
      <c r="AQ13" s="39"/>
      <c r="AR13" s="10"/>
      <c r="AS13" s="10"/>
      <c r="AT13" s="10"/>
      <c r="AU13" s="14"/>
      <c r="AV13" s="41"/>
      <c r="AW13" s="39"/>
      <c r="AX13" s="10"/>
      <c r="AY13" s="10"/>
      <c r="AZ13" s="10"/>
      <c r="BA13" s="14"/>
      <c r="BB13" s="41"/>
      <c r="BC13" s="39"/>
      <c r="BD13" s="10"/>
      <c r="BE13" s="10"/>
      <c r="BF13" s="10"/>
      <c r="BG13" s="14"/>
      <c r="BH13" s="41"/>
      <c r="BI13" s="42"/>
      <c r="BJ13" s="10"/>
      <c r="BK13" s="10"/>
      <c r="BL13" s="10"/>
      <c r="BM13" s="14"/>
      <c r="BN13" s="44"/>
      <c r="BO13" s="27">
        <f>AVERAGEA(K13,Q13,W13,AC13,AI13,AO13,AU13,BA13,BG13,BM13)</f>
        <v>1</v>
      </c>
    </row>
    <row r="14" spans="2:67" ht="179.4" x14ac:dyDescent="0.3">
      <c r="B14" s="2" t="s">
        <v>57</v>
      </c>
      <c r="C14" s="55" t="s">
        <v>78</v>
      </c>
      <c r="D14" s="55" t="s">
        <v>98</v>
      </c>
      <c r="E14" s="3">
        <v>3</v>
      </c>
      <c r="F14" s="30" t="s">
        <v>11</v>
      </c>
      <c r="G14" s="39">
        <v>3</v>
      </c>
      <c r="H14" s="10">
        <v>3</v>
      </c>
      <c r="I14" s="10">
        <v>0</v>
      </c>
      <c r="J14" s="10">
        <v>0</v>
      </c>
      <c r="K14" s="14">
        <v>1</v>
      </c>
      <c r="L14" s="40" t="s">
        <v>24</v>
      </c>
      <c r="M14" s="39"/>
      <c r="N14" s="10"/>
      <c r="O14" s="10"/>
      <c r="P14" s="10"/>
      <c r="Q14" s="14"/>
      <c r="R14" s="40"/>
      <c r="S14" s="39"/>
      <c r="T14" s="10"/>
      <c r="U14" s="10"/>
      <c r="V14" s="10"/>
      <c r="W14" s="14"/>
      <c r="X14" s="40"/>
      <c r="Y14" s="39"/>
      <c r="Z14" s="10"/>
      <c r="AA14" s="10"/>
      <c r="AB14" s="10"/>
      <c r="AC14" s="14"/>
      <c r="AD14" s="40"/>
      <c r="AE14" s="39"/>
      <c r="AF14" s="10"/>
      <c r="AG14" s="10"/>
      <c r="AH14" s="10"/>
      <c r="AI14" s="14"/>
      <c r="AJ14" s="40"/>
      <c r="AK14" s="39"/>
      <c r="AL14" s="10"/>
      <c r="AM14" s="10"/>
      <c r="AN14" s="10"/>
      <c r="AO14" s="14"/>
      <c r="AP14" s="40"/>
      <c r="AQ14" s="39"/>
      <c r="AR14" s="10"/>
      <c r="AS14" s="10"/>
      <c r="AT14" s="10"/>
      <c r="AU14" s="14"/>
      <c r="AV14" s="41"/>
      <c r="AW14" s="39"/>
      <c r="AX14" s="10"/>
      <c r="AY14" s="10"/>
      <c r="AZ14" s="10"/>
      <c r="BA14" s="14"/>
      <c r="BB14" s="40"/>
      <c r="BC14" s="39"/>
      <c r="BD14" s="10"/>
      <c r="BE14" s="10"/>
      <c r="BF14" s="10"/>
      <c r="BG14" s="14"/>
      <c r="BH14" s="41"/>
      <c r="BI14" s="42"/>
      <c r="BJ14" s="10"/>
      <c r="BK14" s="10"/>
      <c r="BL14" s="10"/>
      <c r="BM14" s="14"/>
      <c r="BN14" s="44"/>
      <c r="BO14" s="27">
        <f>AVERAGEA(K14,Q14,W14,AC14,AI14,AO14,AU14,BA14,BG14,BM14)</f>
        <v>1</v>
      </c>
    </row>
    <row r="15" spans="2:67" ht="207" x14ac:dyDescent="0.3">
      <c r="B15" s="2" t="s">
        <v>34</v>
      </c>
      <c r="C15" s="55" t="s">
        <v>79</v>
      </c>
      <c r="D15" s="55" t="s">
        <v>99</v>
      </c>
      <c r="E15" s="3">
        <v>2</v>
      </c>
      <c r="F15" s="30" t="s">
        <v>3</v>
      </c>
      <c r="G15" s="39">
        <v>2</v>
      </c>
      <c r="H15" s="10">
        <v>2</v>
      </c>
      <c r="I15" s="10">
        <v>0</v>
      </c>
      <c r="J15" s="10">
        <v>0</v>
      </c>
      <c r="K15" s="14">
        <v>1</v>
      </c>
      <c r="L15" s="40" t="s">
        <v>3</v>
      </c>
      <c r="M15" s="39"/>
      <c r="N15" s="10"/>
      <c r="O15" s="10"/>
      <c r="P15" s="10"/>
      <c r="Q15" s="14"/>
      <c r="R15" s="40"/>
      <c r="S15" s="39"/>
      <c r="T15" s="10"/>
      <c r="U15" s="10"/>
      <c r="V15" s="10"/>
      <c r="W15" s="14"/>
      <c r="X15" s="40"/>
      <c r="Y15" s="39"/>
      <c r="Z15" s="10"/>
      <c r="AA15" s="10"/>
      <c r="AB15" s="10"/>
      <c r="AC15" s="14"/>
      <c r="AD15" s="40"/>
      <c r="AE15" s="39"/>
      <c r="AF15" s="10"/>
      <c r="AG15" s="10"/>
      <c r="AH15" s="10"/>
      <c r="AI15" s="14"/>
      <c r="AJ15" s="40"/>
      <c r="AK15" s="39"/>
      <c r="AL15" s="10"/>
      <c r="AM15" s="10"/>
      <c r="AN15" s="10"/>
      <c r="AO15" s="14"/>
      <c r="AP15" s="40"/>
      <c r="AQ15" s="39"/>
      <c r="AR15" s="10"/>
      <c r="AS15" s="10"/>
      <c r="AT15" s="10"/>
      <c r="AU15" s="14"/>
      <c r="AV15" s="41"/>
      <c r="AW15" s="39"/>
      <c r="AX15" s="10"/>
      <c r="AY15" s="10"/>
      <c r="AZ15" s="10"/>
      <c r="BA15" s="14"/>
      <c r="BB15" s="40"/>
      <c r="BC15" s="39"/>
      <c r="BD15" s="10"/>
      <c r="BE15" s="10"/>
      <c r="BF15" s="10"/>
      <c r="BG15" s="14"/>
      <c r="BH15" s="41"/>
      <c r="BI15" s="42"/>
      <c r="BJ15" s="10"/>
      <c r="BK15" s="10"/>
      <c r="BL15" s="10"/>
      <c r="BM15" s="14"/>
      <c r="BN15" s="43"/>
      <c r="BO15" s="27">
        <f>AVERAGEA(K15,Q15,W15,AC15,AI15,AO15,AU15,BA15,BG15,BM15)</f>
        <v>1</v>
      </c>
    </row>
    <row r="16" spans="2:67" ht="207" x14ac:dyDescent="0.3">
      <c r="B16" s="2" t="s">
        <v>35</v>
      </c>
      <c r="C16" s="55" t="s">
        <v>80</v>
      </c>
      <c r="D16" s="55" t="s">
        <v>100</v>
      </c>
      <c r="E16" s="3">
        <v>2</v>
      </c>
      <c r="F16" s="30" t="s">
        <v>12</v>
      </c>
      <c r="G16" s="39">
        <v>2</v>
      </c>
      <c r="H16" s="10">
        <v>2</v>
      </c>
      <c r="I16" s="10">
        <v>0</v>
      </c>
      <c r="J16" s="10">
        <v>0</v>
      </c>
      <c r="K16" s="14">
        <v>1</v>
      </c>
      <c r="L16" s="40" t="s">
        <v>12</v>
      </c>
      <c r="M16" s="39"/>
      <c r="N16" s="10"/>
      <c r="O16" s="10"/>
      <c r="P16" s="10"/>
      <c r="Q16" s="14"/>
      <c r="R16" s="40"/>
      <c r="S16" s="39"/>
      <c r="T16" s="10"/>
      <c r="U16" s="10"/>
      <c r="V16" s="10"/>
      <c r="W16" s="14"/>
      <c r="X16" s="40"/>
      <c r="Y16" s="39"/>
      <c r="Z16" s="10"/>
      <c r="AA16" s="10"/>
      <c r="AB16" s="10"/>
      <c r="AC16" s="14"/>
      <c r="AD16" s="40"/>
      <c r="AE16" s="39"/>
      <c r="AF16" s="10"/>
      <c r="AG16" s="10"/>
      <c r="AH16" s="10"/>
      <c r="AI16" s="14"/>
      <c r="AJ16" s="40"/>
      <c r="AK16" s="39"/>
      <c r="AL16" s="10"/>
      <c r="AM16" s="10"/>
      <c r="AN16" s="10"/>
      <c r="AO16" s="14"/>
      <c r="AP16" s="40"/>
      <c r="AQ16" s="39"/>
      <c r="AR16" s="10"/>
      <c r="AS16" s="10"/>
      <c r="AT16" s="10"/>
      <c r="AU16" s="14"/>
      <c r="AV16" s="41"/>
      <c r="AW16" s="39"/>
      <c r="AX16" s="10"/>
      <c r="AY16" s="10"/>
      <c r="AZ16" s="10"/>
      <c r="BA16" s="14"/>
      <c r="BB16" s="40"/>
      <c r="BC16" s="39"/>
      <c r="BD16" s="10"/>
      <c r="BE16" s="10"/>
      <c r="BF16" s="10"/>
      <c r="BG16" s="14"/>
      <c r="BH16" s="41"/>
      <c r="BI16" s="42"/>
      <c r="BJ16" s="10"/>
      <c r="BK16" s="10"/>
      <c r="BL16" s="10"/>
      <c r="BM16" s="14"/>
      <c r="BN16" s="43"/>
      <c r="BO16" s="27">
        <f>AVERAGEA(K16,Q16,W16,AC16,AI16,AO16,AU16,BA16,BG16,BM16)</f>
        <v>1</v>
      </c>
    </row>
    <row r="17" spans="2:67" ht="207" x14ac:dyDescent="0.3">
      <c r="B17" s="2" t="s">
        <v>36</v>
      </c>
      <c r="C17" s="55" t="s">
        <v>68</v>
      </c>
      <c r="D17" s="55" t="s">
        <v>101</v>
      </c>
      <c r="E17" s="3">
        <v>2</v>
      </c>
      <c r="F17" s="30" t="s">
        <v>13</v>
      </c>
      <c r="G17" s="39">
        <v>2</v>
      </c>
      <c r="H17" s="10">
        <v>2</v>
      </c>
      <c r="I17" s="10">
        <v>0</v>
      </c>
      <c r="J17" s="10">
        <v>0</v>
      </c>
      <c r="K17" s="14">
        <v>1</v>
      </c>
      <c r="L17" s="40" t="s">
        <v>25</v>
      </c>
      <c r="M17" s="39"/>
      <c r="N17" s="10"/>
      <c r="O17" s="10"/>
      <c r="P17" s="10"/>
      <c r="Q17" s="14"/>
      <c r="R17" s="40"/>
      <c r="S17" s="39"/>
      <c r="T17" s="10"/>
      <c r="U17" s="10"/>
      <c r="V17" s="10"/>
      <c r="W17" s="14"/>
      <c r="X17" s="40"/>
      <c r="Y17" s="39"/>
      <c r="Z17" s="10"/>
      <c r="AA17" s="10"/>
      <c r="AB17" s="10"/>
      <c r="AC17" s="14"/>
      <c r="AD17" s="40"/>
      <c r="AE17" s="39"/>
      <c r="AF17" s="10"/>
      <c r="AG17" s="10"/>
      <c r="AH17" s="10"/>
      <c r="AI17" s="14"/>
      <c r="AJ17" s="40"/>
      <c r="AK17" s="39"/>
      <c r="AL17" s="10"/>
      <c r="AM17" s="10"/>
      <c r="AN17" s="10"/>
      <c r="AO17" s="14"/>
      <c r="AP17" s="40"/>
      <c r="AQ17" s="39"/>
      <c r="AR17" s="10"/>
      <c r="AS17" s="10"/>
      <c r="AT17" s="10"/>
      <c r="AU17" s="14"/>
      <c r="AV17" s="41"/>
      <c r="AW17" s="39"/>
      <c r="AX17" s="10"/>
      <c r="AY17" s="10"/>
      <c r="AZ17" s="10"/>
      <c r="BA17" s="14"/>
      <c r="BB17" s="40"/>
      <c r="BC17" s="39"/>
      <c r="BD17" s="10"/>
      <c r="BE17" s="10"/>
      <c r="BF17" s="10"/>
      <c r="BG17" s="14"/>
      <c r="BH17" s="41"/>
      <c r="BI17" s="42"/>
      <c r="BJ17" s="10"/>
      <c r="BK17" s="10"/>
      <c r="BL17" s="10"/>
      <c r="BM17" s="14"/>
      <c r="BN17" s="44"/>
      <c r="BO17" s="27">
        <f>AVERAGEA(K17,Q17,W17,AC17,AI17,AO17,AU17,BA17,BG17,BM17)</f>
        <v>1</v>
      </c>
    </row>
    <row r="18" spans="2:67" ht="220.8" x14ac:dyDescent="0.3">
      <c r="B18" s="2" t="s">
        <v>37</v>
      </c>
      <c r="C18" s="55" t="s">
        <v>81</v>
      </c>
      <c r="D18" s="55" t="s">
        <v>102</v>
      </c>
      <c r="E18" s="3">
        <v>3</v>
      </c>
      <c r="F18" s="30" t="s">
        <v>14</v>
      </c>
      <c r="G18" s="39">
        <v>0</v>
      </c>
      <c r="H18" s="10">
        <v>0</v>
      </c>
      <c r="I18" s="10">
        <v>0</v>
      </c>
      <c r="J18" s="10">
        <v>3</v>
      </c>
      <c r="K18" s="14">
        <v>0</v>
      </c>
      <c r="L18" s="40"/>
      <c r="M18" s="39"/>
      <c r="N18" s="10"/>
      <c r="O18" s="10"/>
      <c r="P18" s="10"/>
      <c r="Q18" s="14"/>
      <c r="R18" s="40"/>
      <c r="S18" s="39"/>
      <c r="T18" s="10"/>
      <c r="U18" s="10"/>
      <c r="V18" s="10"/>
      <c r="W18" s="14"/>
      <c r="X18" s="40"/>
      <c r="Y18" s="39"/>
      <c r="Z18" s="10"/>
      <c r="AA18" s="10"/>
      <c r="AB18" s="10"/>
      <c r="AC18" s="14"/>
      <c r="AD18" s="40"/>
      <c r="AE18" s="39"/>
      <c r="AF18" s="10"/>
      <c r="AG18" s="10"/>
      <c r="AH18" s="10"/>
      <c r="AI18" s="14"/>
      <c r="AJ18" s="40"/>
      <c r="AK18" s="39"/>
      <c r="AL18" s="10"/>
      <c r="AM18" s="10"/>
      <c r="AN18" s="10"/>
      <c r="AO18" s="14"/>
      <c r="AP18" s="40"/>
      <c r="AQ18" s="39"/>
      <c r="AR18" s="10"/>
      <c r="AS18" s="10"/>
      <c r="AT18" s="10"/>
      <c r="AU18" s="14"/>
      <c r="AV18" s="41"/>
      <c r="AW18" s="39"/>
      <c r="AX18" s="10"/>
      <c r="AY18" s="10"/>
      <c r="AZ18" s="10"/>
      <c r="BA18" s="14"/>
      <c r="BB18" s="40"/>
      <c r="BC18" s="39"/>
      <c r="BD18" s="10"/>
      <c r="BE18" s="10"/>
      <c r="BF18" s="10"/>
      <c r="BG18" s="14"/>
      <c r="BH18" s="41"/>
      <c r="BI18" s="42"/>
      <c r="BJ18" s="10"/>
      <c r="BK18" s="10"/>
      <c r="BL18" s="10"/>
      <c r="BM18" s="14"/>
      <c r="BN18" s="44"/>
      <c r="BO18" s="27">
        <f>AVERAGEA(K18,Q18,W18,AC18,AI18,AO18,AU18,BA18,BG18,BM18)</f>
        <v>0</v>
      </c>
    </row>
    <row r="19" spans="2:67" ht="193.2" x14ac:dyDescent="0.3">
      <c r="B19" s="2" t="s">
        <v>38</v>
      </c>
      <c r="C19" s="55" t="s">
        <v>82</v>
      </c>
      <c r="D19" s="55" t="s">
        <v>103</v>
      </c>
      <c r="E19" s="3">
        <v>3</v>
      </c>
      <c r="F19" s="30" t="s">
        <v>15</v>
      </c>
      <c r="G19" s="39">
        <v>3</v>
      </c>
      <c r="H19" s="10">
        <v>3</v>
      </c>
      <c r="I19" s="10">
        <v>0</v>
      </c>
      <c r="J19" s="10">
        <v>0</v>
      </c>
      <c r="K19" s="14">
        <v>1</v>
      </c>
      <c r="L19" s="40" t="s">
        <v>26</v>
      </c>
      <c r="M19" s="39"/>
      <c r="N19" s="10"/>
      <c r="O19" s="10"/>
      <c r="P19" s="10"/>
      <c r="Q19" s="14"/>
      <c r="R19" s="40"/>
      <c r="S19" s="39"/>
      <c r="T19" s="10"/>
      <c r="U19" s="10"/>
      <c r="V19" s="10"/>
      <c r="W19" s="14"/>
      <c r="X19" s="40"/>
      <c r="Y19" s="39"/>
      <c r="Z19" s="10"/>
      <c r="AA19" s="10"/>
      <c r="AB19" s="10"/>
      <c r="AC19" s="14"/>
      <c r="AD19" s="40"/>
      <c r="AE19" s="39"/>
      <c r="AF19" s="10"/>
      <c r="AG19" s="10"/>
      <c r="AH19" s="10"/>
      <c r="AI19" s="14"/>
      <c r="AJ19" s="40"/>
      <c r="AK19" s="39"/>
      <c r="AL19" s="10"/>
      <c r="AM19" s="10"/>
      <c r="AN19" s="10"/>
      <c r="AO19" s="14"/>
      <c r="AP19" s="40"/>
      <c r="AQ19" s="39"/>
      <c r="AR19" s="10"/>
      <c r="AS19" s="10"/>
      <c r="AT19" s="10"/>
      <c r="AU19" s="14"/>
      <c r="AV19" s="41"/>
      <c r="AW19" s="39"/>
      <c r="AX19" s="10"/>
      <c r="AY19" s="10"/>
      <c r="AZ19" s="10"/>
      <c r="BA19" s="14"/>
      <c r="BB19" s="40"/>
      <c r="BC19" s="39"/>
      <c r="BD19" s="10"/>
      <c r="BE19" s="10"/>
      <c r="BF19" s="10"/>
      <c r="BG19" s="14"/>
      <c r="BH19" s="41"/>
      <c r="BI19" s="42"/>
      <c r="BJ19" s="10"/>
      <c r="BK19" s="10"/>
      <c r="BL19" s="10"/>
      <c r="BM19" s="14"/>
      <c r="BN19" s="44"/>
      <c r="BO19" s="27">
        <f>AVERAGEA(K19,Q19,W19,AC19,AI19,AO19,AU19,BA19,BG19,BM19)</f>
        <v>1</v>
      </c>
    </row>
    <row r="20" spans="2:67" ht="317.39999999999998" x14ac:dyDescent="0.3">
      <c r="B20" s="2" t="s">
        <v>58</v>
      </c>
      <c r="C20" s="55" t="s">
        <v>83</v>
      </c>
      <c r="D20" s="55" t="s">
        <v>104</v>
      </c>
      <c r="E20" s="3">
        <v>6</v>
      </c>
      <c r="F20" s="30" t="s">
        <v>16</v>
      </c>
      <c r="G20" s="39">
        <v>2</v>
      </c>
      <c r="H20" s="10">
        <v>2</v>
      </c>
      <c r="I20" s="10">
        <v>0</v>
      </c>
      <c r="J20" s="10">
        <v>4</v>
      </c>
      <c r="K20" s="14">
        <v>0.33333333333333298</v>
      </c>
      <c r="L20" s="40" t="s">
        <v>114</v>
      </c>
      <c r="M20" s="39"/>
      <c r="N20" s="10"/>
      <c r="O20" s="10"/>
      <c r="P20" s="10"/>
      <c r="Q20" s="14"/>
      <c r="R20" s="40"/>
      <c r="S20" s="39"/>
      <c r="T20" s="10"/>
      <c r="U20" s="10"/>
      <c r="V20" s="10"/>
      <c r="W20" s="14"/>
      <c r="X20" s="40"/>
      <c r="Y20" s="39"/>
      <c r="Z20" s="10"/>
      <c r="AA20" s="10"/>
      <c r="AB20" s="10"/>
      <c r="AC20" s="14"/>
      <c r="AD20" s="40"/>
      <c r="AE20" s="39"/>
      <c r="AF20" s="10"/>
      <c r="AG20" s="10"/>
      <c r="AH20" s="10"/>
      <c r="AI20" s="14"/>
      <c r="AJ20" s="40"/>
      <c r="AK20" s="39"/>
      <c r="AL20" s="10"/>
      <c r="AM20" s="10"/>
      <c r="AN20" s="10"/>
      <c r="AO20" s="14"/>
      <c r="AP20" s="40"/>
      <c r="AQ20" s="39"/>
      <c r="AR20" s="10"/>
      <c r="AS20" s="10"/>
      <c r="AT20" s="10"/>
      <c r="AU20" s="14"/>
      <c r="AV20" s="41"/>
      <c r="AW20" s="39"/>
      <c r="AX20" s="10"/>
      <c r="AY20" s="10"/>
      <c r="AZ20" s="10"/>
      <c r="BA20" s="14"/>
      <c r="BB20" s="40"/>
      <c r="BC20" s="39"/>
      <c r="BD20" s="10"/>
      <c r="BE20" s="10"/>
      <c r="BF20" s="10"/>
      <c r="BG20" s="14"/>
      <c r="BH20" s="41"/>
      <c r="BI20" s="42"/>
      <c r="BJ20" s="10"/>
      <c r="BK20" s="10"/>
      <c r="BL20" s="10"/>
      <c r="BM20" s="14"/>
      <c r="BN20" s="44"/>
      <c r="BO20" s="27">
        <f>AVERAGEA(K20,Q20,W20,AC20,AI20,AO20,AU20,BA20,BG20,BM20)</f>
        <v>0.33333333333333298</v>
      </c>
    </row>
    <row r="21" spans="2:67" ht="372.6" x14ac:dyDescent="0.3">
      <c r="B21" s="2" t="s">
        <v>59</v>
      </c>
      <c r="C21" s="55" t="s">
        <v>69</v>
      </c>
      <c r="D21" s="55" t="s">
        <v>105</v>
      </c>
      <c r="E21" s="3">
        <v>6</v>
      </c>
      <c r="F21" s="30" t="s">
        <v>17</v>
      </c>
      <c r="G21" s="39">
        <v>2</v>
      </c>
      <c r="H21" s="10">
        <v>2</v>
      </c>
      <c r="I21" s="10">
        <v>0</v>
      </c>
      <c r="J21" s="10">
        <v>4</v>
      </c>
      <c r="K21" s="14">
        <v>0.33333333333333298</v>
      </c>
      <c r="L21" s="40" t="s">
        <v>115</v>
      </c>
      <c r="M21" s="39"/>
      <c r="N21" s="10"/>
      <c r="O21" s="10"/>
      <c r="P21" s="10"/>
      <c r="Q21" s="14"/>
      <c r="R21" s="40"/>
      <c r="S21" s="39"/>
      <c r="T21" s="10"/>
      <c r="U21" s="10"/>
      <c r="V21" s="10"/>
      <c r="W21" s="14"/>
      <c r="X21" s="40"/>
      <c r="Y21" s="39"/>
      <c r="Z21" s="10"/>
      <c r="AA21" s="10"/>
      <c r="AB21" s="10"/>
      <c r="AC21" s="14"/>
      <c r="AD21" s="40"/>
      <c r="AE21" s="39"/>
      <c r="AF21" s="10"/>
      <c r="AG21" s="10"/>
      <c r="AH21" s="10"/>
      <c r="AI21" s="14"/>
      <c r="AJ21" s="40"/>
      <c r="AK21" s="39"/>
      <c r="AL21" s="10"/>
      <c r="AM21" s="10"/>
      <c r="AN21" s="10"/>
      <c r="AO21" s="14"/>
      <c r="AP21" s="40"/>
      <c r="AQ21" s="39"/>
      <c r="AR21" s="10"/>
      <c r="AS21" s="10"/>
      <c r="AT21" s="10"/>
      <c r="AU21" s="14"/>
      <c r="AV21" s="41"/>
      <c r="AW21" s="39"/>
      <c r="AX21" s="10"/>
      <c r="AY21" s="10"/>
      <c r="AZ21" s="10"/>
      <c r="BA21" s="14"/>
      <c r="BB21" s="40"/>
      <c r="BC21" s="39"/>
      <c r="BD21" s="10"/>
      <c r="BE21" s="10"/>
      <c r="BF21" s="10"/>
      <c r="BG21" s="14"/>
      <c r="BH21" s="41"/>
      <c r="BI21" s="42"/>
      <c r="BJ21" s="10"/>
      <c r="BK21" s="10"/>
      <c r="BL21" s="10"/>
      <c r="BM21" s="14"/>
      <c r="BN21" s="44"/>
      <c r="BO21" s="27">
        <f>AVERAGEA(K21,Q21,W21,AC21,AI21,AO21,AU21,BA21,BG21,BM21)</f>
        <v>0.33333333333333298</v>
      </c>
    </row>
    <row r="22" spans="2:67" ht="179.4" x14ac:dyDescent="0.3">
      <c r="B22" s="2" t="s">
        <v>60</v>
      </c>
      <c r="C22" s="55" t="s">
        <v>84</v>
      </c>
      <c r="D22" s="55" t="s">
        <v>106</v>
      </c>
      <c r="E22" s="3">
        <v>3</v>
      </c>
      <c r="F22" s="30" t="s">
        <v>18</v>
      </c>
      <c r="G22" s="39">
        <v>3</v>
      </c>
      <c r="H22" s="10">
        <v>3</v>
      </c>
      <c r="I22" s="10">
        <v>0</v>
      </c>
      <c r="J22" s="10">
        <v>0</v>
      </c>
      <c r="K22" s="14">
        <v>1</v>
      </c>
      <c r="L22" s="40" t="s">
        <v>27</v>
      </c>
      <c r="M22" s="39"/>
      <c r="N22" s="10"/>
      <c r="O22" s="10"/>
      <c r="P22" s="10"/>
      <c r="Q22" s="14"/>
      <c r="R22" s="40"/>
      <c r="S22" s="39"/>
      <c r="T22" s="10"/>
      <c r="U22" s="10"/>
      <c r="V22" s="10"/>
      <c r="W22" s="14"/>
      <c r="X22" s="40"/>
      <c r="Y22" s="39"/>
      <c r="Z22" s="10"/>
      <c r="AA22" s="10"/>
      <c r="AB22" s="10"/>
      <c r="AC22" s="14"/>
      <c r="AD22" s="40"/>
      <c r="AE22" s="39"/>
      <c r="AF22" s="10"/>
      <c r="AG22" s="10"/>
      <c r="AH22" s="10"/>
      <c r="AI22" s="14"/>
      <c r="AJ22" s="40"/>
      <c r="AK22" s="39"/>
      <c r="AL22" s="10"/>
      <c r="AM22" s="10"/>
      <c r="AN22" s="10"/>
      <c r="AO22" s="14"/>
      <c r="AP22" s="40"/>
      <c r="AQ22" s="39"/>
      <c r="AR22" s="10"/>
      <c r="AS22" s="10"/>
      <c r="AT22" s="10"/>
      <c r="AU22" s="45"/>
      <c r="AV22" s="41"/>
      <c r="AW22" s="39"/>
      <c r="AX22" s="10"/>
      <c r="AY22" s="10"/>
      <c r="AZ22" s="10"/>
      <c r="BA22" s="14"/>
      <c r="BB22" s="40"/>
      <c r="BC22" s="39"/>
      <c r="BD22" s="10"/>
      <c r="BE22" s="10"/>
      <c r="BF22" s="10"/>
      <c r="BG22" s="45"/>
      <c r="BH22" s="41"/>
      <c r="BI22" s="42"/>
      <c r="BJ22" s="10"/>
      <c r="BK22" s="10"/>
      <c r="BL22" s="10"/>
      <c r="BM22" s="14"/>
      <c r="BN22" s="43"/>
      <c r="BO22" s="27">
        <f>AVERAGEA(K22,Q22,W22,AC22,AI22,AO22,AU22,BA22,BG22,BM22)</f>
        <v>1</v>
      </c>
    </row>
    <row r="23" spans="2:67" ht="179.4" x14ac:dyDescent="0.3">
      <c r="B23" s="2" t="s">
        <v>39</v>
      </c>
      <c r="C23" s="55" t="s">
        <v>85</v>
      </c>
      <c r="D23" s="55" t="s">
        <v>107</v>
      </c>
      <c r="E23" s="3">
        <v>3</v>
      </c>
      <c r="F23" s="30" t="s">
        <v>19</v>
      </c>
      <c r="G23" s="39">
        <v>0</v>
      </c>
      <c r="H23" s="10">
        <v>0</v>
      </c>
      <c r="I23" s="10">
        <v>0</v>
      </c>
      <c r="J23" s="10">
        <v>3</v>
      </c>
      <c r="K23" s="14">
        <v>0</v>
      </c>
      <c r="L23" s="40"/>
      <c r="M23" s="39"/>
      <c r="N23" s="10"/>
      <c r="O23" s="10"/>
      <c r="P23" s="10"/>
      <c r="Q23" s="14"/>
      <c r="R23" s="40"/>
      <c r="S23" s="39"/>
      <c r="T23" s="10"/>
      <c r="U23" s="10"/>
      <c r="V23" s="10"/>
      <c r="W23" s="14"/>
      <c r="X23" s="40"/>
      <c r="Y23" s="39"/>
      <c r="Z23" s="10"/>
      <c r="AA23" s="10"/>
      <c r="AB23" s="10"/>
      <c r="AC23" s="14"/>
      <c r="AD23" s="40"/>
      <c r="AE23" s="39"/>
      <c r="AF23" s="10"/>
      <c r="AG23" s="10"/>
      <c r="AH23" s="10"/>
      <c r="AI23" s="14"/>
      <c r="AJ23" s="40"/>
      <c r="AK23" s="39"/>
      <c r="AL23" s="10"/>
      <c r="AM23" s="10"/>
      <c r="AN23" s="10"/>
      <c r="AO23" s="14"/>
      <c r="AP23" s="40"/>
      <c r="AQ23" s="39"/>
      <c r="AR23" s="10"/>
      <c r="AS23" s="10"/>
      <c r="AT23" s="10"/>
      <c r="AU23" s="14"/>
      <c r="AV23" s="41"/>
      <c r="AW23" s="39"/>
      <c r="AX23" s="10"/>
      <c r="AY23" s="10"/>
      <c r="AZ23" s="10"/>
      <c r="BA23" s="14"/>
      <c r="BB23" s="40"/>
      <c r="BC23" s="39"/>
      <c r="BD23" s="10"/>
      <c r="BE23" s="10"/>
      <c r="BF23" s="10"/>
      <c r="BG23" s="14"/>
      <c r="BH23" s="41"/>
      <c r="BI23" s="42"/>
      <c r="BJ23" s="10"/>
      <c r="BK23" s="10"/>
      <c r="BL23" s="10"/>
      <c r="BM23" s="14"/>
      <c r="BN23" s="43"/>
      <c r="BO23" s="27">
        <f>AVERAGEA(K23,Q23,W23,AC23,AI23,AO23,AU23,BA23,BG23,BM23)</f>
        <v>0</v>
      </c>
    </row>
    <row r="24" spans="2:67" ht="124.2" x14ac:dyDescent="0.3">
      <c r="B24" s="2" t="s">
        <v>61</v>
      </c>
      <c r="C24" s="55" t="s">
        <v>86</v>
      </c>
      <c r="D24" s="55" t="s">
        <v>108</v>
      </c>
      <c r="E24" s="3">
        <v>1</v>
      </c>
      <c r="F24" s="30" t="s">
        <v>20</v>
      </c>
      <c r="G24" s="39">
        <v>1</v>
      </c>
      <c r="H24" s="10">
        <v>1</v>
      </c>
      <c r="I24" s="10">
        <v>0</v>
      </c>
      <c r="J24" s="10">
        <v>0</v>
      </c>
      <c r="K24" s="14">
        <v>1</v>
      </c>
      <c r="L24" s="41" t="s">
        <v>20</v>
      </c>
      <c r="M24" s="39"/>
      <c r="N24" s="10"/>
      <c r="O24" s="10"/>
      <c r="P24" s="10"/>
      <c r="Q24" s="14"/>
      <c r="R24" s="41"/>
      <c r="S24" s="39"/>
      <c r="T24" s="10"/>
      <c r="U24" s="10"/>
      <c r="V24" s="10"/>
      <c r="W24" s="14"/>
      <c r="X24" s="41"/>
      <c r="Y24" s="39"/>
      <c r="Z24" s="10"/>
      <c r="AA24" s="10"/>
      <c r="AB24" s="10"/>
      <c r="AC24" s="14"/>
      <c r="AD24" s="41"/>
      <c r="AE24" s="39"/>
      <c r="AF24" s="10"/>
      <c r="AG24" s="10"/>
      <c r="AH24" s="10"/>
      <c r="AI24" s="14"/>
      <c r="AJ24" s="41"/>
      <c r="AK24" s="39"/>
      <c r="AL24" s="10"/>
      <c r="AM24" s="10"/>
      <c r="AN24" s="10"/>
      <c r="AO24" s="14"/>
      <c r="AP24" s="41"/>
      <c r="AQ24" s="39"/>
      <c r="AR24" s="10"/>
      <c r="AS24" s="10"/>
      <c r="AT24" s="10"/>
      <c r="AU24" s="14"/>
      <c r="AV24" s="41"/>
      <c r="AW24" s="39"/>
      <c r="AX24" s="10"/>
      <c r="AY24" s="10"/>
      <c r="AZ24" s="10"/>
      <c r="BA24" s="14"/>
      <c r="BB24" s="41"/>
      <c r="BC24" s="39"/>
      <c r="BD24" s="10"/>
      <c r="BE24" s="10"/>
      <c r="BF24" s="10"/>
      <c r="BG24" s="14"/>
      <c r="BH24" s="41"/>
      <c r="BI24" s="42"/>
      <c r="BJ24" s="10"/>
      <c r="BK24" s="10"/>
      <c r="BL24" s="10"/>
      <c r="BM24" s="14"/>
      <c r="BN24" s="44"/>
      <c r="BO24" s="27">
        <f>AVERAGEA(K24,Q24,W24,AC24,AI24,AO24,AU24,BA24,BG24,BM24)</f>
        <v>1</v>
      </c>
    </row>
    <row r="25" spans="2:67" ht="96.6" x14ac:dyDescent="0.3">
      <c r="B25" s="6" t="s">
        <v>62</v>
      </c>
      <c r="C25" s="55" t="s">
        <v>70</v>
      </c>
      <c r="D25" s="56" t="s">
        <v>109</v>
      </c>
      <c r="E25" s="7">
        <v>1</v>
      </c>
      <c r="F25" s="31" t="s">
        <v>0</v>
      </c>
      <c r="G25" s="39">
        <v>1</v>
      </c>
      <c r="H25" s="10">
        <v>1</v>
      </c>
      <c r="I25" s="10">
        <v>0</v>
      </c>
      <c r="J25" s="10">
        <v>0</v>
      </c>
      <c r="K25" s="14">
        <v>1</v>
      </c>
      <c r="L25" s="41" t="s">
        <v>0</v>
      </c>
      <c r="M25" s="39"/>
      <c r="N25" s="10"/>
      <c r="O25" s="10"/>
      <c r="P25" s="10"/>
      <c r="Q25" s="14"/>
      <c r="R25" s="41"/>
      <c r="S25" s="39"/>
      <c r="T25" s="10"/>
      <c r="U25" s="10"/>
      <c r="V25" s="10"/>
      <c r="W25" s="14"/>
      <c r="X25" s="41"/>
      <c r="Y25" s="39"/>
      <c r="Z25" s="10"/>
      <c r="AA25" s="10"/>
      <c r="AB25" s="10"/>
      <c r="AC25" s="14"/>
      <c r="AD25" s="41"/>
      <c r="AE25" s="39"/>
      <c r="AF25" s="10"/>
      <c r="AG25" s="10"/>
      <c r="AH25" s="10"/>
      <c r="AI25" s="14"/>
      <c r="AJ25" s="41"/>
      <c r="AK25" s="39"/>
      <c r="AL25" s="10"/>
      <c r="AM25" s="10"/>
      <c r="AN25" s="10"/>
      <c r="AO25" s="14"/>
      <c r="AP25" s="41"/>
      <c r="AQ25" s="39"/>
      <c r="AR25" s="10"/>
      <c r="AS25" s="10"/>
      <c r="AT25" s="10"/>
      <c r="AU25" s="14"/>
      <c r="AV25" s="41"/>
      <c r="AW25" s="39"/>
      <c r="AX25" s="10"/>
      <c r="AY25" s="10"/>
      <c r="AZ25" s="10"/>
      <c r="BA25" s="14"/>
      <c r="BB25" s="41"/>
      <c r="BC25" s="39"/>
      <c r="BD25" s="10"/>
      <c r="BE25" s="10"/>
      <c r="BF25" s="10"/>
      <c r="BG25" s="14"/>
      <c r="BH25" s="41"/>
      <c r="BI25" s="42"/>
      <c r="BJ25" s="10"/>
      <c r="BK25" s="10"/>
      <c r="BL25" s="10"/>
      <c r="BM25" s="14"/>
      <c r="BN25" s="44"/>
      <c r="BO25" s="27">
        <f>AVERAGEA(K25,Q25,W25,AC25,AI25,AO25,AU25,BA25,BG25,BM25)</f>
        <v>1</v>
      </c>
    </row>
    <row r="26" spans="2:67" ht="124.8" thickBot="1" x14ac:dyDescent="0.35">
      <c r="B26" s="4" t="s">
        <v>40</v>
      </c>
      <c r="C26" s="5" t="s">
        <v>87</v>
      </c>
      <c r="D26" s="57" t="s">
        <v>110</v>
      </c>
      <c r="E26" s="5">
        <v>1</v>
      </c>
      <c r="F26" s="32" t="s">
        <v>1</v>
      </c>
      <c r="G26" s="46">
        <v>1</v>
      </c>
      <c r="H26" s="15">
        <v>1</v>
      </c>
      <c r="I26" s="15">
        <v>0</v>
      </c>
      <c r="J26" s="15">
        <v>0</v>
      </c>
      <c r="K26" s="16">
        <v>1</v>
      </c>
      <c r="L26" s="47" t="s">
        <v>1</v>
      </c>
      <c r="M26" s="46"/>
      <c r="N26" s="15"/>
      <c r="O26" s="15"/>
      <c r="P26" s="15"/>
      <c r="Q26" s="16"/>
      <c r="R26" s="47"/>
      <c r="S26" s="46"/>
      <c r="T26" s="15"/>
      <c r="U26" s="15"/>
      <c r="V26" s="15"/>
      <c r="W26" s="16"/>
      <c r="X26" s="47"/>
      <c r="Y26" s="46"/>
      <c r="Z26" s="15"/>
      <c r="AA26" s="15"/>
      <c r="AB26" s="15"/>
      <c r="AC26" s="16"/>
      <c r="AD26" s="47"/>
      <c r="AE26" s="46"/>
      <c r="AF26" s="15"/>
      <c r="AG26" s="15"/>
      <c r="AH26" s="15"/>
      <c r="AI26" s="16"/>
      <c r="AJ26" s="47"/>
      <c r="AK26" s="46"/>
      <c r="AL26" s="15"/>
      <c r="AM26" s="15"/>
      <c r="AN26" s="15"/>
      <c r="AO26" s="16"/>
      <c r="AP26" s="47"/>
      <c r="AQ26" s="46"/>
      <c r="AR26" s="15"/>
      <c r="AS26" s="15"/>
      <c r="AT26" s="15"/>
      <c r="AU26" s="16"/>
      <c r="AV26" s="47"/>
      <c r="AW26" s="46"/>
      <c r="AX26" s="15"/>
      <c r="AY26" s="15"/>
      <c r="AZ26" s="15"/>
      <c r="BA26" s="16"/>
      <c r="BB26" s="47"/>
      <c r="BC26" s="46"/>
      <c r="BD26" s="15"/>
      <c r="BE26" s="15"/>
      <c r="BF26" s="15"/>
      <c r="BG26" s="16"/>
      <c r="BH26" s="47"/>
      <c r="BI26" s="48"/>
      <c r="BJ26" s="15"/>
      <c r="BK26" s="15"/>
      <c r="BL26" s="15"/>
      <c r="BM26" s="16"/>
      <c r="BN26" s="49"/>
      <c r="BO26" s="50">
        <f>AVERAGEA(K26,Q26,W26,AC26,AI26,AO26,AU26,BA26,BG26,BM26)</f>
        <v>1</v>
      </c>
    </row>
    <row r="27" spans="2:67" ht="14.4" thickBot="1" x14ac:dyDescent="0.35">
      <c r="BN27" s="51" t="s">
        <v>50</v>
      </c>
      <c r="BO27" s="52">
        <f>AVERAGE(BO4:BO26)</f>
        <v>0.80434782608695632</v>
      </c>
    </row>
  </sheetData>
  <mergeCells count="11">
    <mergeCell ref="Y2:AD2"/>
    <mergeCell ref="S2:X2"/>
    <mergeCell ref="M2:R2"/>
    <mergeCell ref="B2:F2"/>
    <mergeCell ref="G2:L2"/>
    <mergeCell ref="BI2:BN2"/>
    <mergeCell ref="AE2:AJ2"/>
    <mergeCell ref="AK2:AP2"/>
    <mergeCell ref="AQ2:AV2"/>
    <mergeCell ref="AW2:BB2"/>
    <mergeCell ref="BC2:BH2"/>
  </mergeCells>
  <phoneticPr fontId="21" type="noConversion"/>
  <conditionalFormatting sqref="K1:K1048576 W2 AI2 AU2 BG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:BA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M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Sztyber-Betley Anna</cp:lastModifiedBy>
  <dcterms:created xsi:type="dcterms:W3CDTF">2024-08-06T20:24:19Z</dcterms:created>
  <dcterms:modified xsi:type="dcterms:W3CDTF">2025-04-04T16:11:49Z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