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python_sandbox/gender_pay_gap/"/>
    </mc:Choice>
  </mc:AlternateContent>
  <xr:revisionPtr revIDLastSave="0" documentId="13_ncr:1_{4C18B796-BE66-B245-AD68-E32F6E5975AE}" xr6:coauthVersionLast="47" xr6:coauthVersionMax="47" xr10:uidLastSave="{00000000-0000-0000-0000-000000000000}"/>
  <bookViews>
    <workbookView xWindow="1460" yWindow="1000" windowWidth="25340" windowHeight="15180" activeTab="2" xr2:uid="{00000000-000D-0000-FFFF-FFFF00000000}"/>
  </bookViews>
  <sheets>
    <sheet name="data" sheetId="1" r:id="rId1"/>
    <sheet name="company make up" sheetId="2" r:id="rId2"/>
    <sheet name="hourly wage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L2" i="2"/>
  <c r="K2" i="2"/>
</calcChain>
</file>

<file path=xl/sharedStrings.xml><?xml version="1.0" encoding="utf-8"?>
<sst xmlns="http://schemas.openxmlformats.org/spreadsheetml/2006/main" count="44" uniqueCount="25">
  <si>
    <t>EmployerName</t>
  </si>
  <si>
    <t>EmployerId</t>
  </si>
  <si>
    <t>DiffMeanHourlyPercent</t>
  </si>
  <si>
    <t>DiffMedianHourlyPercent</t>
  </si>
  <si>
    <t>DiffMeanBonusPercent</t>
  </si>
  <si>
    <t>DiffMedianBonusPercent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</si>
  <si>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</si>
  <si>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</si>
  <si>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</si>
  <si>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</si>
  <si>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</si>
  <si>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</si>
  <si>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</si>
  <si>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</si>
  <si>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</si>
  <si>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</si>
  <si>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year</t>
  </si>
  <si>
    <t>EmployerSize</t>
  </si>
  <si>
    <t>500 to 999</t>
  </si>
  <si>
    <t>Female</t>
  </si>
  <si>
    <t>Male</t>
  </si>
  <si>
    <t>SECRET ESCAPES LIMITED</t>
  </si>
  <si>
    <t>1000 to 4999</t>
  </si>
  <si>
    <t>250 to 499</t>
  </si>
  <si>
    <t>Less than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</si>
</sst>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up'!$B$1</c:f>
              <c:strCache>
                <c:ptCount val="1"/>
                <c:pt idx="0">
                  <c:v>MaleLowerQuartile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up'!$B$2:$B$5</c:f>
              <c:numCache>
                <c:formatCode>General</c:formatCode>
                <c:ptCount val="4"/>
                <c:pt idx="0">
                  <c:v>29</c:v>
                </c:pt>
                <c:pt idx="1">
                  <c:v>24.3</c:v>
                </c:pt>
                <c:pt idx="2">
                  <c:v>27.8</c:v>
                </c:pt>
                <c:pt idx="3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C145-AA66-DE8784CC785E}"/>
            </c:ext>
          </c:extLst>
        </c:ser>
        <c:ser>
          <c:idx val="1"/>
          <c:order val="1"/>
          <c:tx>
            <c:strRef>
              <c:f>'company make up'!$C$1</c:f>
              <c:strCache>
                <c:ptCount val="1"/>
                <c:pt idx="0">
                  <c:v>FemaleLowerQuartile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up'!$C$2:$C$5</c:f>
              <c:numCache>
                <c:formatCode>General</c:formatCode>
                <c:ptCount val="4"/>
                <c:pt idx="0">
                  <c:v>71</c:v>
                </c:pt>
                <c:pt idx="1">
                  <c:v>75.7</c:v>
                </c:pt>
                <c:pt idx="2">
                  <c:v>72.2</c:v>
                </c:pt>
                <c:pt idx="3">
                  <c:v>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C145-AA66-DE8784CC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up'!$D$1</c:f>
              <c:strCache>
                <c:ptCount val="1"/>
                <c:pt idx="0">
                  <c:v>MaleLowerMiddleQuartile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up'!$D$2:$D$5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27.8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CB4B-B5A0-F19473BA3115}"/>
            </c:ext>
          </c:extLst>
        </c:ser>
        <c:ser>
          <c:idx val="1"/>
          <c:order val="1"/>
          <c:tx>
            <c:strRef>
              <c:f>'company make up'!$E$1</c:f>
              <c:strCache>
                <c:ptCount val="1"/>
                <c:pt idx="0">
                  <c:v>FemaleLowerMiddleQuartile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up'!$E$2:$E$5</c:f>
              <c:numCache>
                <c:formatCode>General</c:formatCode>
                <c:ptCount val="4"/>
                <c:pt idx="0">
                  <c:v>75</c:v>
                </c:pt>
                <c:pt idx="1">
                  <c:v>73</c:v>
                </c:pt>
                <c:pt idx="2">
                  <c:v>72.2</c:v>
                </c:pt>
                <c:pt idx="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CB4B-B5A0-F19473B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up'!$F$1</c:f>
              <c:strCache>
                <c:ptCount val="1"/>
                <c:pt idx="0">
                  <c:v>MaleUpperMiddleQuartile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up'!$F$2:$F$5</c:f>
              <c:numCache>
                <c:formatCode>General</c:formatCode>
                <c:ptCount val="4"/>
                <c:pt idx="0">
                  <c:v>34</c:v>
                </c:pt>
                <c:pt idx="1">
                  <c:v>37.299999999999997</c:v>
                </c:pt>
                <c:pt idx="2">
                  <c:v>29.4</c:v>
                </c:pt>
                <c:pt idx="3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2446-A192-CA4DA82DF0BB}"/>
            </c:ext>
          </c:extLst>
        </c:ser>
        <c:ser>
          <c:idx val="1"/>
          <c:order val="1"/>
          <c:tx>
            <c:strRef>
              <c:f>'company make up'!$G$1</c:f>
              <c:strCache>
                <c:ptCount val="1"/>
                <c:pt idx="0">
                  <c:v>FemaleUpperMiddleQuartile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up'!$G$2:$G$5</c:f>
              <c:numCache>
                <c:formatCode>General</c:formatCode>
                <c:ptCount val="4"/>
                <c:pt idx="0">
                  <c:v>66</c:v>
                </c:pt>
                <c:pt idx="1">
                  <c:v>62.7</c:v>
                </c:pt>
                <c:pt idx="2">
                  <c:v>70.599999999999994</c:v>
                </c:pt>
                <c:pt idx="3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2446-A192-CA4DA82D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up'!$H$1</c:f>
              <c:strCache>
                <c:ptCount val="1"/>
                <c:pt idx="0">
                  <c:v>MaleTopQuartile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up'!$H$2:$H$5</c:f>
              <c:numCache>
                <c:formatCode>General</c:formatCode>
                <c:ptCount val="4"/>
                <c:pt idx="0">
                  <c:v>65</c:v>
                </c:pt>
                <c:pt idx="1">
                  <c:v>58.1</c:v>
                </c:pt>
                <c:pt idx="2">
                  <c:v>35.299999999999997</c:v>
                </c:pt>
                <c:pt idx="3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C47-8DA3-BDFE9B7B58FC}"/>
            </c:ext>
          </c:extLst>
        </c:ser>
        <c:ser>
          <c:idx val="1"/>
          <c:order val="1"/>
          <c:tx>
            <c:strRef>
              <c:f>'company make up'!$I$1</c:f>
              <c:strCache>
                <c:ptCount val="1"/>
                <c:pt idx="0">
                  <c:v>FemaleTopQuartile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up'!$I$2:$I$5</c:f>
              <c:numCache>
                <c:formatCode>General</c:formatCode>
                <c:ptCount val="4"/>
                <c:pt idx="0">
                  <c:v>35</c:v>
                </c:pt>
                <c:pt idx="1">
                  <c:v>41.9</c:v>
                </c:pt>
                <c:pt idx="2">
                  <c:v>64.7</c:v>
                </c:pt>
                <c:pt idx="3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4C47-8DA3-BDFE9B7B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gender breakdown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up'!$K$2:$K$5</c:f>
              <c:numCache>
                <c:formatCode>0</c:formatCode>
                <c:ptCount val="4"/>
                <c:pt idx="0">
                  <c:v>38.25</c:v>
                </c:pt>
                <c:pt idx="1">
                  <c:v>36.674999999999997</c:v>
                </c:pt>
                <c:pt idx="2">
                  <c:v>30.074999999999999</c:v>
                </c:pt>
                <c:pt idx="3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BF4B-AE04-3EEE24A5D9DC}"/>
            </c:ext>
          </c:extLst>
        </c:ser>
        <c:ser>
          <c:idx val="1"/>
          <c:order val="1"/>
          <c:tx>
            <c:strRef>
              <c:f>'company make up'!$L$1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'company make up'!$L$2:$L$5</c:f>
              <c:numCache>
                <c:formatCode>0</c:formatCode>
                <c:ptCount val="4"/>
                <c:pt idx="0">
                  <c:v>61.75</c:v>
                </c:pt>
                <c:pt idx="1">
                  <c:v>63.324999999999996</c:v>
                </c:pt>
                <c:pt idx="2">
                  <c:v>69.924999999999997</c:v>
                </c:pt>
                <c:pt idx="3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BF4B-AE04-3EEE24A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wage diff'!$B$1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'hourly wage diff'!$B$2:$B$5</c:f>
              <c:numCache>
                <c:formatCode>General</c:formatCode>
                <c:ptCount val="4"/>
                <c:pt idx="0">
                  <c:v>33.6</c:v>
                </c:pt>
                <c:pt idx="1">
                  <c:v>30.3</c:v>
                </c:pt>
                <c:pt idx="2">
                  <c:v>17.100000000000001</c:v>
                </c:pt>
                <c:pt idx="3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5844-898F-41B3BC1100DE}"/>
            </c:ext>
          </c:extLst>
        </c:ser>
        <c:ser>
          <c:idx val="1"/>
          <c:order val="1"/>
          <c:tx>
            <c:strRef>
              <c:f>'hourly wage diff'!$C$1</c:f>
              <c:strCache>
                <c:ptCount val="1"/>
                <c:pt idx="0">
                  <c:v>DiffMedianHourlyPercent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diff'!$A$2:$A$5</c:f>
              <c:numCache>
                <c:formatCode>General</c:formatCode>
                <c:ptCount val="4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</c:numCache>
            </c:numRef>
          </c:cat>
          <c:val>
            <c:numRef>
              <c:f>'hourly wage diff'!$C$2:$C$5</c:f>
              <c:numCache>
                <c:formatCode>General</c:formatCode>
                <c:ptCount val="4"/>
                <c:pt idx="0">
                  <c:v>32</c:v>
                </c:pt>
                <c:pt idx="1">
                  <c:v>28.8</c:v>
                </c:pt>
                <c:pt idx="2">
                  <c:v>0</c:v>
                </c:pt>
                <c:pt idx="3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5844-898F-41B3BC1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5039"/>
        <c:axId val="623318719"/>
      </c:lineChart>
      <c:catAx>
        <c:axId val="590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719"/>
        <c:crosses val="autoZero"/>
        <c:auto val="1"/>
        <c:lblAlgn val="ctr"/>
        <c:lblOffset val="100"/>
        <c:noMultiLvlLbl val="0"/>
      </c:catAx>
      <c:valAx>
        <c:axId val="623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127000</xdr:rowOff>
    </xdr:from>
    <xdr:to>
      <xdr:col>8</xdr:col>
      <xdr:colOff>444500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F40E-CEDF-E524-E870-690FF0D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127000</xdr:rowOff>
    </xdr:from>
    <xdr:to>
      <xdr:col>17</xdr:col>
      <xdr:colOff>330200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BEFF1-5051-F94C-9F0D-010AF82B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38100</xdr:rowOff>
    </xdr:from>
    <xdr:to>
      <xdr:col>8</xdr:col>
      <xdr:colOff>406400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1B872-93F4-7344-9CA1-1B227504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330200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3EC78-0F3F-0343-A6D9-2EDC1A75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26</xdr:col>
      <xdr:colOff>330200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6F11-F093-D142-91B5-457AE5B9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0</xdr:rowOff>
    </xdr:from>
    <xdr:to>
      <xdr:col>6</xdr:col>
      <xdr:colOff>596900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4C18-C162-27B2-D408-A795B3AC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D2" sqref="D2:I5"/>
    </sheetView>
  </sheetViews>
  <sheetFormatPr baseColWidth="10" defaultRowHeight="16" x14ac:dyDescent="0.2"/>
  <cols>
    <col min="1" max="1" width="22" bestFit="1" customWidth="1"/>
    <col min="3" max="3" width="12.33203125" bestFit="1" customWidth="1"/>
    <col min="4" max="4" width="22.5" bestFit="1" customWidth="1"/>
    <col min="5" max="5" width="20.33203125" bestFit="1" customWidth="1"/>
    <col min="6" max="6" width="22" bestFit="1" customWidth="1"/>
    <col min="7" max="7" width="16.66406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21</v>
      </c>
      <c r="B2">
        <v>10983</v>
      </c>
      <c r="C2" t="s">
        <v>18</v>
      </c>
      <c r="D2">
        <v>33.6</v>
      </c>
      <c r="E2">
        <v>32</v>
      </c>
      <c r="F2">
        <v>63.5</v>
      </c>
      <c r="G2">
        <v>66.8</v>
      </c>
      <c r="H2">
        <v>34.299999999999997</v>
      </c>
      <c r="I2">
        <v>30.4</v>
      </c>
      <c r="J2">
        <v>29</v>
      </c>
      <c r="K2">
        <v>71</v>
      </c>
      <c r="L2">
        <v>25</v>
      </c>
      <c r="M2">
        <v>75</v>
      </c>
      <c r="N2">
        <v>34</v>
      </c>
      <c r="O2">
        <v>66</v>
      </c>
      <c r="P2">
        <v>65</v>
      </c>
      <c r="Q2">
        <v>35</v>
      </c>
      <c r="R2">
        <v>201718</v>
      </c>
    </row>
    <row r="3" spans="1:18" x14ac:dyDescent="0.2">
      <c r="A3" t="s">
        <v>21</v>
      </c>
      <c r="B3">
        <v>10983</v>
      </c>
      <c r="C3" t="s">
        <v>22</v>
      </c>
      <c r="D3">
        <v>30.3</v>
      </c>
      <c r="E3">
        <v>28.8</v>
      </c>
      <c r="F3">
        <v>62.5</v>
      </c>
      <c r="G3">
        <v>58.1</v>
      </c>
      <c r="H3">
        <v>41.3</v>
      </c>
      <c r="I3">
        <v>39</v>
      </c>
      <c r="J3">
        <v>24.3</v>
      </c>
      <c r="K3">
        <v>75.7</v>
      </c>
      <c r="L3">
        <v>27</v>
      </c>
      <c r="M3">
        <v>73</v>
      </c>
      <c r="N3">
        <v>37.299999999999997</v>
      </c>
      <c r="O3">
        <v>62.7</v>
      </c>
      <c r="P3">
        <v>58.1</v>
      </c>
      <c r="Q3">
        <v>41.9</v>
      </c>
      <c r="R3">
        <v>201819</v>
      </c>
    </row>
    <row r="4" spans="1:18" x14ac:dyDescent="0.2">
      <c r="A4" t="s">
        <v>21</v>
      </c>
      <c r="B4">
        <v>10983</v>
      </c>
      <c r="C4" t="s">
        <v>23</v>
      </c>
      <c r="D4">
        <v>17.100000000000001</v>
      </c>
      <c r="E4">
        <v>0</v>
      </c>
      <c r="F4">
        <v>18</v>
      </c>
      <c r="G4">
        <v>22.6</v>
      </c>
      <c r="H4">
        <v>28.1</v>
      </c>
      <c r="I4">
        <v>25.4</v>
      </c>
      <c r="J4">
        <v>27.8</v>
      </c>
      <c r="K4">
        <v>72.2</v>
      </c>
      <c r="L4">
        <v>27.8</v>
      </c>
      <c r="M4">
        <v>72.2</v>
      </c>
      <c r="N4">
        <v>29.4</v>
      </c>
      <c r="O4">
        <v>70.599999999999994</v>
      </c>
      <c r="P4">
        <v>35.299999999999997</v>
      </c>
      <c r="Q4">
        <v>64.7</v>
      </c>
      <c r="R4">
        <v>202021</v>
      </c>
    </row>
    <row r="5" spans="1:18" x14ac:dyDescent="0.2">
      <c r="A5" t="s">
        <v>21</v>
      </c>
      <c r="B5">
        <v>10983</v>
      </c>
      <c r="C5" t="s">
        <v>24</v>
      </c>
      <c r="D5">
        <v>23.9</v>
      </c>
      <c r="E5">
        <v>20.8</v>
      </c>
      <c r="F5">
        <v>49.6</v>
      </c>
      <c r="G5">
        <v>29.7</v>
      </c>
      <c r="H5">
        <v>28.1</v>
      </c>
      <c r="I5">
        <v>25.9</v>
      </c>
      <c r="J5">
        <v>29.3</v>
      </c>
      <c r="K5">
        <v>70.7</v>
      </c>
      <c r="L5">
        <v>33.299999999999997</v>
      </c>
      <c r="M5">
        <v>66.7</v>
      </c>
      <c r="N5">
        <v>43.9</v>
      </c>
      <c r="O5">
        <v>56.1</v>
      </c>
      <c r="P5">
        <v>49.1</v>
      </c>
      <c r="Q5">
        <v>50.9</v>
      </c>
      <c r="R5">
        <v>202122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workbookViewId="0">
      <selection activeCell="B2" sqref="B2:I5"/>
    </sheetView>
  </sheetViews>
  <sheetFormatPr baseColWidth="10" defaultRowHeight="16" x14ac:dyDescent="0.2"/>
  <sheetData>
    <row r="1" spans="1:12" x14ac:dyDescent="0.2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19</v>
      </c>
      <c r="L1" s="1" t="s">
        <v>20</v>
      </c>
    </row>
    <row r="2" spans="1:12" x14ac:dyDescent="0.2">
      <c r="A2">
        <v>201718</v>
      </c>
      <c r="B2">
        <v>29</v>
      </c>
      <c r="C2">
        <v>71</v>
      </c>
      <c r="D2">
        <v>25</v>
      </c>
      <c r="E2">
        <v>75</v>
      </c>
      <c r="F2">
        <v>34</v>
      </c>
      <c r="G2">
        <v>66</v>
      </c>
      <c r="H2">
        <v>65</v>
      </c>
      <c r="I2">
        <v>35</v>
      </c>
      <c r="K2" s="2">
        <f>AVERAGE(B2,D2,F2,H2)</f>
        <v>38.25</v>
      </c>
      <c r="L2" s="2">
        <f>AVERAGE(C2,E2,G2,I2)</f>
        <v>61.75</v>
      </c>
    </row>
    <row r="3" spans="1:12" x14ac:dyDescent="0.2">
      <c r="A3">
        <v>201819</v>
      </c>
      <c r="B3">
        <v>24.3</v>
      </c>
      <c r="C3">
        <v>75.7</v>
      </c>
      <c r="D3">
        <v>27</v>
      </c>
      <c r="E3">
        <v>73</v>
      </c>
      <c r="F3">
        <v>37.299999999999997</v>
      </c>
      <c r="G3">
        <v>62.7</v>
      </c>
      <c r="H3">
        <v>58.1</v>
      </c>
      <c r="I3">
        <v>41.9</v>
      </c>
      <c r="K3" s="2">
        <f t="shared" ref="K3:K5" si="0">AVERAGE(B3,D3,F3,H3)</f>
        <v>36.674999999999997</v>
      </c>
      <c r="L3" s="2">
        <f t="shared" ref="L3:L5" si="1">AVERAGE(C3,E3,G3,I3)</f>
        <v>63.324999999999996</v>
      </c>
    </row>
    <row r="4" spans="1:12" x14ac:dyDescent="0.2">
      <c r="A4">
        <v>201920</v>
      </c>
      <c r="B4">
        <v>27.8</v>
      </c>
      <c r="C4">
        <v>72.2</v>
      </c>
      <c r="D4">
        <v>27.8</v>
      </c>
      <c r="E4">
        <v>72.2</v>
      </c>
      <c r="F4">
        <v>29.4</v>
      </c>
      <c r="G4">
        <v>70.599999999999994</v>
      </c>
      <c r="H4">
        <v>35.299999999999997</v>
      </c>
      <c r="I4">
        <v>64.7</v>
      </c>
      <c r="K4" s="2">
        <f t="shared" si="0"/>
        <v>30.074999999999999</v>
      </c>
      <c r="L4" s="2">
        <f t="shared" si="1"/>
        <v>69.924999999999997</v>
      </c>
    </row>
    <row r="5" spans="1:12" x14ac:dyDescent="0.2">
      <c r="A5">
        <v>202021</v>
      </c>
      <c r="B5">
        <v>29.3</v>
      </c>
      <c r="C5">
        <v>70.7</v>
      </c>
      <c r="D5">
        <v>33.299999999999997</v>
      </c>
      <c r="E5">
        <v>66.7</v>
      </c>
      <c r="F5">
        <v>43.9</v>
      </c>
      <c r="G5">
        <v>56.1</v>
      </c>
      <c r="H5">
        <v>49.1</v>
      </c>
      <c r="I5">
        <v>50.9</v>
      </c>
      <c r="K5" s="2">
        <f t="shared" si="0"/>
        <v>38.9</v>
      </c>
      <c r="L5" s="2">
        <f t="shared" si="1"/>
        <v>61.1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B2" sqref="B2:G5"/>
    </sheetView>
  </sheetViews>
  <sheetFormatPr baseColWidth="10" defaultRowHeight="16" x14ac:dyDescent="0.2"/>
  <cols>
    <col min="1" max="1" width="7.1640625" bestFit="1" customWidth="1"/>
    <col min="2" max="2" width="22.5" bestFit="1" customWidth="1"/>
    <col min="3" max="3" width="20.33203125" bestFit="1" customWidth="1"/>
    <col min="4" max="4" width="22" bestFit="1" customWidth="1"/>
    <col min="5" max="5" width="16.6640625" bestFit="1" customWidth="1"/>
  </cols>
  <sheetData>
    <row r="1" spans="1:7" x14ac:dyDescent="0.2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>
        <v>201718</v>
      </c>
      <c r="B2">
        <v>33.6</v>
      </c>
      <c r="C2">
        <v>32</v>
      </c>
      <c r="D2">
        <v>63.5</v>
      </c>
      <c r="E2">
        <v>66.8</v>
      </c>
      <c r="F2">
        <v>34.299999999999997</v>
      </c>
      <c r="G2">
        <v>30.4</v>
      </c>
    </row>
    <row r="3" spans="1:7" x14ac:dyDescent="0.2">
      <c r="A3">
        <v>201819</v>
      </c>
      <c r="B3">
        <v>30.3</v>
      </c>
      <c r="C3">
        <v>28.8</v>
      </c>
      <c r="D3">
        <v>62.5</v>
      </c>
      <c r="E3">
        <v>58.1</v>
      </c>
      <c r="F3">
        <v>41.3</v>
      </c>
      <c r="G3">
        <v>39</v>
      </c>
    </row>
    <row r="4" spans="1:7" x14ac:dyDescent="0.2">
      <c r="A4">
        <v>201920</v>
      </c>
      <c r="B4">
        <v>17.100000000000001</v>
      </c>
      <c r="C4">
        <v>0</v>
      </c>
      <c r="D4">
        <v>18</v>
      </c>
      <c r="E4">
        <v>22.6</v>
      </c>
      <c r="F4">
        <v>28.1</v>
      </c>
      <c r="G4">
        <v>25.4</v>
      </c>
    </row>
    <row r="5" spans="1:7" x14ac:dyDescent="0.2">
      <c r="A5">
        <v>202021</v>
      </c>
      <c r="B5">
        <v>23.9</v>
      </c>
      <c r="C5">
        <v>20.8</v>
      </c>
      <c r="D5">
        <v>49.6</v>
      </c>
      <c r="E5">
        <v>29.7</v>
      </c>
      <c r="F5">
        <v>28.1</v>
      </c>
      <c r="G5">
        <v>25.9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company make up</vt:lpstr>
      <vt:lpstr>hourly wage 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Akiko Toda</cp:lastModifiedBy>
  <dcterms:created xsi:type="dcterms:W3CDTF">2022-03-30T16:07:09Z</dcterms:created>
  <dcterms:modified xsi:type="dcterms:W3CDTF">2022-03-30T16:08:28Z</dcterms:modified>
</cp:coreProperties>
</file>