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<sst xmlns="http://schemas.openxmlformats.org/spreadsheetml/2006/main" count="85" uniqueCount="31">
  <si>
    <t>No</t>
  </si>
  <si>
    <t>Cuenta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</si>
  <si>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</si>
  <si>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</si>
  <si>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</si>
  <si>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</si>
  <si>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</si>
  <si>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</si>
  <si>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</si>
  <si>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</si>
  <si>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</si>
  <si>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</si>
  <si>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PT</t>
  </si>
  <si>
    <t>Puntos adicionales</t>
  </si>
  <si>
    <t># Práctica 1</t>
  </si>
  <si>
    <t>CALIFICACIÓN</t>
  </si>
  <si>
    <t># Práctica 2</t>
  </si>
  <si>
    <t>Proyecto Final</t>
  </si>
  <si>
    <t>Calificación real</t>
  </si>
  <si>
    <t>Calificación en Actas</t>
  </si>
  <si>
    <t>Lluvia</t>
  </si>
  <si>
    <t>No entregó</t>
  </si>
  <si>
    <t>NP</t>
  </si>
  <si>
    <t>Browniano</t>
  </si>
  <si>
    <t>FPU</t>
  </si>
  <si>
    <t>Superconductividad</t>
  </si>
  <si>
    <t>0,0</t>
  </si>
  <si>
    <t>re</t>
  </si>
  <si>
    <t>Discos Duros</t>
  </si>
  <si>
    <t>?</t>
  </si>
  <si>
    <t>10.0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</si>
</sst>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7">
    <font>
      <sz val="10.0"/>
      <color rgb="FF000000"/>
      <name val="Arial"/>
    </font>
    <font>
      <b/>
      <name val="Arial"/>
    </font>
    <font>
      <b/>
      <color rgb="FF000000"/>
      <name val="Arial"/>
    </font>
    <font>
      <name val="Arial"/>
    </font>
    <font>
      <color rgb="FF000000"/>
      <name val="Arial"/>
    </font>
    <font>
      <name val="Times New Roman"/>
    </font>
    <font>
      <sz val="11.0"/>
      <color rgb="FF000000"/>
      <name val="Inconsolata"/>
    </font>
  </fonts>
  <fills count="8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9FC5E8"/>
        <bgColor rgb="FF9FC5E8"/>
      </patternFill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/>
    </xf>
    <xf borderId="0" fillId="2" fontId="1" numFmtId="0" xfId="0" applyAlignment="1" applyFill="1" applyFont="1">
      <alignment horizontal="center"/>
    </xf>
    <xf borderId="0" fillId="3" fontId="1" numFmtId="0" xfId="0" applyAlignment="1" applyFill="1" applyFont="1">
      <alignment horizontal="center"/>
    </xf>
    <xf borderId="0" fillId="3" fontId="2" numFmtId="0" xfId="0" applyAlignment="1" applyFont="1">
      <alignment horizontal="center"/>
    </xf>
    <xf borderId="0" fillId="3" fontId="1" numFmtId="0" xfId="0" applyAlignment="1" applyFont="1">
      <alignment/>
    </xf>
    <xf borderId="0" fillId="4" fontId="2" numFmtId="0" xfId="0" applyAlignment="1" applyFill="1" applyFont="1">
      <alignment horizontal="center"/>
    </xf>
    <xf borderId="0" fillId="0" fontId="3" numFmtId="0" xfId="0" applyAlignment="1" applyFont="1">
      <alignment/>
    </xf>
    <xf borderId="0" fillId="0" fontId="3" numFmtId="0" xfId="0" applyAlignment="1" applyFont="1">
      <alignment horizontal="right"/>
    </xf>
    <xf borderId="0" fillId="0" fontId="4" numFmtId="164" xfId="0" applyAlignment="1" applyFont="1" applyNumberFormat="1">
      <alignment horizontal="center"/>
    </xf>
    <xf borderId="0" fillId="0" fontId="4" numFmtId="0" xfId="0" applyAlignment="1" applyFont="1">
      <alignment horizontal="center"/>
    </xf>
    <xf borderId="0" fillId="0" fontId="4" numFmtId="164" xfId="0" applyAlignment="1" applyFont="1" applyNumberFormat="1">
      <alignment horizontal="center"/>
    </xf>
    <xf borderId="0" fillId="5" fontId="4" numFmtId="164" xfId="0" applyAlignment="1" applyFill="1" applyFont="1" applyNumberFormat="1">
      <alignment horizontal="center"/>
    </xf>
    <xf borderId="0" fillId="0" fontId="3" numFmtId="0" xfId="0" applyAlignment="1" applyFont="1">
      <alignment horizontal="right"/>
    </xf>
    <xf borderId="0" fillId="0" fontId="3" numFmtId="0" xfId="0" applyAlignment="1" applyFont="1">
      <alignment/>
    </xf>
    <xf borderId="0" fillId="6" fontId="3" numFmtId="0" xfId="0" applyAlignment="1" applyFill="1" applyFont="1">
      <alignment horizontal="right"/>
    </xf>
    <xf borderId="0" fillId="6" fontId="4" numFmtId="164" xfId="0" applyAlignment="1" applyFont="1" applyNumberFormat="1">
      <alignment horizontal="center"/>
    </xf>
    <xf borderId="0" fillId="6" fontId="4" numFmtId="0" xfId="0" applyAlignment="1" applyFont="1">
      <alignment horizontal="center"/>
    </xf>
    <xf borderId="0" fillId="6" fontId="4" numFmtId="0" xfId="0" applyAlignment="1" applyFont="1">
      <alignment horizontal="center"/>
    </xf>
    <xf borderId="0" fillId="6" fontId="4" numFmtId="164" xfId="0" applyAlignment="1" applyFont="1" applyNumberFormat="1">
      <alignment horizontal="center"/>
    </xf>
    <xf borderId="0" fillId="6" fontId="3" numFmtId="0" xfId="0" applyAlignment="1" applyFont="1">
      <alignment horizontal="right"/>
    </xf>
    <xf borderId="0" fillId="6" fontId="3" numFmtId="0" xfId="0" applyAlignment="1" applyFont="1">
      <alignment/>
    </xf>
    <xf borderId="0" fillId="0" fontId="4" numFmtId="0" xfId="0" applyAlignment="1" applyFont="1">
      <alignment horizontal="center"/>
    </xf>
    <xf borderId="0" fillId="7" fontId="3" numFmtId="0" xfId="0" applyAlignment="1" applyFill="1" applyFont="1">
      <alignment horizontal="right"/>
    </xf>
    <xf borderId="0" fillId="6" fontId="5" numFmtId="0" xfId="0" applyAlignment="1" applyFont="1">
      <alignment horizontal="right"/>
    </xf>
    <xf borderId="0" fillId="6" fontId="6" numFmtId="0" xfId="0" applyAlignment="1" applyFont="1">
      <alignment/>
    </xf>
    <xf borderId="0" fillId="6" fontId="3" numFmtId="0" xfId="0" applyAlignment="1" applyFont="1">
      <alignment horizontal="right"/>
    </xf>
    <xf borderId="0" fillId="5" fontId="6" numFmtId="0" xfId="0" applyAlignment="1" applyFont="1">
      <alignment/>
    </xf>
    <xf borderId="0" fillId="5" fontId="3" numFmtId="0" xfId="0" applyAlignment="1" applyFont="1">
      <alignment/>
    </xf>
    <xf borderId="0" fillId="6" fontId="4" numFmtId="0" xfId="0" applyAlignment="1" applyFont="1">
      <alignment horizontal="right"/>
    </xf>
    <xf borderId="0" fillId="6" fontId="4" numFmtId="164" xfId="0" applyAlignment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 t="s">
        <v>12</v>
      </c>
      <c r="N1" s="4" t="s">
        <v>13</v>
      </c>
      <c r="P1" s="5" t="s">
        <v>14</v>
      </c>
      <c r="Q1" s="5" t="s">
        <v>15</v>
      </c>
      <c r="R1" s="5" t="s">
        <v>16</v>
      </c>
      <c r="S1" s="5" t="s">
        <v>15</v>
      </c>
      <c r="T1" s="6" t="s">
        <v>17</v>
      </c>
      <c r="U1" s="6" t="s">
        <v>18</v>
      </c>
      <c r="V1" s="6" t="s">
        <v>19</v>
      </c>
    </row>
    <row r="2">
      <c r="A2" s="7">
        <v>1.0</v>
      </c>
      <c r="B2" s="7">
        <v>4.13011613E8</v>
      </c>
      <c r="C2" s="8">
        <v>9.1</v>
      </c>
      <c r="D2" s="8">
        <v>10.0</v>
      </c>
      <c r="E2" s="8">
        <v>9.6</v>
      </c>
      <c r="F2" s="9">
        <v>8.7</v>
      </c>
      <c r="G2" s="10">
        <v>0.0</v>
      </c>
      <c r="H2" s="10">
        <v>0.0</v>
      </c>
      <c r="I2" s="8">
        <v>9.0</v>
      </c>
      <c r="J2" s="10">
        <v>10.0</v>
      </c>
      <c r="K2" s="8">
        <v>10.0</v>
      </c>
      <c r="L2" s="10">
        <v>10.0</v>
      </c>
      <c r="M2" s="11">
        <f t="shared" ref="M2:M3" si="1">SUM(C2:L2)/9</f>
        <v>8.488888889</v>
      </c>
      <c r="N2" s="12">
        <v>0.0</v>
      </c>
      <c r="P2" s="13" t="s">
        <v>20</v>
      </c>
      <c r="Q2" s="12">
        <v>10.0</v>
      </c>
      <c r="R2" s="13"/>
      <c r="S2" s="12">
        <v>0.0</v>
      </c>
      <c r="T2" s="12">
        <v>10.0</v>
      </c>
      <c r="U2" s="12">
        <f t="shared" ref="U2:U32" si="2">M2*0.3 +N2+0.15*Q2+0.15*S2+0.4*T2</f>
        <v>8.046666667</v>
      </c>
      <c r="V2" s="12">
        <v>8.0</v>
      </c>
    </row>
    <row r="3">
      <c r="A3" s="14">
        <v>2.0</v>
      </c>
      <c r="B3" s="14">
        <v>3.09018115E8</v>
      </c>
      <c r="C3" s="15">
        <v>7.9</v>
      </c>
      <c r="D3" s="15">
        <v>9.3</v>
      </c>
      <c r="E3" s="16">
        <v>8.5</v>
      </c>
      <c r="F3" s="15">
        <v>0.0</v>
      </c>
      <c r="G3" s="17">
        <v>2.2</v>
      </c>
      <c r="H3" s="18">
        <v>6.6</v>
      </c>
      <c r="I3" s="15">
        <v>7.0</v>
      </c>
      <c r="J3" s="18">
        <v>0.0</v>
      </c>
      <c r="K3" s="15">
        <v>0.0</v>
      </c>
      <c r="L3" s="18">
        <v>0.0</v>
      </c>
      <c r="M3" s="15">
        <f t="shared" si="1"/>
        <v>4.611111111</v>
      </c>
      <c r="N3" s="19">
        <v>0.0</v>
      </c>
      <c r="P3" s="20" t="s">
        <v>21</v>
      </c>
      <c r="Q3" s="19">
        <v>0.0</v>
      </c>
      <c r="R3" s="20"/>
      <c r="S3" s="19">
        <v>0.0</v>
      </c>
      <c r="T3" s="19">
        <v>0.0</v>
      </c>
      <c r="U3" s="19">
        <f t="shared" si="2"/>
        <v>1.383333333</v>
      </c>
      <c r="V3" s="20" t="s">
        <v>22</v>
      </c>
    </row>
    <row r="4">
      <c r="A4" s="7">
        <v>3.0</v>
      </c>
      <c r="B4" s="7">
        <v>3.11157732E8</v>
      </c>
      <c r="C4" s="8">
        <v>8.3</v>
      </c>
      <c r="D4" s="8">
        <v>10.0</v>
      </c>
      <c r="E4" s="8">
        <v>9.2</v>
      </c>
      <c r="F4" s="8">
        <v>7.0</v>
      </c>
      <c r="G4" s="10">
        <v>10.0</v>
      </c>
      <c r="H4" s="10">
        <v>0.0</v>
      </c>
      <c r="I4" s="8">
        <v>9.0</v>
      </c>
      <c r="J4" s="10">
        <v>9.9</v>
      </c>
      <c r="K4" s="8">
        <v>9.0</v>
      </c>
      <c r="L4" s="10">
        <v>5.0</v>
      </c>
      <c r="M4" s="11">
        <f>SUM(C4:L4)/8</f>
        <v>9.675</v>
      </c>
      <c r="N4" s="12">
        <v>0.0</v>
      </c>
      <c r="P4" s="13" t="s">
        <v>23</v>
      </c>
      <c r="Q4" s="12">
        <v>10.0</v>
      </c>
      <c r="R4" s="13" t="s">
        <v>24</v>
      </c>
      <c r="S4" s="12">
        <v>10.0</v>
      </c>
      <c r="T4" s="12">
        <v>10.0</v>
      </c>
      <c r="U4" s="12">
        <f t="shared" si="2"/>
        <v>9.9025</v>
      </c>
      <c r="V4" s="12">
        <v>10.0</v>
      </c>
    </row>
    <row r="5">
      <c r="A5" s="7">
        <v>4.0</v>
      </c>
      <c r="B5" s="7">
        <v>3.11226025E8</v>
      </c>
      <c r="C5" s="8">
        <v>9.0</v>
      </c>
      <c r="D5" s="8">
        <v>10.0</v>
      </c>
      <c r="E5" s="8">
        <v>10.0</v>
      </c>
      <c r="F5" s="8">
        <v>9.4</v>
      </c>
      <c r="G5" s="21">
        <v>3.6</v>
      </c>
      <c r="H5" s="10">
        <v>0.0</v>
      </c>
      <c r="I5" s="8">
        <v>10.0</v>
      </c>
      <c r="J5" s="10">
        <v>8.9</v>
      </c>
      <c r="K5" s="8">
        <v>9.0</v>
      </c>
      <c r="L5" s="10">
        <v>8.8</v>
      </c>
      <c r="M5" s="11">
        <f t="shared" ref="M5:M6" si="3">SUM(C5:L5)/9</f>
        <v>8.744444444</v>
      </c>
      <c r="N5" s="12">
        <v>1.0</v>
      </c>
      <c r="P5" s="13" t="s">
        <v>24</v>
      </c>
      <c r="Q5" s="12">
        <v>10.0</v>
      </c>
      <c r="R5" s="13" t="s">
        <v>25</v>
      </c>
      <c r="S5" s="12">
        <v>10.0</v>
      </c>
      <c r="T5" s="12">
        <v>9.5</v>
      </c>
      <c r="U5" s="12">
        <f t="shared" si="2"/>
        <v>10.42333333</v>
      </c>
      <c r="V5" s="12">
        <v>10.0</v>
      </c>
    </row>
    <row r="6">
      <c r="A6" s="14">
        <v>5.0</v>
      </c>
      <c r="B6" s="14">
        <v>3.0802311E8</v>
      </c>
      <c r="C6" s="15">
        <v>6.2</v>
      </c>
      <c r="D6" s="15">
        <v>9.3</v>
      </c>
      <c r="E6" s="15">
        <v>8.5</v>
      </c>
      <c r="F6" s="15">
        <v>0.0</v>
      </c>
      <c r="G6" s="18">
        <v>0.0</v>
      </c>
      <c r="H6" s="18">
        <v>0.0</v>
      </c>
      <c r="I6" s="15">
        <v>0.0</v>
      </c>
      <c r="J6" s="18">
        <v>0.0</v>
      </c>
      <c r="K6" s="15">
        <v>0.0</v>
      </c>
      <c r="L6" s="18">
        <v>0.0</v>
      </c>
      <c r="M6" s="15">
        <f t="shared" si="3"/>
        <v>2.666666667</v>
      </c>
      <c r="N6" s="19">
        <v>0.0</v>
      </c>
      <c r="P6" s="20" t="s">
        <v>21</v>
      </c>
      <c r="Q6" s="19">
        <v>0.0</v>
      </c>
      <c r="R6" s="20"/>
      <c r="S6" s="19">
        <v>0.0</v>
      </c>
      <c r="T6" s="19">
        <v>0.0</v>
      </c>
      <c r="U6" s="19">
        <f t="shared" si="2"/>
        <v>0.8</v>
      </c>
      <c r="V6" s="20" t="s">
        <v>22</v>
      </c>
    </row>
    <row r="7">
      <c r="A7" s="7">
        <v>6.0</v>
      </c>
      <c r="B7" s="7">
        <v>3.1110893E8</v>
      </c>
      <c r="C7" s="8">
        <v>10.0</v>
      </c>
      <c r="D7" s="8">
        <v>9.3</v>
      </c>
      <c r="E7" s="8">
        <v>10.0</v>
      </c>
      <c r="F7" s="8">
        <v>4.7</v>
      </c>
      <c r="G7" s="10">
        <v>0.0</v>
      </c>
      <c r="H7" s="10">
        <v>2.2</v>
      </c>
      <c r="I7" s="8">
        <v>0.0</v>
      </c>
      <c r="J7" s="10">
        <v>7.8</v>
      </c>
      <c r="K7" s="8">
        <v>10.0</v>
      </c>
      <c r="L7" s="10">
        <v>10.0</v>
      </c>
      <c r="M7" s="11">
        <f t="shared" ref="M7:M8" si="4">SUM(C7:L7)/8</f>
        <v>8</v>
      </c>
      <c r="N7" s="12">
        <v>0.0</v>
      </c>
      <c r="P7" s="13" t="s">
        <v>20</v>
      </c>
      <c r="Q7" s="12">
        <v>7.5</v>
      </c>
      <c r="R7" s="13" t="s">
        <v>25</v>
      </c>
      <c r="S7" s="12">
        <v>9.0</v>
      </c>
      <c r="T7" s="12">
        <v>9.0</v>
      </c>
      <c r="U7" s="12">
        <f t="shared" si="2"/>
        <v>8.475</v>
      </c>
      <c r="V7" s="22">
        <v>9.0</v>
      </c>
    </row>
    <row r="8">
      <c r="A8" s="14">
        <v>7.0</v>
      </c>
      <c r="B8" s="14">
        <v>3.11217658E8</v>
      </c>
      <c r="C8" s="15">
        <v>2.5</v>
      </c>
      <c r="D8" s="15">
        <v>0.0</v>
      </c>
      <c r="E8" s="15">
        <v>5.7</v>
      </c>
      <c r="F8" s="15">
        <v>9.0</v>
      </c>
      <c r="G8" s="18" t="s">
        <v>26</v>
      </c>
      <c r="H8" s="18">
        <v>0.0</v>
      </c>
      <c r="I8" s="15">
        <v>5.0</v>
      </c>
      <c r="J8" s="18">
        <v>0.0</v>
      </c>
      <c r="K8" s="15">
        <v>0.0</v>
      </c>
      <c r="L8" s="18">
        <v>5.0</v>
      </c>
      <c r="M8" s="15">
        <f t="shared" si="4"/>
        <v>3.4</v>
      </c>
      <c r="N8" s="23">
        <v>1.0</v>
      </c>
      <c r="P8" s="24" t="s">
        <v>23</v>
      </c>
      <c r="Q8" s="19">
        <v>8.5</v>
      </c>
      <c r="R8" s="20"/>
      <c r="S8" s="19">
        <v>0.0</v>
      </c>
      <c r="T8" s="19">
        <v>0.0</v>
      </c>
      <c r="U8" s="19">
        <f t="shared" si="2"/>
        <v>3.295</v>
      </c>
      <c r="V8" s="20" t="s">
        <v>22</v>
      </c>
    </row>
    <row r="9">
      <c r="A9" s="14">
        <v>8.0</v>
      </c>
      <c r="B9" s="14">
        <v>3.11167577E8</v>
      </c>
      <c r="C9" s="15">
        <v>8.4</v>
      </c>
      <c r="D9" s="15">
        <v>10.0</v>
      </c>
      <c r="E9" s="15">
        <v>8.3</v>
      </c>
      <c r="F9" s="15">
        <v>10.1</v>
      </c>
      <c r="G9" s="17">
        <v>3.6</v>
      </c>
      <c r="H9" s="18">
        <v>0.0</v>
      </c>
      <c r="I9" s="15">
        <v>8.0</v>
      </c>
      <c r="J9" s="18">
        <v>6.7</v>
      </c>
      <c r="K9" s="15" t="s">
        <v>27</v>
      </c>
      <c r="L9" s="18">
        <v>7.5</v>
      </c>
      <c r="M9" s="15">
        <f t="shared" ref="M9:M12" si="5">SUM(C9:L9)/9</f>
        <v>6.955555556</v>
      </c>
      <c r="N9" s="25">
        <v>0.0</v>
      </c>
      <c r="P9" s="20" t="s">
        <v>21</v>
      </c>
      <c r="Q9" s="19">
        <v>0.0</v>
      </c>
      <c r="R9" s="20"/>
      <c r="S9" s="19">
        <v>0.0</v>
      </c>
      <c r="T9" s="19">
        <v>0.0</v>
      </c>
      <c r="U9" s="19">
        <f t="shared" si="2"/>
        <v>2.086666667</v>
      </c>
      <c r="V9" s="20" t="s">
        <v>22</v>
      </c>
    </row>
    <row r="10">
      <c r="A10" s="7">
        <v>9.0</v>
      </c>
      <c r="B10" s="7">
        <v>3.11064593E8</v>
      </c>
      <c r="C10" s="9">
        <v>7.5</v>
      </c>
      <c r="D10" s="8">
        <v>6.0</v>
      </c>
      <c r="E10" s="8">
        <v>8.9</v>
      </c>
      <c r="F10" s="8">
        <v>8.7</v>
      </c>
      <c r="G10" s="10">
        <v>5.0</v>
      </c>
      <c r="H10" s="10">
        <v>9.4</v>
      </c>
      <c r="I10" s="8">
        <v>9.0</v>
      </c>
      <c r="J10" s="10">
        <v>10.0</v>
      </c>
      <c r="K10" s="8">
        <v>9.0</v>
      </c>
      <c r="L10" s="10">
        <v>5.0</v>
      </c>
      <c r="M10" s="11">
        <f t="shared" si="5"/>
        <v>8.722222222</v>
      </c>
      <c r="N10" s="12">
        <v>0.0</v>
      </c>
      <c r="P10" s="13" t="s">
        <v>28</v>
      </c>
      <c r="Q10" s="12">
        <v>9.0</v>
      </c>
      <c r="R10" s="13" t="s">
        <v>25</v>
      </c>
      <c r="S10" s="12">
        <v>6.0</v>
      </c>
      <c r="T10" s="12">
        <v>7.0</v>
      </c>
      <c r="U10" s="12">
        <f t="shared" si="2"/>
        <v>7.666666667</v>
      </c>
      <c r="V10" s="12">
        <v>8.0</v>
      </c>
    </row>
    <row r="11">
      <c r="A11" s="7">
        <v>10.0</v>
      </c>
      <c r="B11" s="7">
        <v>3.11110236E8</v>
      </c>
      <c r="C11" s="8">
        <v>9.1</v>
      </c>
      <c r="D11" s="8">
        <v>8.7</v>
      </c>
      <c r="E11" s="9">
        <v>6.4</v>
      </c>
      <c r="F11" s="8">
        <v>7.4</v>
      </c>
      <c r="G11" s="10">
        <v>0.0</v>
      </c>
      <c r="H11" s="10">
        <v>0.0</v>
      </c>
      <c r="I11" s="8">
        <v>9.0</v>
      </c>
      <c r="J11" s="10">
        <v>7.7</v>
      </c>
      <c r="K11" s="8" t="s">
        <v>27</v>
      </c>
      <c r="L11" s="10">
        <v>10.0</v>
      </c>
      <c r="M11" s="11">
        <f t="shared" si="5"/>
        <v>6.477777778</v>
      </c>
      <c r="N11" s="12">
        <v>0.0</v>
      </c>
      <c r="P11" s="13" t="s">
        <v>20</v>
      </c>
      <c r="Q11" s="12">
        <v>7.0</v>
      </c>
      <c r="R11" s="13" t="s">
        <v>25</v>
      </c>
      <c r="S11" s="12">
        <v>9.0</v>
      </c>
      <c r="T11" s="12">
        <v>8.0</v>
      </c>
      <c r="U11" s="12">
        <f t="shared" si="2"/>
        <v>7.543333333</v>
      </c>
      <c r="V11" s="12">
        <v>8.0</v>
      </c>
    </row>
    <row r="12">
      <c r="A12" s="14">
        <v>11.0</v>
      </c>
      <c r="B12" s="14">
        <v>4.11009005E8</v>
      </c>
      <c r="C12" s="16">
        <v>9.5</v>
      </c>
      <c r="D12" s="15">
        <v>0.0</v>
      </c>
      <c r="E12" s="15">
        <v>0.0</v>
      </c>
      <c r="F12" s="15">
        <v>0.0</v>
      </c>
      <c r="G12" s="18">
        <v>0.0</v>
      </c>
      <c r="H12" s="18">
        <v>0.0</v>
      </c>
      <c r="I12" s="15">
        <v>0.0</v>
      </c>
      <c r="J12" s="18">
        <v>0.0</v>
      </c>
      <c r="K12" s="15">
        <v>0.0</v>
      </c>
      <c r="L12" s="18">
        <v>0.0</v>
      </c>
      <c r="M12" s="15">
        <f t="shared" si="5"/>
        <v>1.055555556</v>
      </c>
      <c r="N12" s="19">
        <v>0.0</v>
      </c>
      <c r="P12" s="20" t="s">
        <v>21</v>
      </c>
      <c r="Q12" s="19">
        <v>0.0</v>
      </c>
      <c r="R12" s="20"/>
      <c r="S12" s="19">
        <v>0.0</v>
      </c>
      <c r="T12" s="19">
        <v>0.0</v>
      </c>
      <c r="U12" s="19">
        <f t="shared" si="2"/>
        <v>0.3166666667</v>
      </c>
      <c r="V12" s="20" t="s">
        <v>22</v>
      </c>
    </row>
    <row r="13">
      <c r="A13" s="7">
        <v>12.0</v>
      </c>
      <c r="B13" s="7">
        <v>3.0625354E8</v>
      </c>
      <c r="C13" s="8">
        <v>9.5</v>
      </c>
      <c r="D13" s="8">
        <v>0.0</v>
      </c>
      <c r="E13" s="8">
        <v>7.5</v>
      </c>
      <c r="F13" s="8">
        <v>2.0</v>
      </c>
      <c r="G13" s="21">
        <v>2.5</v>
      </c>
      <c r="H13" s="10">
        <v>2.4</v>
      </c>
      <c r="I13" s="8">
        <v>7.0</v>
      </c>
      <c r="J13" s="10">
        <v>3.3</v>
      </c>
      <c r="K13" s="8">
        <v>0.0</v>
      </c>
      <c r="L13" s="10">
        <v>0.0</v>
      </c>
      <c r="M13" s="11">
        <f t="shared" ref="M13:M14" si="6">SUM(C13:L13)/8</f>
        <v>4.275</v>
      </c>
      <c r="N13" s="12">
        <v>0.0</v>
      </c>
      <c r="P13" s="26" t="s">
        <v>23</v>
      </c>
      <c r="Q13" s="12">
        <v>9.0</v>
      </c>
      <c r="R13" s="13" t="s">
        <v>24</v>
      </c>
      <c r="S13" s="12">
        <v>9.0</v>
      </c>
      <c r="T13" s="6"/>
      <c r="U13" s="12">
        <f t="shared" si="2"/>
        <v>3.9825</v>
      </c>
      <c r="V13" s="27" t="s">
        <v>29</v>
      </c>
    </row>
    <row r="14">
      <c r="A14" s="7">
        <v>13.0</v>
      </c>
      <c r="B14" s="7">
        <v>4.14009073E8</v>
      </c>
      <c r="C14" s="8">
        <v>8.3</v>
      </c>
      <c r="D14" s="8">
        <v>8.6</v>
      </c>
      <c r="E14" s="8">
        <v>10.0</v>
      </c>
      <c r="F14" s="8">
        <v>9.0</v>
      </c>
      <c r="G14" s="10">
        <v>0.0</v>
      </c>
      <c r="H14" s="10">
        <v>3.3</v>
      </c>
      <c r="I14" s="8">
        <v>9.0</v>
      </c>
      <c r="J14" s="10">
        <v>8.2</v>
      </c>
      <c r="K14" s="8">
        <v>8.0</v>
      </c>
      <c r="L14" s="10">
        <v>8.5</v>
      </c>
      <c r="M14" s="11">
        <f t="shared" si="6"/>
        <v>9.1125</v>
      </c>
      <c r="N14" s="12">
        <v>0.0</v>
      </c>
      <c r="P14" s="26" t="s">
        <v>23</v>
      </c>
      <c r="Q14" s="12">
        <v>9.5</v>
      </c>
      <c r="R14" s="13" t="s">
        <v>25</v>
      </c>
      <c r="S14" s="12">
        <v>10.0</v>
      </c>
      <c r="T14" s="12">
        <v>10.0</v>
      </c>
      <c r="U14" s="12">
        <f t="shared" si="2"/>
        <v>9.65875</v>
      </c>
      <c r="V14" s="12">
        <v>10.0</v>
      </c>
    </row>
    <row r="15">
      <c r="A15" s="7">
        <v>14.0</v>
      </c>
      <c r="B15" s="7">
        <v>4.14003576E8</v>
      </c>
      <c r="C15" s="8">
        <v>9.1</v>
      </c>
      <c r="D15" s="8">
        <v>10.0</v>
      </c>
      <c r="E15" s="8">
        <v>9.2</v>
      </c>
      <c r="F15" s="8">
        <v>9.4</v>
      </c>
      <c r="G15" s="21">
        <v>9.5</v>
      </c>
      <c r="H15" s="10">
        <v>7.3</v>
      </c>
      <c r="I15" s="8">
        <v>10.0</v>
      </c>
      <c r="J15" s="10">
        <v>10.0</v>
      </c>
      <c r="K15" s="8">
        <v>10.0</v>
      </c>
      <c r="L15" s="10">
        <v>10.0</v>
      </c>
      <c r="M15" s="11">
        <f t="shared" ref="M15:M18" si="7">SUM(C15:L15)/9</f>
        <v>10.5</v>
      </c>
      <c r="N15" s="12">
        <v>0.0</v>
      </c>
      <c r="P15" s="13" t="s">
        <v>20</v>
      </c>
      <c r="Q15" s="12">
        <v>10.0</v>
      </c>
      <c r="R15" s="13" t="s">
        <v>28</v>
      </c>
      <c r="S15" s="12">
        <v>10.0</v>
      </c>
      <c r="T15" s="12">
        <v>10.0</v>
      </c>
      <c r="U15" s="12">
        <f t="shared" si="2"/>
        <v>10.15</v>
      </c>
      <c r="V15" s="12">
        <v>10.0</v>
      </c>
    </row>
    <row r="16">
      <c r="A16" s="28">
        <v>15.0</v>
      </c>
      <c r="B16" s="28">
        <v>3.09169523E8</v>
      </c>
      <c r="C16" s="15" t="s">
        <v>30</v>
      </c>
      <c r="D16" s="15">
        <v>10.0</v>
      </c>
      <c r="E16" s="15">
        <v>7.8</v>
      </c>
      <c r="F16" s="15">
        <v>6.1</v>
      </c>
      <c r="G16" s="18">
        <v>0.0</v>
      </c>
      <c r="H16" s="18">
        <v>0.0</v>
      </c>
      <c r="I16" s="15">
        <v>0.0</v>
      </c>
      <c r="J16" s="18">
        <v>0.0</v>
      </c>
      <c r="K16" s="15">
        <v>0.0</v>
      </c>
      <c r="L16" s="18">
        <v>0.0</v>
      </c>
      <c r="M16" s="15">
        <f t="shared" si="7"/>
        <v>2.655555556</v>
      </c>
      <c r="N16" s="19">
        <v>0.0</v>
      </c>
      <c r="P16" s="20" t="s">
        <v>21</v>
      </c>
      <c r="Q16" s="19">
        <v>0.0</v>
      </c>
      <c r="R16" s="20"/>
      <c r="S16" s="19">
        <v>0.0</v>
      </c>
      <c r="T16" s="19">
        <v>0.0</v>
      </c>
      <c r="U16" s="19">
        <f t="shared" si="2"/>
        <v>0.7966666667</v>
      </c>
      <c r="V16" s="20" t="s">
        <v>22</v>
      </c>
    </row>
    <row r="17">
      <c r="A17" s="14">
        <v>16.0</v>
      </c>
      <c r="B17" s="14">
        <v>3.11191282E8</v>
      </c>
      <c r="C17" s="15">
        <v>10.0</v>
      </c>
      <c r="D17" s="15">
        <v>8.6</v>
      </c>
      <c r="E17" s="15">
        <v>9.2</v>
      </c>
      <c r="F17" s="15">
        <v>7.4</v>
      </c>
      <c r="G17" s="18">
        <v>0.0</v>
      </c>
      <c r="H17" s="18">
        <v>2.2</v>
      </c>
      <c r="I17" s="15">
        <v>5.0</v>
      </c>
      <c r="J17" s="18">
        <v>2.4</v>
      </c>
      <c r="K17" s="29">
        <v>0.0</v>
      </c>
      <c r="L17" s="18">
        <v>0.0</v>
      </c>
      <c r="M17" s="15">
        <f t="shared" si="7"/>
        <v>4.977777778</v>
      </c>
      <c r="N17" s="19">
        <v>0.0</v>
      </c>
      <c r="P17" s="20" t="s">
        <v>21</v>
      </c>
      <c r="Q17" s="19">
        <v>0.0</v>
      </c>
      <c r="R17" s="20"/>
      <c r="S17" s="19">
        <v>0.0</v>
      </c>
      <c r="T17" s="19">
        <v>0.0</v>
      </c>
      <c r="U17" s="19">
        <f t="shared" si="2"/>
        <v>1.493333333</v>
      </c>
      <c r="V17" s="20" t="s">
        <v>22</v>
      </c>
    </row>
    <row r="18">
      <c r="A18" s="14">
        <v>17.0</v>
      </c>
      <c r="B18" s="14">
        <v>3.10175236E8</v>
      </c>
      <c r="C18" s="15">
        <v>10.0</v>
      </c>
      <c r="D18" s="15">
        <v>9.9</v>
      </c>
      <c r="E18" s="15">
        <v>10.0</v>
      </c>
      <c r="F18" s="15">
        <v>10.4</v>
      </c>
      <c r="G18" s="18">
        <v>0.0</v>
      </c>
      <c r="H18" s="18">
        <v>10.3</v>
      </c>
      <c r="I18" s="15">
        <v>10.0</v>
      </c>
      <c r="J18" s="18">
        <v>10.0</v>
      </c>
      <c r="K18" s="15">
        <v>10.0</v>
      </c>
      <c r="L18" s="18">
        <v>7.5</v>
      </c>
      <c r="M18" s="15">
        <f t="shared" si="7"/>
        <v>9.788888889</v>
      </c>
      <c r="N18" s="19">
        <v>0.0</v>
      </c>
      <c r="P18" s="20" t="s">
        <v>21</v>
      </c>
      <c r="Q18" s="19">
        <v>0.0</v>
      </c>
      <c r="R18" s="20"/>
      <c r="S18" s="19">
        <v>0.0</v>
      </c>
      <c r="T18" s="19">
        <v>0.0</v>
      </c>
      <c r="U18" s="19">
        <f t="shared" si="2"/>
        <v>2.936666667</v>
      </c>
      <c r="V18" s="20" t="s">
        <v>22</v>
      </c>
    </row>
    <row r="19">
      <c r="A19" s="7">
        <v>18.0</v>
      </c>
      <c r="B19" s="7">
        <v>3.11023549E8</v>
      </c>
      <c r="C19" s="8">
        <v>6.8</v>
      </c>
      <c r="D19" s="8">
        <v>10.0</v>
      </c>
      <c r="E19" s="8">
        <v>9.2</v>
      </c>
      <c r="F19" s="8">
        <v>4.1</v>
      </c>
      <c r="G19" s="21">
        <v>3.6</v>
      </c>
      <c r="H19" s="10">
        <v>6.5</v>
      </c>
      <c r="I19" s="8">
        <v>9.0</v>
      </c>
      <c r="J19" s="10">
        <v>8.3</v>
      </c>
      <c r="K19" s="8">
        <v>8.0</v>
      </c>
      <c r="L19" s="10">
        <v>10.0</v>
      </c>
      <c r="M19" s="11">
        <f t="shared" ref="M19:M20" si="8">SUM(C19:L19)/8</f>
        <v>9.4375</v>
      </c>
      <c r="N19" s="12">
        <v>0.0</v>
      </c>
      <c r="P19" s="13" t="s">
        <v>23</v>
      </c>
      <c r="Q19" s="12">
        <v>10.0</v>
      </c>
      <c r="R19" s="13" t="s">
        <v>24</v>
      </c>
      <c r="S19" s="12">
        <v>10.0</v>
      </c>
      <c r="T19" s="12">
        <v>10.0</v>
      </c>
      <c r="U19" s="12">
        <f t="shared" si="2"/>
        <v>9.83125</v>
      </c>
      <c r="V19" s="12">
        <v>10.0</v>
      </c>
    </row>
    <row r="20">
      <c r="A20" s="7">
        <v>19.0</v>
      </c>
      <c r="B20" s="7">
        <v>3.09264006E8</v>
      </c>
      <c r="C20" s="8">
        <v>8.7</v>
      </c>
      <c r="D20" s="8">
        <v>7.3</v>
      </c>
      <c r="E20" s="8">
        <v>2.8</v>
      </c>
      <c r="F20" s="8">
        <v>3.0</v>
      </c>
      <c r="G20" s="21">
        <v>4.7</v>
      </c>
      <c r="H20" s="10">
        <v>8.9</v>
      </c>
      <c r="I20" s="8">
        <v>7.0</v>
      </c>
      <c r="J20" s="10">
        <v>3.3</v>
      </c>
      <c r="K20" s="8">
        <v>8.0</v>
      </c>
      <c r="L20" s="10">
        <v>10.0</v>
      </c>
      <c r="M20" s="11">
        <f t="shared" si="8"/>
        <v>7.9625</v>
      </c>
      <c r="N20" s="12">
        <v>0.0</v>
      </c>
      <c r="P20" s="13" t="s">
        <v>23</v>
      </c>
      <c r="Q20" s="12">
        <v>9.0</v>
      </c>
      <c r="R20" s="13" t="s">
        <v>24</v>
      </c>
      <c r="S20" s="12">
        <v>8.0</v>
      </c>
      <c r="T20" s="12">
        <v>9.0</v>
      </c>
      <c r="U20" s="12">
        <f t="shared" si="2"/>
        <v>8.53875</v>
      </c>
      <c r="V20" s="12">
        <v>9.0</v>
      </c>
    </row>
    <row r="21">
      <c r="A21" s="7">
        <v>20.0</v>
      </c>
      <c r="B21" s="7">
        <v>4.10029895E8</v>
      </c>
      <c r="C21" s="8">
        <v>9.0</v>
      </c>
      <c r="D21" s="8">
        <v>8.4</v>
      </c>
      <c r="E21" s="9">
        <v>9.0</v>
      </c>
      <c r="F21" s="8">
        <v>8.0</v>
      </c>
      <c r="G21" s="10">
        <v>0.0</v>
      </c>
      <c r="H21" s="10">
        <v>0.0</v>
      </c>
      <c r="I21" s="8">
        <v>6.0</v>
      </c>
      <c r="J21" s="10">
        <v>5.6</v>
      </c>
      <c r="K21" s="8">
        <v>0.0</v>
      </c>
      <c r="L21" s="10">
        <v>10.0</v>
      </c>
      <c r="M21" s="11">
        <f t="shared" ref="M21:M23" si="9">SUM(C21:L21)/9</f>
        <v>6.222222222</v>
      </c>
      <c r="N21" s="12">
        <v>0.0</v>
      </c>
      <c r="P21" s="13" t="s">
        <v>20</v>
      </c>
      <c r="Q21" s="12">
        <v>10.0</v>
      </c>
      <c r="R21" s="13"/>
      <c r="S21" s="12">
        <v>0.0</v>
      </c>
      <c r="T21" s="12">
        <v>10.0</v>
      </c>
      <c r="U21" s="12">
        <f t="shared" si="2"/>
        <v>7.366666667</v>
      </c>
      <c r="V21" s="22">
        <v>8.0</v>
      </c>
    </row>
    <row r="22">
      <c r="A22" s="14">
        <v>21.0</v>
      </c>
      <c r="B22" s="14">
        <v>3.08194579E8</v>
      </c>
      <c r="C22" s="15">
        <v>9.3</v>
      </c>
      <c r="D22" s="15">
        <v>10.0</v>
      </c>
      <c r="E22" s="15">
        <v>3.5</v>
      </c>
      <c r="F22" s="15">
        <v>3.7</v>
      </c>
      <c r="G22" s="18">
        <v>0.0</v>
      </c>
      <c r="H22" s="18">
        <v>5.2</v>
      </c>
      <c r="I22" s="15">
        <v>8.0</v>
      </c>
      <c r="J22" s="18">
        <v>0.0</v>
      </c>
      <c r="K22" s="15">
        <v>0.0</v>
      </c>
      <c r="L22" s="18">
        <v>0.0</v>
      </c>
      <c r="M22" s="15">
        <f t="shared" si="9"/>
        <v>4.411111111</v>
      </c>
      <c r="N22" s="19">
        <v>0.0</v>
      </c>
      <c r="P22" s="20" t="s">
        <v>21</v>
      </c>
      <c r="Q22" s="19">
        <v>0.0</v>
      </c>
      <c r="R22" s="20"/>
      <c r="S22" s="19">
        <v>0.0</v>
      </c>
      <c r="T22" s="19">
        <v>0.0</v>
      </c>
      <c r="U22" s="19">
        <f t="shared" si="2"/>
        <v>1.323333333</v>
      </c>
      <c r="V22" s="20" t="s">
        <v>22</v>
      </c>
    </row>
    <row r="23">
      <c r="A23" s="14">
        <v>22.0</v>
      </c>
      <c r="B23" s="14">
        <v>3.10177508E8</v>
      </c>
      <c r="C23" s="16">
        <v>8.7</v>
      </c>
      <c r="D23" s="15">
        <v>10.0</v>
      </c>
      <c r="E23" s="15">
        <v>6.7</v>
      </c>
      <c r="F23" s="15">
        <v>7.7</v>
      </c>
      <c r="G23" s="18">
        <v>3.0</v>
      </c>
      <c r="H23" s="18">
        <v>0.0</v>
      </c>
      <c r="I23" s="15">
        <v>6.0</v>
      </c>
      <c r="J23" s="18">
        <v>6.1</v>
      </c>
      <c r="K23" s="15">
        <v>7.0</v>
      </c>
      <c r="L23" s="18">
        <v>5.0</v>
      </c>
      <c r="M23" s="15">
        <f t="shared" si="9"/>
        <v>6.688888889</v>
      </c>
      <c r="N23" s="19">
        <v>0.0</v>
      </c>
      <c r="P23" s="20" t="s">
        <v>21</v>
      </c>
      <c r="Q23" s="19">
        <v>0.0</v>
      </c>
      <c r="R23" s="20"/>
      <c r="S23" s="19">
        <v>0.0</v>
      </c>
      <c r="T23" s="19">
        <v>0.0</v>
      </c>
      <c r="U23" s="19">
        <f t="shared" si="2"/>
        <v>2.006666667</v>
      </c>
      <c r="V23" s="20" t="s">
        <v>22</v>
      </c>
    </row>
    <row r="24">
      <c r="A24" s="7">
        <v>23.0</v>
      </c>
      <c r="B24" s="7">
        <v>4.13046909E8</v>
      </c>
      <c r="C24" s="8">
        <v>8.0</v>
      </c>
      <c r="D24" s="8">
        <v>0.0</v>
      </c>
      <c r="E24" s="8">
        <v>10.0</v>
      </c>
      <c r="F24" s="8">
        <v>8.1</v>
      </c>
      <c r="G24" s="21">
        <v>1.8</v>
      </c>
      <c r="H24" s="10">
        <v>7.6</v>
      </c>
      <c r="I24" s="8">
        <v>7.0</v>
      </c>
      <c r="J24" s="10">
        <v>6.7</v>
      </c>
      <c r="K24" s="8">
        <v>8.0</v>
      </c>
      <c r="L24" s="10">
        <v>9.5</v>
      </c>
      <c r="M24" s="11">
        <f t="shared" ref="M24:M25" si="10">SUM(C24:L24)/8</f>
        <v>8.3375</v>
      </c>
      <c r="N24" s="12">
        <v>0.0</v>
      </c>
      <c r="P24" s="26" t="s">
        <v>23</v>
      </c>
      <c r="Q24" s="12">
        <v>8.5</v>
      </c>
      <c r="R24" s="13"/>
      <c r="S24" s="12">
        <v>0.0</v>
      </c>
      <c r="T24" s="12">
        <v>10.0</v>
      </c>
      <c r="U24" s="12">
        <f t="shared" si="2"/>
        <v>7.77625</v>
      </c>
      <c r="V24" s="12">
        <v>8.0</v>
      </c>
    </row>
    <row r="25">
      <c r="A25" s="7">
        <v>24.0</v>
      </c>
      <c r="B25" s="7">
        <v>3.11236499E8</v>
      </c>
      <c r="C25" s="8">
        <v>9.5</v>
      </c>
      <c r="D25" s="8">
        <v>10.0</v>
      </c>
      <c r="E25" s="8">
        <v>0.0</v>
      </c>
      <c r="F25" s="9">
        <v>9.4</v>
      </c>
      <c r="G25" s="21">
        <v>9.1</v>
      </c>
      <c r="H25" s="10">
        <v>7.8</v>
      </c>
      <c r="I25" s="8">
        <v>8.0</v>
      </c>
      <c r="J25" s="10">
        <v>8.2</v>
      </c>
      <c r="K25" s="8">
        <v>7.0</v>
      </c>
      <c r="L25" s="10">
        <v>10.0</v>
      </c>
      <c r="M25" s="11">
        <f t="shared" si="10"/>
        <v>9.875</v>
      </c>
      <c r="N25" s="12">
        <v>0.0</v>
      </c>
      <c r="P25" s="26" t="s">
        <v>23</v>
      </c>
      <c r="Q25" s="12">
        <v>9.5</v>
      </c>
      <c r="R25" s="13" t="s">
        <v>25</v>
      </c>
      <c r="S25" s="12">
        <v>10.0</v>
      </c>
      <c r="T25" s="12">
        <v>10.0</v>
      </c>
      <c r="U25" s="12">
        <f t="shared" si="2"/>
        <v>9.8875</v>
      </c>
      <c r="V25" s="12">
        <v>10.0</v>
      </c>
    </row>
    <row r="26">
      <c r="A26" s="14">
        <v>25.0</v>
      </c>
      <c r="B26" s="14">
        <v>4.13011204E8</v>
      </c>
      <c r="C26" s="15">
        <v>8.7</v>
      </c>
      <c r="D26" s="15">
        <v>9.3</v>
      </c>
      <c r="E26" s="15">
        <v>4.2</v>
      </c>
      <c r="F26" s="15">
        <v>4.7</v>
      </c>
      <c r="G26" s="18">
        <v>0.0</v>
      </c>
      <c r="H26" s="18">
        <v>0.0</v>
      </c>
      <c r="I26" s="15">
        <v>0.0</v>
      </c>
      <c r="J26" s="18">
        <v>2.4</v>
      </c>
      <c r="K26" s="15">
        <v>0.0</v>
      </c>
      <c r="L26" s="18">
        <v>0.0</v>
      </c>
      <c r="M26" s="15">
        <f t="shared" ref="M26:M29" si="11">SUM(C26:L26)/9</f>
        <v>3.255555556</v>
      </c>
      <c r="N26" s="19">
        <v>0.0</v>
      </c>
      <c r="P26" s="20" t="s">
        <v>21</v>
      </c>
      <c r="Q26" s="19">
        <v>0.0</v>
      </c>
      <c r="R26" s="20"/>
      <c r="S26" s="19">
        <v>0.0</v>
      </c>
      <c r="T26" s="19">
        <v>0.0</v>
      </c>
      <c r="U26" s="19">
        <f t="shared" si="2"/>
        <v>0.9766666667</v>
      </c>
      <c r="V26" s="20" t="s">
        <v>22</v>
      </c>
    </row>
    <row r="27">
      <c r="A27" s="7">
        <v>26.0</v>
      </c>
      <c r="B27" s="7">
        <v>4.14049178E8</v>
      </c>
      <c r="C27" s="8">
        <v>10.0</v>
      </c>
      <c r="D27" s="8">
        <v>10.0</v>
      </c>
      <c r="E27" s="8">
        <v>7.4</v>
      </c>
      <c r="F27" s="8">
        <v>9.0</v>
      </c>
      <c r="G27" s="21">
        <v>2.8</v>
      </c>
      <c r="H27" s="10">
        <v>0.0</v>
      </c>
      <c r="I27" s="8">
        <v>0.0</v>
      </c>
      <c r="J27" s="10">
        <v>0.0</v>
      </c>
      <c r="K27" s="8">
        <v>0.0</v>
      </c>
      <c r="L27" s="10">
        <v>5.0</v>
      </c>
      <c r="M27" s="11">
        <f t="shared" si="11"/>
        <v>4.911111111</v>
      </c>
      <c r="N27" s="12">
        <v>0.0</v>
      </c>
      <c r="P27" s="13" t="s">
        <v>28</v>
      </c>
      <c r="Q27" s="12">
        <v>9.0</v>
      </c>
      <c r="R27" s="13" t="s">
        <v>25</v>
      </c>
      <c r="S27" s="12">
        <v>6.0</v>
      </c>
      <c r="T27" s="12">
        <v>7.0</v>
      </c>
      <c r="U27" s="12">
        <f t="shared" si="2"/>
        <v>6.523333333</v>
      </c>
      <c r="V27" s="12">
        <v>7.0</v>
      </c>
    </row>
    <row r="28">
      <c r="A28" s="7">
        <v>27.0</v>
      </c>
      <c r="B28" s="7">
        <v>1.0800252E8</v>
      </c>
      <c r="C28" s="8">
        <v>9.1</v>
      </c>
      <c r="D28" s="8">
        <v>10.0</v>
      </c>
      <c r="E28" s="8">
        <v>9.1</v>
      </c>
      <c r="F28" s="8">
        <v>7.4</v>
      </c>
      <c r="G28" s="10">
        <v>0.0</v>
      </c>
      <c r="H28" s="10">
        <v>2.6</v>
      </c>
      <c r="I28" s="8">
        <v>5.0</v>
      </c>
      <c r="J28" s="10">
        <v>3.3</v>
      </c>
      <c r="K28" s="8">
        <v>6.0</v>
      </c>
      <c r="L28" s="10">
        <v>7.0</v>
      </c>
      <c r="M28" s="11">
        <f t="shared" si="11"/>
        <v>6.611111111</v>
      </c>
      <c r="N28" s="12">
        <v>0.0</v>
      </c>
      <c r="P28" s="13" t="s">
        <v>20</v>
      </c>
      <c r="Q28" s="12">
        <v>10.0</v>
      </c>
      <c r="R28" s="13" t="s">
        <v>28</v>
      </c>
      <c r="S28" s="12">
        <v>10.0</v>
      </c>
      <c r="T28" s="12">
        <v>10.0</v>
      </c>
      <c r="U28" s="12">
        <f t="shared" si="2"/>
        <v>8.983333333</v>
      </c>
      <c r="V28" s="12">
        <v>9.0</v>
      </c>
    </row>
    <row r="29">
      <c r="A29" s="14">
        <v>28.0</v>
      </c>
      <c r="B29" s="14">
        <v>3.0928888E8</v>
      </c>
      <c r="C29" s="15">
        <v>9.0</v>
      </c>
      <c r="D29" s="15">
        <v>9.3</v>
      </c>
      <c r="E29" s="15">
        <v>10.0</v>
      </c>
      <c r="F29" s="16">
        <v>5.4</v>
      </c>
      <c r="G29" s="18">
        <v>0.0</v>
      </c>
      <c r="H29" s="18">
        <v>0.0</v>
      </c>
      <c r="I29" s="15">
        <v>0.0</v>
      </c>
      <c r="J29" s="18">
        <v>0.0</v>
      </c>
      <c r="K29" s="15">
        <v>0.0</v>
      </c>
      <c r="L29" s="18">
        <v>0.0</v>
      </c>
      <c r="M29" s="15">
        <f t="shared" si="11"/>
        <v>3.744444444</v>
      </c>
      <c r="N29" s="19">
        <v>0.0</v>
      </c>
      <c r="P29" s="20" t="s">
        <v>21</v>
      </c>
      <c r="Q29" s="19">
        <v>0.0</v>
      </c>
      <c r="R29" s="20"/>
      <c r="S29" s="19">
        <v>0.0</v>
      </c>
      <c r="T29" s="19">
        <v>0.0</v>
      </c>
      <c r="U29" s="19">
        <f t="shared" si="2"/>
        <v>1.123333333</v>
      </c>
      <c r="V29" s="20" t="s">
        <v>22</v>
      </c>
    </row>
    <row r="30">
      <c r="A30" s="7">
        <v>29.0</v>
      </c>
      <c r="B30" s="7">
        <v>3.11129036E8</v>
      </c>
      <c r="C30" s="8">
        <v>10.0</v>
      </c>
      <c r="D30" s="8">
        <v>9.3</v>
      </c>
      <c r="E30" s="8">
        <v>10.0</v>
      </c>
      <c r="F30" s="8">
        <v>9.7</v>
      </c>
      <c r="G30" s="10">
        <v>10.0</v>
      </c>
      <c r="H30" s="10">
        <v>11.0</v>
      </c>
      <c r="I30" s="8">
        <v>8.0</v>
      </c>
      <c r="J30" s="10">
        <v>8.9</v>
      </c>
      <c r="K30" s="8">
        <v>0.0</v>
      </c>
      <c r="L30" s="10">
        <v>5.0</v>
      </c>
      <c r="M30" s="11">
        <f>SUM(C30:L30)/8</f>
        <v>10.2375</v>
      </c>
      <c r="N30" s="12">
        <v>1.0</v>
      </c>
      <c r="P30" s="13" t="s">
        <v>24</v>
      </c>
      <c r="Q30" s="12">
        <v>10.0</v>
      </c>
      <c r="R30" s="13" t="s">
        <v>25</v>
      </c>
      <c r="S30" s="12">
        <v>10.0</v>
      </c>
      <c r="T30" s="12">
        <v>9.5</v>
      </c>
      <c r="U30" s="12">
        <f t="shared" si="2"/>
        <v>10.87125</v>
      </c>
      <c r="V30" s="12">
        <v>10.0</v>
      </c>
    </row>
    <row r="31">
      <c r="A31" s="7">
        <v>30.0</v>
      </c>
      <c r="B31" s="7">
        <v>3.05268143E8</v>
      </c>
      <c r="C31" s="8">
        <v>7.5</v>
      </c>
      <c r="D31" s="8">
        <v>10.0</v>
      </c>
      <c r="E31" s="8">
        <v>5.0</v>
      </c>
      <c r="F31" s="8">
        <v>4.8</v>
      </c>
      <c r="G31" s="10">
        <v>0.0</v>
      </c>
      <c r="H31" s="10">
        <v>0.0</v>
      </c>
      <c r="I31" s="8">
        <v>7.0</v>
      </c>
      <c r="J31" s="10">
        <v>2.6</v>
      </c>
      <c r="K31" s="8">
        <v>0.0</v>
      </c>
      <c r="L31" s="10">
        <v>5.0</v>
      </c>
      <c r="M31" s="11">
        <f t="shared" ref="M31:M32" si="12">SUM(C31:L31)/9</f>
        <v>4.655555556</v>
      </c>
      <c r="N31" s="12">
        <v>0.0</v>
      </c>
      <c r="P31" s="13" t="s">
        <v>23</v>
      </c>
      <c r="Q31" s="12">
        <v>4.0</v>
      </c>
      <c r="R31" s="13" t="s">
        <v>25</v>
      </c>
      <c r="S31" s="12">
        <v>5.0</v>
      </c>
      <c r="T31" s="12">
        <v>9.0</v>
      </c>
      <c r="U31" s="12">
        <f t="shared" si="2"/>
        <v>6.346666667</v>
      </c>
      <c r="V31" s="22">
        <v>7.0</v>
      </c>
    </row>
    <row r="32">
      <c r="A32" s="7">
        <v>31.0</v>
      </c>
      <c r="B32" s="7">
        <v>3.11272235E8</v>
      </c>
      <c r="C32" s="8">
        <v>8.3</v>
      </c>
      <c r="D32" s="8">
        <v>8.6</v>
      </c>
      <c r="E32" s="8">
        <v>9.0</v>
      </c>
      <c r="F32" s="8">
        <v>8.7</v>
      </c>
      <c r="G32" s="10">
        <v>0.0</v>
      </c>
      <c r="H32" s="10">
        <v>0.0</v>
      </c>
      <c r="I32" s="8">
        <v>7.0</v>
      </c>
      <c r="J32" s="10">
        <v>4.4</v>
      </c>
      <c r="K32" s="8">
        <v>8.0</v>
      </c>
      <c r="L32" s="10">
        <v>6.7</v>
      </c>
      <c r="M32" s="11">
        <f t="shared" si="12"/>
        <v>6.744444444</v>
      </c>
      <c r="N32" s="12">
        <v>0.0</v>
      </c>
      <c r="P32" s="13" t="s">
        <v>20</v>
      </c>
      <c r="Q32" s="12">
        <v>7.0</v>
      </c>
      <c r="R32" s="13" t="s">
        <v>25</v>
      </c>
      <c r="S32" s="12">
        <v>9.0</v>
      </c>
      <c r="T32" s="12">
        <v>8.0</v>
      </c>
      <c r="U32" s="12">
        <f t="shared" si="2"/>
        <v>7.623333333</v>
      </c>
      <c r="V32" s="12">
        <v>8.0</v>
      </c>
    </row>
  </sheetData>
  <mergeCells count="32">
    <mergeCell ref="N1:O1"/>
    <mergeCell ref="N2:O2"/>
    <mergeCell ref="N3:O3"/>
    <mergeCell ref="N4:O4"/>
    <mergeCell ref="N5:O5"/>
    <mergeCell ref="N6:O6"/>
    <mergeCell ref="N7:O7"/>
    <mergeCell ref="N8:O8"/>
    <mergeCell ref="N9:O9"/>
    <mergeCell ref="N10:O10"/>
    <mergeCell ref="N11:O11"/>
    <mergeCell ref="N12:O12"/>
    <mergeCell ref="N13:O13"/>
    <mergeCell ref="N14:O14"/>
    <mergeCell ref="N29:O29"/>
    <mergeCell ref="N30:O30"/>
    <mergeCell ref="N31:O31"/>
    <mergeCell ref="N32:O32"/>
    <mergeCell ref="N22:O22"/>
    <mergeCell ref="N23:O23"/>
    <mergeCell ref="N24:O24"/>
    <mergeCell ref="N25:O25"/>
    <mergeCell ref="N26:O26"/>
    <mergeCell ref="N27:O27"/>
    <mergeCell ref="N28:O28"/>
    <mergeCell ref="N15:O15"/>
    <mergeCell ref="N16:O16"/>
    <mergeCell ref="N17:O17"/>
    <mergeCell ref="N18:O18"/>
    <mergeCell ref="N19:O19"/>
    <mergeCell ref="N20:O20"/>
    <mergeCell ref="N21:O21"/>
  </mergeCells>
  <drawing r:id="rId1"/>
</worksheet>
</file>