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155" windowWidth="19575" windowHeight="7080" firstSheet="3" activeTab="9"/>
  </bookViews>
  <sheets>
    <sheet name="Week#1" sheetId="2" r:id="rId1"/>
    <sheet name="Week#2-1" sheetId="3" r:id="rId2"/>
    <sheet name="Week#2-2" sheetId="4" r:id="rId3"/>
    <sheet name="Week#3" sheetId="9" r:id="rId4"/>
    <sheet name="Week#4" sheetId="6" r:id="rId5"/>
    <sheet name="Week#5" sheetId="8" r:id="rId6"/>
    <sheet name="Week#7" sheetId="10" r:id="rId7"/>
    <sheet name="Week#8" sheetId="11" r:id="rId8"/>
    <sheet name="Week#9" sheetId="12" r:id="rId9"/>
    <sheet name="Week#10" sheetId="13" r:id="rId10"/>
    <sheet name="Instruction" sheetId="1" r:id="rId11"/>
    <sheet name="TeamMember" sheetId="7" r:id="rId12"/>
  </sheets>
  <externalReferences>
    <externalReference r:id="rId13"/>
  </externalReferences>
  <definedNames>
    <definedName name="_xlnm.Print_Area" localSheetId="0">'Week#1'!$A$1:$H$17</definedName>
    <definedName name="_xlnm.Print_Area" localSheetId="1">'Week#2-1'!$A$1:$H$18</definedName>
    <definedName name="_xlnm.Print_Area" localSheetId="2">'Week#2-2'!$A$1:$H$18</definedName>
    <definedName name="_xlnm.Print_Area" localSheetId="3">'Week#3'!$A$1:$H$16</definedName>
    <definedName name="_xlnm.Print_Area" localSheetId="4">'Week#4'!$A$1:$H$17</definedName>
  </definedNames>
  <calcPr calcId="145621"/>
</workbook>
</file>

<file path=xl/calcChain.xml><?xml version="1.0" encoding="utf-8"?>
<calcChain xmlns="http://schemas.openxmlformats.org/spreadsheetml/2006/main">
  <c r="F12" i="13" l="1"/>
  <c r="F15" i="13" l="1"/>
  <c r="F10" i="12"/>
  <c r="F14" i="12"/>
  <c r="F13" i="12"/>
  <c r="F12" i="12"/>
  <c r="F11" i="12"/>
  <c r="F15" i="12" l="1"/>
  <c r="F14" i="11"/>
  <c r="F13" i="11"/>
  <c r="F12" i="11"/>
  <c r="F11" i="11"/>
  <c r="F10" i="11"/>
  <c r="F15" i="11" l="1"/>
  <c r="F14" i="10"/>
  <c r="F13" i="10"/>
  <c r="F11" i="10" l="1"/>
  <c r="F12" i="10"/>
  <c r="F10" i="10"/>
  <c r="F15" i="10" l="1"/>
  <c r="F14" i="9"/>
  <c r="F13" i="9"/>
  <c r="F12" i="9"/>
  <c r="F11" i="9"/>
  <c r="F10" i="9"/>
  <c r="F15" i="9" l="1"/>
  <c r="F14" i="8"/>
  <c r="F13" i="8"/>
  <c r="F12" i="8"/>
  <c r="F11" i="8"/>
  <c r="F10" i="8"/>
  <c r="F15" i="8" l="1"/>
  <c r="F14" i="6"/>
  <c r="F13" i="6"/>
  <c r="F12" i="6"/>
  <c r="F11" i="6"/>
  <c r="F10" i="6"/>
  <c r="F14" i="4"/>
  <c r="F13" i="4"/>
  <c r="F12" i="4"/>
  <c r="F11" i="4"/>
  <c r="F10" i="4"/>
  <c r="F15" i="3"/>
  <c r="F14" i="3"/>
  <c r="F13" i="3"/>
  <c r="F12" i="3"/>
  <c r="F11" i="3"/>
  <c r="F10" i="3"/>
  <c r="F14" i="2"/>
  <c r="F13" i="2"/>
  <c r="F12" i="2"/>
  <c r="F11" i="2"/>
  <c r="F10" i="2"/>
  <c r="F16" i="3" l="1"/>
  <c r="F15" i="2"/>
  <c r="F16" i="4"/>
  <c r="F15" i="6"/>
</calcChain>
</file>

<file path=xl/sharedStrings.xml><?xml version="1.0" encoding="utf-8"?>
<sst xmlns="http://schemas.openxmlformats.org/spreadsheetml/2006/main" count="419" uniqueCount="190">
  <si>
    <t>วิธีการกรอก</t>
  </si>
  <si>
    <t>ตารางการบันทึกข้อมูลการทำงานของสมาชิกในกลุ่มในการมีส่วนร่วมการทำงานกลุ่ม</t>
  </si>
  <si>
    <t>สามารถกรอกได้มากกว่า 1 แถว โดยให้แบ่งตามเนื้อเรื่องหรือปัญหาที่เจอ</t>
  </si>
  <si>
    <t>กลุ่มที่</t>
  </si>
  <si>
    <t>ชื่อกลุ่ม</t>
  </si>
  <si>
    <t>บับเบิ้ล บี (Bubble Bee)</t>
  </si>
  <si>
    <t>เอกสารลำดับที่</t>
  </si>
  <si>
    <t>วิธีการคำนวนชั่วโมง</t>
  </si>
  <si>
    <t>ให้นับเศษที่เหลือของชั่วโมงเป็นเต็มร้อย เช่น 1 ชั่วโมง 30 นาที = 1.5 ชั่วโมง</t>
  </si>
  <si>
    <t>ชื่อเอกสาร/งานที่ส่ง</t>
  </si>
  <si>
    <t>Problem statements and new system scope of work</t>
  </si>
  <si>
    <t>วัตถุประสงค์</t>
  </si>
  <si>
    <t>เพื่อใช้เป็นเอกสารแสดงการทำงานของสมาชิกแต่ละคน การระบุปัญหา แนวทางในการปรับปรุงการทำงานให้ดีขึ้น</t>
  </si>
  <si>
    <t>หัวข้อโครงงาน, ที่มาและความสำคัญของระบบ</t>
  </si>
  <si>
    <t>ลำดับที่</t>
  </si>
  <si>
    <t>Project Plan</t>
  </si>
  <si>
    <t>No</t>
  </si>
  <si>
    <t>หัวข้อโครงงาน, ที่มาและความสำคัญของระบบ (แก้ไข)</t>
  </si>
  <si>
    <t>ชื่อสมาชิก</t>
  </si>
  <si>
    <t>สิ่งที่ทำ/การมีส่วนรวม</t>
  </si>
  <si>
    <t>เวลาที่ใช้ในการทำงาน (ชั่วโมง)</t>
  </si>
  <si>
    <t>รวมเวลาที่ใช้ทั้งสิ้น</t>
  </si>
  <si>
    <t>ระบุวิธีการที่ใช้ในการหาคำตอบ/วิธีการมีส่วนร่วม</t>
  </si>
  <si>
    <t>ปัญหาที่พบและสิ่งที่ควรปรับปรุงเพื่อให้การทำงานดีขึ้น</t>
  </si>
  <si>
    <t>Student ID</t>
  </si>
  <si>
    <t>Eng Name</t>
  </si>
  <si>
    <t>Eng Surname</t>
  </si>
  <si>
    <t>Name</t>
  </si>
  <si>
    <t xml:space="preserve">Surname </t>
  </si>
  <si>
    <t>Nickname</t>
  </si>
  <si>
    <t>Telephone</t>
  </si>
  <si>
    <t>Email</t>
  </si>
  <si>
    <t>ด้วยตัวเอง</t>
  </si>
  <si>
    <t>การทำงานร่วมกัน</t>
  </si>
  <si>
    <t>Chanaphan</t>
  </si>
  <si>
    <t>Tadeesom</t>
  </si>
  <si>
    <t>ชนะพันธุ์ ท่าดีสม</t>
  </si>
  <si>
    <t>ท่าดีสม</t>
  </si>
  <si>
    <t>Magmai</t>
  </si>
  <si>
    <t>061-4491925</t>
  </si>
  <si>
    <t>chanaphan.tadeesom@outlook.com, chanaphan.brillo@gmail.com</t>
  </si>
  <si>
    <t>ระบุหัวข้อโครงการ</t>
  </si>
  <si>
    <t>เพิ่มเติมรายละเอียดปัญหาและข้อมูลระบบใหม่</t>
  </si>
  <si>
    <t>Supatra</t>
  </si>
  <si>
    <t>Insri</t>
  </si>
  <si>
    <t>สุพัตรา อินศรี</t>
  </si>
  <si>
    <t>อินศรี</t>
  </si>
  <si>
    <t>Ann</t>
  </si>
  <si>
    <t>087-981-4556</t>
  </si>
  <si>
    <t>supatra.sky@gmail.com</t>
  </si>
  <si>
    <t>Parichat</t>
  </si>
  <si>
    <t>Kiatphao</t>
  </si>
  <si>
    <t>ปาริชาติ เกียรติเผ่า</t>
  </si>
  <si>
    <t>เกียรติเผ่า</t>
  </si>
  <si>
    <t>Mim</t>
  </si>
  <si>
    <t>086-4042140</t>
  </si>
  <si>
    <t>kiatphao.p@gmail.com</t>
  </si>
  <si>
    <t>ภาคภูมิ แสงประสิทธิโชค</t>
  </si>
  <si>
    <t>ระดมสมองเพื่อหาขอบเขตและเป้าหมายของปัญหาที่ต้องการพัฒนา</t>
  </si>
  <si>
    <t>ระยะเวลาที่ใช้ในการเลือกหัวข้อของปัญหา</t>
  </si>
  <si>
    <t>รวบรวมปัญหาของหัวข้อ</t>
  </si>
  <si>
    <t xml:space="preserve">ร่วมกันสอบถามและเพิ่มเนื้อหารายละเอียด </t>
  </si>
  <si>
    <t>สอบถามปัญหากับ Project Sponsor โดยการสอบถามจากรายละเอียดของปัญหาที่เกิดขึ้นในปัจจุบัน</t>
  </si>
  <si>
    <t>มุมมองที่ได้รับมายังได้มาจากผู้บริหาร</t>
  </si>
  <si>
    <t xml:space="preserve">รวบรวมปัญหาของหัวข้อ </t>
  </si>
  <si>
    <t>ตรวจสอบความถูกต้องเนื้อหาในเอกสาร</t>
  </si>
  <si>
    <t>ระบุรายละเอียดป้ญหาของการใช้งานระบบเดิม เเละความต้องการของระบบ</t>
  </si>
  <si>
    <t>การรับรายละเอียดปัญหา เเละความต้องการระบบใหม่ยังไม่เข้าใจถ่องเเท้ ในธุรกิจศูนย์บริการออกกำลังกาย</t>
  </si>
  <si>
    <t xml:space="preserve">ตรวจสอบรายละเอียดปัญหาของหัวข้อ </t>
  </si>
  <si>
    <t>ทบทวนเนื้อหา ตรวจสอบความถูกต้อง และความต้องกันของเนื้อหา</t>
  </si>
  <si>
    <t>การแก้ไขเป็นไปหลายครั้งทำให้การรวมเล่มช้า</t>
  </si>
  <si>
    <t>ตรวจสอบรายละเอียดของหัวข้อ เเละปรับปรัุงเเก้ไขรายละเอียด</t>
  </si>
  <si>
    <t>-</t>
  </si>
  <si>
    <t>รวมทั้งสิ้น</t>
  </si>
  <si>
    <t>เขียน Flow การพัฒนาระบบใหม่ รวบรวม และเรียบเรียงเนื้อหา</t>
  </si>
  <si>
    <t>แจกแจงรายละเอียดปัญหา</t>
  </si>
  <si>
    <t>การเขียน Flow ให้การวาดร่างในกระดาษ เพื่อเป็นโครงมาสร้างกับ Visio</t>
  </si>
  <si>
    <t>ต้องมีการทวนสอบทุกครั้งที่มีการเเก้ไข เพื่อไม่เห็นเกิดความเข้าใจผิด</t>
  </si>
  <si>
    <t>เรียบเรียงปัญหาที่ได้จากการเก็บข้อมูล 
เพื่อเป็นแนวทางในการแก้ปัญหา</t>
  </si>
  <si>
    <t>รวบรวมปัญหาจากการสำรวจ และนำมาเรียบเรียง</t>
  </si>
  <si>
    <t>ปัญหาบางเรื่องมีความซ้ำซ้อน ซึ่งเป็นสาเหตุมาจากการไม่ได้เก็บข้อมูลในฐานข้อมูล  ซึ่งแนวทางการแก้ปัญหาอาจจะคล้ายๆกัน ยากต่อการแจกแจง</t>
  </si>
  <si>
    <t>มองหาขอบเขตที่ใกล้ตัวและระบุปัญหาเพื่อจะแจกแจงรายละเอียดที่เกี่ยวข้อง</t>
  </si>
  <si>
    <t>ขาดประสบการณ์และความรู้ด้านธุรกิจซึ่งไม่สามารถระบุขอบเขตของปัญหาที่สามารถใช้ความรู้ด้านเทคโนโลยีเข้าไปแก้ปัญหา</t>
  </si>
  <si>
    <t>แสงประสิทธิโชค</t>
  </si>
  <si>
    <t>คทาธิป พานิช</t>
  </si>
  <si>
    <t>Golf</t>
  </si>
  <si>
    <t xml:space="preserve">นำเอกสารที่ทีมเขียนมาทวนสอบความถูกต้องและแก้ไขเนื้อหาที่ไม่เกี่ยวข้อง </t>
  </si>
  <si>
    <t>ความเข้าใจไม่ตรงกันทำให้ไม่ตรงตามรายละเอียด/พูดคุยสอบถามรายละเอียดเป็นระยะๆ</t>
  </si>
  <si>
    <t>คิดวิเคราะห์ปัญหาของระบบงานเดิม 
แนวทางการแก้ปัญหา และความต้องการของระบบใหม่</t>
  </si>
  <si>
    <t>ศึกษาแนวทางการเขียนวิเคราะห์จากเว็บไซต์ต่างๆ และพยายามทำความเข้าใจกับความต้องการของระบบใหม่</t>
  </si>
  <si>
    <t xml:space="preserve">ช่วงแรกไม่ค่อยเข้าใจความต้องการของระบบใหม่ แก้ไขด้วยการพูดคุยและปรึกษากับเพื่อนในกลุ่ม </t>
  </si>
  <si>
    <t>พานิช</t>
  </si>
  <si>
    <t>Earth</t>
  </si>
  <si>
    <t>ตรวจสอบรายละเอียดปัญหา</t>
  </si>
  <si>
    <t>- ประชุมแบ่งงาน ทวนสอบ และ แก้ไขรายละเอียดเอกสาร
- ช่วยกันหาหัวข้อ Research Paper ที่เกี่ยวข้องกับ Software Requirement Engineer
- จัดทำรายละเอียดข้อมูล Tool ที่ใช้ในการพัฒนาระบบ
- ตรวจทาน/แก้ไขเนื้อหาโดยรวมทั้งหมด</t>
  </si>
  <si>
    <t>- ประชุมแบ่งงาน
- ช่วยกันหาหัวข้อ Research Paper ที่เกี่ยวข้องกับ Software Requirement Engineer
- เพิ่มหัวข้อรายละเอียด Team Organization
- แก้ไขหัวข้อหน้าที่และความรับผิดชอบ 
- ตรวจทาน/แก้ไขรายละเอียดการเก็บ Requirement กับผู้ใช้งานในหัวข้อ Process Model (SDLC)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</si>
  <si>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</si>
  <si>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
-  รวบรวมเอกสารของทีมหลังผ่านการทวนสอบ และแก้ไขเรียบร้อยแล้ว</t>
  </si>
  <si>
    <t>- ในหัวข้องานที่ทำร่วมกัน (Paper &amp; Tool) มีการประชุมและลงมติกันว่าสิ่งไหนที่เหมาะสมที่สุด รวมถึงได้แสดงความคิดเห็นในส่วนเนื้อหานั้น ๆ 
'- ในการรวบรวมเอกสารมีการแบ่งกันรับผิดชอบเป็นรอบ ๆ ไปทำให้ทุกคนในทีมได้มีประสบการณ์ในการจัดทำเอกสารในรูปแบบมาตรฐาน</t>
  </si>
  <si>
    <t>ช่องทางในการสื่อสารระหว่างกันยังหาเครื่องมือที่จะสามารถทราบได้เท่ากันทุกคนไม่ได้ ทำให้อาจมีบางเนื้อหาที่รู้ไม่เท่ากัน และตกหล่นได้</t>
  </si>
  <si>
    <t>- เพิ่มเติมเนื้อหาในส่วนที่ยังขาด และผ่านการทวนสอบเนื้อหาโดยทุกๆคนในทีมก่อนทำการส่ง</t>
  </si>
  <si>
    <t>ในบางเนื้อหาอาจมีความเข้าใจที่ไม่เคลีย จึงทำให้งานที่ออกมาต้องมีการแก้ไขในหลายส่วน</t>
  </si>
  <si>
    <t>- ประชุมแบ่งงาน
- ช่วยกันหาหัวข้อ Research Paper ที่เกี่ยวข้องกับ Software Requirement Engineer
- ปรับเพิ่มรายละเอียดว่าควรลงทุนหรือไม่ อย่างไร ในหัวข้อ Feasibility Study
- ตรวจทาน/แก้ไขเนื้อหาโดยรวมของเอกสาร</t>
  </si>
  <si>
    <t>- ทำงานได้ช้า เนื่องจากไม่เข้าใจเนื้อหาในส่วนของการศึกษาความเป็นไปได้ แก้ไขปรับปรุงโดยการศึกษาหาข้อมูลจากแหล่งความรู้ทางอินเทอร์เน็ตและปรึกษากับสมาชิกภายในทีม</t>
  </si>
  <si>
    <t>- ศึกษาและวิเคราะห์ความเป็นไปได้ของโครงการ ทั้ง 3 บริบท
- ตรวจทานเนื้อหาและแก้ไขข้อผิดพลาด
- ปรึกษาหารือกับสมาชิกภายในทีมเพื่อหา Research Paper ที่น่าสนใจ</t>
  </si>
  <si>
    <t>- เรียบเรียงเนื้อหา และเพิ่มเติมในส่วนที่ต้องแก้ไข และรวบรวมเอกสารของทุกคน</t>
  </si>
  <si>
    <t>เมื่อมีการแก้ไขเอกสารต้องจัดรูปเล่มใหม่ ซึ่งใช้เวลาในการแก้ไขนาน</t>
  </si>
  <si>
    <t>ข้อมูลเนื้อหาที่จะทำงานมีข้อมูลไม่ครบด้วยทำให้การประชุมยังไม่มีประสิธิภาพมากพอ ดังนั้นก่อนการปะชุมในวันอาทิตย์ของทุกสัปกดาห์ ทุกคนในทีมจะต้องรวบรวมคำแนะนำจากการส่งงานรอบที่แล้ว และเรื่องที่จะทำงานส่งในรอบต่อไป เพื่อในการประชุมครั้งต่อไปทีมงานจะได้มีข้อมูลมาปรึกษาและช่วยกันหาคำตอบได้</t>
  </si>
  <si>
    <t>ในการทำงานรวมกัน กรณีที่ไม่สามารถมาประชุมนัดหมายกันได้ ทางทีมใช้วิธิการสื่อสารผ่านออนไลน์ด้วย Hangouts ทำให้การทำงานร่วมกันได้อย่างมีประสิธิภาพมากขึ้นกว่าทุกครั้ง</t>
  </si>
  <si>
    <t>Feasibility Study and Project Plan</t>
  </si>
  <si>
    <t>- ประชุมทีมพัฒนา 
- Process Model (SDLC) ที่เหมาะสมกับระบบ
- วางแผนโครงการ Gantt Chart
- ตรวจสอบ และแก้ไขเอกสาร</t>
  </si>
  <si>
    <t xml:space="preserve">แบ่งหน้าที่รับผิดชอบ หาข้อมูล และนำมารวบรวมในเอกสาร </t>
  </si>
  <si>
    <t xml:space="preserve">บางคนในทีมต้อง​โอเวอร์โหลดเกินกว่าคนอืน </t>
  </si>
  <si>
    <t xml:space="preserve">- ประชุมทีมพัฒนา 
- Technical feasibility
- Team Organization
- ตรวจสอบ และแก้ไขเอกสาร </t>
  </si>
  <si>
    <t>รับผิดชอบงานวิเคราะห์ความเป็นไปได้ทางเทคโนโลยี, ศึกษาเทคโนโลยีและเครื่องมือที่ใช้ในการพัฒนาระบบ โดยมีการปรึกษาร่วมกันกับสมาชิกกลุ่ม</t>
  </si>
  <si>
    <t>เนื่องจากมีความรู้ความเข้าใจเกี่ยวกับเทคโนโลยีและเครื่องมือที่ใช้ในการพัฒนาระบบน้อย ทำให้เขียนรายละเอียดเกี่ยวกับงานไม่ถูกต้อง แก้ปัญหาโดย สอบถามปัญหาหรือเรื่องที่ไม่เข้าใจจากพี่ที่ทำงานและสมาชิกกลุ่ม</t>
  </si>
  <si>
    <t>- ประชุมทีมพัฒนา 
- ปรับแก้ไขเอกสารรอบ Project Problem Statement
- หน้าที่และความรับผิดชอบ
- รวบรวมเอกสาร</t>
  </si>
  <si>
    <t>มีการประชุมร่วมกันในหัวข้อที่เกิดปัญหาในการทำงานอย่างไร หาแนวทางแก้ไข และได้มอบหมายหัวข้อที่จะดำเนินการตามที่ตัวเองถนัด</t>
  </si>
  <si>
    <t>เวลาในการตรวจทานเอกสารรวมของทีมไม่มากพอ ทำให้บางเรื่องที่เราไม่ถนัดไม่ได้รับการพัฒนา</t>
  </si>
  <si>
    <t>- ประชุมทีมพัฒนา 
- Economic Feasibility 
- Stakeholder Identification
- ตรวจสอบ และแก้ไขเอกสาร</t>
  </si>
  <si>
    <t>ได้รับผิดชอบงานในแต่ล่ะส่วน  โดยมีการพูดภาพรวมคร่าวๆ เพื่อให้ทุกคนมองแผนงานไปในทิศทางเดียวกัน</t>
  </si>
  <si>
    <t>เนื่องจากในแผนงานมีรายละเอียดมากมาย ซึ่งเมื่อทำมาแล้วอาจจะยังไม่ตรงกัน  จึงต้องมีการมารีวิวและปรับใหม่</t>
  </si>
  <si>
    <t>- ประชุมทีมพัฒนา 
- Organizational Feasibility
- Stakeholder Identification
- ตรวจสอบ และแก้ไขเอกสาร</t>
  </si>
  <si>
    <t>ศึกษาการทำงานของธรุกิจ และบุคคลที่เกี่ยวข้องกับธุรกิจ</t>
  </si>
  <si>
    <t>ภาษาที่ต้องการสื่อความหมายยังไม่ชัดเจนเท่าที่ควร</t>
  </si>
  <si>
    <t>ตรวจสอบรายละเอียดของหัวข้อ เเละปรับปรุงเเก้ไขรายละเอียด</t>
  </si>
  <si>
    <t>Proposal Document and Present Transacion Slide</t>
  </si>
  <si>
    <t>เวลาในการทำงานไม่ตรงกัน อาจทำให้ประชุมหรือทำงานรวมกันยาก</t>
  </si>
  <si>
    <t>อ่านและศึกษาเพิ่มเติมจากเอกสารคำแนะในการจัดทำเอกสาร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</si>
  <si>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 ทวนสอบ Proposal </t>
  </si>
  <si>
    <t>ทวนเอกสารและข้อความที่ขาดเหลือ โดยมีการแบ่งงานในการประชุมกัน</t>
  </si>
  <si>
    <t>เวลาในการทำงานของแต่ล่ะคนไม่ตรงกัน จึงทำให้การประชุมในบางครั้งอาจจะไม่ครบ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</si>
  <si>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-ทวนสอบ Proposal และปรับแก้เนื้อหาความถูกต้องโดยรวม รวมทั้งทวนสอบและปรับแก้ Presentation</t>
  </si>
  <si>
    <t>ปฤษฎี(ชนะพันธุ์) ท่าดีสม</t>
  </si>
  <si>
    <t>ประชุมแจกแจงในขั้นต้นก่อนเริ่มงาน, ติดตามงาน, ประชุมทวนสอบเพื่อรวมเนื้องาน, ทวนสอบงานหลังจากรายละเอียดเสร็จ และ ร่วมกันปรับปรุงเนื้อหา</t>
  </si>
  <si>
    <t>เวลาในการประชุมไม่ตรงกัน, สมาชิกไม่เข้าใจในเนื้อหาที่กำลังทำอย่างถ่องแท้, การเตรียมหัวข้อในการประชุมยังไม่มีประสิทธิภาพ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</si>
  <si>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
- รวบรวมเอกสารโครงร่างโครงงานรายวิชา</t>
  </si>
  <si>
    <t xml:space="preserve"> - อ่านและสรุปเนื้อหาทั้งหมด เพื่อทำสไลด์ PowerPoint           - ทวนสอบเนื้อหา Proposal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</si>
  <si>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ตรวจสอบคำแนะนำของอาจารย์เพื่อมาปรับแก้ไขเนื้อหาของทีม  - จัดทำเนื้อหาหัวข้อที่ไม่ครบถ้วน คือ มาตรฐานที่เกี่ยวข้อง นิยามคำศัพท์ของระบบ รายการข้อมูลที่ส่งมอบให้ลูกค้า                     - ทวนสอบ ตรวจทานเนื้อหา และแก้ไขเนื้อหาหลังจากรวบรวมเนื้อหาที่ได้ปรับแก้ไขแล้ว</t>
  </si>
  <si>
    <t>- สร้างเอกสารโครงร่างโครงงานรายวิชา โดยรวบรวมเนื้อหาจากสมาชิกภายในกลุ่ม
- ทวนสอบความถูกต้องของเอกสาร</t>
  </si>
  <si>
    <t>ขาดความเข้าใจในการเขียนเอกสาร Proprosal แก้ปัญหาโดยการศึกษาแนวทางการเขียน Proposal จากหัวข้อที่อาจารย์แนะนำ และประชุมปรึกษากับสมาชิกภายในกลุ่ม</t>
  </si>
  <si>
    <t>System Software Design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</si>
  <si>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
- จัดทำ System Context Diagram, Use Case Diagram และ Activity Diagram สำหรับการจัดการสินค้าคงคลัง
'- ทวนสอบเอกสาร</t>
  </si>
  <si>
    <t>-ศึกษาวิธีการเขียนแผนภาพต่างๆจากบทเรียนและแหล่งความรู้ทางอินเทอร์เน็ต
- พูดคุย ปรึกษากับสมาชิกในกลุ่ม ทำความเข้าใจในเรื่องรายละเอียดความต้องการ และขั้นตอนวิธีการทำงานของระบบ</t>
  </si>
  <si>
    <t>ขาดความเข้าใจในการเขียนแผนภาพ ทำให้งานล่าช้า ปรับปรุงโดย ปรึกษากับเพื่อน ให้เพื่อนอธิบาย และทำความเข้าใจเองจากแหล่งความรู้อื่นๆ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</si>
  <si>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                 - ทำ Activity Diagram ระบบตรวจสอบสิทธิ์ผู้ใช้ระบบ และ ระบบจัดการสินค้าคงคลัง                                                     - สรุปรายละเอียดความต้องการของระบบเบื้องต้น ของระบบตรวจสอบสิทธิ์ผู้ใช้ระบบ ,ระบบจัดการสมาชิก ,ระบบจัดการสินค้าคงคลัง</t>
  </si>
  <si>
    <t>- ค้นคว้าเพิ่มเติมเกี่ยวกับการเขียน Activity Diagram จากบทเรียน และทางอินเทอร์เน็ต                                - ทวนสอบเนื้อหาและรายละเอียดต่างๆ</t>
  </si>
  <si>
    <t>- ปัญหาในการใช้เครื่องมือในการติดต่อและส่งงานยังไม่มีประสิทธิภาพมากพอ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</si>
  <si>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                - ทำ Activity Diagram ระบบจัดการชั้นเรียน และ ประเมินยอดขายเป้าหมาย                                                              - สรุปรายละเอียดความต้องการของระบบเบื้องต้น ของระบบจัดการชั้นเรียน , ระบบออกรายงาน ,ระบบประเมินยอดขายเป้าหมาย</t>
  </si>
  <si>
    <t>- ศึกษาวิธีการเขียน Activity Diagram แบบ swimlane จากบทเรียนและอินเตอร์เน็ต</t>
  </si>
  <si>
    <t>- ขาดประสบการณ์ในการเขียน Activity Diagram ทำให้ต้องแก้ไขเยอะ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</si>
  <si>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ปรับแก้ไขโครงร่างหัวข้อ Proposal จากเอกสารคำแนะนำของอาจารย์และเพื่อนในการจัดทำเอกสาร 
- จัดทำ Usecase Description สำหรับจัดการชั้นเรียน
'- ทวนสอบเอกสาร</t>
  </si>
  <si>
    <t>แก้ไขเอกสาร Proposal จากที่ได้คำแนะนำจากอาจารย์และเพื่อน หากมีข้อมูลส่วนไหนไม่เข้าใจ ทางทีมจะใช้วิธี Hangout ในการประชุมหารือเพื่อหาทางแก้ไข</t>
  </si>
  <si>
    <t>การเขียน Usecase descrition ยังไม่เข้าใจในเนื้อหาทำจัดทำ ทำให้งานที่ได้รับมอบหมายยังไม่มีประสิทธิภาพ จึงต้องมีการปรึกษาข้อมูลกับเพื่อนหลายรอบ</t>
  </si>
  <si>
    <t>- ประชุมปรึกษาปัญหาที่เกิดจากการทำงานรอบก่อน
- แจกแจกงานและมอบหมายงาน
- อธิบายวิธีการสร้างแผนภาพกิจกรรม
- แสดงความคิดเห็นต่อเอกสารโครงร่างของกลุ่ม 5
- ทวนสอบความถูกต้องของแผนภาพต่างๆ
- ทวนสอบเอกสารโครงร่าง
- รวมรวมเนื้อหาสำหรับเอกสารออกแบบและทวนสอบ</t>
  </si>
  <si>
    <t>- ศึกษาวิธีการประเมินจากเอกสารแนะนำ
- ปรึกษาทีมเพื่อหาวิธีการแก้ไขปํญหาจากรอบก่อน
- แจกแจงรายละเอียดงานและทวนสอบความถูกต้องของเนื้องาน</t>
  </si>
  <si>
    <t>ทีมขาดประสบการณ์ในการวาดแผนภาพ จำเป็นต้องศึกษาเพิ่มเติมระหว่างการวาดแผนภาพ โดยรวมเป็นไปตามแผนทีมสามารถพัฒนาได้ในเวลาอันจำกัด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</si>
  <si>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Class Diagram Diagram
- จัดทำ CRC Cards สำหรับระบบสมาชิก และระบบจัดการสินค้าคงคลัง
- ทวนสอบความถูกต้องของการเขียน Class Diagram</t>
  </si>
  <si>
    <t>- ทำงานร่วมกันกับสมาชิกภายในกลุ่ม ในการเขียน Class Diagram และศึกษาเพิ่มเติมจากบทเรียนและแหล่งความรู้ทางอินเทอร์เน็ต
- เขียน CRC Card จากแผนภาพคลาส
- ตรวจสอบความถูกต้องของงาน</t>
  </si>
  <si>
    <t>ขาดความเข้าใจในการเขียนแผนภาพคลาส ในส่วนของความความสัมพันธ์ระหว่างคลาส ปรับปรุงโดย ปรึกษากับเพื่อน และทำความเข้าใจเองจากแหล่งความรู้อื่นๆ</t>
  </si>
  <si>
    <t xml:space="preserve">- ช่วยกันทำงานกับสมาชิกภายในกลุ่ม ในการเขียน Class Diagram เพื่อได้เป็นการเข้าใจในระบบงานมากขึ้น และได้เรียนรู้หลักการเขียน Class Diagram
- การเขียน CRC Card จากแผนภาพคลาส เมื่อมีการเขียนในส่วนงานที่ตัวเองรับผิดชอบแล้วได้มีการส่งให้ช่วยกันทวนสอบความถูกต้องอยู่เป็นระยะ ๆ
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</si>
  <si>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จัดทำรายละเอียด Tool inteGREAT เกี่ยวกับงาน Software Requirement 
- จัดทำ CRC Cards ระบบตรวจสอบสิทธิ์ผู้เข้าใช้ระบบ
</t>
  </si>
  <si>
    <t>ยังไม่เข้าใจในการเขียนแผนภาพและ CRC ยังขาดในเรื่องการของนำมาสร้างเป็นคลาส และการจัดประเภทของ CRC  จึงได้มีการประชุมเพื่อขอคำแนะนำจากเพื่อนอยู่ทุกครั้งที่มีการเขียนงานเรียบร้อยแล้ว เพื่อลดความเข้าใจผิดผลาดของงานได้เป็นอย่างดี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</si>
  <si>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รวบรวมเอกสารจากสมาชิกภายในกลุ่ม
- ทวบสอบความถูกต้องของ CRC Card</t>
  </si>
  <si>
    <t>- ประชุมปรึกษาปัญหาการทำงานรอบที่ผ่านมา และแบ่งงานกันทำ
- จัดทำรายละเอียด Tool Rally สำหรับงาน Software Requirement Tool
- จัดทำ CRC Card ระบบออกรายงาน</t>
  </si>
  <si>
    <t>- ประชุม ปรึกษาและแบ่งงานกันทำ
- จัดทำ CRC Card ระบบจัดการห้องเรียน และ ระบบตั้งเป้าหมาย</t>
  </si>
  <si>
    <t>- การทำงานแต่ล่ะส่วนมีการทวนสอบเป็นระยะ ทำให้ได้ความถูกต้องมากยิ่งขึ้น</t>
  </si>
  <si>
    <t>- ยังไม่เข้าใจ CRC และ Class diagram  เท่าที่ควร</t>
  </si>
  <si>
    <t>- จากการแบ่งงานกันไปทำ  และเมื่องานเสร็จได้มีการทวนสอบเป็นระยะจากเพื่อนๆทุกคนในกลุ่ม ทำให้เข้าใจภาพรวมมากยิ่งขึ้น</t>
  </si>
  <si>
    <t xml:space="preserve">- ความเข้าใจในการทำ CRC และ Class Diagram ยังไม่ตรงกันจึงต้องมีการทวนสอบกันเป็นระยะ </t>
  </si>
  <si>
    <t>System Software Design V0.4</t>
  </si>
  <si>
    <t xml:space="preserve">- ก่อนการเขียน  State Machine ในระบบที่ตนเองระบผิดชอบนั้น จะมีประชุมและร่วมมือกันคิดว่ามีส่วนไหนที่ต้องเพิ่มเติมรายละเอียดบ้าง จะรวมมือกันทำและช่วยกันแก้ไข
</t>
  </si>
  <si>
    <t>- ประชุมปรึกษาปัญหาจากงานรรอบที่แล้วและมีการเขียน State Diagram คร่าวๆ
- จัดทำ State Machine และ Sequence Diagram ของระบบออกรายงาน</t>
  </si>
  <si>
    <t xml:space="preserve"> ประชุม State Machine ของแต่ล่ะระบบเพื่อเป็นแนวทางในการทำงาน และช่วยกันแก้ไขเพื่อให้งานออกมาเรียบร้อย</t>
  </si>
  <si>
    <t>- ประชุมปรึกษาปัญหาจากงานรรอบที่แล้วและมีการพูดคุยแลกเปลี่ยนความคิดในการเขียน State Machine                     - ทำ State Machine และ Sequence Diagram ของระบบจัดการห้องเรียน</t>
  </si>
  <si>
    <t>- หาข้อมูลเพิ่มเติมและศึกษาจากบทเรียนที่เรียนในห้องเพื่อทำการเขียน State Machine และ Sequence Diagram ของระบบ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</si>
  <si>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Sequence Diagram สำหรับระบบจัดการสินค้าคงคลัง
- แก้ไขปรับปรุง Class Diagram</t>
  </si>
  <si>
    <t>- ปรึกษากับเพื่อนในกลุ่ม ในการเขียน State Machine 
- ศึกษาวิธีการเขียน Sequence Diagram จากเอกสารประกอบการเรียนและสื่อทางอินเทอร์เน็ต</t>
  </si>
  <si>
    <t>- ไม่ค่อยเข้าใจในการ Sequence Diagram ทำให้ต้องไปศึกษาจากสื่ออื่นๆ และจากเอกสารประกอบการเรียน</t>
  </si>
  <si>
    <t>- การใช้เครื่องมือในการสร้างรูปแบบ Sequence &amp;  Behavioral State Machine ไม่ได้มีการตกลงแน่ชัดว่าจะใข้เป็นแบบไหน เวลาที่ต้องมีการแก้ไขงานของเพื่อนเลยเกิดปัญหาไม่สามารถแก้ไขให้กันได้ ดังนั้นต้องมีการคุยกันเพิ่มเติมเรื่องเครื่องมือที่ใช้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</si>
  <si>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Sequence Diagram ระบบตรวจสอบสิทธิ์เข้าใช้งาน (เพิ่มข้อมูลพนักงานใหม่ และตรวจสอบสิทธิ์เข้าใช้งาน)
- จัดทำ Behavioral State Machine ระบบตรวจสอบสิทธิ์เข้าใช้งาน 
- รวบรวมเอกสารออกแบบระบบจากสมาชิกภายในกลุ่ม             - จัดทำ Presentation Behavioral Modeling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</si>
  <si>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จัดทำ Sequence Diagram สำหรับระบบจัดการสินค้าคงคลัง</t>
  </si>
  <si>
    <t>สืบค้นจากเอกสารอ้างอิง และ ปรึกษาสมาชิกในทีม</t>
  </si>
  <si>
    <t>ทีมใช้เอกสารคนละเวอร์ชันทำให้ต้องมีการแก้ไขอีกครั้ง</t>
  </si>
  <si>
    <t xml:space="preserve">- ปรึกษากับเพื่อน ๆ ในกลุ่ม ในการเขียนรายละเอียดข้อมูลความต้องการที่ไม่ใช่หน้าที่หลักของระบบ
</t>
  </si>
  <si>
    <t>- การเขียนเนื้อหายังเป็นภาษาเขียนอยู่ และมีการเขียนภาษาไทยไม่ถูกต้อง จึงได้มีการทวนสอบกับเพื่อนเพื่อป้องกันไม่ให้เกิดความผิดพลาดดังกล่าว</t>
  </si>
  <si>
    <t>- ประชุมปรึกษาปัญหาที่เกิดจากการทำงานรอบที่แล้ว เพื่อหาแนวทางในการปรับปรุงงานให้ดีขึ้น มอบหมายงาน และปรึกษาเนื้อหาข้อมูลที่ได้รับหมาย
- จัดทำรายละเอียดความต้องการที่ไม่ใช่หน้าที่หลักของระบบ (Functional Requirements)
- ทวนสอบเอกสารรายกงานความก้าวหน้า (Progress Report)
- รวบรวมเอกสารออกแบบระบบจากสมาชิก</t>
  </si>
  <si>
    <t>- ประชุมปรึกษาปัญหาที่เกิดจากการทำงานรอบที่แล้ว เพื่อหาแนวทางในการปรับปรุงงานให้ดีขึ้น มอบหมายงาน และปรึกษาเนื้อหาข้อมูลที่ได้รับหมาย
- จัดทำ Deployment Diagram</t>
  </si>
  <si>
    <t>Nonfunctional and Deployment V0.5</t>
  </si>
  <si>
    <t>- พูดคุยรายละเอียดกับสมาชิก สำหรับการเขียน deployment diagram และศึกษาวิธิการเขียนจากเอกสารประกอบการเรียน และสื่อทางอินเทอร์เน็ต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</si>
</sst>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name val="TH Sarabun New"/>
      <family val="2"/>
    </font>
    <font>
      <sz val="14"/>
      <color rgb="FF000000"/>
      <name val="TH Sarabun New"/>
      <family val="2"/>
    </font>
    <font>
      <sz val="14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0" xfId="0" applyFont="1" applyAlignment="1">
      <alignment vertical="top"/>
    </xf>
    <xf numFmtId="0" fontId="7" fillId="0" borderId="4" xfId="0" applyFont="1" applyBorder="1" applyAlignment="1">
      <alignment wrapText="1"/>
    </xf>
    <xf numFmtId="0" fontId="7" fillId="0" borderId="4" xfId="0" quotePrefix="1" applyFont="1" applyBorder="1" applyAlignment="1">
      <alignment horizontal="left" vertical="top" wrapText="1" indent="1"/>
    </xf>
    <xf numFmtId="0" fontId="7" fillId="0" borderId="4" xfId="0" quotePrefix="1" applyFont="1" applyBorder="1" applyAlignment="1">
      <alignment vertical="top" wrapText="1"/>
    </xf>
    <xf numFmtId="0" fontId="7" fillId="0" borderId="4" xfId="0" quotePrefix="1" applyFont="1" applyBorder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49" fontId="7" fillId="0" borderId="4" xfId="0" quotePrefix="1" applyNumberFormat="1" applyFont="1" applyBorder="1" applyAlignment="1">
      <alignment vertical="top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/>
    <xf numFmtId="0" fontId="5" fillId="3" borderId="2" xfId="0" applyFont="1" applyFill="1" applyBorder="1" applyAlignment="1">
      <alignment horizontal="center"/>
    </xf>
    <xf numFmtId="0" fontId="7" fillId="3" borderId="6" xfId="0" applyFont="1" applyFill="1" applyBorder="1"/>
    <xf numFmtId="0" fontId="7" fillId="3" borderId="3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7" fillId="4" borderId="3" xfId="0" applyFont="1" applyFill="1" applyBorder="1"/>
    <xf numFmtId="0" fontId="5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Week#1"/>
      <sheetName val="Week#2-1"/>
      <sheetName val="Week#2-2"/>
      <sheetName val="Week#3"/>
      <sheetName val="TeamMemb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zoomScale="80" zoomScaleNormal="80" workbookViewId="0">
      <selection activeCell="D1" sqref="D1"/>
    </sheetView>
  </sheetViews>
  <sheetFormatPr defaultColWidth="14.42578125" defaultRowHeight="15.75" customHeight="1" x14ac:dyDescent="0.2"/>
  <cols>
    <col min="1" max="1" width="16.85546875" customWidth="1"/>
    <col min="2" max="3" width="23.42578125" customWidth="1"/>
    <col min="4" max="4" width="17.140625" customWidth="1"/>
    <col min="5" max="5" width="18.4257812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13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87" x14ac:dyDescent="0.2">
      <c r="A10" s="22">
        <v>1</v>
      </c>
      <c r="B10" s="23" t="s">
        <v>133</v>
      </c>
      <c r="C10" s="23" t="s">
        <v>75</v>
      </c>
      <c r="D10" s="22">
        <v>2</v>
      </c>
      <c r="E10" s="22">
        <v>2</v>
      </c>
      <c r="F10" s="22">
        <f t="shared" ref="F10:F14" si="0">SUM(D10:E10)</f>
        <v>4</v>
      </c>
      <c r="G10" s="24" t="s">
        <v>81</v>
      </c>
      <c r="H10" s="24" t="s">
        <v>82</v>
      </c>
    </row>
    <row r="11" spans="1:8" ht="21.75" x14ac:dyDescent="0.2">
      <c r="A11" s="22">
        <v>2</v>
      </c>
      <c r="B11" s="23" t="s">
        <v>45</v>
      </c>
      <c r="C11" s="23" t="s">
        <v>75</v>
      </c>
      <c r="D11" s="22">
        <v>2</v>
      </c>
      <c r="E11" s="22">
        <v>2</v>
      </c>
      <c r="F11" s="22">
        <f t="shared" si="0"/>
        <v>4</v>
      </c>
      <c r="G11" s="24"/>
      <c r="H11" s="24"/>
    </row>
    <row r="12" spans="1:8" ht="21.75" x14ac:dyDescent="0.2">
      <c r="A12" s="22">
        <v>3</v>
      </c>
      <c r="B12" s="23" t="s">
        <v>52</v>
      </c>
      <c r="C12" s="23" t="s">
        <v>93</v>
      </c>
      <c r="D12" s="22">
        <v>2</v>
      </c>
      <c r="E12" s="22">
        <v>2</v>
      </c>
      <c r="F12" s="22">
        <f t="shared" si="0"/>
        <v>4</v>
      </c>
      <c r="G12" s="24"/>
      <c r="H12" s="24"/>
    </row>
    <row r="13" spans="1:8" ht="21.75" x14ac:dyDescent="0.2">
      <c r="A13" s="22">
        <v>4</v>
      </c>
      <c r="B13" s="23" t="s">
        <v>57</v>
      </c>
      <c r="C13" s="23" t="s">
        <v>93</v>
      </c>
      <c r="D13" s="22">
        <v>2</v>
      </c>
      <c r="E13" s="22">
        <v>2</v>
      </c>
      <c r="F13" s="22">
        <f t="shared" si="0"/>
        <v>4</v>
      </c>
      <c r="G13" s="24"/>
      <c r="H13" s="24"/>
    </row>
    <row r="14" spans="1:8" ht="21.75" x14ac:dyDescent="0.2">
      <c r="A14" s="22">
        <v>5</v>
      </c>
      <c r="B14" s="23" t="s">
        <v>84</v>
      </c>
      <c r="C14" s="23" t="s">
        <v>93</v>
      </c>
      <c r="D14" s="22">
        <v>2</v>
      </c>
      <c r="E14" s="22">
        <v>2</v>
      </c>
      <c r="F14" s="22">
        <f t="shared" si="0"/>
        <v>4</v>
      </c>
      <c r="G14" s="24"/>
      <c r="H14" s="24"/>
    </row>
    <row r="15" spans="1:8" ht="21.75" x14ac:dyDescent="0.5">
      <c r="A15" s="39" t="s">
        <v>73</v>
      </c>
      <c r="B15" s="40"/>
      <c r="C15" s="40"/>
      <c r="D15" s="40"/>
      <c r="E15" s="41"/>
      <c r="F15" s="25">
        <f>SUM(F10:F14)</f>
        <v>20</v>
      </c>
      <c r="G15" s="26"/>
      <c r="H15" s="26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H8:H9"/>
    <mergeCell ref="A15:E15"/>
    <mergeCell ref="B8:B9"/>
    <mergeCell ref="A8:A9"/>
    <mergeCell ref="C8:C9"/>
    <mergeCell ref="D8:E8"/>
    <mergeCell ref="F8:F9"/>
    <mergeCell ref="G8:G9"/>
  </mergeCells>
  <pageMargins left="0.7" right="0.7" top="0.75" bottom="0.75" header="0.3" footer="0.3"/>
  <pageSetup paperSize="9" scale="7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zoomScale="80" zoomScaleNormal="80" workbookViewId="0">
      <selection activeCell="D1" sqref="D1"/>
    </sheetView>
  </sheetViews>
  <sheetFormatPr defaultColWidth="14.42578125" defaultRowHeight="15.75" customHeight="1" x14ac:dyDescent="0.2"/>
  <cols>
    <col min="1" max="1" width="16.85546875" customWidth="1"/>
    <col min="2" max="2" width="28.7109375" customWidth="1"/>
    <col min="3" max="3" width="26.7109375" customWidth="1"/>
    <col min="5" max="5" width="17.8554687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17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43.5" x14ac:dyDescent="0.2">
      <c r="A10" s="22">
        <v>1</v>
      </c>
      <c r="B10" s="23" t="s">
        <v>133</v>
      </c>
      <c r="C10" s="23" t="s">
        <v>41</v>
      </c>
      <c r="D10" s="22">
        <v>0.5</v>
      </c>
      <c r="E10" s="22">
        <v>0.5</v>
      </c>
      <c r="F10" s="22">
        <f t="shared" ref="F10:F15" si="0">SUM(D10:E10)</f>
        <v>1</v>
      </c>
      <c r="G10" s="24" t="s">
        <v>58</v>
      </c>
      <c r="H10" s="24" t="s">
        <v>59</v>
      </c>
    </row>
    <row r="11" spans="1:8" ht="65.25" x14ac:dyDescent="0.2">
      <c r="A11" s="22">
        <v>2</v>
      </c>
      <c r="B11" s="23" t="s">
        <v>133</v>
      </c>
      <c r="C11" s="23" t="s">
        <v>60</v>
      </c>
      <c r="D11" s="22">
        <v>1</v>
      </c>
      <c r="E11" s="22">
        <v>2</v>
      </c>
      <c r="F11" s="22">
        <f t="shared" si="0"/>
        <v>3</v>
      </c>
      <c r="G11" s="24" t="s">
        <v>62</v>
      </c>
      <c r="H11" s="24" t="s">
        <v>63</v>
      </c>
    </row>
    <row r="12" spans="1:8" ht="87" x14ac:dyDescent="0.2">
      <c r="A12" s="22">
        <v>3</v>
      </c>
      <c r="B12" s="23" t="s">
        <v>45</v>
      </c>
      <c r="C12" s="23" t="s">
        <v>64</v>
      </c>
      <c r="D12" s="22">
        <v>0</v>
      </c>
      <c r="E12" s="22">
        <v>2</v>
      </c>
      <c r="F12" s="22">
        <f t="shared" si="0"/>
        <v>2</v>
      </c>
      <c r="G12" s="24" t="s">
        <v>66</v>
      </c>
      <c r="H12" s="24" t="s">
        <v>67</v>
      </c>
    </row>
    <row r="13" spans="1:8" ht="43.5" x14ac:dyDescent="0.2">
      <c r="A13" s="22">
        <v>4</v>
      </c>
      <c r="B13" s="23" t="s">
        <v>52</v>
      </c>
      <c r="C13" s="24" t="s">
        <v>68</v>
      </c>
      <c r="D13" s="22">
        <v>0</v>
      </c>
      <c r="E13" s="22">
        <v>1</v>
      </c>
      <c r="F13" s="22">
        <f t="shared" si="0"/>
        <v>1</v>
      </c>
      <c r="G13" s="24" t="s">
        <v>71</v>
      </c>
      <c r="H13" s="24" t="s">
        <v>72</v>
      </c>
    </row>
    <row r="14" spans="1:8" ht="43.5" x14ac:dyDescent="0.2">
      <c r="A14" s="22">
        <v>5</v>
      </c>
      <c r="B14" s="23" t="s">
        <v>57</v>
      </c>
      <c r="C14" s="24" t="s">
        <v>68</v>
      </c>
      <c r="D14" s="22">
        <v>0</v>
      </c>
      <c r="E14" s="22">
        <v>1</v>
      </c>
      <c r="F14" s="22">
        <f t="shared" si="0"/>
        <v>1</v>
      </c>
      <c r="G14" s="24" t="s">
        <v>71</v>
      </c>
      <c r="H14" s="24" t="s">
        <v>72</v>
      </c>
    </row>
    <row r="15" spans="1:8" ht="43.5" x14ac:dyDescent="0.2">
      <c r="A15" s="22">
        <v>6</v>
      </c>
      <c r="B15" s="23" t="s">
        <v>36</v>
      </c>
      <c r="C15" s="24" t="s">
        <v>68</v>
      </c>
      <c r="D15" s="22">
        <v>0</v>
      </c>
      <c r="E15" s="22">
        <v>1</v>
      </c>
      <c r="F15" s="22">
        <f t="shared" si="0"/>
        <v>1</v>
      </c>
      <c r="G15" s="24" t="s">
        <v>125</v>
      </c>
      <c r="H15" s="24" t="s">
        <v>72</v>
      </c>
    </row>
    <row r="16" spans="1:8" ht="21.75" x14ac:dyDescent="0.5">
      <c r="A16" s="39" t="s">
        <v>73</v>
      </c>
      <c r="B16" s="40"/>
      <c r="C16" s="40"/>
      <c r="D16" s="40"/>
      <c r="E16" s="41"/>
      <c r="F16" s="25">
        <f>SUM(F10:F15)</f>
        <v>9</v>
      </c>
      <c r="G16" s="26"/>
      <c r="H16" s="26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  <row r="18" spans="1:8" ht="15.75" customHeight="1" x14ac:dyDescent="0.5">
      <c r="A18" s="18"/>
      <c r="B18" s="18"/>
      <c r="C18" s="18"/>
      <c r="D18" s="18"/>
      <c r="E18" s="18"/>
      <c r="F18" s="18"/>
      <c r="G18" s="18"/>
      <c r="H18" s="18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zoomScale="80" zoomScaleNormal="80" workbookViewId="0">
      <selection activeCell="D1" sqref="D1"/>
    </sheetView>
  </sheetViews>
  <sheetFormatPr defaultColWidth="14.42578125" defaultRowHeight="15.75" customHeight="1" x14ac:dyDescent="0.5"/>
  <cols>
    <col min="1" max="1" width="16.85546875" style="18" customWidth="1"/>
    <col min="2" max="2" width="28.7109375" style="18" customWidth="1"/>
    <col min="3" max="3" width="31.7109375" style="18" customWidth="1"/>
    <col min="4" max="4" width="14.42578125" style="18"/>
    <col min="5" max="5" width="17.5703125" style="18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27" ht="21.75" x14ac:dyDescent="0.5">
      <c r="A1" s="17" t="s">
        <v>1</v>
      </c>
    </row>
    <row r="2" spans="1:27" ht="21.75" x14ac:dyDescent="0.5">
      <c r="A2" s="17" t="s">
        <v>3</v>
      </c>
      <c r="B2" s="19">
        <v>6</v>
      </c>
    </row>
    <row r="3" spans="1:27" ht="21.75" x14ac:dyDescent="0.5">
      <c r="A3" s="17" t="s">
        <v>4</v>
      </c>
      <c r="B3" s="20" t="s">
        <v>5</v>
      </c>
    </row>
    <row r="4" spans="1:27" ht="21.75" x14ac:dyDescent="0.5">
      <c r="A4" s="17" t="s">
        <v>6</v>
      </c>
      <c r="B4" s="21">
        <v>2</v>
      </c>
    </row>
    <row r="5" spans="1:27" ht="21.75" x14ac:dyDescent="0.5">
      <c r="A5" s="17" t="s">
        <v>9</v>
      </c>
      <c r="B5" s="20" t="s">
        <v>10</v>
      </c>
    </row>
    <row r="6" spans="1:27" ht="21.75" x14ac:dyDescent="0.5">
      <c r="A6" s="17" t="s">
        <v>11</v>
      </c>
      <c r="B6" s="20" t="s">
        <v>12</v>
      </c>
    </row>
    <row r="8" spans="1:27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27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27" ht="43.5" x14ac:dyDescent="0.5">
      <c r="A10" s="22">
        <v>1</v>
      </c>
      <c r="B10" s="23" t="s">
        <v>133</v>
      </c>
      <c r="C10" s="24" t="s">
        <v>42</v>
      </c>
      <c r="D10" s="22">
        <v>2</v>
      </c>
      <c r="E10" s="22">
        <v>1</v>
      </c>
      <c r="F10" s="22">
        <f t="shared" ref="F10:F14" si="0">SUM(D10:E10)</f>
        <v>3</v>
      </c>
      <c r="G10" s="24" t="s">
        <v>61</v>
      </c>
      <c r="H10" s="24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43.5" x14ac:dyDescent="0.5">
      <c r="A11" s="22">
        <v>2</v>
      </c>
      <c r="B11" s="23" t="s">
        <v>133</v>
      </c>
      <c r="C11" s="24" t="s">
        <v>65</v>
      </c>
      <c r="D11" s="22"/>
      <c r="E11" s="22">
        <v>2.5</v>
      </c>
      <c r="F11" s="22">
        <f t="shared" si="0"/>
        <v>2.5</v>
      </c>
      <c r="G11" s="24" t="s">
        <v>69</v>
      </c>
      <c r="H11" s="24" t="s">
        <v>70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43.5" x14ac:dyDescent="0.5">
      <c r="A12" s="22">
        <v>3</v>
      </c>
      <c r="B12" s="23" t="s">
        <v>45</v>
      </c>
      <c r="C12" s="24" t="s">
        <v>74</v>
      </c>
      <c r="D12" s="22">
        <v>3</v>
      </c>
      <c r="E12" s="22">
        <v>2</v>
      </c>
      <c r="F12" s="22">
        <f t="shared" si="0"/>
        <v>5</v>
      </c>
      <c r="G12" s="24" t="s">
        <v>76</v>
      </c>
      <c r="H12" s="24" t="s">
        <v>77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ht="108.75" x14ac:dyDescent="0.5">
      <c r="A13" s="22">
        <v>4</v>
      </c>
      <c r="B13" s="23" t="s">
        <v>57</v>
      </c>
      <c r="C13" s="23" t="s">
        <v>78</v>
      </c>
      <c r="D13" s="22">
        <v>1</v>
      </c>
      <c r="E13" s="22">
        <v>2</v>
      </c>
      <c r="F13" s="22">
        <f t="shared" si="0"/>
        <v>3</v>
      </c>
      <c r="G13" s="24" t="s">
        <v>79</v>
      </c>
      <c r="H13" s="28" t="s">
        <v>80</v>
      </c>
    </row>
    <row r="14" spans="1:27" ht="108.75" x14ac:dyDescent="0.5">
      <c r="A14" s="22">
        <v>5</v>
      </c>
      <c r="B14" s="23" t="s">
        <v>84</v>
      </c>
      <c r="C14" s="23" t="s">
        <v>78</v>
      </c>
      <c r="D14" s="22">
        <v>1</v>
      </c>
      <c r="E14" s="22">
        <v>2</v>
      </c>
      <c r="F14" s="22">
        <f t="shared" si="0"/>
        <v>3</v>
      </c>
      <c r="G14" s="24" t="s">
        <v>79</v>
      </c>
      <c r="H14" s="28" t="s">
        <v>80</v>
      </c>
    </row>
    <row r="15" spans="1:27" ht="65.25" x14ac:dyDescent="0.5">
      <c r="A15" s="22">
        <v>6</v>
      </c>
      <c r="B15" s="23" t="s">
        <v>52</v>
      </c>
      <c r="C15" s="24" t="s">
        <v>88</v>
      </c>
      <c r="D15" s="22">
        <v>3</v>
      </c>
      <c r="E15" s="22">
        <v>1</v>
      </c>
      <c r="F15" s="22">
        <v>4</v>
      </c>
      <c r="G15" s="24" t="s">
        <v>89</v>
      </c>
      <c r="H15" s="28" t="s">
        <v>90</v>
      </c>
    </row>
    <row r="16" spans="1:27" ht="21.75" x14ac:dyDescent="0.5">
      <c r="A16" s="39" t="s">
        <v>73</v>
      </c>
      <c r="B16" s="40"/>
      <c r="C16" s="40"/>
      <c r="D16" s="40"/>
      <c r="E16" s="41"/>
      <c r="F16" s="25">
        <f>SUM(F10:F15)</f>
        <v>20.5</v>
      </c>
      <c r="G16" s="26"/>
      <c r="H16" s="26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2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80" zoomScaleNormal="80" zoomScaleSheetLayoutView="80" workbookViewId="0">
      <selection activeCell="D1" sqref="D1"/>
    </sheetView>
  </sheetViews>
  <sheetFormatPr defaultColWidth="14.42578125" defaultRowHeight="15.75" customHeight="1" x14ac:dyDescent="0.2"/>
  <cols>
    <col min="1" max="1" width="16.85546875" style="15" customWidth="1"/>
    <col min="2" max="2" width="21.42578125" style="15" customWidth="1"/>
    <col min="3" max="3" width="43.5703125" style="15" customWidth="1"/>
    <col min="4" max="4" width="14.42578125" style="15"/>
    <col min="5" max="5" width="19.85546875" style="15" bestFit="1" customWidth="1"/>
    <col min="6" max="6" width="20.85546875" style="15" bestFit="1" customWidth="1"/>
    <col min="7" max="7" width="29.42578125" style="15" customWidth="1"/>
    <col min="8" max="8" width="26.5703125" style="15" customWidth="1"/>
    <col min="9" max="16384" width="14.42578125" style="15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3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109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s="16" customFormat="1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87" x14ac:dyDescent="0.2">
      <c r="A10" s="22">
        <v>1</v>
      </c>
      <c r="B10" s="23" t="s">
        <v>36</v>
      </c>
      <c r="C10" s="29" t="s">
        <v>110</v>
      </c>
      <c r="D10" s="22">
        <v>3</v>
      </c>
      <c r="E10" s="22">
        <v>2</v>
      </c>
      <c r="F10" s="22">
        <f>SUM(D10:E10)</f>
        <v>5</v>
      </c>
      <c r="G10" s="24" t="s">
        <v>111</v>
      </c>
      <c r="H10" s="24" t="s">
        <v>112</v>
      </c>
    </row>
    <row r="11" spans="1:8" ht="152.25" x14ac:dyDescent="0.2">
      <c r="A11" s="22">
        <v>2</v>
      </c>
      <c r="B11" s="23" t="s">
        <v>52</v>
      </c>
      <c r="C11" s="29" t="s">
        <v>113</v>
      </c>
      <c r="D11" s="22">
        <v>4</v>
      </c>
      <c r="E11" s="22">
        <v>2</v>
      </c>
      <c r="F11" s="22">
        <f>SUM(D11,E11)</f>
        <v>6</v>
      </c>
      <c r="G11" s="24" t="s">
        <v>114</v>
      </c>
      <c r="H11" s="24" t="s">
        <v>115</v>
      </c>
    </row>
    <row r="12" spans="1:8" ht="87" x14ac:dyDescent="0.2">
      <c r="A12" s="22">
        <v>3</v>
      </c>
      <c r="B12" s="23" t="s">
        <v>45</v>
      </c>
      <c r="C12" s="29" t="s">
        <v>116</v>
      </c>
      <c r="D12" s="22">
        <v>3</v>
      </c>
      <c r="E12" s="22">
        <v>2</v>
      </c>
      <c r="F12" s="22">
        <f>SUM(D12,E12)</f>
        <v>5</v>
      </c>
      <c r="G12" s="24" t="s">
        <v>117</v>
      </c>
      <c r="H12" s="24" t="s">
        <v>118</v>
      </c>
    </row>
    <row r="13" spans="1:8" ht="57.75" customHeight="1" x14ac:dyDescent="0.2">
      <c r="A13" s="22">
        <v>4</v>
      </c>
      <c r="B13" s="23" t="s">
        <v>57</v>
      </c>
      <c r="C13" s="29" t="s">
        <v>119</v>
      </c>
      <c r="D13" s="22">
        <v>3</v>
      </c>
      <c r="E13" s="22">
        <v>2</v>
      </c>
      <c r="F13" s="22">
        <f>SUM(D13,E13)</f>
        <v>5</v>
      </c>
      <c r="G13" s="24" t="s">
        <v>120</v>
      </c>
      <c r="H13" s="24" t="s">
        <v>121</v>
      </c>
    </row>
    <row r="14" spans="1:8" ht="55.5" customHeight="1" x14ac:dyDescent="0.2">
      <c r="A14" s="22">
        <v>5</v>
      </c>
      <c r="B14" s="23" t="s">
        <v>84</v>
      </c>
      <c r="C14" s="29" t="s">
        <v>122</v>
      </c>
      <c r="D14" s="22">
        <v>4</v>
      </c>
      <c r="E14" s="22">
        <v>2</v>
      </c>
      <c r="F14" s="22">
        <f>SUM(D14,E14)</f>
        <v>6</v>
      </c>
      <c r="G14" s="24" t="s">
        <v>123</v>
      </c>
      <c r="H14" s="24" t="s">
        <v>124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27</v>
      </c>
      <c r="G15" s="23"/>
      <c r="H15" s="23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69" orientation="landscape" r:id="rId1"/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[1]TeamMember!#REF!</xm:f>
          </x14:formula1>
          <xm:sqref>B10:B14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opLeftCell="A4" zoomScale="80" zoomScaleNormal="80" workbookViewId="0">
      <selection activeCell="D1" sqref="D1"/>
    </sheetView>
  </sheetViews>
  <sheetFormatPr defaultColWidth="14.42578125" defaultRowHeight="15.75" customHeight="1" x14ac:dyDescent="0.2"/>
  <cols>
    <col min="1" max="1" width="16.85546875" customWidth="1"/>
    <col min="2" max="2" width="22.5703125" customWidth="1"/>
    <col min="3" max="3" width="34.85546875" customWidth="1"/>
    <col min="5" max="5" width="15.85546875" bestFit="1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5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15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2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74" x14ac:dyDescent="0.2">
      <c r="A10" s="22">
        <v>1</v>
      </c>
      <c r="B10" s="23" t="s">
        <v>133</v>
      </c>
      <c r="C10" s="30" t="s">
        <v>94</v>
      </c>
      <c r="D10" s="22">
        <v>2.5</v>
      </c>
      <c r="E10" s="22">
        <v>2</v>
      </c>
      <c r="F10" s="22">
        <f t="shared" ref="F10:F14" si="0">SUM(D10:E10)</f>
        <v>4.5</v>
      </c>
      <c r="G10" s="24" t="s">
        <v>86</v>
      </c>
      <c r="H10" s="24" t="s">
        <v>87</v>
      </c>
    </row>
    <row r="11" spans="1:8" ht="152.25" x14ac:dyDescent="0.2">
      <c r="A11" s="22">
        <v>2</v>
      </c>
      <c r="B11" s="23" t="s">
        <v>52</v>
      </c>
      <c r="C11" s="30" t="s">
        <v>102</v>
      </c>
      <c r="D11" s="22">
        <v>4</v>
      </c>
      <c r="E11" s="22">
        <v>2</v>
      </c>
      <c r="F11" s="22">
        <f t="shared" si="0"/>
        <v>6</v>
      </c>
      <c r="G11" s="30" t="s">
        <v>104</v>
      </c>
      <c r="H11" s="31" t="s">
        <v>103</v>
      </c>
    </row>
    <row r="12" spans="1:8" ht="195.75" x14ac:dyDescent="0.2">
      <c r="A12" s="22">
        <v>3</v>
      </c>
      <c r="B12" s="23" t="s">
        <v>45</v>
      </c>
      <c r="C12" s="30" t="s">
        <v>95</v>
      </c>
      <c r="D12" s="22">
        <v>1.5</v>
      </c>
      <c r="E12" s="22">
        <v>2</v>
      </c>
      <c r="F12" s="22">
        <f t="shared" si="0"/>
        <v>3.5</v>
      </c>
      <c r="G12" s="30" t="s">
        <v>98</v>
      </c>
      <c r="H12" s="24" t="s">
        <v>99</v>
      </c>
    </row>
    <row r="13" spans="1:8" ht="134.25" customHeight="1" x14ac:dyDescent="0.2">
      <c r="A13" s="22">
        <v>4</v>
      </c>
      <c r="B13" s="23" t="s">
        <v>57</v>
      </c>
      <c r="C13" s="30" t="s">
        <v>96</v>
      </c>
      <c r="D13" s="22">
        <v>1</v>
      </c>
      <c r="E13" s="22">
        <v>2</v>
      </c>
      <c r="F13" s="22">
        <f t="shared" si="0"/>
        <v>3</v>
      </c>
      <c r="G13" s="30" t="s">
        <v>100</v>
      </c>
      <c r="H13" s="24" t="s">
        <v>101</v>
      </c>
    </row>
    <row r="14" spans="1:8" ht="261" x14ac:dyDescent="0.2">
      <c r="A14" s="22">
        <v>5</v>
      </c>
      <c r="B14" s="23" t="s">
        <v>84</v>
      </c>
      <c r="C14" s="30" t="s">
        <v>97</v>
      </c>
      <c r="D14" s="22">
        <v>3</v>
      </c>
      <c r="E14" s="22">
        <v>2</v>
      </c>
      <c r="F14" s="22">
        <f t="shared" si="0"/>
        <v>5</v>
      </c>
      <c r="G14" s="30" t="s">
        <v>105</v>
      </c>
      <c r="H14" s="24" t="s">
        <v>106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22</v>
      </c>
      <c r="G15" s="23"/>
      <c r="H15" s="23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G8:G9"/>
    <mergeCell ref="H8:H9"/>
    <mergeCell ref="A15:E15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4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D1" sqref="D1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5</v>
      </c>
    </row>
    <row r="5" spans="1:8" ht="21.75" x14ac:dyDescent="0.5">
      <c r="A5" s="17" t="s">
        <v>9</v>
      </c>
      <c r="B5" s="20" t="s">
        <v>126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14" customHeight="1" x14ac:dyDescent="0.5">
      <c r="A10" s="22">
        <v>1</v>
      </c>
      <c r="B10" s="23" t="s">
        <v>133</v>
      </c>
      <c r="C10" s="30" t="s">
        <v>132</v>
      </c>
      <c r="D10" s="22">
        <v>4</v>
      </c>
      <c r="E10" s="22">
        <v>7</v>
      </c>
      <c r="F10" s="22">
        <f t="shared" ref="F10:F14" si="0">SUM(D10:E10)</f>
        <v>11</v>
      </c>
      <c r="G10" s="24" t="s">
        <v>134</v>
      </c>
      <c r="H10" s="24" t="s">
        <v>135</v>
      </c>
    </row>
    <row r="11" spans="1:8" ht="117.75" customHeight="1" x14ac:dyDescent="0.5">
      <c r="A11" s="22">
        <v>2</v>
      </c>
      <c r="B11" s="23" t="s">
        <v>52</v>
      </c>
      <c r="C11" s="30" t="s">
        <v>136</v>
      </c>
      <c r="D11" s="22">
        <v>4</v>
      </c>
      <c r="E11" s="22">
        <v>7</v>
      </c>
      <c r="F11" s="22">
        <f t="shared" si="0"/>
        <v>11</v>
      </c>
      <c r="G11" s="31" t="s">
        <v>139</v>
      </c>
      <c r="H11" s="31" t="s">
        <v>140</v>
      </c>
    </row>
    <row r="12" spans="1:8" ht="217.5" x14ac:dyDescent="0.5">
      <c r="A12" s="22">
        <v>3</v>
      </c>
      <c r="B12" s="23" t="s">
        <v>45</v>
      </c>
      <c r="C12" s="31" t="s">
        <v>138</v>
      </c>
      <c r="D12" s="22">
        <v>3</v>
      </c>
      <c r="E12" s="22">
        <v>7</v>
      </c>
      <c r="F12" s="22">
        <f t="shared" si="0"/>
        <v>10</v>
      </c>
      <c r="G12" s="30" t="s">
        <v>108</v>
      </c>
      <c r="H12" s="24" t="s">
        <v>107</v>
      </c>
    </row>
    <row r="13" spans="1:8" ht="134.25" customHeight="1" x14ac:dyDescent="0.5">
      <c r="A13" s="22">
        <v>4</v>
      </c>
      <c r="B13" s="23" t="s">
        <v>57</v>
      </c>
      <c r="C13" s="30" t="s">
        <v>129</v>
      </c>
      <c r="D13" s="22">
        <v>3</v>
      </c>
      <c r="E13" s="22">
        <v>2</v>
      </c>
      <c r="F13" s="22">
        <f t="shared" si="0"/>
        <v>5</v>
      </c>
      <c r="G13" s="30" t="s">
        <v>130</v>
      </c>
      <c r="H13" s="24" t="s">
        <v>131</v>
      </c>
    </row>
    <row r="14" spans="1:8" ht="165.75" customHeight="1" x14ac:dyDescent="0.5">
      <c r="A14" s="32">
        <v>5</v>
      </c>
      <c r="B14" s="23" t="s">
        <v>84</v>
      </c>
      <c r="C14" s="30" t="s">
        <v>137</v>
      </c>
      <c r="D14" s="22">
        <v>4</v>
      </c>
      <c r="E14" s="22">
        <v>2</v>
      </c>
      <c r="F14" s="22">
        <f t="shared" si="0"/>
        <v>6</v>
      </c>
      <c r="G14" s="30" t="s">
        <v>128</v>
      </c>
      <c r="H14" s="30" t="s">
        <v>127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43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H14" sqref="H14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7</v>
      </c>
    </row>
    <row r="5" spans="1:8" ht="21.75" x14ac:dyDescent="0.5">
      <c r="A5" s="17" t="s">
        <v>9</v>
      </c>
      <c r="B5" s="20" t="s">
        <v>141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152.25" x14ac:dyDescent="0.5">
      <c r="A10" s="22">
        <v>1</v>
      </c>
      <c r="B10" s="23" t="s">
        <v>133</v>
      </c>
      <c r="C10" s="36" t="s">
        <v>154</v>
      </c>
      <c r="D10" s="22">
        <v>11</v>
      </c>
      <c r="E10" s="22">
        <v>3</v>
      </c>
      <c r="F10" s="22">
        <f>D10+E10</f>
        <v>14</v>
      </c>
      <c r="G10" s="30" t="s">
        <v>155</v>
      </c>
      <c r="H10" s="24" t="s">
        <v>156</v>
      </c>
    </row>
    <row r="11" spans="1:8" ht="153" customHeight="1" x14ac:dyDescent="0.5">
      <c r="A11" s="22">
        <v>2</v>
      </c>
      <c r="B11" s="23" t="s">
        <v>52</v>
      </c>
      <c r="C11" s="30" t="s">
        <v>142</v>
      </c>
      <c r="D11" s="22">
        <v>9</v>
      </c>
      <c r="E11" s="22">
        <v>3</v>
      </c>
      <c r="F11" s="22">
        <f t="shared" ref="F11:F14" si="0">D11+E11</f>
        <v>12</v>
      </c>
      <c r="G11" s="31" t="s">
        <v>143</v>
      </c>
      <c r="H11" s="31" t="s">
        <v>144</v>
      </c>
    </row>
    <row r="12" spans="1:8" ht="152.25" x14ac:dyDescent="0.5">
      <c r="A12" s="22">
        <v>3</v>
      </c>
      <c r="B12" s="23" t="s">
        <v>45</v>
      </c>
      <c r="C12" s="30" t="s">
        <v>151</v>
      </c>
      <c r="D12" s="22">
        <v>8</v>
      </c>
      <c r="E12" s="22">
        <v>2</v>
      </c>
      <c r="F12" s="22">
        <f t="shared" si="0"/>
        <v>10</v>
      </c>
      <c r="G12" s="30" t="s">
        <v>152</v>
      </c>
      <c r="H12" s="24" t="s">
        <v>153</v>
      </c>
    </row>
    <row r="13" spans="1:8" ht="152.25" x14ac:dyDescent="0.5">
      <c r="A13" s="22">
        <v>4</v>
      </c>
      <c r="B13" s="23" t="s">
        <v>57</v>
      </c>
      <c r="C13" s="30" t="s">
        <v>145</v>
      </c>
      <c r="D13" s="22">
        <v>4</v>
      </c>
      <c r="E13" s="22">
        <v>1</v>
      </c>
      <c r="F13" s="22">
        <f t="shared" si="0"/>
        <v>5</v>
      </c>
      <c r="G13" s="30" t="s">
        <v>146</v>
      </c>
      <c r="H13" s="30" t="s">
        <v>147</v>
      </c>
    </row>
    <row r="14" spans="1:8" ht="152.25" x14ac:dyDescent="0.5">
      <c r="A14" s="32">
        <v>5</v>
      </c>
      <c r="B14" s="23" t="s">
        <v>84</v>
      </c>
      <c r="C14" s="30" t="s">
        <v>148</v>
      </c>
      <c r="D14" s="22">
        <v>3</v>
      </c>
      <c r="E14" s="22">
        <v>1</v>
      </c>
      <c r="F14" s="22">
        <f t="shared" si="0"/>
        <v>4</v>
      </c>
      <c r="G14" s="30" t="s">
        <v>149</v>
      </c>
      <c r="H14" s="30" t="s">
        <v>150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45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F14" sqref="F14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 customWidth="1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8</v>
      </c>
    </row>
    <row r="5" spans="1:8" ht="21.75" x14ac:dyDescent="0.5">
      <c r="A5" s="17" t="s">
        <v>9</v>
      </c>
      <c r="B5" s="20" t="s">
        <v>141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87" x14ac:dyDescent="0.5">
      <c r="A10" s="22">
        <v>1</v>
      </c>
      <c r="B10" s="23" t="s">
        <v>133</v>
      </c>
      <c r="C10" s="36" t="s">
        <v>163</v>
      </c>
      <c r="D10" s="22">
        <v>8</v>
      </c>
      <c r="E10" s="22">
        <v>3</v>
      </c>
      <c r="F10" s="22">
        <f>D10+E10</f>
        <v>11</v>
      </c>
      <c r="G10" s="30"/>
      <c r="H10" s="24"/>
    </row>
    <row r="11" spans="1:8" ht="153" customHeight="1" x14ac:dyDescent="0.5">
      <c r="A11" s="22">
        <v>2</v>
      </c>
      <c r="B11" s="23" t="s">
        <v>52</v>
      </c>
      <c r="C11" s="30" t="s">
        <v>157</v>
      </c>
      <c r="D11" s="22">
        <v>8</v>
      </c>
      <c r="E11" s="22">
        <v>3</v>
      </c>
      <c r="F11" s="22">
        <f t="shared" ref="F11" si="0">D11+E11</f>
        <v>11</v>
      </c>
      <c r="G11" s="31" t="s">
        <v>158</v>
      </c>
      <c r="H11" s="31" t="s">
        <v>159</v>
      </c>
    </row>
    <row r="12" spans="1:8" ht="239.25" x14ac:dyDescent="0.5">
      <c r="A12" s="22">
        <v>3</v>
      </c>
      <c r="B12" s="23" t="s">
        <v>45</v>
      </c>
      <c r="C12" s="30" t="s">
        <v>161</v>
      </c>
      <c r="D12" s="22">
        <v>6</v>
      </c>
      <c r="E12" s="22">
        <v>3</v>
      </c>
      <c r="F12" s="22">
        <f>D12+E12</f>
        <v>9</v>
      </c>
      <c r="G12" s="31" t="s">
        <v>160</v>
      </c>
      <c r="H12" s="24" t="s">
        <v>162</v>
      </c>
    </row>
    <row r="13" spans="1:8" ht="108.75" x14ac:dyDescent="0.5">
      <c r="A13" s="22">
        <v>4</v>
      </c>
      <c r="B13" s="23" t="s">
        <v>57</v>
      </c>
      <c r="C13" s="30" t="s">
        <v>164</v>
      </c>
      <c r="D13" s="22">
        <v>4</v>
      </c>
      <c r="E13" s="22">
        <v>2</v>
      </c>
      <c r="F13" s="22">
        <f>D13+E13</f>
        <v>6</v>
      </c>
      <c r="G13" s="30" t="s">
        <v>166</v>
      </c>
      <c r="H13" s="30" t="s">
        <v>167</v>
      </c>
    </row>
    <row r="14" spans="1:8" ht="87" x14ac:dyDescent="0.5">
      <c r="A14" s="32">
        <v>5</v>
      </c>
      <c r="B14" s="23" t="s">
        <v>84</v>
      </c>
      <c r="C14" s="30" t="s">
        <v>165</v>
      </c>
      <c r="D14" s="22">
        <v>4</v>
      </c>
      <c r="E14" s="22">
        <v>2</v>
      </c>
      <c r="F14" s="22">
        <f>D14+E14</f>
        <v>6</v>
      </c>
      <c r="G14" s="30" t="s">
        <v>168</v>
      </c>
      <c r="H14" s="30" t="s">
        <v>169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43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G11" sqref="G10:H11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 customWidth="1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9</v>
      </c>
    </row>
    <row r="5" spans="1:8" ht="21.75" x14ac:dyDescent="0.5">
      <c r="A5" s="17" t="s">
        <v>9</v>
      </c>
      <c r="B5" s="20" t="s">
        <v>170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65.25" x14ac:dyDescent="0.5">
      <c r="A10" s="22">
        <v>1</v>
      </c>
      <c r="B10" s="23" t="s">
        <v>133</v>
      </c>
      <c r="C10" s="36" t="s">
        <v>181</v>
      </c>
      <c r="D10" s="22">
        <v>5</v>
      </c>
      <c r="E10" s="22">
        <v>3</v>
      </c>
      <c r="F10" s="22">
        <f>D10+E10</f>
        <v>8</v>
      </c>
      <c r="G10" s="30" t="s">
        <v>182</v>
      </c>
      <c r="H10" s="24" t="s">
        <v>183</v>
      </c>
    </row>
    <row r="11" spans="1:8" ht="108.75" x14ac:dyDescent="0.5">
      <c r="A11" s="22">
        <v>2</v>
      </c>
      <c r="B11" s="23" t="s">
        <v>52</v>
      </c>
      <c r="C11" s="30" t="s">
        <v>176</v>
      </c>
      <c r="D11" s="22">
        <v>6</v>
      </c>
      <c r="E11" s="22">
        <v>3</v>
      </c>
      <c r="F11" s="22">
        <f t="shared" ref="F11" si="0">D11+E11</f>
        <v>9</v>
      </c>
      <c r="G11" s="31" t="s">
        <v>177</v>
      </c>
      <c r="H11" s="31" t="s">
        <v>178</v>
      </c>
    </row>
    <row r="12" spans="1:8" ht="174" x14ac:dyDescent="0.5">
      <c r="A12" s="22">
        <v>3</v>
      </c>
      <c r="B12" s="23" t="s">
        <v>45</v>
      </c>
      <c r="C12" s="30" t="s">
        <v>180</v>
      </c>
      <c r="D12" s="22">
        <v>6</v>
      </c>
      <c r="E12" s="22">
        <v>3</v>
      </c>
      <c r="F12" s="22">
        <f>D12+E12</f>
        <v>9</v>
      </c>
      <c r="G12" s="31" t="s">
        <v>171</v>
      </c>
      <c r="H12" s="30" t="s">
        <v>179</v>
      </c>
    </row>
    <row r="13" spans="1:8" ht="87" x14ac:dyDescent="0.5">
      <c r="A13" s="22">
        <v>4</v>
      </c>
      <c r="B13" s="23" t="s">
        <v>57</v>
      </c>
      <c r="C13" s="30" t="s">
        <v>172</v>
      </c>
      <c r="D13" s="22">
        <v>4</v>
      </c>
      <c r="E13" s="22">
        <v>3</v>
      </c>
      <c r="F13" s="22">
        <f>D13+E13</f>
        <v>7</v>
      </c>
      <c r="G13" s="30" t="s">
        <v>173</v>
      </c>
      <c r="H13" s="30" t="s">
        <v>72</v>
      </c>
    </row>
    <row r="14" spans="1:8" ht="87" x14ac:dyDescent="0.5">
      <c r="A14" s="32">
        <v>5</v>
      </c>
      <c r="B14" s="23" t="s">
        <v>84</v>
      </c>
      <c r="C14" s="30" t="s">
        <v>174</v>
      </c>
      <c r="D14" s="22">
        <v>5</v>
      </c>
      <c r="E14" s="22">
        <v>3</v>
      </c>
      <c r="F14" s="22">
        <f>D14+E14</f>
        <v>8</v>
      </c>
      <c r="G14" s="30" t="s">
        <v>175</v>
      </c>
      <c r="H14" s="30" t="s">
        <v>72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41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zoomScale="80" zoomScaleNormal="80" workbookViewId="0">
      <selection activeCell="H11" sqref="H11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 customWidth="1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10</v>
      </c>
    </row>
    <row r="5" spans="1:8" ht="21.75" x14ac:dyDescent="0.5">
      <c r="A5" s="17" t="s">
        <v>9</v>
      </c>
      <c r="B5" s="20" t="s">
        <v>188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2" t="s">
        <v>14</v>
      </c>
      <c r="B8" s="42" t="s">
        <v>18</v>
      </c>
      <c r="C8" s="42" t="s">
        <v>19</v>
      </c>
      <c r="D8" s="43" t="s">
        <v>20</v>
      </c>
      <c r="E8" s="44"/>
      <c r="F8" s="42" t="s">
        <v>21</v>
      </c>
      <c r="G8" s="37" t="s">
        <v>22</v>
      </c>
      <c r="H8" s="37" t="s">
        <v>23</v>
      </c>
    </row>
    <row r="9" spans="1:8" ht="23.25" customHeight="1" x14ac:dyDescent="0.5">
      <c r="A9" s="38"/>
      <c r="B9" s="38"/>
      <c r="C9" s="38"/>
      <c r="D9" s="33" t="s">
        <v>32</v>
      </c>
      <c r="E9" s="33" t="s">
        <v>33</v>
      </c>
      <c r="F9" s="38"/>
      <c r="G9" s="38"/>
      <c r="H9" s="38"/>
    </row>
    <row r="10" spans="1:8" ht="21.75" x14ac:dyDescent="0.5">
      <c r="A10" s="22">
        <v>1</v>
      </c>
      <c r="B10" s="23" t="s">
        <v>133</v>
      </c>
      <c r="C10" s="36"/>
      <c r="D10" s="22"/>
      <c r="E10" s="22"/>
      <c r="F10" s="22"/>
      <c r="G10" s="30"/>
      <c r="H10" s="24"/>
    </row>
    <row r="11" spans="1:8" ht="108.75" x14ac:dyDescent="0.5">
      <c r="A11" s="22">
        <v>2</v>
      </c>
      <c r="B11" s="23" t="s">
        <v>52</v>
      </c>
      <c r="C11" s="30" t="s">
        <v>187</v>
      </c>
      <c r="D11" s="22">
        <v>3</v>
      </c>
      <c r="E11" s="22">
        <v>4</v>
      </c>
      <c r="F11" s="22">
        <v>7</v>
      </c>
      <c r="G11" s="31" t="s">
        <v>189</v>
      </c>
      <c r="H11" s="31"/>
    </row>
    <row r="12" spans="1:8" ht="167.25" customHeight="1" x14ac:dyDescent="0.5">
      <c r="A12" s="22">
        <v>3</v>
      </c>
      <c r="B12" s="23" t="s">
        <v>45</v>
      </c>
      <c r="C12" s="30" t="s">
        <v>186</v>
      </c>
      <c r="D12" s="22">
        <v>4</v>
      </c>
      <c r="E12" s="22">
        <v>5</v>
      </c>
      <c r="F12" s="22">
        <f>D12+E12</f>
        <v>9</v>
      </c>
      <c r="G12" s="31" t="s">
        <v>184</v>
      </c>
      <c r="H12" s="30" t="s">
        <v>185</v>
      </c>
    </row>
    <row r="13" spans="1:8" ht="21.75" x14ac:dyDescent="0.5">
      <c r="A13" s="22">
        <v>4</v>
      </c>
      <c r="B13" s="23" t="s">
        <v>57</v>
      </c>
      <c r="C13" s="30"/>
      <c r="D13" s="22"/>
      <c r="E13" s="22"/>
      <c r="F13" s="22"/>
      <c r="G13" s="30"/>
      <c r="H13" s="30" t="s">
        <v>72</v>
      </c>
    </row>
    <row r="14" spans="1:8" ht="21.75" x14ac:dyDescent="0.5">
      <c r="A14" s="32">
        <v>5</v>
      </c>
      <c r="B14" s="23" t="s">
        <v>84</v>
      </c>
      <c r="C14" s="30"/>
      <c r="D14" s="22"/>
      <c r="E14" s="22"/>
      <c r="F14" s="22"/>
      <c r="G14" s="30"/>
      <c r="H14" s="30" t="s">
        <v>72</v>
      </c>
    </row>
    <row r="15" spans="1:8" ht="21.75" x14ac:dyDescent="0.5">
      <c r="A15" s="45" t="s">
        <v>73</v>
      </c>
      <c r="B15" s="40"/>
      <c r="C15" s="40"/>
      <c r="D15" s="40"/>
      <c r="E15" s="41"/>
      <c r="F15" s="22">
        <f>SUM(F10:F14)</f>
        <v>16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3" sqref="E2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2" t="s">
        <v>2</v>
      </c>
    </row>
    <row r="5" spans="1:2" ht="15.75" customHeight="1" x14ac:dyDescent="0.2">
      <c r="A5" s="1" t="s">
        <v>7</v>
      </c>
    </row>
    <row r="6" spans="1:2" ht="15.75" customHeight="1" x14ac:dyDescent="0.2">
      <c r="A6" s="2" t="s">
        <v>8</v>
      </c>
      <c r="B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B5" sqref="B5"/>
    </sheetView>
  </sheetViews>
  <sheetFormatPr defaultColWidth="14.42578125" defaultRowHeight="15.75" customHeight="1" x14ac:dyDescent="0.2"/>
  <cols>
    <col min="1" max="1" width="5" customWidth="1"/>
    <col min="2" max="4" width="19" customWidth="1"/>
    <col min="5" max="5" width="20" customWidth="1"/>
    <col min="6" max="6" width="19.28515625" customWidth="1"/>
    <col min="9" max="9" width="29.5703125" customWidth="1"/>
  </cols>
  <sheetData>
    <row r="1" spans="1:29" ht="15.75" customHeight="1" x14ac:dyDescent="0.2">
      <c r="A1" s="3" t="s">
        <v>16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25.5" x14ac:dyDescent="0.2">
      <c r="A2" s="5">
        <v>1</v>
      </c>
      <c r="B2" s="34">
        <v>5870918821</v>
      </c>
      <c r="C2" s="6" t="s">
        <v>34</v>
      </c>
      <c r="D2" s="6" t="s">
        <v>35</v>
      </c>
      <c r="E2" s="6" t="s">
        <v>133</v>
      </c>
      <c r="F2" s="6" t="s">
        <v>37</v>
      </c>
      <c r="G2" s="6" t="s">
        <v>38</v>
      </c>
      <c r="H2" s="6" t="s">
        <v>39</v>
      </c>
      <c r="I2" s="7" t="s">
        <v>40</v>
      </c>
    </row>
    <row r="3" spans="1:29" ht="15.75" customHeight="1" x14ac:dyDescent="0.2">
      <c r="A3" s="8">
        <v>2</v>
      </c>
      <c r="B3" s="35">
        <v>5870976121</v>
      </c>
      <c r="C3" s="9" t="s">
        <v>43</v>
      </c>
      <c r="D3" s="9" t="s">
        <v>44</v>
      </c>
      <c r="E3" s="9" t="s">
        <v>45</v>
      </c>
      <c r="F3" s="9" t="s">
        <v>46</v>
      </c>
      <c r="G3" s="9" t="s">
        <v>47</v>
      </c>
      <c r="H3" s="9" t="s">
        <v>48</v>
      </c>
      <c r="I3" s="9" t="s">
        <v>49</v>
      </c>
    </row>
    <row r="4" spans="1:29" ht="15.75" customHeight="1" x14ac:dyDescent="0.2">
      <c r="A4" s="8">
        <v>3</v>
      </c>
      <c r="B4" s="35">
        <v>5870947021</v>
      </c>
      <c r="C4" s="9" t="s">
        <v>50</v>
      </c>
      <c r="D4" s="9" t="s">
        <v>51</v>
      </c>
      <c r="E4" s="9" t="s">
        <v>52</v>
      </c>
      <c r="F4" s="9" t="s">
        <v>53</v>
      </c>
      <c r="G4" s="9" t="s">
        <v>54</v>
      </c>
      <c r="H4" s="9" t="s">
        <v>55</v>
      </c>
      <c r="I4" s="9" t="s">
        <v>56</v>
      </c>
    </row>
    <row r="5" spans="1:29" ht="15.75" customHeight="1" x14ac:dyDescent="0.2">
      <c r="A5" s="8">
        <v>4</v>
      </c>
      <c r="B5" s="35"/>
      <c r="C5" s="10"/>
      <c r="D5" s="10"/>
      <c r="E5" s="11" t="s">
        <v>57</v>
      </c>
      <c r="F5" s="12" t="s">
        <v>83</v>
      </c>
      <c r="G5" s="9" t="s">
        <v>85</v>
      </c>
      <c r="H5" s="10"/>
      <c r="I5" s="10"/>
    </row>
    <row r="6" spans="1:29" ht="15.75" customHeight="1" x14ac:dyDescent="0.2">
      <c r="A6" s="8">
        <v>5</v>
      </c>
      <c r="B6" s="35"/>
      <c r="C6" s="10"/>
      <c r="D6" s="10"/>
      <c r="E6" s="13" t="s">
        <v>84</v>
      </c>
      <c r="F6" s="14" t="s">
        <v>91</v>
      </c>
      <c r="G6" s="9" t="s">
        <v>92</v>
      </c>
      <c r="H6" s="10"/>
      <c r="I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Week#1</vt:lpstr>
      <vt:lpstr>Week#2-1</vt:lpstr>
      <vt:lpstr>Week#2-2</vt:lpstr>
      <vt:lpstr>Week#3</vt:lpstr>
      <vt:lpstr>Week#4</vt:lpstr>
      <vt:lpstr>Week#5</vt:lpstr>
      <vt:lpstr>Week#7</vt:lpstr>
      <vt:lpstr>Week#8</vt:lpstr>
      <vt:lpstr>Week#9</vt:lpstr>
      <vt:lpstr>Week#10</vt:lpstr>
      <vt:lpstr>Instruction</vt:lpstr>
      <vt:lpstr>TeamMember</vt:lpstr>
      <vt:lpstr>'Week#1'!Print_Area</vt:lpstr>
      <vt:lpstr>'Week#2-1'!Print_Area</vt:lpstr>
      <vt:lpstr>'Week#2-2'!Print_Area</vt:lpstr>
      <vt:lpstr>'Week#3'!Print_Area</vt:lpstr>
      <vt:lpstr>'Week#4'!Print_Area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Skypetit</dc:creator>
  <cp:lastModifiedBy>Parichat Kiatphao</cp:lastModifiedBy>
  <cp:lastPrinted>2015-09-24T15:23:43Z</cp:lastPrinted>
  <dcterms:created xsi:type="dcterms:W3CDTF">2015-09-24T15:03:58Z</dcterms:created>
  <dcterms:modified xsi:type="dcterms:W3CDTF">2015-10-29T16:40:52Z</dcterms:modified>
</cp:coreProperties>
</file>